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xr:revisionPtr revIDLastSave="0" documentId="13_ncr:1_{2642B969-2E0A-4CDE-AF05-8699B6CA1542}" xr6:coauthVersionLast="36" xr6:coauthVersionMax="36" xr10:uidLastSave="{00000000-0000-0000-0000-000000000000}"/>
  <bookViews>
    <workbookView xWindow="0" yWindow="0" windowWidth="23040" windowHeight="8844" tabRatio="787" xr2:uid="{00000000-000D-0000-FFFF-FFFF00000000}"/>
  </bookViews>
  <sheets>
    <sheet name="用途別" sheetId="46" r:id="rId1"/>
    <sheet name="ホームセンター2023.06" sheetId="57" r:id="rId2"/>
    <sheet name="パチンコ2023.05" sheetId="55" r:id="rId3"/>
    <sheet name="カーディーラー" sheetId="54" r:id="rId4"/>
    <sheet name="その他・物販2023.06" sheetId="53" r:id="rId5"/>
    <sheet name="社会福祉施設" sheetId="52" r:id="rId6"/>
    <sheet name="物販のみ2023.06" sheetId="49" r:id="rId7"/>
    <sheet name="ドラッグのみ2023.06" sheetId="50" r:id="rId8"/>
    <sheet name="倉庫のみ2023.05" sheetId="48" r:id="rId9"/>
    <sheet name="スーパー2023.05・HC・ショッピング・倉庫2023.05" sheetId="47" r:id="rId10"/>
    <sheet name="スーパーのみ2023.06" sheetId="51" r:id="rId11"/>
    <sheet name="JA2023.06" sheetId="56" r:id="rId12"/>
  </sheets>
  <definedNames>
    <definedName name="_xlnm._FilterDatabase" localSheetId="0" hidden="1">用途別!$A$3:$L$4</definedName>
    <definedName name="_xlnm.Print_Area" localSheetId="9">スーパー2023.05・HC・ショッピング・倉庫2023.05!$A$1:$K$369</definedName>
    <definedName name="_xlnm.Print_Area" localSheetId="10">スーパーのみ2023.06!$A$1:$J$255</definedName>
    <definedName name="_xlnm.Print_Area" localSheetId="0">用途別!$A$1:$L$1808</definedName>
    <definedName name="_xlnm.Print_Titles" localSheetId="3">カーディーラー!$1:$3</definedName>
    <definedName name="_xlnm.Print_Titles" localSheetId="9">スーパー2023.05・HC・ショッピング・倉庫2023.05!$1:$3</definedName>
    <definedName name="_xlnm.Print_Titles" localSheetId="10">スーパーのみ2023.06!$1:$3</definedName>
    <definedName name="_xlnm.Print_Titles" localSheetId="4">その他・物販2023.06!$1:$3</definedName>
    <definedName name="_xlnm.Print_Titles" localSheetId="7">ドラッグのみ2023.06!$1:$3</definedName>
    <definedName name="_xlnm.Print_Titles" localSheetId="2">パチンコ2023.05!$1:$3</definedName>
    <definedName name="_xlnm.Print_Titles" localSheetId="1">ホームセンター2023.06!$1:$3</definedName>
    <definedName name="_xlnm.Print_Titles" localSheetId="5">社会福祉施設!$1:$3</definedName>
    <definedName name="_xlnm.Print_Titles" localSheetId="8">倉庫のみ2023.05!$1:$3</definedName>
    <definedName name="_xlnm.Print_Titles" localSheetId="6">物販のみ2023.06!$1:$3</definedName>
    <definedName name="_xlnm.Print_Titles" localSheetId="0">用途別!$1:$4</definedName>
  </definedNames>
  <calcPr calcId="191029"/>
</workbook>
</file>

<file path=xl/calcChain.xml><?xml version="1.0" encoding="utf-8"?>
<calcChain xmlns="http://schemas.openxmlformats.org/spreadsheetml/2006/main">
  <c r="A1768" i="46" l="1"/>
  <c r="A1769" i="46"/>
  <c r="A1770" i="46"/>
  <c r="A1771" i="46"/>
  <c r="A1772" i="46"/>
  <c r="A1773" i="46"/>
  <c r="A1774" i="46"/>
  <c r="A1775" i="46"/>
  <c r="A1776" i="46"/>
  <c r="A1777" i="46"/>
  <c r="A1778" i="46"/>
  <c r="A1779" i="46"/>
  <c r="A1780" i="46"/>
  <c r="A1781" i="46"/>
  <c r="A1782" i="46"/>
  <c r="A1783" i="46"/>
  <c r="A1784" i="46"/>
  <c r="A1785" i="46"/>
  <c r="A1786" i="46"/>
  <c r="A1787" i="46"/>
  <c r="A1788" i="46"/>
  <c r="A1789" i="46"/>
  <c r="A1790" i="46"/>
  <c r="A1791" i="46"/>
  <c r="A1792" i="46"/>
  <c r="A1793" i="46"/>
  <c r="A1794" i="46"/>
  <c r="A1795" i="46"/>
  <c r="A1796" i="46"/>
  <c r="A1797" i="46"/>
  <c r="A1798" i="46"/>
  <c r="A1799" i="46"/>
  <c r="A1800" i="46"/>
  <c r="A1801" i="46"/>
  <c r="A1802" i="46"/>
  <c r="A1803" i="46"/>
  <c r="A1804" i="46"/>
  <c r="A1805" i="46"/>
  <c r="A1806" i="46"/>
  <c r="A1807" i="46"/>
  <c r="A1808" i="46"/>
  <c r="A1767" i="46"/>
  <c r="A1740" i="46"/>
  <c r="A1741" i="46"/>
  <c r="A1742" i="46"/>
  <c r="A1743" i="46"/>
  <c r="A1744" i="46"/>
  <c r="A1745" i="46"/>
  <c r="A1746" i="46"/>
  <c r="A1747" i="46"/>
  <c r="A1748" i="46"/>
  <c r="A1749" i="46"/>
  <c r="A1750" i="46"/>
  <c r="A1751" i="46"/>
  <c r="A1752" i="46"/>
  <c r="A1753" i="46"/>
  <c r="A1754" i="46"/>
  <c r="A1755" i="46"/>
  <c r="A1756" i="46"/>
  <c r="A1757" i="46"/>
  <c r="A1758" i="46"/>
  <c r="A1759" i="46"/>
  <c r="A1760" i="46"/>
  <c r="A1761" i="46"/>
  <c r="A1762" i="46"/>
  <c r="A1763" i="46"/>
  <c r="A1764" i="46"/>
  <c r="A1765" i="46"/>
  <c r="A1739" i="46"/>
  <c r="A1724" i="46"/>
  <c r="A1725" i="46"/>
  <c r="A1726" i="46"/>
  <c r="A1727" i="46"/>
  <c r="A1728" i="46"/>
  <c r="A1729" i="46"/>
  <c r="A1730" i="46"/>
  <c r="A1731" i="46"/>
  <c r="A1732" i="46"/>
  <c r="A1733" i="46"/>
  <c r="A1734" i="46"/>
  <c r="A1735" i="46"/>
  <c r="A1736" i="46"/>
  <c r="A1737" i="46"/>
  <c r="A1723" i="46"/>
  <c r="A1681" i="46"/>
  <c r="A1682" i="46"/>
  <c r="A1683" i="46"/>
  <c r="A1684" i="46"/>
  <c r="A1685" i="46"/>
  <c r="A1686" i="46"/>
  <c r="A1687" i="46"/>
  <c r="A1688" i="46"/>
  <c r="A1689" i="46"/>
  <c r="A1690" i="46"/>
  <c r="A1691" i="46"/>
  <c r="A1692" i="46"/>
  <c r="A1693" i="46"/>
  <c r="A1694" i="46"/>
  <c r="A1695" i="46"/>
  <c r="A1696" i="46"/>
  <c r="A1697" i="46"/>
  <c r="A1698" i="46"/>
  <c r="A1699" i="46"/>
  <c r="A1700" i="46"/>
  <c r="A1701" i="46"/>
  <c r="A1702" i="46"/>
  <c r="A1703" i="46"/>
  <c r="A1704" i="46"/>
  <c r="A1705" i="46"/>
  <c r="A1706" i="46"/>
  <c r="A1707" i="46"/>
  <c r="A1708" i="46"/>
  <c r="A1709" i="46"/>
  <c r="A1710" i="46"/>
  <c r="A1711" i="46"/>
  <c r="A1712" i="46"/>
  <c r="A1713" i="46"/>
  <c r="A1714" i="46"/>
  <c r="A1715" i="46"/>
  <c r="A1716" i="46"/>
  <c r="A1717" i="46"/>
  <c r="A1718" i="46"/>
  <c r="A1719" i="46"/>
  <c r="A1720" i="46"/>
  <c r="A1721" i="46"/>
  <c r="A1680" i="46"/>
  <c r="A1676" i="46"/>
  <c r="A1677" i="46"/>
  <c r="A1678" i="46"/>
  <c r="A1675" i="46"/>
  <c r="A1657" i="46"/>
  <c r="A1658" i="46"/>
  <c r="A1659" i="46"/>
  <c r="A1660" i="46"/>
  <c r="A1661" i="46"/>
  <c r="A1662" i="46"/>
  <c r="A1663" i="46"/>
  <c r="A1664" i="46"/>
  <c r="A1665" i="46"/>
  <c r="A1666" i="46"/>
  <c r="A1667" i="46"/>
  <c r="A1668" i="46"/>
  <c r="A1669" i="46"/>
  <c r="A1670" i="46"/>
  <c r="A1671" i="46"/>
  <c r="A1672" i="46"/>
  <c r="A1673" i="46"/>
  <c r="A1656" i="46"/>
  <c r="A1568" i="46"/>
  <c r="A1569" i="46"/>
  <c r="A1570" i="46"/>
  <c r="A1571" i="46"/>
  <c r="A1572" i="46"/>
  <c r="A1573" i="46"/>
  <c r="A1574" i="46"/>
  <c r="A1575" i="46"/>
  <c r="A1576" i="46"/>
  <c r="A1577" i="46"/>
  <c r="A1578" i="46"/>
  <c r="A1579" i="46"/>
  <c r="A1580" i="46"/>
  <c r="A1581" i="46"/>
  <c r="A1582" i="46"/>
  <c r="A1583" i="46"/>
  <c r="A1584" i="46"/>
  <c r="A1585" i="46"/>
  <c r="A1586" i="46"/>
  <c r="A1587" i="46"/>
  <c r="A1588" i="46"/>
  <c r="A1589" i="46"/>
  <c r="A1590" i="46"/>
  <c r="A1591" i="46"/>
  <c r="A1592" i="46"/>
  <c r="A1593" i="46"/>
  <c r="A1594" i="46"/>
  <c r="A1595" i="46"/>
  <c r="A1596" i="46"/>
  <c r="A1597" i="46"/>
  <c r="A1598" i="46"/>
  <c r="A1599" i="46"/>
  <c r="A1600" i="46"/>
  <c r="A1601" i="46"/>
  <c r="A1602" i="46"/>
  <c r="A1603" i="46"/>
  <c r="A1604" i="46"/>
  <c r="A1605" i="46"/>
  <c r="A1606" i="46"/>
  <c r="A1607" i="46"/>
  <c r="A1608" i="46"/>
  <c r="A1609" i="46"/>
  <c r="A1610" i="46"/>
  <c r="A1611" i="46"/>
  <c r="A1612" i="46"/>
  <c r="A1613" i="46"/>
  <c r="A1614" i="46"/>
  <c r="A1615" i="46"/>
  <c r="A1616" i="46"/>
  <c r="A1617" i="46"/>
  <c r="A1618" i="46"/>
  <c r="A1619" i="46"/>
  <c r="A1620" i="46"/>
  <c r="A1621" i="46"/>
  <c r="A1622" i="46"/>
  <c r="A1623" i="46"/>
  <c r="A1624" i="46"/>
  <c r="A1625" i="46"/>
  <c r="A1626" i="46"/>
  <c r="A1627" i="46"/>
  <c r="A1628" i="46"/>
  <c r="A1629" i="46"/>
  <c r="A1630" i="46"/>
  <c r="A1631" i="46"/>
  <c r="A1632" i="46"/>
  <c r="A1633" i="46"/>
  <c r="A1634" i="46"/>
  <c r="A1635" i="46"/>
  <c r="A1636" i="46"/>
  <c r="A1637" i="46"/>
  <c r="A1638" i="46"/>
  <c r="A1639" i="46"/>
  <c r="A1640" i="46"/>
  <c r="A1641" i="46"/>
  <c r="A1642" i="46"/>
  <c r="A1643" i="46"/>
  <c r="A1644" i="46"/>
  <c r="A1645" i="46"/>
  <c r="A1646" i="46"/>
  <c r="A1647" i="46"/>
  <c r="A1648" i="46"/>
  <c r="A1649" i="46"/>
  <c r="A1650" i="46"/>
  <c r="A1651" i="46"/>
  <c r="A1652" i="46"/>
  <c r="A1653" i="46"/>
  <c r="A1654" i="46"/>
  <c r="A1567" i="46"/>
  <c r="A674" i="46"/>
  <c r="A675" i="46"/>
  <c r="A676" i="46"/>
  <c r="A677" i="46"/>
  <c r="A678" i="46"/>
  <c r="A679" i="46"/>
  <c r="A680" i="46"/>
  <c r="A681" i="46"/>
  <c r="A682" i="46"/>
  <c r="A683" i="46"/>
  <c r="A684" i="46"/>
  <c r="A685" i="46"/>
  <c r="A686" i="46"/>
  <c r="A687" i="46"/>
  <c r="A688" i="46"/>
  <c r="A689" i="46"/>
  <c r="A690" i="46"/>
  <c r="A691" i="46"/>
  <c r="A692" i="46"/>
  <c r="A693" i="46"/>
  <c r="A694" i="46"/>
  <c r="A695" i="46"/>
  <c r="A696" i="46"/>
  <c r="A697" i="46"/>
  <c r="A698" i="46"/>
  <c r="A699" i="46"/>
  <c r="A700" i="46"/>
  <c r="A701" i="46"/>
  <c r="A702" i="46"/>
  <c r="A703" i="46"/>
  <c r="A704" i="46"/>
  <c r="A705" i="46"/>
  <c r="A706" i="46"/>
  <c r="A707" i="46"/>
  <c r="A708" i="46"/>
  <c r="A709" i="46"/>
  <c r="A710" i="46"/>
  <c r="A711" i="46"/>
  <c r="A712" i="46"/>
  <c r="A713" i="46"/>
  <c r="A714" i="46"/>
  <c r="A715" i="46"/>
  <c r="A716" i="46"/>
  <c r="A717" i="46"/>
  <c r="A718" i="46"/>
  <c r="A719" i="46"/>
  <c r="A720" i="46"/>
  <c r="A721" i="46"/>
  <c r="A722" i="46"/>
  <c r="A723" i="46"/>
  <c r="A724" i="46"/>
  <c r="A725" i="46"/>
  <c r="A726" i="46"/>
  <c r="A727" i="46"/>
  <c r="A728" i="46"/>
  <c r="A729" i="46"/>
  <c r="A730" i="46"/>
  <c r="A731" i="46"/>
  <c r="A732" i="46"/>
  <c r="A733" i="46"/>
  <c r="A734" i="46"/>
  <c r="A735" i="46"/>
  <c r="A736" i="46"/>
  <c r="A737" i="46"/>
  <c r="A738" i="46"/>
  <c r="A739" i="46"/>
  <c r="A740" i="46"/>
  <c r="A741" i="46"/>
  <c r="A742" i="46"/>
  <c r="A743" i="46"/>
  <c r="A744" i="46"/>
  <c r="A745" i="46"/>
  <c r="A746" i="46"/>
  <c r="A747" i="46"/>
  <c r="A748" i="46"/>
  <c r="A749" i="46"/>
  <c r="A750" i="46"/>
  <c r="A751" i="46"/>
  <c r="A752" i="46"/>
  <c r="A753" i="46"/>
  <c r="A754" i="46"/>
  <c r="A755" i="46"/>
  <c r="A756" i="46"/>
  <c r="A757" i="46"/>
  <c r="A758" i="46"/>
  <c r="A759" i="46"/>
  <c r="A760" i="46"/>
  <c r="A761" i="46"/>
  <c r="A762" i="46"/>
  <c r="A763" i="46"/>
  <c r="A764" i="46"/>
  <c r="A765" i="46"/>
  <c r="A766" i="46"/>
  <c r="A767" i="46"/>
  <c r="A768" i="46"/>
  <c r="A769" i="46"/>
  <c r="A770" i="46"/>
  <c r="A771" i="46"/>
  <c r="A772" i="46"/>
  <c r="A773" i="46"/>
  <c r="A774" i="46"/>
  <c r="A775" i="46"/>
  <c r="A776" i="46"/>
  <c r="A777" i="46"/>
  <c r="A778" i="46"/>
  <c r="A779" i="46"/>
  <c r="A780" i="46"/>
  <c r="A781" i="46"/>
  <c r="A782" i="46"/>
  <c r="A783" i="46"/>
  <c r="A784" i="46"/>
  <c r="A785" i="46"/>
  <c r="A786" i="46"/>
  <c r="A787" i="46"/>
  <c r="A788" i="46"/>
  <c r="A789" i="46"/>
  <c r="A790" i="46"/>
  <c r="A791" i="46"/>
  <c r="A792" i="46"/>
  <c r="A793" i="46"/>
  <c r="A794" i="46"/>
  <c r="A795" i="46"/>
  <c r="A796" i="46"/>
  <c r="A797" i="46"/>
  <c r="A798" i="46"/>
  <c r="A799" i="46"/>
  <c r="A800" i="46"/>
  <c r="A801" i="46"/>
  <c r="A802" i="46"/>
  <c r="A803" i="46"/>
  <c r="A804" i="46"/>
  <c r="A805" i="46"/>
  <c r="A806" i="46"/>
  <c r="A807" i="46"/>
  <c r="A808" i="46"/>
  <c r="A809" i="46"/>
  <c r="A810" i="46"/>
  <c r="A811" i="46"/>
  <c r="A812" i="46"/>
  <c r="A813" i="46"/>
  <c r="A814" i="46"/>
  <c r="A815" i="46"/>
  <c r="A816" i="46"/>
  <c r="A817" i="46"/>
  <c r="A818" i="46"/>
  <c r="A819" i="46"/>
  <c r="A820" i="46"/>
  <c r="A821" i="46"/>
  <c r="A822" i="46"/>
  <c r="A823" i="46"/>
  <c r="A824" i="46"/>
  <c r="A825" i="46"/>
  <c r="A826" i="46"/>
  <c r="A827" i="46"/>
  <c r="A828" i="46"/>
  <c r="A829" i="46"/>
  <c r="A830" i="46"/>
  <c r="A831" i="46"/>
  <c r="A832" i="46"/>
  <c r="A833" i="46"/>
  <c r="A834" i="46"/>
  <c r="A835" i="46"/>
  <c r="A836" i="46"/>
  <c r="A837" i="46"/>
  <c r="A838" i="46"/>
  <c r="A839" i="46"/>
  <c r="A840" i="46"/>
  <c r="A841" i="46"/>
  <c r="A842" i="46"/>
  <c r="A843" i="46"/>
  <c r="A844" i="46"/>
  <c r="A845" i="46"/>
  <c r="A846" i="46"/>
  <c r="A847" i="46"/>
  <c r="A848" i="46"/>
  <c r="A849" i="46"/>
  <c r="A850" i="46"/>
  <c r="A851" i="46"/>
  <c r="A852" i="46"/>
  <c r="A853" i="46"/>
  <c r="A854" i="46"/>
  <c r="A855" i="46"/>
  <c r="A856" i="46"/>
  <c r="A857" i="46"/>
  <c r="A858" i="46"/>
  <c r="A859" i="46"/>
  <c r="A860" i="46"/>
  <c r="A861" i="46"/>
  <c r="A862" i="46"/>
  <c r="A863" i="46"/>
  <c r="A864" i="46"/>
  <c r="A865" i="46"/>
  <c r="A866" i="46"/>
  <c r="A867" i="46"/>
  <c r="A868" i="46"/>
  <c r="A869" i="46"/>
  <c r="A870" i="46"/>
  <c r="A871" i="46"/>
  <c r="A872" i="46"/>
  <c r="A873" i="46"/>
  <c r="A874" i="46"/>
  <c r="A875" i="46"/>
  <c r="A876" i="46"/>
  <c r="A877" i="46"/>
  <c r="A878" i="46"/>
  <c r="A879" i="46"/>
  <c r="A880" i="46"/>
  <c r="A881" i="46"/>
  <c r="A882" i="46"/>
  <c r="A883" i="46"/>
  <c r="A884" i="46"/>
  <c r="A885" i="46"/>
  <c r="A886" i="46"/>
  <c r="A887" i="46"/>
  <c r="A888" i="46"/>
  <c r="A889" i="46"/>
  <c r="A890" i="46"/>
  <c r="A891" i="46"/>
  <c r="A892" i="46"/>
  <c r="A893" i="46"/>
  <c r="A894" i="46"/>
  <c r="A895" i="46"/>
  <c r="A896" i="46"/>
  <c r="A897" i="46"/>
  <c r="A898" i="46"/>
  <c r="A899" i="46"/>
  <c r="A900" i="46"/>
  <c r="A901" i="46"/>
  <c r="A902" i="46"/>
  <c r="A903" i="46"/>
  <c r="A904" i="46"/>
  <c r="A905" i="46"/>
  <c r="A906" i="46"/>
  <c r="A907" i="46"/>
  <c r="A908" i="46"/>
  <c r="A909" i="46"/>
  <c r="A910" i="46"/>
  <c r="A911" i="46"/>
  <c r="A912" i="46"/>
  <c r="A913" i="46"/>
  <c r="A914" i="46"/>
  <c r="A915" i="46"/>
  <c r="A916" i="46"/>
  <c r="A917" i="46"/>
  <c r="A918" i="46"/>
  <c r="A919" i="46"/>
  <c r="A920" i="46"/>
  <c r="A921" i="46"/>
  <c r="A922" i="46"/>
  <c r="A923" i="46"/>
  <c r="A924" i="46"/>
  <c r="A925" i="46"/>
  <c r="A926" i="46"/>
  <c r="A927" i="46"/>
  <c r="A928" i="46"/>
  <c r="A929" i="46"/>
  <c r="A930" i="46"/>
  <c r="A931" i="46"/>
  <c r="A932" i="46"/>
  <c r="A933" i="46"/>
  <c r="A934" i="46"/>
  <c r="A935" i="46"/>
  <c r="A936" i="46"/>
  <c r="A937" i="46"/>
  <c r="A938" i="46"/>
  <c r="A939" i="46"/>
  <c r="A940" i="46"/>
  <c r="A941" i="46"/>
  <c r="A942" i="46"/>
  <c r="A943" i="46"/>
  <c r="A944" i="46"/>
  <c r="A945" i="46"/>
  <c r="A946" i="46"/>
  <c r="A947" i="46"/>
  <c r="A948" i="46"/>
  <c r="A949" i="46"/>
  <c r="A950" i="46"/>
  <c r="A951" i="46"/>
  <c r="A952" i="46"/>
  <c r="A953" i="46"/>
  <c r="A954" i="46"/>
  <c r="A955" i="46"/>
  <c r="A956" i="46"/>
  <c r="A957" i="46"/>
  <c r="A958" i="46"/>
  <c r="A959" i="46"/>
  <c r="A960" i="46"/>
  <c r="A961" i="46"/>
  <c r="A962" i="46"/>
  <c r="A963" i="46"/>
  <c r="A964" i="46"/>
  <c r="A965" i="46"/>
  <c r="A966" i="46"/>
  <c r="A967" i="46"/>
  <c r="A968" i="46"/>
  <c r="A969" i="46"/>
  <c r="A970" i="46"/>
  <c r="A971" i="46"/>
  <c r="A972" i="46"/>
  <c r="A973" i="46"/>
  <c r="A974" i="46"/>
  <c r="A975" i="46"/>
  <c r="A976" i="46"/>
  <c r="A977" i="46"/>
  <c r="A978" i="46"/>
  <c r="A979" i="46"/>
  <c r="A980" i="46"/>
  <c r="A981" i="46"/>
  <c r="A982" i="46"/>
  <c r="A983" i="46"/>
  <c r="A984" i="46"/>
  <c r="A985" i="46"/>
  <c r="A986" i="46"/>
  <c r="A987" i="46"/>
  <c r="A988" i="46"/>
  <c r="A989" i="46"/>
  <c r="A990" i="46"/>
  <c r="A991" i="46"/>
  <c r="A992" i="46"/>
  <c r="A993" i="46"/>
  <c r="A994" i="46"/>
  <c r="A995" i="46"/>
  <c r="A996" i="46"/>
  <c r="A997" i="46"/>
  <c r="A998" i="46"/>
  <c r="A999" i="46"/>
  <c r="A1000" i="46"/>
  <c r="A1001" i="46"/>
  <c r="A1002" i="46"/>
  <c r="A1003" i="46"/>
  <c r="A1004" i="46"/>
  <c r="A1005" i="46"/>
  <c r="A1006" i="46"/>
  <c r="A1007" i="46"/>
  <c r="A1008" i="46"/>
  <c r="A1009" i="46"/>
  <c r="A1010" i="46"/>
  <c r="A1011" i="46"/>
  <c r="A1012" i="46"/>
  <c r="A1013" i="46"/>
  <c r="A1014" i="46"/>
  <c r="A1015" i="46"/>
  <c r="A1016" i="46"/>
  <c r="A1017" i="46"/>
  <c r="A1018" i="46"/>
  <c r="A1019" i="46"/>
  <c r="A1020" i="46"/>
  <c r="A1021" i="46"/>
  <c r="A1022" i="46"/>
  <c r="A1023" i="46"/>
  <c r="A1024" i="46"/>
  <c r="A1025" i="46"/>
  <c r="A1026" i="46"/>
  <c r="A1027" i="46"/>
  <c r="A1028" i="46"/>
  <c r="A1029" i="46"/>
  <c r="A1030" i="46"/>
  <c r="A1031" i="46"/>
  <c r="A1032" i="46"/>
  <c r="A1033" i="46"/>
  <c r="A1034" i="46"/>
  <c r="A1035" i="46"/>
  <c r="A1036" i="46"/>
  <c r="A1037" i="46"/>
  <c r="A1038" i="46"/>
  <c r="A1039" i="46"/>
  <c r="A1040" i="46"/>
  <c r="A1041" i="46"/>
  <c r="A1042" i="46"/>
  <c r="A1043" i="46"/>
  <c r="A1044" i="46"/>
  <c r="A1045" i="46"/>
  <c r="A1046" i="46"/>
  <c r="A1047" i="46"/>
  <c r="A1048" i="46"/>
  <c r="A1049" i="46"/>
  <c r="A1050" i="46"/>
  <c r="A1051" i="46"/>
  <c r="A1052" i="46"/>
  <c r="A1053" i="46"/>
  <c r="A1054" i="46"/>
  <c r="A1055" i="46"/>
  <c r="A1056" i="46"/>
  <c r="A1057" i="46"/>
  <c r="A1058" i="46"/>
  <c r="A1059" i="46"/>
  <c r="A1060" i="46"/>
  <c r="A1061" i="46"/>
  <c r="A1062" i="46"/>
  <c r="A1063" i="46"/>
  <c r="A1064" i="46"/>
  <c r="A1065" i="46"/>
  <c r="A1066" i="46"/>
  <c r="A1067" i="46"/>
  <c r="A1068" i="46"/>
  <c r="A1069" i="46"/>
  <c r="A1070" i="46"/>
  <c r="A1071" i="46"/>
  <c r="A1072" i="46"/>
  <c r="A1073" i="46"/>
  <c r="A1074" i="46"/>
  <c r="A1075" i="46"/>
  <c r="A1076" i="46"/>
  <c r="A1077" i="46"/>
  <c r="A1078" i="46"/>
  <c r="A1079" i="46"/>
  <c r="A1080" i="46"/>
  <c r="A1081" i="46"/>
  <c r="A1082" i="46"/>
  <c r="A1083" i="46"/>
  <c r="A1084" i="46"/>
  <c r="A1085" i="46"/>
  <c r="A1086" i="46"/>
  <c r="A1087" i="46"/>
  <c r="A1088" i="46"/>
  <c r="A1089" i="46"/>
  <c r="A1090" i="46"/>
  <c r="A1091" i="46"/>
  <c r="A1092" i="46"/>
  <c r="A1093" i="46"/>
  <c r="A1094" i="46"/>
  <c r="A1095" i="46"/>
  <c r="A1096" i="46"/>
  <c r="A1097" i="46"/>
  <c r="A1098" i="46"/>
  <c r="A1099" i="46"/>
  <c r="A1100" i="46"/>
  <c r="A1101" i="46"/>
  <c r="A1102" i="46"/>
  <c r="A1103" i="46"/>
  <c r="A1104" i="46"/>
  <c r="A1105" i="46"/>
  <c r="A1106" i="46"/>
  <c r="A1107" i="46"/>
  <c r="A1108" i="46"/>
  <c r="A1109" i="46"/>
  <c r="A1110" i="46"/>
  <c r="A1111" i="46"/>
  <c r="A1112" i="46"/>
  <c r="A1113" i="46"/>
  <c r="A1114" i="46"/>
  <c r="A1115" i="46"/>
  <c r="A1116" i="46"/>
  <c r="A1117" i="46"/>
  <c r="A1118" i="46"/>
  <c r="A1119" i="46"/>
  <c r="A1120" i="46"/>
  <c r="A1121" i="46"/>
  <c r="A1122" i="46"/>
  <c r="A1123" i="46"/>
  <c r="A1124" i="46"/>
  <c r="A1125" i="46"/>
  <c r="A1126" i="46"/>
  <c r="A1127" i="46"/>
  <c r="A1128" i="46"/>
  <c r="A1129" i="46"/>
  <c r="A1130" i="46"/>
  <c r="A1131" i="46"/>
  <c r="A1132" i="46"/>
  <c r="A1133" i="46"/>
  <c r="A1134" i="46"/>
  <c r="A1135" i="46"/>
  <c r="A1136" i="46"/>
  <c r="A1137" i="46"/>
  <c r="A1138" i="46"/>
  <c r="A1139" i="46"/>
  <c r="A1140" i="46"/>
  <c r="A1141" i="46"/>
  <c r="A1142" i="46"/>
  <c r="A1143" i="46"/>
  <c r="A1144" i="46"/>
  <c r="A1145" i="46"/>
  <c r="A1146" i="46"/>
  <c r="A1147" i="46"/>
  <c r="A1148" i="46"/>
  <c r="A1149" i="46"/>
  <c r="A1150" i="46"/>
  <c r="A1151" i="46"/>
  <c r="A1152" i="46"/>
  <c r="A1153" i="46"/>
  <c r="A1154" i="46"/>
  <c r="A1155" i="46"/>
  <c r="A1156" i="46"/>
  <c r="A1157" i="46"/>
  <c r="A1158" i="46"/>
  <c r="A1159" i="46"/>
  <c r="A1160" i="46"/>
  <c r="A1161" i="46"/>
  <c r="A1162" i="46"/>
  <c r="A1163" i="46"/>
  <c r="A1164" i="46"/>
  <c r="A1165" i="46"/>
  <c r="A1166" i="46"/>
  <c r="A1167" i="46"/>
  <c r="A1168" i="46"/>
  <c r="A1169" i="46"/>
  <c r="A1170" i="46"/>
  <c r="A1171" i="46"/>
  <c r="A1172" i="46"/>
  <c r="A1173" i="46"/>
  <c r="A1174" i="46"/>
  <c r="A1175" i="46"/>
  <c r="A1176" i="46"/>
  <c r="A1177" i="46"/>
  <c r="A1178" i="46"/>
  <c r="A1179" i="46"/>
  <c r="A1180" i="46"/>
  <c r="A1181" i="46"/>
  <c r="A1182" i="46"/>
  <c r="A1183" i="46"/>
  <c r="A1184" i="46"/>
  <c r="A1185" i="46"/>
  <c r="A1186" i="46"/>
  <c r="A1187" i="46"/>
  <c r="A1188" i="46"/>
  <c r="A1189" i="46"/>
  <c r="A1190" i="46"/>
  <c r="A1191" i="46"/>
  <c r="A1192" i="46"/>
  <c r="A1193" i="46"/>
  <c r="A1194" i="46"/>
  <c r="A1195" i="46"/>
  <c r="A1196" i="46"/>
  <c r="A1197" i="46"/>
  <c r="A1198" i="46"/>
  <c r="A1199" i="46"/>
  <c r="A1200" i="46"/>
  <c r="A1201" i="46"/>
  <c r="A1202" i="46"/>
  <c r="A1203" i="46"/>
  <c r="A1204" i="46"/>
  <c r="A1205" i="46"/>
  <c r="A1206" i="46"/>
  <c r="A1207" i="46"/>
  <c r="A1208" i="46"/>
  <c r="A1209" i="46"/>
  <c r="A1210" i="46"/>
  <c r="A1211" i="46"/>
  <c r="A1212" i="46"/>
  <c r="A1213" i="46"/>
  <c r="A1214" i="46"/>
  <c r="A1215" i="46"/>
  <c r="A1216" i="46"/>
  <c r="A1217" i="46"/>
  <c r="A1218" i="46"/>
  <c r="A1219" i="46"/>
  <c r="A1220" i="46"/>
  <c r="A1221" i="46"/>
  <c r="A1222" i="46"/>
  <c r="A1223" i="46"/>
  <c r="A1224" i="46"/>
  <c r="A1225" i="46"/>
  <c r="A1226" i="46"/>
  <c r="A1227" i="46"/>
  <c r="A1228" i="46"/>
  <c r="A1229" i="46"/>
  <c r="A1230" i="46"/>
  <c r="A1231" i="46"/>
  <c r="A1232" i="46"/>
  <c r="A1233" i="46"/>
  <c r="A1234" i="46"/>
  <c r="A1235" i="46"/>
  <c r="A1236" i="46"/>
  <c r="A1237" i="46"/>
  <c r="A1238" i="46"/>
  <c r="A1239" i="46"/>
  <c r="A1240" i="46"/>
  <c r="A1241" i="46"/>
  <c r="A1242" i="46"/>
  <c r="A1243" i="46"/>
  <c r="A1244" i="46"/>
  <c r="A1245" i="46"/>
  <c r="A1246" i="46"/>
  <c r="A1247" i="46"/>
  <c r="A1248" i="46"/>
  <c r="A1249" i="46"/>
  <c r="A1250" i="46"/>
  <c r="A1251" i="46"/>
  <c r="A1252" i="46"/>
  <c r="A1253" i="46"/>
  <c r="A1254" i="46"/>
  <c r="A1255" i="46"/>
  <c r="A1256" i="46"/>
  <c r="A1257" i="46"/>
  <c r="A1258" i="46"/>
  <c r="A1259" i="46"/>
  <c r="A1260" i="46"/>
  <c r="A1261" i="46"/>
  <c r="A1262" i="46"/>
  <c r="A1263" i="46"/>
  <c r="A1264" i="46"/>
  <c r="A1265" i="46"/>
  <c r="A1266" i="46"/>
  <c r="A1267" i="46"/>
  <c r="A1268" i="46"/>
  <c r="A1269" i="46"/>
  <c r="A1270" i="46"/>
  <c r="A1271" i="46"/>
  <c r="A1272" i="46"/>
  <c r="A1273" i="46"/>
  <c r="A1274" i="46"/>
  <c r="A1275" i="46"/>
  <c r="A1276" i="46"/>
  <c r="A1277" i="46"/>
  <c r="A1278" i="46"/>
  <c r="A1279" i="46"/>
  <c r="A1280" i="46"/>
  <c r="A1281" i="46"/>
  <c r="A1282" i="46"/>
  <c r="A1283" i="46"/>
  <c r="A1284" i="46"/>
  <c r="A1285" i="46"/>
  <c r="A1286" i="46"/>
  <c r="A1287" i="46"/>
  <c r="A1288" i="46"/>
  <c r="A1289" i="46"/>
  <c r="A1290" i="46"/>
  <c r="A1291" i="46"/>
  <c r="A1292" i="46"/>
  <c r="A1293" i="46"/>
  <c r="A1294" i="46"/>
  <c r="A1295" i="46"/>
  <c r="A1296" i="46"/>
  <c r="A1297" i="46"/>
  <c r="A1298" i="46"/>
  <c r="A1299" i="46"/>
  <c r="A1300" i="46"/>
  <c r="A1301" i="46"/>
  <c r="A1302" i="46"/>
  <c r="A1303" i="46"/>
  <c r="A1304" i="46"/>
  <c r="A1305" i="46"/>
  <c r="A1306" i="46"/>
  <c r="A1307" i="46"/>
  <c r="A1308" i="46"/>
  <c r="A1309" i="46"/>
  <c r="A1310" i="46"/>
  <c r="A1311" i="46"/>
  <c r="A1312" i="46"/>
  <c r="A1313" i="46"/>
  <c r="A1314" i="46"/>
  <c r="A1315" i="46"/>
  <c r="A1316" i="46"/>
  <c r="A1317" i="46"/>
  <c r="A1318" i="46"/>
  <c r="A1319" i="46"/>
  <c r="A1320" i="46"/>
  <c r="A1321" i="46"/>
  <c r="A1322" i="46"/>
  <c r="A1323" i="46"/>
  <c r="A1324" i="46"/>
  <c r="A1325" i="46"/>
  <c r="A1326" i="46"/>
  <c r="A1327" i="46"/>
  <c r="A1328" i="46"/>
  <c r="A1329" i="46"/>
  <c r="A1330" i="46"/>
  <c r="A1331" i="46"/>
  <c r="A1332" i="46"/>
  <c r="A1333" i="46"/>
  <c r="A1334" i="46"/>
  <c r="A1335" i="46"/>
  <c r="A1336" i="46"/>
  <c r="A1337" i="46"/>
  <c r="A1338" i="46"/>
  <c r="A1339" i="46"/>
  <c r="A1340" i="46"/>
  <c r="A1341" i="46"/>
  <c r="A1342" i="46"/>
  <c r="A1343" i="46"/>
  <c r="A1344" i="46"/>
  <c r="A1345" i="46"/>
  <c r="A1346" i="46"/>
  <c r="A1347" i="46"/>
  <c r="A1348" i="46"/>
  <c r="A1349" i="46"/>
  <c r="A1350" i="46"/>
  <c r="A1351" i="46"/>
  <c r="A1352" i="46"/>
  <c r="A1353" i="46"/>
  <c r="A1354" i="46"/>
  <c r="A1355" i="46"/>
  <c r="A1356" i="46"/>
  <c r="A1357" i="46"/>
  <c r="A1358" i="46"/>
  <c r="A1359" i="46"/>
  <c r="A1360" i="46"/>
  <c r="A1361" i="46"/>
  <c r="A1362" i="46"/>
  <c r="A1363" i="46"/>
  <c r="A1364" i="46"/>
  <c r="A1365" i="46"/>
  <c r="A1366" i="46"/>
  <c r="A1367" i="46"/>
  <c r="A1368" i="46"/>
  <c r="A1369" i="46"/>
  <c r="A1370" i="46"/>
  <c r="A1371" i="46"/>
  <c r="A1372" i="46"/>
  <c r="A1373" i="46"/>
  <c r="A1374" i="46"/>
  <c r="A1375" i="46"/>
  <c r="A1376" i="46"/>
  <c r="A1377" i="46"/>
  <c r="A1378" i="46"/>
  <c r="A1379" i="46"/>
  <c r="A1380" i="46"/>
  <c r="A1381" i="46"/>
  <c r="A1382" i="46"/>
  <c r="A1383" i="46"/>
  <c r="A1384" i="46"/>
  <c r="A1385" i="46"/>
  <c r="A1386" i="46"/>
  <c r="A1387" i="46"/>
  <c r="A1388" i="46"/>
  <c r="A1389" i="46"/>
  <c r="A1390" i="46"/>
  <c r="A1391" i="46"/>
  <c r="A1392" i="46"/>
  <c r="A1393" i="46"/>
  <c r="A1394" i="46"/>
  <c r="A1395" i="46"/>
  <c r="A1396" i="46"/>
  <c r="A1397" i="46"/>
  <c r="A1398" i="46"/>
  <c r="A1399" i="46"/>
  <c r="A1400" i="46"/>
  <c r="A1401" i="46"/>
  <c r="A1402" i="46"/>
  <c r="A1403" i="46"/>
  <c r="A1404" i="46"/>
  <c r="A1405" i="46"/>
  <c r="A1406" i="46"/>
  <c r="A1407" i="46"/>
  <c r="A1408" i="46"/>
  <c r="A1409" i="46"/>
  <c r="A1410" i="46"/>
  <c r="A1411" i="46"/>
  <c r="A1412" i="46"/>
  <c r="A1413" i="46"/>
  <c r="A1414" i="46"/>
  <c r="A1415" i="46"/>
  <c r="A1416" i="46"/>
  <c r="A1417" i="46"/>
  <c r="A1418" i="46"/>
  <c r="A1419" i="46"/>
  <c r="A1420" i="46"/>
  <c r="A1421" i="46"/>
  <c r="A1422" i="46"/>
  <c r="A1423" i="46"/>
  <c r="A1424" i="46"/>
  <c r="A1425" i="46"/>
  <c r="A1426" i="46"/>
  <c r="A1427" i="46"/>
  <c r="A1428" i="46"/>
  <c r="A1429" i="46"/>
  <c r="A1430" i="46"/>
  <c r="A1431" i="46"/>
  <c r="A1432" i="46"/>
  <c r="A1433" i="46"/>
  <c r="A1434" i="46"/>
  <c r="A1435" i="46"/>
  <c r="A1436" i="46"/>
  <c r="A1437" i="46"/>
  <c r="A1438" i="46"/>
  <c r="A1439" i="46"/>
  <c r="A1440" i="46"/>
  <c r="A1441" i="46"/>
  <c r="A1442" i="46"/>
  <c r="A1443" i="46"/>
  <c r="A1444" i="46"/>
  <c r="A1445" i="46"/>
  <c r="A1446" i="46"/>
  <c r="A1447" i="46"/>
  <c r="A1448" i="46"/>
  <c r="A1449" i="46"/>
  <c r="A1450" i="46"/>
  <c r="A1451" i="46"/>
  <c r="A1452" i="46"/>
  <c r="A1453" i="46"/>
  <c r="A1454" i="46"/>
  <c r="A1455" i="46"/>
  <c r="A1456" i="46"/>
  <c r="A1457" i="46"/>
  <c r="A1458" i="46"/>
  <c r="A1459" i="46"/>
  <c r="A1460" i="46"/>
  <c r="A1461" i="46"/>
  <c r="A1462" i="46"/>
  <c r="A1463" i="46"/>
  <c r="A1464" i="46"/>
  <c r="A1465" i="46"/>
  <c r="A1466" i="46"/>
  <c r="A1467" i="46"/>
  <c r="A1468" i="46"/>
  <c r="A1469" i="46"/>
  <c r="A1470" i="46"/>
  <c r="A1471" i="46"/>
  <c r="A1472" i="46"/>
  <c r="A1473" i="46"/>
  <c r="A1474" i="46"/>
  <c r="A1475" i="46"/>
  <c r="A1476" i="46"/>
  <c r="A1477" i="46"/>
  <c r="A1478" i="46"/>
  <c r="A1479" i="46"/>
  <c r="A1480" i="46"/>
  <c r="A1481" i="46"/>
  <c r="A1482" i="46"/>
  <c r="A1483" i="46"/>
  <c r="A1484" i="46"/>
  <c r="A1485" i="46"/>
  <c r="A1486" i="46"/>
  <c r="A1487" i="46"/>
  <c r="A1488" i="46"/>
  <c r="A1489" i="46"/>
  <c r="A1490" i="46"/>
  <c r="A1491" i="46"/>
  <c r="A1492" i="46"/>
  <c r="A1493" i="46"/>
  <c r="A1494" i="46"/>
  <c r="A1495" i="46"/>
  <c r="A1496" i="46"/>
  <c r="A1497" i="46"/>
  <c r="A1498" i="46"/>
  <c r="A1499" i="46"/>
  <c r="A1500" i="46"/>
  <c r="A1501" i="46"/>
  <c r="A1502" i="46"/>
  <c r="A1503" i="46"/>
  <c r="A1504" i="46"/>
  <c r="A1505" i="46"/>
  <c r="A1506" i="46"/>
  <c r="A1507" i="46"/>
  <c r="A1508" i="46"/>
  <c r="A1509" i="46"/>
  <c r="A1510" i="46"/>
  <c r="A1511" i="46"/>
  <c r="A1512" i="46"/>
  <c r="A1513" i="46"/>
  <c r="A1514" i="46"/>
  <c r="A1515" i="46"/>
  <c r="A1516" i="46"/>
  <c r="A1517" i="46"/>
  <c r="A1518" i="46"/>
  <c r="A1519" i="46"/>
  <c r="A1520" i="46"/>
  <c r="A1521" i="46"/>
  <c r="A1522" i="46"/>
  <c r="A1523" i="46"/>
  <c r="A1524" i="46"/>
  <c r="A1525" i="46"/>
  <c r="A1526" i="46"/>
  <c r="A1527" i="46"/>
  <c r="A1528" i="46"/>
  <c r="A1529" i="46"/>
  <c r="A1530" i="46"/>
  <c r="A1531" i="46"/>
  <c r="A1532" i="46"/>
  <c r="A1533" i="46"/>
  <c r="A1534" i="46"/>
  <c r="A1535" i="46"/>
  <c r="A1536" i="46"/>
  <c r="A1537" i="46"/>
  <c r="A1538" i="46"/>
  <c r="A1539" i="46"/>
  <c r="A1540" i="46"/>
  <c r="A1541" i="46"/>
  <c r="A1542" i="46"/>
  <c r="A1543" i="46"/>
  <c r="A1544" i="46"/>
  <c r="A1545" i="46"/>
  <c r="A1546" i="46"/>
  <c r="A1547" i="46"/>
  <c r="A1548" i="46"/>
  <c r="A1549" i="46"/>
  <c r="A1550" i="46"/>
  <c r="A1551" i="46"/>
  <c r="A1552" i="46"/>
  <c r="A1553" i="46"/>
  <c r="A1554" i="46"/>
  <c r="A1555" i="46"/>
  <c r="A1556" i="46"/>
  <c r="A1557" i="46"/>
  <c r="A1558" i="46"/>
  <c r="A1559" i="46"/>
  <c r="A1560" i="46"/>
  <c r="A1561" i="46"/>
  <c r="A1562" i="46"/>
  <c r="A1563" i="46"/>
  <c r="A1564" i="46"/>
  <c r="A1565" i="46"/>
  <c r="A673" i="46"/>
  <c r="A537" i="46"/>
  <c r="A538" i="46"/>
  <c r="A539" i="46"/>
  <c r="A540" i="46"/>
  <c r="A541" i="46"/>
  <c r="A542" i="46"/>
  <c r="A543" i="46"/>
  <c r="A544" i="46"/>
  <c r="A545" i="46"/>
  <c r="A546" i="46"/>
  <c r="A547" i="46"/>
  <c r="A548" i="46"/>
  <c r="A549" i="46"/>
  <c r="A550" i="46"/>
  <c r="A551" i="46"/>
  <c r="A552" i="46"/>
  <c r="A553" i="46"/>
  <c r="A554" i="46"/>
  <c r="A555" i="46"/>
  <c r="A556" i="46"/>
  <c r="A557" i="46"/>
  <c r="A558" i="46"/>
  <c r="A559" i="46"/>
  <c r="A560" i="46"/>
  <c r="A561" i="46"/>
  <c r="A562" i="46"/>
  <c r="A563" i="46"/>
  <c r="A564" i="46"/>
  <c r="A565" i="46"/>
  <c r="A566" i="46"/>
  <c r="A567" i="46"/>
  <c r="A568" i="46"/>
  <c r="A569" i="46"/>
  <c r="A570" i="46"/>
  <c r="A571" i="46"/>
  <c r="A572" i="46"/>
  <c r="A573" i="46"/>
  <c r="A574" i="46"/>
  <c r="A575" i="46"/>
  <c r="A576" i="46"/>
  <c r="A577" i="46"/>
  <c r="A578" i="46"/>
  <c r="A579" i="46"/>
  <c r="A580" i="46"/>
  <c r="A581" i="46"/>
  <c r="A582" i="46"/>
  <c r="A583" i="46"/>
  <c r="A584" i="46"/>
  <c r="A585" i="46"/>
  <c r="A586" i="46"/>
  <c r="A587" i="46"/>
  <c r="A588" i="46"/>
  <c r="A589" i="46"/>
  <c r="A590" i="46"/>
  <c r="A591" i="46"/>
  <c r="A592" i="46"/>
  <c r="A593" i="46"/>
  <c r="A594" i="46"/>
  <c r="A595" i="46"/>
  <c r="A596" i="46"/>
  <c r="A597" i="46"/>
  <c r="A598" i="46"/>
  <c r="A599" i="46"/>
  <c r="A600" i="46"/>
  <c r="A601" i="46"/>
  <c r="A602" i="46"/>
  <c r="A603" i="46"/>
  <c r="A604" i="46"/>
  <c r="A605" i="46"/>
  <c r="A606" i="46"/>
  <c r="A607" i="46"/>
  <c r="A608" i="46"/>
  <c r="A609" i="46"/>
  <c r="A610" i="46"/>
  <c r="A611" i="46"/>
  <c r="A612" i="46"/>
  <c r="A613" i="46"/>
  <c r="A614" i="46"/>
  <c r="A615" i="46"/>
  <c r="A616" i="46"/>
  <c r="A617" i="46"/>
  <c r="A618" i="46"/>
  <c r="A619" i="46"/>
  <c r="A620" i="46"/>
  <c r="A621" i="46"/>
  <c r="A622" i="46"/>
  <c r="A623" i="46"/>
  <c r="A624" i="46"/>
  <c r="A625" i="46"/>
  <c r="A626" i="46"/>
  <c r="A627" i="46"/>
  <c r="A628" i="46"/>
  <c r="A629" i="46"/>
  <c r="A630" i="46"/>
  <c r="A631" i="46"/>
  <c r="A632" i="46"/>
  <c r="A633" i="46"/>
  <c r="A634" i="46"/>
  <c r="A635" i="46"/>
  <c r="A636" i="46"/>
  <c r="A637" i="46"/>
  <c r="A638" i="46"/>
  <c r="A639" i="46"/>
  <c r="A640" i="46"/>
  <c r="A641" i="46"/>
  <c r="A642" i="46"/>
  <c r="A643" i="46"/>
  <c r="A644" i="46"/>
  <c r="A645" i="46"/>
  <c r="A646" i="46"/>
  <c r="A647" i="46"/>
  <c r="A648" i="46"/>
  <c r="A649" i="46"/>
  <c r="A650" i="46"/>
  <c r="A651" i="46"/>
  <c r="A652" i="46"/>
  <c r="A653" i="46"/>
  <c r="A654" i="46"/>
  <c r="A655" i="46"/>
  <c r="A656" i="46"/>
  <c r="A657" i="46"/>
  <c r="A658" i="46"/>
  <c r="A659" i="46"/>
  <c r="A660" i="46"/>
  <c r="A661" i="46"/>
  <c r="A662" i="46"/>
  <c r="A663" i="46"/>
  <c r="A664" i="46"/>
  <c r="A665" i="46"/>
  <c r="A666" i="46"/>
  <c r="A667" i="46"/>
  <c r="A668" i="46"/>
  <c r="A669" i="46"/>
  <c r="A670" i="46"/>
  <c r="A671" i="46"/>
  <c r="A536" i="46"/>
  <c r="A245" i="46"/>
  <c r="A246" i="46"/>
  <c r="A247" i="46"/>
  <c r="A248" i="46"/>
  <c r="A249" i="46"/>
  <c r="A250" i="46"/>
  <c r="A251" i="46"/>
  <c r="A252" i="46"/>
  <c r="A253" i="46"/>
  <c r="A254" i="46"/>
  <c r="A255" i="46"/>
  <c r="A256" i="46"/>
  <c r="A257" i="46"/>
  <c r="A258" i="46"/>
  <c r="A259" i="46"/>
  <c r="A260" i="46"/>
  <c r="A261" i="46"/>
  <c r="A262" i="46"/>
  <c r="A263" i="46"/>
  <c r="A264" i="46"/>
  <c r="A265" i="46"/>
  <c r="A266" i="46"/>
  <c r="A267" i="46"/>
  <c r="A268" i="46"/>
  <c r="A269" i="46"/>
  <c r="A270" i="46"/>
  <c r="A271" i="46"/>
  <c r="A272" i="46"/>
  <c r="A273" i="46"/>
  <c r="A274" i="46"/>
  <c r="A275" i="46"/>
  <c r="A276" i="46"/>
  <c r="A277" i="46"/>
  <c r="A278" i="46"/>
  <c r="A279" i="46"/>
  <c r="A280" i="46"/>
  <c r="A281" i="46"/>
  <c r="A282" i="46"/>
  <c r="A283" i="46"/>
  <c r="A284" i="46"/>
  <c r="A285" i="46"/>
  <c r="A286" i="46"/>
  <c r="A287" i="46"/>
  <c r="A288" i="46"/>
  <c r="A289" i="46"/>
  <c r="A290" i="46"/>
  <c r="A291" i="46"/>
  <c r="A292" i="46"/>
  <c r="A293" i="46"/>
  <c r="A294" i="46"/>
  <c r="A295" i="46"/>
  <c r="A296" i="46"/>
  <c r="A297" i="46"/>
  <c r="A298" i="46"/>
  <c r="A299" i="46"/>
  <c r="A300" i="46"/>
  <c r="A301" i="46"/>
  <c r="A302" i="46"/>
  <c r="A303" i="46"/>
  <c r="A304" i="46"/>
  <c r="A305" i="46"/>
  <c r="A306" i="46"/>
  <c r="A307" i="46"/>
  <c r="A308" i="46"/>
  <c r="A309" i="46"/>
  <c r="A310" i="46"/>
  <c r="A311" i="46"/>
  <c r="A312" i="46"/>
  <c r="A313" i="46"/>
  <c r="A314" i="46"/>
  <c r="A315" i="46"/>
  <c r="A316" i="46"/>
  <c r="A317" i="46"/>
  <c r="A318" i="46"/>
  <c r="A319" i="46"/>
  <c r="A320" i="46"/>
  <c r="A321" i="46"/>
  <c r="A322" i="46"/>
  <c r="A323" i="46"/>
  <c r="A324" i="46"/>
  <c r="A325" i="46"/>
  <c r="A326" i="46"/>
  <c r="A327" i="46"/>
  <c r="A328" i="46"/>
  <c r="A329" i="46"/>
  <c r="A330" i="46"/>
  <c r="A331" i="46"/>
  <c r="A332" i="46"/>
  <c r="A333" i="46"/>
  <c r="A334" i="46"/>
  <c r="A335" i="46"/>
  <c r="A336" i="46"/>
  <c r="A337" i="46"/>
  <c r="A338" i="46"/>
  <c r="A339" i="46"/>
  <c r="A340" i="46"/>
  <c r="A341" i="46"/>
  <c r="A342" i="46"/>
  <c r="A343" i="46"/>
  <c r="A344" i="46"/>
  <c r="A345" i="46"/>
  <c r="A346" i="46"/>
  <c r="A347" i="46"/>
  <c r="A348" i="46"/>
  <c r="A349" i="46"/>
  <c r="A350" i="46"/>
  <c r="A351" i="46"/>
  <c r="A352" i="46"/>
  <c r="A353" i="46"/>
  <c r="A354" i="46"/>
  <c r="A355" i="46"/>
  <c r="A356" i="46"/>
  <c r="A357" i="46"/>
  <c r="A358" i="46"/>
  <c r="A359" i="46"/>
  <c r="A360" i="46"/>
  <c r="A361" i="46"/>
  <c r="A362" i="46"/>
  <c r="A363" i="46"/>
  <c r="A364" i="46"/>
  <c r="A365" i="46"/>
  <c r="A366" i="46"/>
  <c r="A367" i="46"/>
  <c r="A368" i="46"/>
  <c r="A369" i="46"/>
  <c r="A370" i="46"/>
  <c r="A371" i="46"/>
  <c r="A372" i="46"/>
  <c r="A373" i="46"/>
  <c r="A374" i="46"/>
  <c r="A375" i="46"/>
  <c r="A376" i="46"/>
  <c r="A377" i="46"/>
  <c r="A378" i="46"/>
  <c r="A379" i="46"/>
  <c r="A380" i="46"/>
  <c r="A381" i="46"/>
  <c r="A382" i="46"/>
  <c r="A383" i="46"/>
  <c r="A384" i="46"/>
  <c r="A385" i="46"/>
  <c r="A386" i="46"/>
  <c r="A387" i="46"/>
  <c r="A388" i="46"/>
  <c r="A389" i="46"/>
  <c r="A390" i="46"/>
  <c r="A391" i="46"/>
  <c r="A392" i="46"/>
  <c r="A393" i="46"/>
  <c r="A394" i="46"/>
  <c r="A395" i="46"/>
  <c r="A396" i="46"/>
  <c r="A397" i="46"/>
  <c r="A398" i="46"/>
  <c r="A399" i="46"/>
  <c r="A400" i="46"/>
  <c r="A401" i="46"/>
  <c r="A402" i="46"/>
  <c r="A403" i="46"/>
  <c r="A404" i="46"/>
  <c r="A405" i="46"/>
  <c r="A406" i="46"/>
  <c r="A407" i="46"/>
  <c r="A408" i="46"/>
  <c r="A409" i="46"/>
  <c r="A410" i="46"/>
  <c r="A411" i="46"/>
  <c r="A412" i="46"/>
  <c r="A413" i="46"/>
  <c r="A414" i="46"/>
  <c r="A415" i="46"/>
  <c r="A416" i="46"/>
  <c r="A417" i="46"/>
  <c r="A418" i="46"/>
  <c r="A419" i="46"/>
  <c r="A420" i="46"/>
  <c r="A421" i="46"/>
  <c r="A422" i="46"/>
  <c r="A423" i="46"/>
  <c r="A424" i="46"/>
  <c r="A425" i="46"/>
  <c r="A426" i="46"/>
  <c r="A427" i="46"/>
  <c r="A428" i="46"/>
  <c r="A429" i="46"/>
  <c r="A430" i="46"/>
  <c r="A431" i="46"/>
  <c r="A432" i="46"/>
  <c r="A433" i="46"/>
  <c r="A434" i="46"/>
  <c r="A435" i="46"/>
  <c r="A436" i="46"/>
  <c r="A437" i="46"/>
  <c r="A438" i="46"/>
  <c r="A439" i="46"/>
  <c r="A440" i="46"/>
  <c r="A441" i="46"/>
  <c r="A442" i="46"/>
  <c r="A443" i="46"/>
  <c r="A444" i="46"/>
  <c r="A445" i="46"/>
  <c r="A446" i="46"/>
  <c r="A447" i="46"/>
  <c r="A448" i="46"/>
  <c r="A449" i="46"/>
  <c r="A450" i="46"/>
  <c r="A451" i="46"/>
  <c r="A452" i="46"/>
  <c r="A453" i="46"/>
  <c r="A454" i="46"/>
  <c r="A455" i="46"/>
  <c r="A456" i="46"/>
  <c r="A457" i="46"/>
  <c r="A458" i="46"/>
  <c r="A459" i="46"/>
  <c r="A460" i="46"/>
  <c r="A461" i="46"/>
  <c r="A462" i="46"/>
  <c r="A463" i="46"/>
  <c r="A464" i="46"/>
  <c r="A465" i="46"/>
  <c r="A466" i="46"/>
  <c r="A467" i="46"/>
  <c r="A468" i="46"/>
  <c r="A469" i="46"/>
  <c r="A470" i="46"/>
  <c r="A471" i="46"/>
  <c r="A472" i="46"/>
  <c r="A473" i="46"/>
  <c r="A474" i="46"/>
  <c r="A475" i="46"/>
  <c r="A476" i="46"/>
  <c r="A477" i="46"/>
  <c r="A478" i="46"/>
  <c r="A479" i="46"/>
  <c r="A480" i="46"/>
  <c r="A481" i="46"/>
  <c r="A482" i="46"/>
  <c r="A483" i="46"/>
  <c r="A484" i="46"/>
  <c r="A485" i="46"/>
  <c r="A486" i="46"/>
  <c r="A487" i="46"/>
  <c r="A488" i="46"/>
  <c r="A489" i="46"/>
  <c r="A490" i="46"/>
  <c r="A491" i="46"/>
  <c r="A492" i="46"/>
  <c r="A493" i="46"/>
  <c r="A494" i="46"/>
  <c r="A495" i="46"/>
  <c r="A496" i="46"/>
  <c r="A497" i="46"/>
  <c r="A498" i="46"/>
  <c r="A499" i="46"/>
  <c r="A500" i="46"/>
  <c r="A501" i="46"/>
  <c r="A502" i="46"/>
  <c r="A503" i="46"/>
  <c r="A504" i="46"/>
  <c r="A505" i="46"/>
  <c r="A506" i="46"/>
  <c r="A507" i="46"/>
  <c r="A508" i="46"/>
  <c r="A509" i="46"/>
  <c r="A510" i="46"/>
  <c r="A511" i="46"/>
  <c r="A512" i="46"/>
  <c r="A513" i="46"/>
  <c r="A514" i="46"/>
  <c r="A515" i="46"/>
  <c r="A516" i="46"/>
  <c r="A517" i="46"/>
  <c r="A518" i="46"/>
  <c r="A519" i="46"/>
  <c r="A520" i="46"/>
  <c r="A521" i="46"/>
  <c r="A522" i="46"/>
  <c r="A523" i="46"/>
  <c r="A524" i="46"/>
  <c r="A525" i="46"/>
  <c r="A526" i="46"/>
  <c r="A527" i="46"/>
  <c r="A528" i="46"/>
  <c r="A529" i="46"/>
  <c r="A530" i="46"/>
  <c r="A531" i="46"/>
  <c r="A532" i="46"/>
  <c r="A533" i="46"/>
  <c r="A534" i="46"/>
  <c r="A244" i="46"/>
  <c r="A7" i="46" l="1"/>
  <c r="A8" i="46"/>
  <c r="A9" i="46"/>
  <c r="A10" i="46"/>
  <c r="A11" i="46"/>
  <c r="A12" i="46"/>
  <c r="A13" i="46"/>
  <c r="A14" i="46"/>
  <c r="A15" i="46"/>
  <c r="A16" i="46"/>
  <c r="A17" i="46"/>
  <c r="A18" i="46"/>
  <c r="A19" i="46"/>
  <c r="A20" i="46"/>
  <c r="A21" i="46"/>
  <c r="A22" i="46"/>
  <c r="A23" i="46"/>
  <c r="A24" i="46"/>
  <c r="A25" i="46"/>
  <c r="A26" i="46"/>
  <c r="A27" i="46"/>
  <c r="A28" i="46"/>
  <c r="A29" i="46"/>
  <c r="A30" i="46"/>
  <c r="A31" i="46"/>
  <c r="A32" i="46"/>
  <c r="A33" i="46"/>
  <c r="A34" i="46"/>
  <c r="A35" i="46"/>
  <c r="A36" i="46"/>
  <c r="A37" i="46"/>
  <c r="A38" i="46"/>
  <c r="A39" i="46"/>
  <c r="A40" i="46"/>
  <c r="A41" i="46"/>
  <c r="A42" i="46"/>
  <c r="A43" i="46"/>
  <c r="A44" i="46"/>
  <c r="A45" i="46"/>
  <c r="A46" i="46"/>
  <c r="A47" i="46"/>
  <c r="A48" i="46"/>
  <c r="A49" i="46"/>
  <c r="A50" i="46"/>
  <c r="A51" i="46"/>
  <c r="A52" i="46"/>
  <c r="A53" i="46"/>
  <c r="A54" i="46"/>
  <c r="A55" i="46"/>
  <c r="A56" i="46"/>
  <c r="A57" i="46"/>
  <c r="A58" i="46"/>
  <c r="A59" i="46"/>
  <c r="A60" i="46"/>
  <c r="A61" i="46"/>
  <c r="A62" i="46"/>
  <c r="A63" i="46"/>
  <c r="A64" i="46"/>
  <c r="A65" i="46"/>
  <c r="A66" i="46"/>
  <c r="A67" i="46"/>
  <c r="A68" i="46"/>
  <c r="A69" i="46"/>
  <c r="A70" i="46"/>
  <c r="A71" i="46"/>
  <c r="A72" i="46"/>
  <c r="A73" i="46"/>
  <c r="A74" i="46"/>
  <c r="A75" i="46"/>
  <c r="A76" i="46"/>
  <c r="A77" i="46"/>
  <c r="A78" i="46"/>
  <c r="A79" i="46"/>
  <c r="A80" i="46"/>
  <c r="A81" i="46"/>
  <c r="A82" i="46"/>
  <c r="A83" i="46"/>
  <c r="A84" i="46"/>
  <c r="A85" i="46"/>
  <c r="A86" i="46"/>
  <c r="A87" i="46"/>
  <c r="A88" i="46"/>
  <c r="A89" i="46"/>
  <c r="A90" i="46"/>
  <c r="A91" i="46"/>
  <c r="A92" i="46"/>
  <c r="A93" i="46"/>
  <c r="A94" i="46"/>
  <c r="A95" i="46"/>
  <c r="A96" i="46"/>
  <c r="A97" i="46"/>
  <c r="A98" i="46"/>
  <c r="A99" i="46"/>
  <c r="A100" i="46"/>
  <c r="A101" i="46"/>
  <c r="A102" i="46"/>
  <c r="A103" i="46"/>
  <c r="A104" i="46"/>
  <c r="A105" i="46"/>
  <c r="A106" i="46"/>
  <c r="A107" i="46"/>
  <c r="A108" i="46"/>
  <c r="A109" i="46"/>
  <c r="A110" i="46"/>
  <c r="A111" i="46"/>
  <c r="A112" i="46"/>
  <c r="A113" i="46"/>
  <c r="A114" i="46"/>
  <c r="A115" i="46"/>
  <c r="A116" i="46"/>
  <c r="A117" i="46"/>
  <c r="A118" i="46"/>
  <c r="A119" i="46"/>
  <c r="A120" i="46"/>
  <c r="A121" i="46"/>
  <c r="A122" i="46"/>
  <c r="A123" i="46"/>
  <c r="A124" i="46"/>
  <c r="A125" i="46"/>
  <c r="A126" i="46"/>
  <c r="A127" i="46"/>
  <c r="A128" i="46"/>
  <c r="A129" i="46"/>
  <c r="A130" i="46"/>
  <c r="A131" i="46"/>
  <c r="A132" i="46"/>
  <c r="A133" i="46"/>
  <c r="A134" i="46"/>
  <c r="A135" i="46"/>
  <c r="A136" i="46"/>
  <c r="A137" i="46"/>
  <c r="A138" i="46"/>
  <c r="A139" i="46"/>
  <c r="A140" i="46"/>
  <c r="A141" i="46"/>
  <c r="A142" i="46"/>
  <c r="A143" i="46"/>
  <c r="A144" i="46"/>
  <c r="A145" i="46"/>
  <c r="A146" i="46"/>
  <c r="A147" i="46"/>
  <c r="A148" i="46"/>
  <c r="A149" i="46"/>
  <c r="A150" i="46"/>
  <c r="A151" i="46"/>
  <c r="A152" i="46"/>
  <c r="A153" i="46"/>
  <c r="A154" i="46"/>
  <c r="A155" i="46"/>
  <c r="A156" i="46"/>
  <c r="A157" i="46"/>
  <c r="A158" i="46"/>
  <c r="A159" i="46"/>
  <c r="A160" i="46"/>
  <c r="A161" i="46"/>
  <c r="A162" i="46"/>
  <c r="A163" i="46"/>
  <c r="A164" i="46"/>
  <c r="A165" i="46"/>
  <c r="A166" i="46"/>
  <c r="A167" i="46"/>
  <c r="A168" i="46"/>
  <c r="A169" i="46"/>
  <c r="A170" i="46"/>
  <c r="A171" i="46"/>
  <c r="A172" i="46"/>
  <c r="A173" i="46"/>
  <c r="A174" i="46"/>
  <c r="A175" i="46"/>
  <c r="A176" i="46"/>
  <c r="A177" i="46"/>
  <c r="A178" i="46"/>
  <c r="A179" i="46"/>
  <c r="A180" i="46"/>
  <c r="A181" i="46"/>
  <c r="A182" i="46"/>
  <c r="A183" i="46"/>
  <c r="A184" i="46"/>
  <c r="A185" i="46"/>
  <c r="A186" i="46"/>
  <c r="A187" i="46"/>
  <c r="A188" i="46"/>
  <c r="A189" i="46"/>
  <c r="A190" i="46"/>
  <c r="A191" i="46"/>
  <c r="A192" i="46"/>
  <c r="A193" i="46"/>
  <c r="A194" i="46"/>
  <c r="A195" i="46"/>
  <c r="A196" i="46"/>
  <c r="A197" i="46"/>
  <c r="A198" i="46"/>
  <c r="A199" i="46"/>
  <c r="A200" i="46"/>
  <c r="A201" i="46"/>
  <c r="A202" i="46"/>
  <c r="A203" i="46"/>
  <c r="A204" i="46"/>
  <c r="A205" i="46"/>
  <c r="A206" i="46"/>
  <c r="A207" i="46"/>
  <c r="A208" i="46"/>
  <c r="A209" i="46"/>
  <c r="A210" i="46"/>
  <c r="A211" i="46"/>
  <c r="A212" i="46"/>
  <c r="A213" i="46"/>
  <c r="A214" i="46"/>
  <c r="A215" i="46"/>
  <c r="A216" i="46"/>
  <c r="A217" i="46"/>
  <c r="A218" i="46"/>
  <c r="A219" i="46"/>
  <c r="A220" i="46"/>
  <c r="A221" i="46"/>
  <c r="A222" i="46"/>
  <c r="A223" i="46"/>
  <c r="A224" i="46"/>
  <c r="A225" i="46"/>
  <c r="A226" i="46"/>
  <c r="A227" i="46"/>
  <c r="A228" i="46"/>
  <c r="A229" i="46"/>
  <c r="A230" i="46"/>
  <c r="A231" i="46"/>
  <c r="A232" i="46"/>
  <c r="A233" i="46"/>
  <c r="A234" i="46"/>
  <c r="A235" i="46"/>
  <c r="A236" i="46"/>
  <c r="A237" i="46"/>
  <c r="A238" i="46"/>
  <c r="A239" i="46"/>
  <c r="A240" i="46"/>
  <c r="A241" i="46"/>
  <c r="A242" i="46"/>
  <c r="A6" i="46"/>
  <c r="H1680" i="46"/>
</calcChain>
</file>

<file path=xl/sharedStrings.xml><?xml version="1.0" encoding="utf-8"?>
<sst xmlns="http://schemas.openxmlformats.org/spreadsheetml/2006/main" count="26779" uniqueCount="4172">
  <si>
    <t>規模</t>
    <rPh sb="0" eb="2">
      <t>キボ</t>
    </rPh>
    <phoneticPr fontId="2"/>
  </si>
  <si>
    <t>構造種別</t>
    <rPh sb="0" eb="2">
      <t>コウゾウ</t>
    </rPh>
    <rPh sb="2" eb="4">
      <t>シュベツ</t>
    </rPh>
    <phoneticPr fontId="2"/>
  </si>
  <si>
    <t>建設地</t>
    <rPh sb="0" eb="3">
      <t>ケンセツチ</t>
    </rPh>
    <phoneticPr fontId="2"/>
  </si>
  <si>
    <t>工場</t>
    <rPh sb="0" eb="2">
      <t>コウジョウ</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</si>
  <si>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</si>
  <si>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</si>
  <si>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</si>
  <si>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</si>
  <si>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</si>
  <si>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</si>
  <si>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</si>
  <si>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</si>
  <si>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</si>
  <si>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ドラッグストア</t>
  </si>
  <si>
    <t>施工時期</t>
    <rPh sb="0" eb="2">
      <t>セコウ</t>
    </rPh>
    <rPh sb="2" eb="4">
      <t>ジキ</t>
    </rPh>
    <phoneticPr fontId="2"/>
  </si>
  <si>
    <t>平屋建</t>
  </si>
  <si>
    <t>住宅</t>
    <rPh sb="0" eb="2">
      <t>ジュウタク</t>
    </rPh>
    <phoneticPr fontId="2"/>
  </si>
  <si>
    <t>S造</t>
  </si>
  <si>
    <t>2階建</t>
  </si>
  <si>
    <t>3階建</t>
  </si>
  <si>
    <t>施工面積</t>
    <rPh sb="0" eb="2">
      <t>セコウ</t>
    </rPh>
    <rPh sb="2" eb="4">
      <t>メンセキ</t>
    </rPh>
    <phoneticPr fontId="2"/>
  </si>
  <si>
    <t>施工量</t>
    <rPh sb="0" eb="2">
      <t>セコウ</t>
    </rPh>
    <rPh sb="2" eb="3">
      <t>リョウ</t>
    </rPh>
    <phoneticPr fontId="2"/>
  </si>
  <si>
    <t>工場</t>
  </si>
  <si>
    <t>大阪府大阪市</t>
  </si>
  <si>
    <t>山形県飽海郡</t>
  </si>
  <si>
    <t>高知県高知市</t>
  </si>
  <si>
    <t>島根県出雲市</t>
  </si>
  <si>
    <t>宮城県柴田郡</t>
  </si>
  <si>
    <t>事務所</t>
  </si>
  <si>
    <t>2018.10</t>
  </si>
  <si>
    <t>-</t>
  </si>
  <si>
    <t>千葉県習志野市</t>
  </si>
  <si>
    <t>熊本県八代市</t>
  </si>
  <si>
    <t>山形県鶴岡市</t>
  </si>
  <si>
    <t>岡山県倉敷市</t>
  </si>
  <si>
    <t>愛知県名古屋市</t>
  </si>
  <si>
    <t>山形県東田川郡</t>
  </si>
  <si>
    <t>静岡県駿東郡</t>
  </si>
  <si>
    <t>長野県松本市</t>
  </si>
  <si>
    <t>沖縄県糸満市</t>
  </si>
  <si>
    <t>青森県八戸市</t>
  </si>
  <si>
    <t>木造</t>
  </si>
  <si>
    <t>マルエーミニ金石店</t>
  </si>
  <si>
    <t>広島県広島市</t>
  </si>
  <si>
    <t>青森県五所川原市</t>
  </si>
  <si>
    <t>滋賀県野洲市</t>
  </si>
  <si>
    <t>岡山県岡山市</t>
  </si>
  <si>
    <t>宮城県宮城郡</t>
  </si>
  <si>
    <t>青森県青森市</t>
  </si>
  <si>
    <t>石川県金沢市</t>
  </si>
  <si>
    <t>広島県竹原市</t>
  </si>
  <si>
    <t>宮城県角田市</t>
  </si>
  <si>
    <t>新潟県上越市</t>
  </si>
  <si>
    <t>新潟県新潟市</t>
  </si>
  <si>
    <t>沖縄県島尻郡</t>
  </si>
  <si>
    <t>MINI大阪北</t>
  </si>
  <si>
    <t>竹原市立たけはら認定こども園</t>
  </si>
  <si>
    <t>北海道札幌市</t>
  </si>
  <si>
    <t>茨城県稲敷市</t>
  </si>
  <si>
    <t>北海道石狩市</t>
  </si>
  <si>
    <t>北海道北広島市</t>
  </si>
  <si>
    <t>埼玉県三郷市</t>
  </si>
  <si>
    <t>東京都葛飾区</t>
  </si>
  <si>
    <t>つり具センター手稲富岡店</t>
  </si>
  <si>
    <t>薬王堂山形遊佐店</t>
  </si>
  <si>
    <t>宮崎県宮崎市</t>
  </si>
  <si>
    <t>千葉県館山市</t>
  </si>
  <si>
    <t>埼玉県吉川市</t>
  </si>
  <si>
    <t>埼玉県さいたま市</t>
  </si>
  <si>
    <t>岐阜県各務原市</t>
  </si>
  <si>
    <t>熊本県熊本市</t>
  </si>
  <si>
    <t>北海道岩見沢市</t>
  </si>
  <si>
    <t>福岡県田川市</t>
  </si>
  <si>
    <t>茨城県つくば市</t>
  </si>
  <si>
    <t>福島県南相馬市</t>
  </si>
  <si>
    <t>フーデリー霧島店</t>
  </si>
  <si>
    <t>房州カントリークラブハウス</t>
  </si>
  <si>
    <t>設備管理所PCB保管庫</t>
  </si>
  <si>
    <t>ツルハドラッグ高知若松店</t>
  </si>
  <si>
    <t>福岡県柳川市</t>
  </si>
  <si>
    <t>徳島県徳島市</t>
  </si>
  <si>
    <t>福岡県北九州市</t>
  </si>
  <si>
    <t>愛知県豊田市</t>
  </si>
  <si>
    <t>愛知県高浜市</t>
  </si>
  <si>
    <t>山形県山形市</t>
  </si>
  <si>
    <t>埼玉県川越市</t>
  </si>
  <si>
    <t>RC造</t>
  </si>
  <si>
    <t>ドラッグコスモス西浜店</t>
  </si>
  <si>
    <t>薬王堂多賀城店</t>
  </si>
  <si>
    <t>岡山県笠岡市</t>
  </si>
  <si>
    <t>鳥取県境港市</t>
  </si>
  <si>
    <t>和歌山県和歌山市</t>
  </si>
  <si>
    <t>兵庫県加古川市</t>
  </si>
  <si>
    <t>石川県小松市</t>
  </si>
  <si>
    <t>北海道稚内市</t>
  </si>
  <si>
    <t>埼玉県入間郡</t>
  </si>
  <si>
    <t>埼玉県戸田市</t>
  </si>
  <si>
    <t>沖縄県うるま市</t>
  </si>
  <si>
    <t>千葉県船橋市</t>
  </si>
  <si>
    <t>宮城県多賀城市</t>
  </si>
  <si>
    <t>セントラルスポーツ茂原店</t>
  </si>
  <si>
    <t>静岡県静岡市</t>
  </si>
  <si>
    <t>神奈川県伊勢原市</t>
  </si>
  <si>
    <t>東京都墨田区</t>
  </si>
  <si>
    <t>徳島県小松島市</t>
  </si>
  <si>
    <t>山口県熊毛郡</t>
  </si>
  <si>
    <t>滋賀県蒲生郡</t>
  </si>
  <si>
    <t>埼玉県八潮市</t>
  </si>
  <si>
    <t>広島県福山市</t>
  </si>
  <si>
    <t>W造</t>
  </si>
  <si>
    <t>青森県むつ市</t>
  </si>
  <si>
    <t>広島県大竹市</t>
  </si>
  <si>
    <t>佐賀県伊万里市</t>
  </si>
  <si>
    <t>埼玉県越谷市</t>
  </si>
  <si>
    <t>富山県高岡市</t>
  </si>
  <si>
    <t>神奈川県横浜市</t>
  </si>
  <si>
    <t>福島県いわき市</t>
  </si>
  <si>
    <t>茨城県北茨城市</t>
  </si>
  <si>
    <t>広島県呉市</t>
  </si>
  <si>
    <t>1部2F</t>
  </si>
  <si>
    <t>吾郷税理士事務所社屋</t>
  </si>
  <si>
    <t>ヤマザワ鶴岡茅原店</t>
  </si>
  <si>
    <t>沖縄県名護市</t>
  </si>
  <si>
    <t>倉庫</t>
  </si>
  <si>
    <t>東京国際空港リサイクルセンター</t>
  </si>
  <si>
    <t>東京都大田区</t>
  </si>
  <si>
    <t>山形県酒田市</t>
  </si>
  <si>
    <t>ヤマウ鳥谷部臨港倉庫五所川原定温倉庫</t>
  </si>
  <si>
    <t>エス・アイ・シー工場</t>
  </si>
  <si>
    <t>MA-HOUSE</t>
  </si>
  <si>
    <t>住宅</t>
  </si>
  <si>
    <t>愛媛県松山市</t>
  </si>
  <si>
    <t>社会福祉施設</t>
  </si>
  <si>
    <t>ユニクロ羽生店</t>
  </si>
  <si>
    <t>アパレル店</t>
  </si>
  <si>
    <t>ツルハドラッグ長沼店</t>
  </si>
  <si>
    <t>北海道夕張郡</t>
  </si>
  <si>
    <t>薬王堂三種森岳店</t>
  </si>
  <si>
    <t>カインズ羽生店</t>
  </si>
  <si>
    <t>BMW姫路テクニカルセンター</t>
  </si>
  <si>
    <t>カーディーラー</t>
  </si>
  <si>
    <t>兵庫県姫路市</t>
  </si>
  <si>
    <t>アイアイテー石狩第2物流センターA棟</t>
  </si>
  <si>
    <t>ながいも・にんにくCA冷蔵貯蔵施設</t>
  </si>
  <si>
    <t>スーパーマーケット</t>
  </si>
  <si>
    <t>扶桑商会倉庫</t>
  </si>
  <si>
    <t>兵庫県神戸市</t>
  </si>
  <si>
    <t>山形県北村山郡</t>
  </si>
  <si>
    <t>バロー穂積店</t>
  </si>
  <si>
    <t>岐阜県瑞穂市</t>
  </si>
  <si>
    <t>バロー岡崎駅南店</t>
  </si>
  <si>
    <t>愛知県岡崎市</t>
  </si>
  <si>
    <t>神奈川県厚木市</t>
  </si>
  <si>
    <t>カインズ羽生店テナント棟</t>
  </si>
  <si>
    <t>埼玉県羽生市</t>
  </si>
  <si>
    <t>福井県小浜市</t>
  </si>
  <si>
    <t>宮城県石巻市</t>
  </si>
  <si>
    <t>茨城県土浦市</t>
  </si>
  <si>
    <t>大阪府堺市</t>
  </si>
  <si>
    <t>愛媛県西条市</t>
  </si>
  <si>
    <t>富山県富山市</t>
  </si>
  <si>
    <t>北海道苫小牧市</t>
  </si>
  <si>
    <t>東京都足立区</t>
  </si>
  <si>
    <t>兵庫県洲本市</t>
  </si>
  <si>
    <t>秋田県仙北郡</t>
  </si>
  <si>
    <t>山形県西村山郡</t>
  </si>
  <si>
    <t>栃木県宇都宮市</t>
  </si>
  <si>
    <t>千葉県東金市</t>
  </si>
  <si>
    <t>附属工法</t>
    <rPh sb="0" eb="2">
      <t>フゾク</t>
    </rPh>
    <rPh sb="2" eb="4">
      <t>コウホウ</t>
    </rPh>
    <phoneticPr fontId="2"/>
  </si>
  <si>
    <t>T-BAGS</t>
  </si>
  <si>
    <t>ハイブリッド</t>
  </si>
  <si>
    <t>TNF-D</t>
  </si>
  <si>
    <t>TNF-D・ハイブリッド</t>
  </si>
  <si>
    <t>気仙沼営業所低温配送センター</t>
  </si>
  <si>
    <t>老人ホーム</t>
  </si>
  <si>
    <t>第2ひかりこども園</t>
  </si>
  <si>
    <t>ホンダカーズ徳島三軒屋店</t>
  </si>
  <si>
    <t>沖縄トヨペット豊見城店</t>
  </si>
  <si>
    <t>エディオン岸和田店</t>
  </si>
  <si>
    <t>2020.10</t>
  </si>
  <si>
    <t>島根県安来市</t>
  </si>
  <si>
    <t>スーパーマルハチ新大阪店</t>
  </si>
  <si>
    <t>斐川サンホーム</t>
  </si>
  <si>
    <t>マクドナルド与那原店</t>
  </si>
  <si>
    <t>福井県福井市</t>
  </si>
  <si>
    <t>さいたま市緑区美園整備工場</t>
  </si>
  <si>
    <t>診療所</t>
    <rPh sb="0" eb="3">
      <t>シンリョウジョ</t>
    </rPh>
    <phoneticPr fontId="2"/>
  </si>
  <si>
    <t>アウトレットジェイ福山新涯店</t>
  </si>
  <si>
    <t>パシオス墨田鐘ヶ淵店</t>
  </si>
  <si>
    <t>バースデイ鶴見店</t>
  </si>
  <si>
    <t>しまむら保木間店</t>
  </si>
  <si>
    <t>ユニクロ三川店</t>
  </si>
  <si>
    <t>フレスポ境港八光</t>
  </si>
  <si>
    <t>回転すし大漁丸境港店</t>
  </si>
  <si>
    <t>館山OCEANGATE103</t>
  </si>
  <si>
    <t>じゃんじゃん亭環七梅島店</t>
  </si>
  <si>
    <t>スターバックスコーヒー神戸メリケンパーク店</t>
  </si>
  <si>
    <t>はま寿司益田店</t>
  </si>
  <si>
    <t>安楽亭加平店</t>
  </si>
  <si>
    <t>しおさい公園レストラン</t>
  </si>
  <si>
    <t>モダンカフェ</t>
  </si>
  <si>
    <t>コナズ珈琲幕張店</t>
  </si>
  <si>
    <t>無添くら寿司戸田駅前店</t>
  </si>
  <si>
    <t>与那原ドライブスルー</t>
  </si>
  <si>
    <t>るいけ温泉</t>
  </si>
  <si>
    <t>アウディりんくう</t>
  </si>
  <si>
    <t>マセラティ神戸</t>
  </si>
  <si>
    <t>ダイハツ広島販売曙店</t>
  </si>
  <si>
    <t>京滋マツダ大津店【D棟】</t>
  </si>
  <si>
    <t>京滋マツダ大津店【C棟】</t>
  </si>
  <si>
    <t>東北マツダ酒田店</t>
  </si>
  <si>
    <t>関西マツダ新金岡店</t>
  </si>
  <si>
    <t>関西マツダ鳳BPセンター</t>
  </si>
  <si>
    <t>2016.10</t>
  </si>
  <si>
    <t>関西マツダ松原店</t>
  </si>
  <si>
    <t>奈良日産自動車中古車販売</t>
  </si>
  <si>
    <t>四国スバル高知浅橋通店</t>
  </si>
  <si>
    <t>関西マツダ池田店</t>
  </si>
  <si>
    <t>東北マツダ横手店</t>
  </si>
  <si>
    <t>東北マツダ本荘店</t>
  </si>
  <si>
    <t>西四国マツダ高知中央店</t>
  </si>
  <si>
    <t>奈良日産大安寺店</t>
  </si>
  <si>
    <t>島根ダイハツ販売出雲店</t>
  </si>
  <si>
    <t>ホンダカーズ埼玉中レイクタウン南店</t>
  </si>
  <si>
    <t>MINI岡山</t>
  </si>
  <si>
    <t>クレタ北広島店</t>
  </si>
  <si>
    <t>ネッツトヨタ東都水元店</t>
  </si>
  <si>
    <t>関東マツダ吉野町センター</t>
  </si>
  <si>
    <t>MINI加古川</t>
  </si>
  <si>
    <t>みちのくクボタ稲垣店整備工場</t>
  </si>
  <si>
    <t>アウディ青森</t>
  </si>
  <si>
    <t>2019.10</t>
  </si>
  <si>
    <t>ネッツトヨタ東都おおたかの森店</t>
  </si>
  <si>
    <t>関東マツダ墨田店</t>
  </si>
  <si>
    <t>ダイハツ北海道販売岩見沢店</t>
  </si>
  <si>
    <t>ホンダカーズ市川東金東店</t>
  </si>
  <si>
    <t>宮城ダイハツ販売石巻店</t>
  </si>
  <si>
    <t>Jeep岡山</t>
  </si>
  <si>
    <t>東北マツダ名取店</t>
  </si>
  <si>
    <t>宮城県名取市</t>
  </si>
  <si>
    <t>ホンダカーズ徳島三軒屋</t>
  </si>
  <si>
    <t>キタセキ酒田SS</t>
  </si>
  <si>
    <t>キタセキルート7蓮野インター給油所</t>
  </si>
  <si>
    <t>キタセキルート7蓮野インター</t>
  </si>
  <si>
    <t>DD4号線庄和インターSS</t>
  </si>
  <si>
    <t>千葉北水素ステーション</t>
  </si>
  <si>
    <t>千葉県千葉市</t>
  </si>
  <si>
    <t>阪神自動車専門学校</t>
  </si>
  <si>
    <t>東京理科大学学生寮</t>
  </si>
  <si>
    <t>テックランド羽生店</t>
  </si>
  <si>
    <t>柿崎セレモニーホールへいあん</t>
  </si>
  <si>
    <t>イズモホール篠原</t>
  </si>
  <si>
    <t>旗艦長門</t>
  </si>
  <si>
    <t>オームラ新会館</t>
  </si>
  <si>
    <t>富士葬祭聖一色</t>
  </si>
  <si>
    <t>2015.10</t>
  </si>
  <si>
    <t>大串定住促進住宅整備事業</t>
  </si>
  <si>
    <t>クレバハウス潮崎1</t>
  </si>
  <si>
    <t>クレバハウス潮崎2</t>
  </si>
  <si>
    <t>石巻商工信用金庫</t>
  </si>
  <si>
    <t>仙北信用組合迫支店</t>
  </si>
  <si>
    <t>枚方信用金庫門真東支店</t>
  </si>
  <si>
    <t>OKAMOTO VIETNAM FACTORY</t>
  </si>
  <si>
    <t>SHIMA SEIKI FACTORY AMENITY</t>
  </si>
  <si>
    <t>望月工業佐賀工場</t>
  </si>
  <si>
    <t>リードR3工場</t>
  </si>
  <si>
    <t>ジェイ・ポートリサイクル工場</t>
  </si>
  <si>
    <t>アドバネクス埼玉工場</t>
  </si>
  <si>
    <t>日清食材工場</t>
  </si>
  <si>
    <t>ハタノ印刷工場</t>
  </si>
  <si>
    <t>美濃工業坂本工場</t>
  </si>
  <si>
    <t>高萩自動車工業車検場</t>
  </si>
  <si>
    <t>アリオンテック第3工場</t>
  </si>
  <si>
    <t>日立建機山陰営業所</t>
  </si>
  <si>
    <t>やまみ滋賀工場</t>
  </si>
  <si>
    <t>中津川リサイクルセンター</t>
  </si>
  <si>
    <t>遠藤商事新野菜工場</t>
  </si>
  <si>
    <t>石井製作所社屋工場</t>
  </si>
  <si>
    <t>ナプラス産業廃棄物</t>
  </si>
  <si>
    <t>日立建機市川整備センター</t>
  </si>
  <si>
    <t>高砂医科工業柏工場</t>
  </si>
  <si>
    <t>牡蠣ノ星</t>
  </si>
  <si>
    <t>南木曽発条田立工場</t>
  </si>
  <si>
    <t>イーアンドエム発寒プラスティック</t>
  </si>
  <si>
    <t>協立エアテック名古屋工場</t>
  </si>
  <si>
    <t>今井運送整備工場</t>
  </si>
  <si>
    <t>丸一ゴム工業諏訪工場</t>
  </si>
  <si>
    <t>こと京野菜亀岡工場</t>
  </si>
  <si>
    <t>十文字チキンカンパニー</t>
  </si>
  <si>
    <t>アルス工場</t>
  </si>
  <si>
    <t>U.M.A.S.I.穀物乾燥調整・育苗施設</t>
  </si>
  <si>
    <t>三和シャッター工業広島工場</t>
  </si>
  <si>
    <t>テンホウ・フーズ工場棟</t>
  </si>
  <si>
    <t>仁平自動車第2工場</t>
  </si>
  <si>
    <t>ケイズベルテック</t>
  </si>
  <si>
    <t>ヤマイシ水産加工施設</t>
  </si>
  <si>
    <t>ホクスイ工場</t>
  </si>
  <si>
    <t>中国醸造蒸留酒製造工場</t>
  </si>
  <si>
    <t>ランボルギーニ名古屋整備工場</t>
  </si>
  <si>
    <t>辻徳産業貸工場</t>
  </si>
  <si>
    <t>新星工業社出島第2工場</t>
  </si>
  <si>
    <t>アクティオ千葉工場</t>
  </si>
  <si>
    <t>かどや製油小豆島工場</t>
  </si>
  <si>
    <t>大和製作所新工場</t>
  </si>
  <si>
    <t>エスキー工機組立工場</t>
  </si>
  <si>
    <t>久保田工業本社工場</t>
  </si>
  <si>
    <t>ヨンキュウ製氷施設</t>
  </si>
  <si>
    <t>半田西工場整備工場</t>
  </si>
  <si>
    <t>カンダ技工未利用資源開発工場殺菌加工棟</t>
  </si>
  <si>
    <t>東洋アイテック鳥取工場</t>
  </si>
  <si>
    <t>シマヤフーズ工場</t>
  </si>
  <si>
    <t>セルポール工業庄内第三工場</t>
  </si>
  <si>
    <t>佐々木酒造店工場</t>
  </si>
  <si>
    <t>やまみ富士山麓工場</t>
  </si>
  <si>
    <t>太平洋セメント大船渡発電所バイオマス発電</t>
  </si>
  <si>
    <t>福島FRC製造設備</t>
  </si>
  <si>
    <t>倉岡紙工工場</t>
  </si>
  <si>
    <t>右門第二工場</t>
  </si>
  <si>
    <t>神田橋工業工場</t>
  </si>
  <si>
    <t>東京精密器具製作所川崎新工場</t>
  </si>
  <si>
    <t>北斎院町建売モデルハウス</t>
  </si>
  <si>
    <t>アイダ本社</t>
  </si>
  <si>
    <t>岩田醸造千歳工場</t>
  </si>
  <si>
    <t>清水製作所工場</t>
  </si>
  <si>
    <t>中越エコプロダクツMAPKA製造工場</t>
  </si>
  <si>
    <t>北茨城精密加工関本第6工場</t>
  </si>
  <si>
    <t>ハマイ大多喜工場第7号棟製品研究開発棟</t>
  </si>
  <si>
    <t>グローバルロジスティクス</t>
  </si>
  <si>
    <t>島根中央炊飯センター</t>
  </si>
  <si>
    <t>キョーユー工場棟</t>
  </si>
  <si>
    <t>堅展実業厚岸蒸溜所精麦棟</t>
  </si>
  <si>
    <t>康井精機第6工場</t>
  </si>
  <si>
    <t>バルチラジャパン富山工場</t>
  </si>
  <si>
    <t>大江町中央公民館</t>
  </si>
  <si>
    <t>ファミリーマート平塚広川店</t>
  </si>
  <si>
    <t>セブンイレブン益田中吉田店</t>
  </si>
  <si>
    <t>百済駅コンテナ</t>
  </si>
  <si>
    <t>ビーアイケー社屋</t>
  </si>
  <si>
    <t>マリーナHOP（Ⅱ期）</t>
  </si>
  <si>
    <t>コンドーテック盛岡営業所</t>
  </si>
  <si>
    <t>九州児湯フーズ北九州支店</t>
  </si>
  <si>
    <t>KAT結城営業所</t>
  </si>
  <si>
    <t>函館どっぐ造船艦修部事務所</t>
  </si>
  <si>
    <t>あいづダストセンター坂下事業所</t>
  </si>
  <si>
    <t>大森新社屋</t>
  </si>
  <si>
    <t>東北企業酒田支店倉庫</t>
  </si>
  <si>
    <t>直方保線所社屋</t>
  </si>
  <si>
    <t>出雲ケーブルビジョン</t>
  </si>
  <si>
    <t>郡山合同庁舎北分庁舎</t>
  </si>
  <si>
    <t>三共ゴム平林営業所</t>
  </si>
  <si>
    <t>エムジーホールディング事務所</t>
  </si>
  <si>
    <t>JA呉高須支店</t>
  </si>
  <si>
    <t>内山商事東京営業所</t>
  </si>
  <si>
    <t>四日市海運霞事務所</t>
  </si>
  <si>
    <t>上組名古屋支店飛島コンテナセンター</t>
  </si>
  <si>
    <t>JA山形おきたま営農センター</t>
  </si>
  <si>
    <t>ヤンマー厚岸営業所</t>
  </si>
  <si>
    <t>弘前貨物米倉庫</t>
  </si>
  <si>
    <t>山幸物流営業所</t>
  </si>
  <si>
    <t>上組名古屋支店飛島埠頭</t>
  </si>
  <si>
    <t>日立建機徳島南営業所事務所</t>
  </si>
  <si>
    <t>富山産業咲州事業所社屋</t>
  </si>
  <si>
    <t>稲田建設社屋</t>
  </si>
  <si>
    <t>ティー・エム・ターミナル</t>
  </si>
  <si>
    <t>工藤組新社屋</t>
  </si>
  <si>
    <t>日本シーレーク東部支店</t>
  </si>
  <si>
    <t>仁徳砂利社屋</t>
  </si>
  <si>
    <t>青森港地方創生拠点施設</t>
  </si>
  <si>
    <t>KAPAS広島支店</t>
  </si>
  <si>
    <t>東北臨海興業事務所</t>
  </si>
  <si>
    <t>かねせん社屋</t>
  </si>
  <si>
    <t>福祉協同サービス</t>
  </si>
  <si>
    <t>福岡県警察航空隊庁舎</t>
  </si>
  <si>
    <t>岩田産業北九州支店</t>
  </si>
  <si>
    <t>那覇バス具志営業所</t>
  </si>
  <si>
    <t>日立建機土浦工場事務所管理棟</t>
  </si>
  <si>
    <t>池伝名古屋支店事務所</t>
  </si>
  <si>
    <t>神姫バス神戸営業所</t>
  </si>
  <si>
    <t>山陽自動車運送広島支店</t>
  </si>
  <si>
    <t>特別養護老人ホームグランパ・グランマ</t>
  </si>
  <si>
    <t>ケイ・エム環境</t>
  </si>
  <si>
    <t>佛所護念会教団青森</t>
  </si>
  <si>
    <t>正覚寺納骨堂</t>
  </si>
  <si>
    <t>内信寺東三河別院納骨堂</t>
  </si>
  <si>
    <t>ケアホームあおぞら</t>
  </si>
  <si>
    <t>児玉産業住宅</t>
  </si>
  <si>
    <t>田原本唐子マンション</t>
  </si>
  <si>
    <t>利岡邸</t>
  </si>
  <si>
    <t>広島井口台の家</t>
  </si>
  <si>
    <t>HO-HOUSE</t>
  </si>
  <si>
    <t>コアレックス道栄倶知安社宅</t>
  </si>
  <si>
    <t>ＫI-ＨＯＵＳＥ</t>
  </si>
  <si>
    <t>ＫＯ-ＨＯＵＳＥ</t>
  </si>
  <si>
    <t>ファーストキャビン阪神西梅田</t>
  </si>
  <si>
    <t>診療所</t>
  </si>
  <si>
    <t>林医院有料老人ホーム</t>
  </si>
  <si>
    <t>旭北歯科医院</t>
  </si>
  <si>
    <t>森山胃腸科</t>
  </si>
  <si>
    <t>秋田市広面診療所</t>
  </si>
  <si>
    <t>正木眼科クリニック</t>
  </si>
  <si>
    <t>菅原眼科</t>
  </si>
  <si>
    <t>エア・リキード蒲郡水素ステーション</t>
  </si>
  <si>
    <t>南国殖産鹿児島南港水素ステーション</t>
  </si>
  <si>
    <t>エア・リキード北名古屋水素ステーション</t>
  </si>
  <si>
    <t>山陽ウェルマート御幸店</t>
  </si>
  <si>
    <t>山陽ウェルマート大門店</t>
  </si>
  <si>
    <t>マックスバリュ世羅店</t>
  </si>
  <si>
    <t>わたなべ生鮮館玉野店</t>
  </si>
  <si>
    <t>ラ・ムー 安来店</t>
  </si>
  <si>
    <t>業務スーパーフレスポ境港店</t>
  </si>
  <si>
    <t>バロー東起店</t>
  </si>
  <si>
    <t>バロー伊勢市上池町店</t>
  </si>
  <si>
    <t>平和堂大川端店</t>
  </si>
  <si>
    <t>主婦の店ミーナ店</t>
  </si>
  <si>
    <t>グッディー大田店</t>
  </si>
  <si>
    <t>マックスバリュ小野原東店</t>
  </si>
  <si>
    <t>エスポット淵野辺店</t>
  </si>
  <si>
    <t>ラ・ムー紀三井寺店</t>
  </si>
  <si>
    <t>ヨークベニマル落合店</t>
  </si>
  <si>
    <t>スーパーサンシ明和店</t>
  </si>
  <si>
    <t>マルイ国府店</t>
  </si>
  <si>
    <t>バロー勝川店</t>
  </si>
  <si>
    <t>ハローズ向島店（テナント棟）</t>
  </si>
  <si>
    <t>ヨークベニマル古川店</t>
  </si>
  <si>
    <t>DCMホーマック落合店</t>
  </si>
  <si>
    <t>マルイ国府店生活棟</t>
  </si>
  <si>
    <t>ヤマザワ漆山店</t>
  </si>
  <si>
    <t>バロー各務原中央店</t>
  </si>
  <si>
    <t>ラ・ムー亀田店</t>
  </si>
  <si>
    <t>アルビス笠舞店</t>
  </si>
  <si>
    <t>ナルス直江津東店</t>
  </si>
  <si>
    <t>ハローズ佐古店</t>
  </si>
  <si>
    <t>元気市場たかはし元木店</t>
  </si>
  <si>
    <t>バロー浜松中島店</t>
  </si>
  <si>
    <t>ハローズ大林店</t>
  </si>
  <si>
    <t>アルビス小松幸町店</t>
  </si>
  <si>
    <t>Av･Br伊万里店</t>
  </si>
  <si>
    <t>バロー領下店</t>
  </si>
  <si>
    <t>フードD365見山店</t>
  </si>
  <si>
    <t>大阪屋ショップ豊田店</t>
  </si>
  <si>
    <t>ハローズ西条店</t>
  </si>
  <si>
    <t>インドアゴルフサロン</t>
  </si>
  <si>
    <t>梅田駅北倉庫Ａ棟</t>
  </si>
  <si>
    <t>梅田駅北倉庫Ｂ棟</t>
  </si>
  <si>
    <t>梅田駅北倉庫Ｃ棟</t>
  </si>
  <si>
    <t>梅田駅北倉庫Ｄ棟</t>
  </si>
  <si>
    <t>宮坂米倉庫</t>
  </si>
  <si>
    <t>龍喜飯店</t>
  </si>
  <si>
    <t>ジャパンフードサポート玄米低温倉庫</t>
  </si>
  <si>
    <t>秋田物流センター</t>
  </si>
  <si>
    <t>アートコーポレーション大阪</t>
  </si>
  <si>
    <t>関西トランスウェイ</t>
  </si>
  <si>
    <t>中国通運冷蔵倉庫</t>
  </si>
  <si>
    <t>浪岡配送センター</t>
  </si>
  <si>
    <t>ホリ・コーポレーション</t>
  </si>
  <si>
    <t>JA郡山市耕作物共同利用施設</t>
  </si>
  <si>
    <t>JA庄内みどり広野低温米倉庫</t>
  </si>
  <si>
    <t>三和鋲螺製作所倉庫</t>
  </si>
  <si>
    <t>大潟村同友会低温倉庫</t>
  </si>
  <si>
    <t>山進運輸境港配送センター</t>
  </si>
  <si>
    <t>サンライズ産業第三倉庫</t>
  </si>
  <si>
    <t>エンドレステック丘珠物流施設</t>
  </si>
  <si>
    <t>境港海陸運送竹内2号倉庫</t>
  </si>
  <si>
    <t>センコー北広島危険物倉庫</t>
  </si>
  <si>
    <t>竹原火力資材倉庫</t>
  </si>
  <si>
    <t>赤田運輸産業倉庫</t>
  </si>
  <si>
    <t>酒田酒造定温倉庫</t>
  </si>
  <si>
    <t>ヤンマーアグリジャパン白石支店倉庫</t>
  </si>
  <si>
    <t>内村電機工務店倉庫</t>
  </si>
  <si>
    <t>レントオール広島事務所</t>
  </si>
  <si>
    <t>ハニーズ物流センター</t>
  </si>
  <si>
    <t>三岐通運桑名市多度倉庫</t>
  </si>
  <si>
    <t>テニスコート東側倉庫</t>
  </si>
  <si>
    <t>ARCA新社屋</t>
  </si>
  <si>
    <t>JA豊頃町種子馬鈴薯貯蔵施設</t>
  </si>
  <si>
    <t>日本通運士別倉庫</t>
  </si>
  <si>
    <t>東区丘珠流通施設</t>
  </si>
  <si>
    <t>スギモト精肉冷蔵庫</t>
  </si>
  <si>
    <t>釧路厚生社発酵2号棟</t>
  </si>
  <si>
    <t>ポルシェ岡山</t>
  </si>
  <si>
    <t>山中産業八代倉庫</t>
  </si>
  <si>
    <t>丸山HD堂山新田倉庫</t>
  </si>
  <si>
    <t>サンライズ産業花巻店第二倉庫</t>
  </si>
  <si>
    <t>イトハラ水産朝酌商品セットセンター</t>
  </si>
  <si>
    <t>JA会津よつば猪苗代物流合理化施設</t>
  </si>
  <si>
    <t>滋賀運送竜王物流センター</t>
  </si>
  <si>
    <t>太平洋セメント和歌山ＳＳ倉庫</t>
  </si>
  <si>
    <t>スギヤマ紙業倉庫</t>
  </si>
  <si>
    <t>中川鋼管潮見町倉庫</t>
  </si>
  <si>
    <t>JA山形全農庄内南部ライスステーション</t>
  </si>
  <si>
    <t>一柳運送倉庫</t>
  </si>
  <si>
    <t>川健川村商店倉庫</t>
  </si>
  <si>
    <t>トラストシステム</t>
  </si>
  <si>
    <t>大丸防音茨城機材センター倉庫</t>
  </si>
  <si>
    <t>丸カ運送倉庫</t>
  </si>
  <si>
    <t>つくば市学園の森</t>
  </si>
  <si>
    <t>浪田商事農産物一時保管倉庫</t>
  </si>
  <si>
    <t>柳川合同西蒲池センター</t>
  </si>
  <si>
    <t>日幸産業運輸石狩第二物流センター</t>
  </si>
  <si>
    <t>朝日ヶ丘産業本地物流センター</t>
  </si>
  <si>
    <t>かりや愛知中央生活協同組合新物流センター</t>
  </si>
  <si>
    <t>日本ペイント防食コーティングス倉庫</t>
  </si>
  <si>
    <t>弘前倉庫五所川原倉庫</t>
  </si>
  <si>
    <t>中央物産伊勢原LC危険物倉庫</t>
  </si>
  <si>
    <t>JA全農中四国農薬危険物貯蔵施設　</t>
  </si>
  <si>
    <t>協栄倉庫F棟危険物倉庫</t>
  </si>
  <si>
    <t>東方町倉庫PJ</t>
  </si>
  <si>
    <t>JAごしょつがる米穀低温倉庫</t>
  </si>
  <si>
    <t>センコン物流新潟倉庫</t>
  </si>
  <si>
    <t>山陽海運倉庫棟</t>
  </si>
  <si>
    <t>弘前倉庫五所川原倉庫Ⅳ期</t>
  </si>
  <si>
    <t>日本海冷凍魚㈱冷蔵庫（Ⅱ期）</t>
  </si>
  <si>
    <t>丸善運輸関西神戸東灘区倉庫</t>
  </si>
  <si>
    <t>JAみちのく村山大石田低温倉庫</t>
  </si>
  <si>
    <t>石巻物流センター</t>
  </si>
  <si>
    <t>カナモト小浜営業所</t>
  </si>
  <si>
    <t>南九州酒販加治木支店</t>
  </si>
  <si>
    <t>福島パッケージステーション</t>
  </si>
  <si>
    <t>QC保存倉庫</t>
  </si>
  <si>
    <t>埼玉県川口市</t>
  </si>
  <si>
    <t>ハーディック事務所・倉庫</t>
  </si>
  <si>
    <t>三共理化工業倉庫</t>
  </si>
  <si>
    <t>大阪大学自走式立体駐車場</t>
  </si>
  <si>
    <t>岩国錦帯橋空港立体駐車場</t>
  </si>
  <si>
    <t>原町田6丁目駐車場</t>
  </si>
  <si>
    <t>ホクガン駐車場</t>
  </si>
  <si>
    <t>ホテルグランビュー高崎駐車場</t>
  </si>
  <si>
    <t>セリアフレスポ境港店</t>
  </si>
  <si>
    <t>MEGAドン・キホーテ 宜野湾店</t>
  </si>
  <si>
    <t>MEGAドン・キホーテ菊陽店</t>
  </si>
  <si>
    <t>ダイソーベルクス墨田鐘ヶ淵店</t>
  </si>
  <si>
    <t>ダイレックス相生店</t>
  </si>
  <si>
    <t>ひまわり・エヴリィ可部店</t>
  </si>
  <si>
    <t>ひまわり東深津店</t>
  </si>
  <si>
    <t>ひまわり中庄店</t>
  </si>
  <si>
    <t>ウェルネス安来店</t>
  </si>
  <si>
    <t>くすりのレディ井口店</t>
  </si>
  <si>
    <t>薬王堂由利本荘大内店</t>
  </si>
  <si>
    <t>ツルハドラッグ直川</t>
  </si>
  <si>
    <t>ツルハドラッグ蛇田店</t>
  </si>
  <si>
    <t>ベルクス西新井西店</t>
  </si>
  <si>
    <t>V・ドラッグ今池店</t>
  </si>
  <si>
    <t>ツルハドラッグ登米加賀野店</t>
  </si>
  <si>
    <t>ZAGZAG向島店</t>
  </si>
  <si>
    <t>V・ドラッグ北丸子店</t>
  </si>
  <si>
    <t>V・ドラッグ日進赤池店</t>
  </si>
  <si>
    <t>ツルハドラッグ紀三井寺店</t>
  </si>
  <si>
    <t>ツルハドラッグ鹿島台店</t>
  </si>
  <si>
    <t>セイムス古川東店</t>
  </si>
  <si>
    <t>ツルハドラッグ南幌店</t>
  </si>
  <si>
    <t>クリエイトS・D横浜別所五丁目店</t>
  </si>
  <si>
    <t>ツルハドラッグ南気仙沼店</t>
  </si>
  <si>
    <t>ツルハドラッグ富谷ひより台店</t>
  </si>
  <si>
    <t>ツルハドラッグ甲府向町店</t>
  </si>
  <si>
    <t>スギ薬局江戸川瑞江店</t>
  </si>
  <si>
    <t>クリエイトS･D栄鍛冶ヶ谷店</t>
  </si>
  <si>
    <t>ツルハドラッグ村上西店</t>
  </si>
  <si>
    <t>ツルハドラッグ宮城村田店</t>
  </si>
  <si>
    <t>ツルハドラッグ新発田緑町店</t>
  </si>
  <si>
    <t>薬王堂にかほ象潟店</t>
  </si>
  <si>
    <t>石川県河北郡</t>
  </si>
  <si>
    <t>ツルハドラッグ大河原小島店</t>
  </si>
  <si>
    <t>ツルハドラッグ百合が原店</t>
  </si>
  <si>
    <t>V・ドラッグ蘇原店</t>
  </si>
  <si>
    <t>ゲンキー羽咋太田店</t>
  </si>
  <si>
    <t>V・ドラッグ半田乙川店</t>
  </si>
  <si>
    <t>クリエイトS・D厚木旭町店</t>
  </si>
  <si>
    <t>V・ドラッグ豊田東山店</t>
  </si>
  <si>
    <t>薬王堂角館下菅沢店</t>
  </si>
  <si>
    <t>ヤマザワ谷地店</t>
  </si>
  <si>
    <t>ツルハドラッグ角館店</t>
  </si>
  <si>
    <t>V・ドラッグ鳴子北店</t>
  </si>
  <si>
    <t>ツルハドラッグ青森本町４丁目店</t>
  </si>
  <si>
    <t>スギ薬局 都島中通店</t>
  </si>
  <si>
    <t>アド・ワン・ファーム丘珠農場</t>
  </si>
  <si>
    <t>早坂牧場牛舎</t>
  </si>
  <si>
    <t>黒川牧場VMS牛舎</t>
  </si>
  <si>
    <t>函館どっぐ中央変電所</t>
  </si>
  <si>
    <t>SDTソーラーパワー山口発電所</t>
  </si>
  <si>
    <t>プラージュ古川駅東店</t>
  </si>
  <si>
    <t>セントラルフィットネスクラブ蘇我店</t>
  </si>
  <si>
    <t>玉縄子どもセンター</t>
  </si>
  <si>
    <t>エンヂェルハート保育園</t>
  </si>
  <si>
    <t>第2みさとしらゆり保育園</t>
  </si>
  <si>
    <t>高和保育園</t>
  </si>
  <si>
    <t>中川保育園</t>
  </si>
  <si>
    <t>新子安方面保育所</t>
  </si>
  <si>
    <t>渋谷教育学園浦安こども園</t>
  </si>
  <si>
    <t>キッズルームにこにこ</t>
  </si>
  <si>
    <t>認定こども園</t>
  </si>
  <si>
    <t>保育園七色のみち</t>
  </si>
  <si>
    <t>あすなろ第２保育園</t>
  </si>
  <si>
    <t>八幡浜幼稚園計画</t>
  </si>
  <si>
    <t>ゆきのこ保育園</t>
  </si>
  <si>
    <t>光禅寺認定こども園</t>
  </si>
  <si>
    <t>ユーホー向島店</t>
  </si>
  <si>
    <t>ユーホー松永店</t>
  </si>
  <si>
    <t>ユーホー瀬戸店</t>
  </si>
  <si>
    <t>ユーホー三次店</t>
  </si>
  <si>
    <t>ユーホー神辺店</t>
  </si>
  <si>
    <t>バロー北方店</t>
  </si>
  <si>
    <t>コメリパワー佐沼店</t>
  </si>
  <si>
    <t>カインズ相模原愛川インター店</t>
  </si>
  <si>
    <t>ホーマックニコット当別太美店</t>
  </si>
  <si>
    <t>スーパービバホーム大垣店</t>
  </si>
  <si>
    <t>ホーマックニコット磯原木皿店</t>
  </si>
  <si>
    <t>DCMホーマック菊水元町店</t>
  </si>
  <si>
    <t>コメリHC上越国分店</t>
  </si>
  <si>
    <t>マルハンつくば店</t>
  </si>
  <si>
    <t>オーナースロット館</t>
  </si>
  <si>
    <t>ダイナム宮城角田店</t>
  </si>
  <si>
    <t>なないろ芥見店</t>
  </si>
  <si>
    <t>サテライト八代</t>
  </si>
  <si>
    <t>フェイス田川店</t>
  </si>
  <si>
    <t>プラスイーグル稚内店</t>
  </si>
  <si>
    <t>北電系統用レドックフロー蓄電池計画</t>
  </si>
  <si>
    <t>物販店</t>
  </si>
  <si>
    <t>ドラッグトップス三田店</t>
  </si>
  <si>
    <t>キドキド学園南店</t>
  </si>
  <si>
    <t>八重田複合物販店舗</t>
  </si>
  <si>
    <t>サンデーいわき泉店</t>
  </si>
  <si>
    <t>鴨沢塗料販売取扱所</t>
  </si>
  <si>
    <t>イエローハット利府店</t>
  </si>
  <si>
    <t>TSUTAYA利府店</t>
  </si>
  <si>
    <t>タウンプラザかねひでよなばる</t>
  </si>
  <si>
    <t>北綾瀬高架下店舗</t>
  </si>
  <si>
    <t>サンデーペットショップ城下店</t>
  </si>
  <si>
    <t>ケーズデンキ北上店</t>
  </si>
  <si>
    <t>デイサービスまちなか</t>
  </si>
  <si>
    <t>ケアタウンいの</t>
  </si>
  <si>
    <t>ふるさとホーム春日部武里</t>
  </si>
  <si>
    <t>ローズガーデンやすぎ</t>
  </si>
  <si>
    <t>老人ホーム偕生園（Ⅰ期）</t>
  </si>
  <si>
    <t>老人ホーム偕生園（Ⅱ期）</t>
  </si>
  <si>
    <t>介護付き有料老人ホームさわやかあおい館</t>
  </si>
  <si>
    <t>特養老人ホームひだまり大麻</t>
  </si>
  <si>
    <t>第二配送センター</t>
  </si>
  <si>
    <t>奈良県北葛城郡</t>
  </si>
  <si>
    <t>㈱白馬物流菊陽物流センター営業所</t>
  </si>
  <si>
    <t>JAしまね種子選穀センター</t>
  </si>
  <si>
    <t>島根県松江市</t>
  </si>
  <si>
    <t>株式会社館脇倉庫　苫小牧倉庫</t>
  </si>
  <si>
    <t>小名浜港東港地区石炭ターミナル</t>
  </si>
  <si>
    <t>MINI大阪南</t>
  </si>
  <si>
    <t>TNF-D・T-BAGS</t>
  </si>
  <si>
    <t>スーパーマルハチ若江岩田店</t>
  </si>
  <si>
    <t>大阪府東大阪市</t>
  </si>
  <si>
    <t>マルト平尼子店</t>
  </si>
  <si>
    <t>医療法人美之会人工透析診療所</t>
  </si>
  <si>
    <t>VM美原南インター店</t>
  </si>
  <si>
    <t>ネクステージ丸池町ＰＪ</t>
  </si>
  <si>
    <t>㈱サエキ新三郷整備工場</t>
  </si>
  <si>
    <t>キャニオンスパイス第2工場</t>
  </si>
  <si>
    <t>富永商事㈱北海道支店物流センター</t>
  </si>
  <si>
    <t>広島西SC</t>
  </si>
  <si>
    <t>ヤマザワ高砂店</t>
  </si>
  <si>
    <t>マルイウエストランドA棟</t>
  </si>
  <si>
    <t>アルビス中村店</t>
  </si>
  <si>
    <t>WT</t>
  </si>
  <si>
    <t>BMW姫路支店／MINI姫路</t>
  </si>
  <si>
    <t>MCCポートアイランド工場建設工事</t>
  </si>
  <si>
    <t>オートバックス秋田店</t>
  </si>
  <si>
    <t>№</t>
    <phoneticPr fontId="2"/>
  </si>
  <si>
    <t>用途</t>
    <rPh sb="0" eb="2">
      <t>ヨウト</t>
    </rPh>
    <phoneticPr fontId="2"/>
  </si>
  <si>
    <t>店舗</t>
    <rPh sb="0" eb="2">
      <t>テンポ</t>
    </rPh>
    <phoneticPr fontId="2"/>
  </si>
  <si>
    <t>万惣 八本松店</t>
  </si>
  <si>
    <t>その他</t>
    <rPh sb="2" eb="3">
      <t>タ</t>
    </rPh>
    <phoneticPr fontId="2"/>
  </si>
  <si>
    <t>2010.10</t>
  </si>
  <si>
    <t>2014.10</t>
  </si>
  <si>
    <t>助任学童保育会館</t>
  </si>
  <si>
    <t>2017.10</t>
  </si>
  <si>
    <t>Vドラッグ金城店</t>
  </si>
  <si>
    <t>COIL</t>
  </si>
  <si>
    <t>サツドラ岩見沢店6条店</t>
  </si>
  <si>
    <t>東習志野テナントビル</t>
  </si>
  <si>
    <t>JA全農岐阜青果物貯蔵施設</t>
  </si>
  <si>
    <t>エスラインギフ川口支店（Ⅳ期）</t>
  </si>
  <si>
    <t>　ＴＮＦ工法 施工実績一覧　【用途別】</t>
    <rPh sb="4" eb="6">
      <t>コウホウ</t>
    </rPh>
    <rPh sb="7" eb="9">
      <t>セコウ</t>
    </rPh>
    <rPh sb="9" eb="11">
      <t>ジッセキ</t>
    </rPh>
    <rPh sb="11" eb="13">
      <t>イチラン</t>
    </rPh>
    <rPh sb="15" eb="18">
      <t>ヨウトベツ</t>
    </rPh>
    <phoneticPr fontId="2"/>
  </si>
  <si>
    <t>南九州酒販㈱加治木物流センター増築工事</t>
  </si>
  <si>
    <t>㈱ニシカタヤ　低温倉庫</t>
  </si>
  <si>
    <t>㈱宮穀様農産物集出荷施設</t>
  </si>
  <si>
    <t>宮城県登米市</t>
  </si>
  <si>
    <t>アルビス七尾店</t>
  </si>
  <si>
    <t>スギ薬局 長島店</t>
  </si>
  <si>
    <t>八王子市北野台計画</t>
  </si>
  <si>
    <t>齋勝建設車庫</t>
  </si>
  <si>
    <t>埼玉トヨペット浦和美園レストラン</t>
  </si>
  <si>
    <t>清水物産(株)北海道生鮮工場</t>
  </si>
  <si>
    <t>インペックスロジスティクス第3・4倉庫建設工事</t>
  </si>
  <si>
    <t>JAにしみの海津中支店</t>
  </si>
  <si>
    <t>SVH神戸玉津インター店(テナント棟)</t>
  </si>
  <si>
    <t>ハローズ玉島</t>
  </si>
  <si>
    <t>ダイレックス商工センター店</t>
  </si>
  <si>
    <t>熊本トヨペット　八代市永碇町店</t>
  </si>
  <si>
    <t>富士スバル株式会社　高崎問屋町店【ショールーム棟】</t>
  </si>
  <si>
    <t>G-steps</t>
  </si>
  <si>
    <t>SVH神戸玉津インター店(SVH棟)</t>
  </si>
  <si>
    <t>特別養護老人ホーム 美野里陽だまり館(C棟)</t>
  </si>
  <si>
    <t>医療法人 光愛会 渡辺眼科クリニック</t>
  </si>
  <si>
    <t>VM一宮店</t>
  </si>
  <si>
    <t>1部3F</t>
  </si>
  <si>
    <t>HA-HOUSE増築工事</t>
  </si>
  <si>
    <t>2層3段</t>
  </si>
  <si>
    <t>アラヤ特殊金属株式会社福岡支店移転プロジェクト</t>
  </si>
  <si>
    <t>ニセコ花園リゾートワークショップ棟</t>
  </si>
  <si>
    <t>ナカヱ倉庫</t>
  </si>
  <si>
    <t>株式会社丸順　新施設建設計画</t>
  </si>
  <si>
    <t>小松﨑商事第3倉庫</t>
  </si>
  <si>
    <t>かどや醤油小豆島工場増築計画【浄化槽】</t>
  </si>
  <si>
    <t>ボートレースとこなめ新設スタンド</t>
  </si>
  <si>
    <t>東京スバル株式会社 新大和田店</t>
  </si>
  <si>
    <t>店舗</t>
  </si>
  <si>
    <t>地域生活支援拠点施設【敷地2】</t>
  </si>
  <si>
    <t>リュウテック工場棟</t>
  </si>
  <si>
    <t>㈱成田美装センター大牟田倉庫</t>
  </si>
  <si>
    <t>ロンタイ株式会社中部テクニカルセンター</t>
  </si>
  <si>
    <t>エンドレス・テック札幌DC(増築)</t>
  </si>
  <si>
    <t>ホクレン肥料㈱　釧路西港原料倉庫　建設工事</t>
  </si>
  <si>
    <t>厚木冷蔵冷凍センター</t>
  </si>
  <si>
    <t>JAにしみの海津北支店</t>
  </si>
  <si>
    <t>V・drug下之一色店</t>
  </si>
  <si>
    <t>V・drug豊田寿</t>
  </si>
  <si>
    <t>クスリのアオキ中舞鶴店</t>
  </si>
  <si>
    <t>ネッツトヨタ仙台株式会社　築館店立替工事(ショールーム棟)</t>
  </si>
  <si>
    <t>埼玉トヨペット株式会社　北本支店</t>
  </si>
  <si>
    <t>境港水産物直売センター新築計画</t>
  </si>
  <si>
    <t>ジュンテンドー出雲神西店増改築工事</t>
  </si>
  <si>
    <t>沖縄県豊見城市</t>
  </si>
  <si>
    <t>白石インター営業所５号倉庫</t>
  </si>
  <si>
    <t>株式会社 丹波屋 道央支店（倉庫棟）</t>
  </si>
  <si>
    <t>高橋水産㈱第二工場冷蔵庫</t>
  </si>
  <si>
    <t>㈱ライフドリンクカンパニー栃木工場</t>
  </si>
  <si>
    <t>ツチヨシアクティ岡山営業所移転工事</t>
  </si>
  <si>
    <t>マルショク旭町店</t>
  </si>
  <si>
    <t>東北マツダ泉店</t>
  </si>
  <si>
    <t>コメリPW函館西桔梗店</t>
  </si>
  <si>
    <t>コメリPW六日町店増築・改修工事</t>
  </si>
  <si>
    <t>飲食店</t>
  </si>
  <si>
    <t>エニタムフィットネス宇部 厚南店</t>
  </si>
  <si>
    <t>障害児障害者一体型支援施設</t>
  </si>
  <si>
    <t>ミヨシ産業CLTプレカット工場</t>
  </si>
  <si>
    <t>PIPE LINE ENGINEERING FACTORY3</t>
  </si>
  <si>
    <t>キャリオンD棟</t>
  </si>
  <si>
    <t>北津守2丁目</t>
  </si>
  <si>
    <t>瀬戸内重機運輸</t>
  </si>
  <si>
    <t>宝持運輸㈱第3倉庫棟</t>
  </si>
  <si>
    <t>糸満市物流倉庫</t>
  </si>
  <si>
    <t>協和輸送本社社屋</t>
  </si>
  <si>
    <t>豊見城PJ</t>
  </si>
  <si>
    <t>関西マツダ千里</t>
  </si>
  <si>
    <t>富士スバル株式会社　高崎問屋町店【整備工場棟】</t>
  </si>
  <si>
    <t>志布志町遊技場</t>
  </si>
  <si>
    <t>JAしまね斐川玉ねぎ調整場施設整備工場</t>
  </si>
  <si>
    <t>ニトリ石狩DC</t>
  </si>
  <si>
    <t>泊発電所資機材倉庫(A棟)</t>
  </si>
  <si>
    <t>SASUKE八潮大曾根倉庫</t>
  </si>
  <si>
    <t>イオンスタイル南栗橋店</t>
  </si>
  <si>
    <t>熊本スバル自動車株式会社本社(看板下)</t>
  </si>
  <si>
    <t>トヨタカローラ鳥取㈱鳥取店改築工事【本体棟：1期工事】</t>
  </si>
  <si>
    <t>ホンダカーズ山形 米沢中央店</t>
  </si>
  <si>
    <t>ホームセンター山新佐原・東店　農業資材館増築工事</t>
  </si>
  <si>
    <t>マルイチ宮古店</t>
  </si>
  <si>
    <t>タウンプラザかねひで名護店</t>
  </si>
  <si>
    <t>クスリのアオキ男山店</t>
  </si>
  <si>
    <t>新床土工場</t>
  </si>
  <si>
    <t>横田運送岡山築港倉庫</t>
  </si>
  <si>
    <t>株式会社　石甚　木材倉庫</t>
  </si>
  <si>
    <t>全農岐阜米穀集出荷施設</t>
  </si>
  <si>
    <t>伊勢化学工業株式会社 物流センター新A棟建設工事</t>
  </si>
  <si>
    <t>サン電子工業株式会社配送センター</t>
  </si>
  <si>
    <t>ファーム宇賀荘乾燥調製施設</t>
  </si>
  <si>
    <t>株式会社ヒサノ古賀営業所</t>
  </si>
  <si>
    <t>ヤヨイ化学関東物流倉庫プロジェクト</t>
  </si>
  <si>
    <t>大敬ホールディングス㈱名古屋西センター計画</t>
  </si>
  <si>
    <t>まんだクリニック</t>
  </si>
  <si>
    <t>コープこまつ</t>
  </si>
  <si>
    <t>クスリのアオキ穴水川島店</t>
  </si>
  <si>
    <t>東根市西部防災センター整備事業</t>
  </si>
  <si>
    <t>バロー瑞浪</t>
  </si>
  <si>
    <t>Vdrug北の森</t>
  </si>
  <si>
    <t>JAにしみの大垣西支店</t>
  </si>
  <si>
    <t>金融機関</t>
  </si>
  <si>
    <t>ジーケイフーズ食品工場</t>
  </si>
  <si>
    <t>JA全農にいがた新潟米広域集出荷施設</t>
  </si>
  <si>
    <t>エア・リキード 名四飛島水素ステーション</t>
  </si>
  <si>
    <t>ドラッグコスモスポートタウン店</t>
  </si>
  <si>
    <t>ツルハドラッグ佐賀本庄店</t>
  </si>
  <si>
    <t>花園中央公園北側エリア新築計画</t>
  </si>
  <si>
    <t>KOHYO三国店</t>
  </si>
  <si>
    <t>けいはんなサウスラボ管路防災研究所</t>
  </si>
  <si>
    <t>株式会社協伸建材興業 大阪市大正区倉庫</t>
  </si>
  <si>
    <t>くら寿司川崎溝口店</t>
  </si>
  <si>
    <t>NX境港海陸株式会社竹内3号倉庫</t>
  </si>
  <si>
    <t>大和陸運株式会社　郡山営業所・倉庫</t>
  </si>
  <si>
    <t>白石インターTTC2号倉庫・TTC3号倉庫</t>
  </si>
  <si>
    <t>共和薬品事務所</t>
  </si>
  <si>
    <t>みやぎ登米農業協同組合本店・なかだ支店</t>
  </si>
  <si>
    <t>佃5丁目</t>
  </si>
  <si>
    <t>有限会社ツカサ製作所</t>
  </si>
  <si>
    <t>株式会社スズキ自販東京　アリーナ江東</t>
  </si>
  <si>
    <t>東京都江東区</t>
  </si>
  <si>
    <t>NX小雑賀</t>
  </si>
  <si>
    <t>ベルク春日部梅田店</t>
  </si>
  <si>
    <t>ツルハドラッグ美唄店</t>
  </si>
  <si>
    <t>カインズ新佐久平店</t>
  </si>
  <si>
    <t>長野県佐久市</t>
  </si>
  <si>
    <t>青森県つがる市</t>
  </si>
  <si>
    <t>スズキ自販島根出雲営業所</t>
  </si>
  <si>
    <t>ゲンキー近岡店新築工事</t>
  </si>
  <si>
    <t>ツルハドラッグつがる木造店</t>
  </si>
  <si>
    <t>ツルハドラッグ青森港町店</t>
  </si>
  <si>
    <t>バロー千音寺(SM棟)</t>
  </si>
  <si>
    <t>島根農機事務所・重整備センター</t>
  </si>
  <si>
    <t>ナイス株式会社関東物流センター2期建設工事</t>
  </si>
  <si>
    <t>DPL広島観音　危険物倉庫増築工事</t>
  </si>
  <si>
    <t>コベント・ガーデン西東京倉庫</t>
  </si>
  <si>
    <t>フェリーさんふらわあ別府港ターミナル棟</t>
  </si>
  <si>
    <t>特別養護老人ホームひまわり園本館</t>
  </si>
  <si>
    <t>バロー千音寺　西区画　ダイソー棟</t>
  </si>
  <si>
    <t>ペットワールドアミーゴ千音寺</t>
  </si>
  <si>
    <t>スズキアリーナ菊陽大津ショールーム</t>
  </si>
  <si>
    <t>熊本県菊池郡</t>
  </si>
  <si>
    <t>九州マツダ諸岡プロジェクト</t>
  </si>
  <si>
    <t>福岡県福岡市</t>
  </si>
  <si>
    <t>ツルハドラッグつがる柏店</t>
  </si>
  <si>
    <t>みづま工房宇品事務所増築計画</t>
  </si>
  <si>
    <t>沖縄県自動車整備協会</t>
  </si>
  <si>
    <t>㈱グリーンクロス　山陰ロジスティックス</t>
  </si>
  <si>
    <t>シンコー工業新社屋</t>
  </si>
  <si>
    <t>丸玉運送西尾倉庫</t>
  </si>
  <si>
    <t>愛知県西尾市</t>
  </si>
  <si>
    <t>山形県村山市</t>
  </si>
  <si>
    <t>イケダ工機角田工場増築計画</t>
  </si>
  <si>
    <t>ライフ・花園中央公園店 ライフ シンボルサイン</t>
  </si>
  <si>
    <t>その他</t>
  </si>
  <si>
    <t>ＶＤ千音寺店(看板)</t>
  </si>
  <si>
    <t>大安亀岡新工房計画</t>
  </si>
  <si>
    <t>広島県江田島市</t>
  </si>
  <si>
    <t>岩田産業㈱鹿児島支店</t>
  </si>
  <si>
    <t>鹿児島県鹿児島市</t>
  </si>
  <si>
    <t>江別製粉工栄町製品倉庫</t>
  </si>
  <si>
    <t>北海道江別市</t>
  </si>
  <si>
    <t>協和キリン株式会社　高崎工場 　B地区倉庫棟建設工事</t>
  </si>
  <si>
    <t>群馬県高崎市</t>
  </si>
  <si>
    <t>㈱三陸観光様倉庫建設</t>
  </si>
  <si>
    <t>茨城県笠間市</t>
  </si>
  <si>
    <t>農事組合Jリード搾乳施設計画</t>
  </si>
  <si>
    <t>北海道中川郡</t>
  </si>
  <si>
    <t>ヤマザワ中山店</t>
  </si>
  <si>
    <t>山形県東村山郡</t>
  </si>
  <si>
    <t>トヨタカローラ鳥取㈱鳥取店改築工事【本体棟：2期工事】</t>
  </si>
  <si>
    <t>鳥取県鳥取市</t>
  </si>
  <si>
    <t>ナフコ野洲店</t>
  </si>
  <si>
    <t>ワークマン女子　大利根店</t>
  </si>
  <si>
    <t>埼玉県加須市</t>
  </si>
  <si>
    <t>カメイ株式会社　鶴岡ガスターミナル</t>
  </si>
  <si>
    <t>1層2段</t>
  </si>
  <si>
    <t>JoeBうるま市工場</t>
  </si>
  <si>
    <t>㈲目黒精工製作所工場</t>
  </si>
  <si>
    <t>迫田運送株式会社南松永営業所 冷凍・冷蔵倉庫</t>
  </si>
  <si>
    <t>サスオール株式会社石狩倉庫</t>
  </si>
  <si>
    <t>北島鋼材㈱倉庫・事務所棟</t>
  </si>
  <si>
    <t>宮下町マンション</t>
  </si>
  <si>
    <t>愛媛県今治市</t>
  </si>
  <si>
    <t>バロー千音寺店(看板)</t>
  </si>
  <si>
    <t>ツルハドラッグつがる柏店(看板)</t>
  </si>
  <si>
    <t>カワチ薬品鶴岡宝田店</t>
  </si>
  <si>
    <t>ツルハドラッグ秋田山王橋店</t>
  </si>
  <si>
    <t>秋田県秋田市</t>
  </si>
  <si>
    <t>アトミス研究棟・工場棟</t>
  </si>
  <si>
    <t>岐阜県郡上市</t>
  </si>
  <si>
    <t>ナカ重量㈱倉庫</t>
  </si>
  <si>
    <t>コープみやざき商品センター</t>
  </si>
  <si>
    <t>迫田運送株式会社　南松永営業所第２倉庫</t>
  </si>
  <si>
    <t>アクティオ岡山営業所　移転工事</t>
  </si>
  <si>
    <t>矢野口自工福島・浜通り新工場増築工事【車庫棟】</t>
  </si>
  <si>
    <t>福島県双葉郡</t>
  </si>
  <si>
    <t>Aテナントビル</t>
  </si>
  <si>
    <t>スーパーマルハチ下坂部店</t>
  </si>
  <si>
    <t>兵庫県尼崎市</t>
  </si>
  <si>
    <t>ドラッグストアモリ石巻東中里店</t>
  </si>
  <si>
    <t>K-Smile 鳥取北店　工場棟</t>
  </si>
  <si>
    <t>ニコット豊富</t>
  </si>
  <si>
    <t>北海道天塩郡</t>
  </si>
  <si>
    <t>東北マツダ南吉成</t>
  </si>
  <si>
    <t>宮城県仙台市</t>
  </si>
  <si>
    <t>株式会社なかやま牧場倉敷ばら園前店</t>
  </si>
  <si>
    <t>カインズ常陸太田店</t>
  </si>
  <si>
    <t>茨城県常陸太田市</t>
  </si>
  <si>
    <t>スギ薬局泉大津旭町店</t>
  </si>
  <si>
    <t>大阪府泉大津市</t>
  </si>
  <si>
    <t>関西トランスウェイ㈱南大阪物流センター</t>
  </si>
  <si>
    <t>柳川合同ウェアハウスビレッジ</t>
  </si>
  <si>
    <t>熊谷通運株式会社羽生流通倉庫</t>
  </si>
  <si>
    <t>㈱フジトランス コーポレーション九号地資材倉庫</t>
  </si>
  <si>
    <t>シンギ北海道商品センター</t>
  </si>
  <si>
    <t>資源ごみ等貯留施設</t>
  </si>
  <si>
    <t>北斗市運動公園改修計画</t>
  </si>
  <si>
    <t>北海道北斗市</t>
  </si>
  <si>
    <t>一真工場改築工事</t>
  </si>
  <si>
    <t>ケイ・エム・ケイ宇城工場</t>
  </si>
  <si>
    <t>松木産業株式会社　5号倉庫</t>
  </si>
  <si>
    <t>ＪＡ福島さくら低温農業倉庫</t>
  </si>
  <si>
    <t>福島県郡山市</t>
  </si>
  <si>
    <t>サンライズ産業㈱盛岡流通センター倉庫</t>
  </si>
  <si>
    <t>岩手県盛岡市</t>
  </si>
  <si>
    <t>フォルテ八王子</t>
  </si>
  <si>
    <t>東京都八王子市</t>
  </si>
  <si>
    <t>カワサキプラザ川口店</t>
  </si>
  <si>
    <t>フォレストモール常陸太田</t>
  </si>
  <si>
    <t>DCMホーマック室蘭寿店</t>
  </si>
  <si>
    <t>北海道室蘭市</t>
  </si>
  <si>
    <t>ベルク和光光が丘店</t>
  </si>
  <si>
    <t>埼玉県和光市</t>
  </si>
  <si>
    <t>ドラッグコスモス緒川店</t>
  </si>
  <si>
    <t>愛知県知多郡</t>
  </si>
  <si>
    <t>Honda Cars埼玉中白岡店</t>
  </si>
  <si>
    <t>埼玉県白岡市</t>
  </si>
  <si>
    <t>ネッツトヨタ仙台㈱石巻店</t>
  </si>
  <si>
    <t>宮城県東松島市</t>
  </si>
  <si>
    <t>ネッツトヨタ東都㈱ベイ幕張店【ショールーム棟】(外構改良)</t>
  </si>
  <si>
    <t>綾瀬水素ステーション</t>
  </si>
  <si>
    <t>三條物産荘内支社</t>
  </si>
  <si>
    <t>瀬戸運輸善通寺国道倉庫</t>
  </si>
  <si>
    <t>香川県善通寺市</t>
  </si>
  <si>
    <t>阪和エコスチール様名古屋ヤード</t>
  </si>
  <si>
    <t>三重県桑名郡</t>
  </si>
  <si>
    <t>ZENT梅坪店</t>
  </si>
  <si>
    <t>コメリ柏崎店パワー化工事</t>
  </si>
  <si>
    <t>新潟県柏崎市</t>
  </si>
  <si>
    <t>ホームプラザナフコ直方店</t>
  </si>
  <si>
    <t>福岡県直方市</t>
  </si>
  <si>
    <t>マルショク三次店</t>
  </si>
  <si>
    <t>広島県三次市</t>
  </si>
  <si>
    <t>セリア中野栄店</t>
  </si>
  <si>
    <t>茨城県下妻市</t>
  </si>
  <si>
    <t>㈱大渕産業定温倉庫</t>
  </si>
  <si>
    <t>㈱クラシック新NOC計画</t>
  </si>
  <si>
    <t>千葉県山武郡</t>
  </si>
  <si>
    <t>バロー草津下物町店</t>
  </si>
  <si>
    <t>滋賀県草津市</t>
  </si>
  <si>
    <t>くすりのレディ土居田店</t>
  </si>
  <si>
    <t>関西マツダ寝屋川店</t>
  </si>
  <si>
    <t>大阪府寝屋川市</t>
  </si>
  <si>
    <t>コメリPW能代東インター店</t>
  </si>
  <si>
    <t>秋田県能代市</t>
  </si>
  <si>
    <t>ファッションモール佐伯店</t>
  </si>
  <si>
    <t>2005.10</t>
  </si>
  <si>
    <t>2005.12</t>
  </si>
  <si>
    <t>ショッピングセンター</t>
  </si>
  <si>
    <t>2007.10</t>
  </si>
  <si>
    <t>2009.10</t>
  </si>
  <si>
    <t>TNF+</t>
  </si>
  <si>
    <t>保育園（幼稚園）</t>
  </si>
  <si>
    <t>立体駐車場</t>
  </si>
  <si>
    <t>スーパーマーケットバロー各務原中央店</t>
  </si>
  <si>
    <t>ホームセンターバロー各務原中央店</t>
  </si>
  <si>
    <t>ケーズデンキ鷹巣店</t>
  </si>
  <si>
    <t>ヤマザワ古川北店</t>
  </si>
  <si>
    <t>マックスバリュ松原店</t>
  </si>
  <si>
    <t>東京都江戸川区</t>
  </si>
  <si>
    <t>新三田PCB保管庫</t>
  </si>
  <si>
    <t>とやま駅特選館仮店舗</t>
  </si>
  <si>
    <t>2011.10</t>
  </si>
  <si>
    <t>ジュンテンドー大柿店</t>
  </si>
  <si>
    <t>スーパービバホーム岩槻店</t>
  </si>
  <si>
    <t>T-BAGS・TNF+</t>
  </si>
  <si>
    <t>2012.10</t>
  </si>
  <si>
    <t>2013.04</t>
  </si>
  <si>
    <t>2013.10</t>
  </si>
  <si>
    <t>4階建</t>
  </si>
  <si>
    <t>公共施設</t>
    <rPh sb="0" eb="2">
      <t>コウキョウ</t>
    </rPh>
    <rPh sb="2" eb="4">
      <t>シセツ</t>
    </rPh>
    <phoneticPr fontId="2"/>
  </si>
  <si>
    <t>平屋/2階</t>
  </si>
  <si>
    <t>ＨＩひろせ明野店(C棟)</t>
  </si>
  <si>
    <t>ガソリンスタンド（水素ステーション）</t>
  </si>
  <si>
    <t>アシーズブリッジ米子</t>
  </si>
  <si>
    <t>ほのぼの会厨房棟</t>
  </si>
  <si>
    <t>大川魚店</t>
  </si>
  <si>
    <t>夙川学院ポートアイランドキャンパススポーツ棟</t>
  </si>
  <si>
    <t>共同組合八戸青果センター</t>
  </si>
  <si>
    <t>5階建</t>
  </si>
  <si>
    <t>ユニバース惣菜センター</t>
  </si>
  <si>
    <t>恵愛学院</t>
  </si>
  <si>
    <t>和幸セントラルハウス</t>
  </si>
  <si>
    <t>アンフィニ福島</t>
  </si>
  <si>
    <t>新浦安明海プロジェクト(公共施設棟)</t>
  </si>
  <si>
    <t>サン・サポート岡宮</t>
  </si>
  <si>
    <t>ヤマザワ村山駅西店</t>
  </si>
  <si>
    <t>みたけ老人福祉センター</t>
  </si>
  <si>
    <t>多機能型事業所ふれんず</t>
  </si>
  <si>
    <t>JAいわて滝沢倉庫「いわて純情米」</t>
  </si>
  <si>
    <t>特別養護老人ホームささえ</t>
  </si>
  <si>
    <t>THE GARDEN ORIENTAL OSAKA</t>
  </si>
  <si>
    <t>ハローズ万代店</t>
  </si>
  <si>
    <t>スーパーバリュー春日部小淵店</t>
  </si>
  <si>
    <t>錦織運送倉庫</t>
  </si>
  <si>
    <t>事務所北側倉庫増築</t>
  </si>
  <si>
    <t>羽田倉庫</t>
  </si>
  <si>
    <t>田川商運㈱　定温倉庫</t>
  </si>
  <si>
    <t>田川商運㈱　常温倉庫</t>
  </si>
  <si>
    <t>ヤマザワ村山駅西店貸店舗（ダイソー様）</t>
  </si>
  <si>
    <t>Ｖ・ドラッグ中部薬品岐阜県庁西店</t>
  </si>
  <si>
    <t>薬王堂気仙沼鹿折店</t>
  </si>
  <si>
    <t>フレスポいわき泉町(I-2,3棟)</t>
  </si>
  <si>
    <t>ネッツトヨタ高知(仮称)駅前通り</t>
  </si>
  <si>
    <t>みどりサービスやすらぎホールさかた</t>
  </si>
  <si>
    <t>冠婚葬祭施設</t>
    <rPh sb="0" eb="2">
      <t>カンコン</t>
    </rPh>
    <rPh sb="2" eb="4">
      <t>ソウサイ</t>
    </rPh>
    <rPh sb="4" eb="6">
      <t>シセツ</t>
    </rPh>
    <phoneticPr fontId="2"/>
  </si>
  <si>
    <t>ハローズ向島店</t>
  </si>
  <si>
    <t>広島県尾道市</t>
  </si>
  <si>
    <t>関西トランスウェイ南大阪第2物流センター(冷蔵棟)</t>
  </si>
  <si>
    <t>V・ドラッグ　刈谷下重原店</t>
  </si>
  <si>
    <t>サツドラ倶知安店</t>
  </si>
  <si>
    <t>埼玉県春日部市</t>
  </si>
  <si>
    <t>佐賀県神埼市</t>
  </si>
  <si>
    <t>神奈川県川崎市</t>
  </si>
  <si>
    <t>静岡県裾野市</t>
  </si>
  <si>
    <t>千葉県市原市</t>
  </si>
  <si>
    <t>群馬県邑楽郡</t>
  </si>
  <si>
    <t>大阪府池田市</t>
  </si>
  <si>
    <t>秋田県横手市</t>
  </si>
  <si>
    <t>秋田県由利本荘市</t>
  </si>
  <si>
    <t>滋賀県東近江市</t>
  </si>
  <si>
    <t>宮城県富谷市</t>
  </si>
  <si>
    <t>兵庫県宝塚市</t>
  </si>
  <si>
    <t>宮城県亘理郡</t>
  </si>
  <si>
    <t>伊豆長岡学園</t>
  </si>
  <si>
    <t>北海道虻田郡</t>
  </si>
  <si>
    <t>宮城県気仙沼市</t>
  </si>
  <si>
    <t>山形県東置賜郡</t>
  </si>
  <si>
    <t>大分県竹田市</t>
  </si>
  <si>
    <t>広島県豊田郡</t>
  </si>
  <si>
    <t>滋賀県甲賀市</t>
  </si>
  <si>
    <t>三重県三重郡</t>
  </si>
  <si>
    <t>山梨県甲府市</t>
  </si>
  <si>
    <t>山口県宇部市</t>
  </si>
  <si>
    <t>千葉県野田市</t>
  </si>
  <si>
    <t>新潟県三条市</t>
  </si>
  <si>
    <t>静岡県菊川市</t>
  </si>
  <si>
    <t>岩手県花巻市</t>
  </si>
  <si>
    <t>青森県上北郡</t>
  </si>
  <si>
    <t>奈良県奈良市</t>
  </si>
  <si>
    <t>福島県耶麻郡</t>
  </si>
  <si>
    <t>千葉県袖ヶ浦市</t>
  </si>
  <si>
    <t>三重県四日市市</t>
  </si>
  <si>
    <t>広島県三原市</t>
  </si>
  <si>
    <t>2019.01</t>
  </si>
  <si>
    <t>2019.02</t>
  </si>
  <si>
    <t>V・ドラッグ千種公園北店</t>
  </si>
  <si>
    <t>サウスプロダクト本社工場</t>
  </si>
  <si>
    <t>いなげや金町店</t>
  </si>
  <si>
    <t>地盤改良解体工事</t>
  </si>
  <si>
    <t>秋田県山本郡</t>
  </si>
  <si>
    <t>静岡県沼津市</t>
  </si>
  <si>
    <t>岐阜県岐阜市</t>
  </si>
  <si>
    <t>福岡県大牟田市</t>
  </si>
  <si>
    <t>ＪＡ新潟みらい横越支店</t>
  </si>
  <si>
    <t>バースデイ洲本店</t>
  </si>
  <si>
    <t>BMW神戸テクニカルセンター</t>
  </si>
  <si>
    <t>エスラインギフ川口支店（Ⅲ期）</t>
  </si>
  <si>
    <t>特別養護老人ホーム　美野里陽だまり館</t>
  </si>
  <si>
    <t>熊本スバル自動車　本社・整備工場</t>
  </si>
  <si>
    <t>宮城ダイハツ販売㈱石巻店</t>
  </si>
  <si>
    <t>ネッツトヨタ仙台㈱築館店</t>
  </si>
  <si>
    <t>宇治田原町　倉庫</t>
  </si>
  <si>
    <t>ポルシェ鹿児島</t>
  </si>
  <si>
    <t>ホクエツ自動車販売㈱修理工場</t>
  </si>
  <si>
    <t>スーパーマルハチ若江岩田店(看板改良)</t>
  </si>
  <si>
    <t>㈱松岡　大阪南港第二物流センター</t>
  </si>
  <si>
    <t>伊勢化学工業㈱物流センター新B棟建設工事</t>
  </si>
  <si>
    <t>アンデス電気㈱倉庫増築工事</t>
  </si>
  <si>
    <t>アレーズ秋桜計画</t>
  </si>
  <si>
    <t>ネッツトヨタ東都株式会社ベイ幕張店 【工場棟】</t>
  </si>
  <si>
    <t>ネッツトヨタ東都株式会社ベイ幕張店</t>
  </si>
  <si>
    <t>バローショッピングモール千音寺　資材庫他3棟</t>
  </si>
  <si>
    <t>海老名市上郷複合施設(餃子の王将・吉野家)</t>
  </si>
  <si>
    <t>JAめぐみのひるがの高原だいこん共同洗場施設</t>
  </si>
  <si>
    <t>柳川運輸㈱　千代田倉庫</t>
  </si>
  <si>
    <t>RMGT第3工場</t>
  </si>
  <si>
    <t>広島県府中市</t>
  </si>
  <si>
    <t>アシーズブリッジ東広島店</t>
  </si>
  <si>
    <t>広島県東広島市</t>
  </si>
  <si>
    <t>仙台発酵の里</t>
  </si>
  <si>
    <t>東開物流</t>
  </si>
  <si>
    <t>千葉県富里市</t>
  </si>
  <si>
    <t>JA津安芸女性部作業所</t>
  </si>
  <si>
    <t>三重県津市</t>
  </si>
  <si>
    <t>1993.01</t>
  </si>
  <si>
    <t>1994.04</t>
  </si>
  <si>
    <t>2000.09</t>
  </si>
  <si>
    <t>広島県世羅郡</t>
  </si>
  <si>
    <t>マミー防府新田店</t>
  </si>
  <si>
    <t>2002.02</t>
  </si>
  <si>
    <t>山口県防府市</t>
  </si>
  <si>
    <t>2002.12</t>
  </si>
  <si>
    <t>2003.04</t>
  </si>
  <si>
    <t>2003.08</t>
  </si>
  <si>
    <t>岡山県玉野市</t>
  </si>
  <si>
    <t>2004.04</t>
  </si>
  <si>
    <t>2005.03</t>
  </si>
  <si>
    <t>2005.04</t>
  </si>
  <si>
    <t>フレスポ境港新宮商事</t>
  </si>
  <si>
    <t>2005.09</t>
  </si>
  <si>
    <t>白洗舎安来店</t>
  </si>
  <si>
    <t>2006.04</t>
  </si>
  <si>
    <t>ジュンテンドー安芸津店</t>
  </si>
  <si>
    <t>ジュンテンドー新平田店</t>
  </si>
  <si>
    <t>2006.07</t>
  </si>
  <si>
    <t>セブンイレブン岡山福田店</t>
  </si>
  <si>
    <t>ジュンテンドー新須々万店</t>
  </si>
  <si>
    <t>山口県周南市</t>
  </si>
  <si>
    <t>セブンイレブン防府西浦店</t>
  </si>
  <si>
    <t>2006.08</t>
  </si>
  <si>
    <t>バロー羽島店</t>
  </si>
  <si>
    <t>2006.09</t>
  </si>
  <si>
    <t>岐阜県羽島市</t>
  </si>
  <si>
    <t>ユーホー伊勢丘店本館</t>
  </si>
  <si>
    <t>ユーホー伊勢丘店ペットショップ</t>
  </si>
  <si>
    <t>西友ひばりヶ丘団地店</t>
  </si>
  <si>
    <t>2007.03</t>
  </si>
  <si>
    <t>東京都西東京市</t>
  </si>
  <si>
    <t>ハローズ乙島店</t>
  </si>
  <si>
    <t>2007.04</t>
  </si>
  <si>
    <t>ハローズ乙島店テナント棟</t>
  </si>
  <si>
    <t>ZAGZAG乙島店　</t>
  </si>
  <si>
    <t>2007.05</t>
  </si>
  <si>
    <t>富士屋ホテル仙石ゴルフクラブ</t>
  </si>
  <si>
    <t>2007.06</t>
  </si>
  <si>
    <t>神奈川県足柄下郡</t>
  </si>
  <si>
    <t>ジュンテンドー高屋店　</t>
  </si>
  <si>
    <t>ハピッシュ金川新店</t>
  </si>
  <si>
    <t>2007.07</t>
  </si>
  <si>
    <t>ジュンテンドー御津店</t>
  </si>
  <si>
    <t>JAいずもラピタはまやま店</t>
  </si>
  <si>
    <t>2007.08</t>
  </si>
  <si>
    <t>ハローズ西大寺店</t>
  </si>
  <si>
    <t>2007.09</t>
  </si>
  <si>
    <t>上越高田ショッピングモール</t>
  </si>
  <si>
    <t>ハローズ江崎店</t>
  </si>
  <si>
    <t>2007.11</t>
  </si>
  <si>
    <t>2007.12</t>
  </si>
  <si>
    <t>アイスタ矢野</t>
  </si>
  <si>
    <t>広島県安芸区</t>
  </si>
  <si>
    <t>ウォンツ西大寺店</t>
  </si>
  <si>
    <t>万治モータースショールーム</t>
  </si>
  <si>
    <t>2008.01</t>
  </si>
  <si>
    <t>万治モータース工場</t>
  </si>
  <si>
    <t>ハローズ西大寺店テナント棟</t>
  </si>
  <si>
    <t>セブンイレブン宇部中宇部店</t>
  </si>
  <si>
    <t>2008.02</t>
  </si>
  <si>
    <t xml:space="preserve">高知ORS </t>
  </si>
  <si>
    <t>2008.03</t>
  </si>
  <si>
    <t>2008.04</t>
  </si>
  <si>
    <t>ハピッシュ国府市場店</t>
  </si>
  <si>
    <t>田中種苗倉庫棟</t>
  </si>
  <si>
    <t>ファミリーマート彦根大藪店</t>
  </si>
  <si>
    <t>2008.05</t>
  </si>
  <si>
    <t>滋賀県彦根市</t>
  </si>
  <si>
    <t>東武運輸上越倉庫①</t>
  </si>
  <si>
    <t>東武運輸上越倉庫②</t>
  </si>
  <si>
    <t>ジュンテンドー岡山神崎店</t>
  </si>
  <si>
    <t>広島県廿日市市</t>
  </si>
  <si>
    <t>コスモス薬品西大寺店</t>
  </si>
  <si>
    <t>2008.07</t>
  </si>
  <si>
    <t>ジュンテンドー南岩国店</t>
  </si>
  <si>
    <t>山口県岩国市</t>
  </si>
  <si>
    <t>ジュンテンドー大崎店</t>
  </si>
  <si>
    <t>ジュンテンドー廿日市店</t>
  </si>
  <si>
    <t>2008.08</t>
  </si>
  <si>
    <t>デイリーヤマザキ大東店</t>
  </si>
  <si>
    <t>2008.12</t>
  </si>
  <si>
    <t>大阪府大東市</t>
  </si>
  <si>
    <t>ハローズ十日市店</t>
  </si>
  <si>
    <t>バロー浜松有玉店</t>
  </si>
  <si>
    <t>静岡県浜松市</t>
  </si>
  <si>
    <t>ハローズ岡南店</t>
  </si>
  <si>
    <t>2009.01</t>
  </si>
  <si>
    <t>吹田倉庫</t>
  </si>
  <si>
    <t>大阪府吹田市</t>
  </si>
  <si>
    <t>山口県山口市</t>
  </si>
  <si>
    <t>ハローズ花尻店</t>
  </si>
  <si>
    <t>2009.03</t>
  </si>
  <si>
    <t>ジュンテンドー中庄店</t>
  </si>
  <si>
    <t>カインズモール大利根Cベイシア電器棟</t>
  </si>
  <si>
    <t>2009.04</t>
  </si>
  <si>
    <t>ベイシア電器玉造店</t>
  </si>
  <si>
    <t>茨城県行方市</t>
  </si>
  <si>
    <t>カインズモール大利根ベイシア棟</t>
  </si>
  <si>
    <t>ワンダーグー玉造店</t>
  </si>
  <si>
    <t>カインズモール大利根Aカインズ棟</t>
  </si>
  <si>
    <t>カインズ玉造店</t>
  </si>
  <si>
    <t>カインズモール大利根Dオートアールズ棟</t>
  </si>
  <si>
    <t>あかのれん碧南店</t>
  </si>
  <si>
    <t>2009.06</t>
  </si>
  <si>
    <t>愛知県碧南市</t>
  </si>
  <si>
    <t>タチヤ木曽岬店</t>
  </si>
  <si>
    <t>バロー碧南店</t>
  </si>
  <si>
    <t>バロー高浜店</t>
  </si>
  <si>
    <t>2009.07</t>
  </si>
  <si>
    <t>ニトリ大崎店</t>
  </si>
  <si>
    <t>宮城県大崎市</t>
  </si>
  <si>
    <t>ケーズデンキ仙台太白店</t>
  </si>
  <si>
    <t>2009.08</t>
  </si>
  <si>
    <t>ニトリ秋田大仙店</t>
  </si>
  <si>
    <t>秋田県大仙市</t>
  </si>
  <si>
    <t>ニトリ上越店</t>
  </si>
  <si>
    <t>2009.09</t>
  </si>
  <si>
    <t>ファミリーマートＪＲ和田岬店</t>
  </si>
  <si>
    <t>バロー静波店</t>
  </si>
  <si>
    <t>静岡県牧之原市</t>
  </si>
  <si>
    <t>オリンピック西尾久店</t>
  </si>
  <si>
    <t>東京都荒川区</t>
  </si>
  <si>
    <t>カインズ市原店</t>
  </si>
  <si>
    <t>河内永和店</t>
  </si>
  <si>
    <t>2009.11</t>
  </si>
  <si>
    <t>ウエルシア薬局新潟さつき野店</t>
  </si>
  <si>
    <t>ウエルシア薬局川口峯店</t>
  </si>
  <si>
    <t>あかのれん東海名和店</t>
  </si>
  <si>
    <t>2009.12</t>
  </si>
  <si>
    <t>愛知県東海市</t>
  </si>
  <si>
    <t>イズミヤ広陵店</t>
  </si>
  <si>
    <t>バロー堀越店</t>
  </si>
  <si>
    <t>バロー名和店</t>
  </si>
  <si>
    <t>ニトリ木更津店</t>
  </si>
  <si>
    <t>千葉県木更津市</t>
  </si>
  <si>
    <t>長居駅店</t>
  </si>
  <si>
    <t>2010.01</t>
  </si>
  <si>
    <t>ウエルシア薬局松本高宮西店</t>
  </si>
  <si>
    <t>ケーズデンキ本巣店</t>
  </si>
  <si>
    <t>2010.02</t>
  </si>
  <si>
    <t>岐阜県本巣市</t>
  </si>
  <si>
    <t>バロー上田秋和店</t>
  </si>
  <si>
    <t>2010.03</t>
  </si>
  <si>
    <t>長野県上田市</t>
  </si>
  <si>
    <t>バロー常滑陶郷</t>
  </si>
  <si>
    <t>2010.04</t>
  </si>
  <si>
    <t>愛知県常滑市</t>
  </si>
  <si>
    <t>ウエルシア山武成東店</t>
  </si>
  <si>
    <t>千葉県山武市</t>
  </si>
  <si>
    <t>ウエルシア東川口店</t>
  </si>
  <si>
    <t>エンチョー豊橋店</t>
  </si>
  <si>
    <t>愛知県豊橋市</t>
  </si>
  <si>
    <t>ニトリ仙台新港店</t>
  </si>
  <si>
    <t>ナルス上越IC店</t>
  </si>
  <si>
    <t>2010.05</t>
  </si>
  <si>
    <t>寺島薬局下妻田下店</t>
  </si>
  <si>
    <t>ウエルシア八千代大和田</t>
  </si>
  <si>
    <t>千葉県八千代市</t>
  </si>
  <si>
    <t>2010.06</t>
  </si>
  <si>
    <t>ウィンク倉庫</t>
  </si>
  <si>
    <t>東京都台東区</t>
  </si>
  <si>
    <t>ウエルシア土気店</t>
  </si>
  <si>
    <t>寺島薬局土浦田中店</t>
  </si>
  <si>
    <t>カインズ宇都宮店</t>
  </si>
  <si>
    <t>秋田物流倉庫</t>
  </si>
  <si>
    <t>2010.07</t>
  </si>
  <si>
    <t>ウエルシア君津西坂田店</t>
  </si>
  <si>
    <t>千葉県君津市</t>
  </si>
  <si>
    <t>ロジネットサポート藤枝</t>
  </si>
  <si>
    <t>静岡県藤枝市</t>
  </si>
  <si>
    <t>洋服の青山津山インター店</t>
  </si>
  <si>
    <t>2010.08</t>
  </si>
  <si>
    <t>岡山県津山市</t>
  </si>
  <si>
    <t>津山インター河辺モール</t>
  </si>
  <si>
    <t>フォレストモール富士河口湖A棟</t>
  </si>
  <si>
    <t>山梨県南都留郡</t>
  </si>
  <si>
    <t>フォレストモール富士河口湖B棟</t>
  </si>
  <si>
    <t>フォレストモール富士河口湖C棟</t>
  </si>
  <si>
    <t>フォレストモール富士河口湖D棟</t>
  </si>
  <si>
    <t>バロー上野台店</t>
  </si>
  <si>
    <t>ひまわり第一保育園</t>
  </si>
  <si>
    <t>特老ひまわり園</t>
  </si>
  <si>
    <t>冠婚葬祭施設</t>
  </si>
  <si>
    <t>2010.09</t>
  </si>
  <si>
    <t>愛知県一宮市</t>
  </si>
  <si>
    <t>エンチョー駒越店</t>
  </si>
  <si>
    <t>ベリー藤里店</t>
  </si>
  <si>
    <t>三重県伊勢市</t>
  </si>
  <si>
    <t>コープ大野辻店</t>
  </si>
  <si>
    <t>バロー豊川店</t>
  </si>
  <si>
    <t>愛知県豊川市</t>
  </si>
  <si>
    <t>ヤオコー市川市田尻店</t>
  </si>
  <si>
    <t>千葉県市川市</t>
  </si>
  <si>
    <t>ジュンテンドー熊野店</t>
  </si>
  <si>
    <t>広島県安芸郡</t>
  </si>
  <si>
    <t>三洋堂書店当知店</t>
  </si>
  <si>
    <t>ハローズ高松春日店</t>
  </si>
  <si>
    <t>香川県高松市</t>
  </si>
  <si>
    <t>ZAGZAG高松春日店</t>
  </si>
  <si>
    <t>習志野配送センター</t>
  </si>
  <si>
    <t>スギヤマ自動車テスター場</t>
  </si>
  <si>
    <t>ハローズ高松春日店（テナント棟）</t>
  </si>
  <si>
    <t>俊徳道駅店</t>
  </si>
  <si>
    <t>2010.11</t>
  </si>
  <si>
    <t>いちやまマート諏訪店</t>
  </si>
  <si>
    <t>長野県諏訪市</t>
  </si>
  <si>
    <t>ウエルシア薬局甲府富竹店</t>
  </si>
  <si>
    <t>洋服の青山松井山手店</t>
  </si>
  <si>
    <t>2010.12</t>
  </si>
  <si>
    <t>京都府八幡市</t>
  </si>
  <si>
    <t>バロー飯田店</t>
  </si>
  <si>
    <t>長野県飯田市</t>
  </si>
  <si>
    <t>カメラの北村松井山手店</t>
  </si>
  <si>
    <t>2011.01</t>
  </si>
  <si>
    <t>ドラッグてらしまかすみがうら大和田店</t>
  </si>
  <si>
    <t>茨城県かすみがうら市</t>
  </si>
  <si>
    <t>ウエルシア薬局我孫子若松店</t>
  </si>
  <si>
    <t>千葉県我孫子市</t>
  </si>
  <si>
    <t>吹田鉄道倉庫</t>
  </si>
  <si>
    <t>2011.02</t>
  </si>
  <si>
    <t>2011.03</t>
  </si>
  <si>
    <t>とりせん太田新井店</t>
  </si>
  <si>
    <t>群馬県太田市</t>
  </si>
  <si>
    <t>ウエルシア薬局新潟大学前店</t>
  </si>
  <si>
    <t>ウエルシア薬局つくば研究学園店</t>
  </si>
  <si>
    <t>ハローズ高松春日店テナント棟2</t>
  </si>
  <si>
    <t>ウィズ諏訪</t>
  </si>
  <si>
    <t>ケーズデンキ幸手店</t>
  </si>
  <si>
    <t>2011.04</t>
  </si>
  <si>
    <t>埼玉県幸手市</t>
  </si>
  <si>
    <t>諏訪市神宮寺公民館</t>
  </si>
  <si>
    <t>ケーズデンキ大河原店</t>
  </si>
  <si>
    <t>2011.05</t>
  </si>
  <si>
    <t>信ナカビーエス資材置場</t>
  </si>
  <si>
    <t>長野県中野市</t>
  </si>
  <si>
    <t>九州児湯フーズ大分支店</t>
  </si>
  <si>
    <t>大分県大分市</t>
  </si>
  <si>
    <t>2011.06</t>
  </si>
  <si>
    <t>エスポット清水天王店</t>
  </si>
  <si>
    <t>ユース北日野店</t>
  </si>
  <si>
    <t>福井県越前市</t>
  </si>
  <si>
    <t>バロー栗東店</t>
  </si>
  <si>
    <t>滋賀県栗東市</t>
  </si>
  <si>
    <t>コープ伊豆センター</t>
  </si>
  <si>
    <t>静岡県伊豆市</t>
  </si>
  <si>
    <t>本道の街サービスセンター</t>
  </si>
  <si>
    <t>カミタケモータース店舗棟</t>
  </si>
  <si>
    <t>2011.07</t>
  </si>
  <si>
    <t>大阪府枚方市</t>
  </si>
  <si>
    <t>カミタケモータース工場棟</t>
  </si>
  <si>
    <t>大阪東線JR長瀬駅店</t>
  </si>
  <si>
    <t>ハローズ西条飯岡テナント棟</t>
  </si>
  <si>
    <t>洋服の青山新京都白川店</t>
  </si>
  <si>
    <t>2011.08</t>
  </si>
  <si>
    <t>京都府京都市</t>
  </si>
  <si>
    <t>秋田県北秋田市</t>
  </si>
  <si>
    <t>ゴルフ倶楽部大樹</t>
  </si>
  <si>
    <t>2011.09</t>
  </si>
  <si>
    <t>愛知県大府市</t>
  </si>
  <si>
    <t>兵庫県三田市</t>
  </si>
  <si>
    <t>バロー坂本店</t>
  </si>
  <si>
    <t>岐阜県中津川市</t>
  </si>
  <si>
    <t>2011.11</t>
  </si>
  <si>
    <t>V・ドラッグ大垣岩宿店</t>
  </si>
  <si>
    <t>岐阜県大垣市</t>
  </si>
  <si>
    <t>JAめぐみの可児地域通所介護施設</t>
  </si>
  <si>
    <t>岐阜県可児郡</t>
  </si>
  <si>
    <t>2011.12</t>
  </si>
  <si>
    <t>マックスバリュ竹の塚店</t>
  </si>
  <si>
    <t>ご縁横丁</t>
  </si>
  <si>
    <t>2012.01</t>
  </si>
  <si>
    <t>ドラッグセイムス高知宝永店</t>
  </si>
  <si>
    <t>カインズホーム半田店</t>
  </si>
  <si>
    <t>愛知県半田市</t>
  </si>
  <si>
    <t>あかのれん各務原店</t>
  </si>
  <si>
    <t>2012.02</t>
  </si>
  <si>
    <t>丸中ゴム工業加木屋町倉庫</t>
  </si>
  <si>
    <t>静岡県焼津市</t>
  </si>
  <si>
    <t>バロー焼津小土店</t>
  </si>
  <si>
    <t>カインズホーム佐倉店</t>
  </si>
  <si>
    <t>千葉県佐倉市</t>
  </si>
  <si>
    <t>カインズホーム高坂店</t>
  </si>
  <si>
    <t>埼玉県東松山市</t>
  </si>
  <si>
    <t>バロー掛川成滝店</t>
  </si>
  <si>
    <t>2012.03</t>
  </si>
  <si>
    <t>静岡県掛川市</t>
  </si>
  <si>
    <t>ヤマザワ宮町店</t>
  </si>
  <si>
    <t>MEGAドン・キホーテ岐阜瑞穂店</t>
  </si>
  <si>
    <t>三重三菱自動車販売桑名江場店</t>
  </si>
  <si>
    <t>2012.04</t>
  </si>
  <si>
    <t>三重県桑名市</t>
  </si>
  <si>
    <t>佐賀県佐賀市</t>
  </si>
  <si>
    <t>セイムス春日部店</t>
  </si>
  <si>
    <t>2012.05</t>
  </si>
  <si>
    <t>グリーンライフ商品倉庫</t>
  </si>
  <si>
    <t>沖縄県宜野湾市</t>
  </si>
  <si>
    <t>ホーマック広面店</t>
  </si>
  <si>
    <t>2012.06</t>
  </si>
  <si>
    <t>ハピッシュ新小田中店</t>
  </si>
  <si>
    <t>バロー蟹江店</t>
  </si>
  <si>
    <t>愛知県海部郡</t>
  </si>
  <si>
    <t>バロー北浜田店</t>
  </si>
  <si>
    <t>あさの冷蔵庫</t>
  </si>
  <si>
    <t>高知県香美市</t>
  </si>
  <si>
    <t>クリエイトS・D寒川倉見店</t>
  </si>
  <si>
    <t>神奈川県高座郡</t>
  </si>
  <si>
    <t>スーパービバホーム岩槻店パーゴラ棟</t>
  </si>
  <si>
    <t>イエローハット広面店南館</t>
  </si>
  <si>
    <t>バロー上越門前店</t>
  </si>
  <si>
    <t>2012.07</t>
  </si>
  <si>
    <t>宮城ダイハツ気仙沼店</t>
  </si>
  <si>
    <t>2012.08</t>
  </si>
  <si>
    <t>ヤマザワ川西店</t>
  </si>
  <si>
    <t>ヤマザワ松見町店</t>
  </si>
  <si>
    <t>ウェルネス出雲ドーム北店</t>
  </si>
  <si>
    <t>伊豆フルーツパーク</t>
  </si>
  <si>
    <t>静岡県三島市</t>
  </si>
  <si>
    <t>ニシムラ鶴岡北店</t>
  </si>
  <si>
    <t>2012.09</t>
  </si>
  <si>
    <t>スーパーベルクス店七光台</t>
  </si>
  <si>
    <t>ドラッグセイムス安芸矢ノ丸店</t>
  </si>
  <si>
    <t>高知県安芸市</t>
  </si>
  <si>
    <t>ひまわり第二保育園（Ⅰ期）</t>
  </si>
  <si>
    <t>マルハン橿原北店</t>
  </si>
  <si>
    <t>奈良県橿原市</t>
  </si>
  <si>
    <t>マルハン宮崎店</t>
  </si>
  <si>
    <t>浦和すみれ幼稚園</t>
  </si>
  <si>
    <t>協栄江戸川台年金ホーム ヴィラ・ナチュラ</t>
  </si>
  <si>
    <t>千葉県流山市</t>
  </si>
  <si>
    <t>ヤマザワ古川北テナント棟</t>
  </si>
  <si>
    <t>韓国広場大阪倉庫</t>
  </si>
  <si>
    <t>マックスバリュ塩草店</t>
  </si>
  <si>
    <t>2012.11</t>
  </si>
  <si>
    <t>バロー鏡島店</t>
  </si>
  <si>
    <t>スギコ産業倉庫</t>
  </si>
  <si>
    <t>治田の里小規模特別養護老人ホーム</t>
  </si>
  <si>
    <t>長野県千曲市</t>
  </si>
  <si>
    <t>バロー浜松中野店</t>
  </si>
  <si>
    <t>2012.12</t>
  </si>
  <si>
    <t>業務スーパー磐田店</t>
  </si>
  <si>
    <t>静岡県磐田市</t>
  </si>
  <si>
    <t>バロー焼津石津店</t>
  </si>
  <si>
    <t>ZAGZAG福山山手店</t>
  </si>
  <si>
    <t>2013.01</t>
  </si>
  <si>
    <t>バロー大津ショッピングセンター</t>
  </si>
  <si>
    <t>滋賀県大津市</t>
  </si>
  <si>
    <t>セリア古川</t>
  </si>
  <si>
    <t>サンドラッグ鏡島店</t>
  </si>
  <si>
    <t>ジュンテンドー深溝店</t>
  </si>
  <si>
    <t>2013.02</t>
  </si>
  <si>
    <t>JA東西しらかわ矢吹総合支店事務所</t>
  </si>
  <si>
    <t>福島県西白河郡</t>
  </si>
  <si>
    <t>岩本工業倉庫棟</t>
  </si>
  <si>
    <t>JA東西しらかわ矢吹総合支店倉庫</t>
  </si>
  <si>
    <t>なないろ保育園</t>
  </si>
  <si>
    <t>茨城県龍ヶ崎市</t>
  </si>
  <si>
    <t>JA東西しらかわ矢吹総合支店物販店</t>
  </si>
  <si>
    <t>させぼ五番街５街区店舗</t>
  </si>
  <si>
    <t>2013.03</t>
  </si>
  <si>
    <t>長崎県佐世保市</t>
  </si>
  <si>
    <t>させぼ五番街６街区店舗</t>
  </si>
  <si>
    <t>させぼ五番街７街区店舗</t>
  </si>
  <si>
    <t>七福の湯習志野店</t>
  </si>
  <si>
    <t>ユニバース青柳店</t>
  </si>
  <si>
    <t>ドラックヤマザワ旭新町店</t>
  </si>
  <si>
    <t>V・ドラッグ中切店</t>
  </si>
  <si>
    <t>ナイス飯島店</t>
  </si>
  <si>
    <t>2013.05</t>
  </si>
  <si>
    <t>バロー藤方店</t>
  </si>
  <si>
    <t>ドン・キホーテ弘前店</t>
  </si>
  <si>
    <t>青森県弘前市</t>
  </si>
  <si>
    <t>2013.06</t>
  </si>
  <si>
    <t>中金子公民館</t>
  </si>
  <si>
    <t>JA山口大島小松支所</t>
  </si>
  <si>
    <t>日通トランスポート</t>
  </si>
  <si>
    <t>MEGAドン・キホーテうるま店</t>
  </si>
  <si>
    <t>マルハン上小田井店</t>
  </si>
  <si>
    <t>2013.07</t>
  </si>
  <si>
    <t>ユース安曇川店</t>
  </si>
  <si>
    <t>滋賀県高島市</t>
  </si>
  <si>
    <t>バロー笹部店</t>
  </si>
  <si>
    <t>フレイン大分東店</t>
  </si>
  <si>
    <t>スーパーベルクス西船橋店</t>
  </si>
  <si>
    <t>原商鳥取支店</t>
  </si>
  <si>
    <t>キリン堂助任橋店</t>
  </si>
  <si>
    <t>カインズ浦和美園店</t>
  </si>
  <si>
    <t>P-ARK竹ノ塚店</t>
  </si>
  <si>
    <t>2013.08</t>
  </si>
  <si>
    <t>宮城県塩竃市</t>
  </si>
  <si>
    <t>バロー水口店</t>
  </si>
  <si>
    <t>バロー竜南店</t>
  </si>
  <si>
    <t>ツルハドラッグ新海町店</t>
  </si>
  <si>
    <t>ZAGZAG津山小原店</t>
  </si>
  <si>
    <t>HIひろせスーパーコンボ菊陽店</t>
  </si>
  <si>
    <t>西松屋赤磐高屋店</t>
  </si>
  <si>
    <t>2013.09</t>
  </si>
  <si>
    <t>岡山県赤磐市</t>
  </si>
  <si>
    <t>スーパービバホーム春日部店</t>
  </si>
  <si>
    <t>ドコモショップ八潮店</t>
  </si>
  <si>
    <t>なんじゃ村上越インター店</t>
  </si>
  <si>
    <t>マナベインテリアハーツ川西店</t>
  </si>
  <si>
    <t>兵庫県川西市</t>
  </si>
  <si>
    <t>ライフコミュニティプラザ三沢</t>
  </si>
  <si>
    <t>青森県三沢市</t>
  </si>
  <si>
    <t>バロー大垣東店</t>
  </si>
  <si>
    <t>越谷こども園</t>
  </si>
  <si>
    <t>スズキショールーム鹿の子台店</t>
  </si>
  <si>
    <t>2013.11</t>
  </si>
  <si>
    <t>稲和ファーム</t>
  </si>
  <si>
    <t>宮城県黒川郡</t>
  </si>
  <si>
    <t>若草保育園</t>
  </si>
  <si>
    <t>南東北クボタ庄内</t>
  </si>
  <si>
    <t>2013.12</t>
  </si>
  <si>
    <t>東北マツダ多賀城店</t>
  </si>
  <si>
    <t>軽井沢プリンスショッピングプラザA棟</t>
  </si>
  <si>
    <t>長野県北佐久郡</t>
  </si>
  <si>
    <t>軽井沢プリンスショッピングプラザB棟</t>
  </si>
  <si>
    <t>軽井沢プリンスショッピングプラザC棟</t>
  </si>
  <si>
    <t>軽井沢プリンスショッピングプラザD棟</t>
  </si>
  <si>
    <t>軽井沢プリンスショッピングプラザE棟</t>
  </si>
  <si>
    <t>軽井沢プリンスショッピングプラザF棟</t>
  </si>
  <si>
    <t>軽井沢プリンスショッピングプラザG棟</t>
  </si>
  <si>
    <t>軽井沢プリンスショッピングプラザH棟</t>
  </si>
  <si>
    <t>軽井沢プリンスショッピングプラザI棟</t>
  </si>
  <si>
    <t>軽井沢プリンスショッピングプラザJ棟</t>
  </si>
  <si>
    <t>ツルハ天童芳賀店</t>
  </si>
  <si>
    <t>山形県天童市</t>
  </si>
  <si>
    <t>仁愛幼育園</t>
  </si>
  <si>
    <t>軽井沢72クラブハウス</t>
  </si>
  <si>
    <t>2014.01</t>
  </si>
  <si>
    <t>流山老人ホーム（Ⅱ期）</t>
  </si>
  <si>
    <t>阪急オアシス宝塚店</t>
  </si>
  <si>
    <t>カインズ下妻店</t>
  </si>
  <si>
    <t>2014.02</t>
  </si>
  <si>
    <t>大阪府泉佐野市</t>
  </si>
  <si>
    <t>ファミリー可児店</t>
  </si>
  <si>
    <t>岐阜県可児市</t>
  </si>
  <si>
    <t>三栄商事営業倉庫</t>
  </si>
  <si>
    <t>大阪運輸</t>
  </si>
  <si>
    <t>シュテルン広島店</t>
  </si>
  <si>
    <t>2014.03</t>
  </si>
  <si>
    <t>六甲アイランドフェラーリ</t>
  </si>
  <si>
    <t>ダイソーベルク足立花畑店</t>
  </si>
  <si>
    <t>マックスバリュ守口店</t>
  </si>
  <si>
    <t>大阪府守口市</t>
  </si>
  <si>
    <t>日立物流大黒配送センター</t>
  </si>
  <si>
    <t>ドラッグセイムス足立保木間店</t>
  </si>
  <si>
    <t>ホームセンター山新土浦店</t>
  </si>
  <si>
    <t>イエローハット加美店</t>
  </si>
  <si>
    <t>宮城県加美郡</t>
  </si>
  <si>
    <t>JA葬祭やすらぎホールつがる</t>
  </si>
  <si>
    <t>2014.04</t>
  </si>
  <si>
    <t>埼玉県草加市</t>
  </si>
  <si>
    <t>バロー伊那店</t>
  </si>
  <si>
    <t>長野県伊那市</t>
  </si>
  <si>
    <t>ラ・カーサ天童店</t>
  </si>
  <si>
    <t>介護老人福祉施設さくらの里</t>
  </si>
  <si>
    <t>2014.05</t>
  </si>
  <si>
    <t>バロー岡崎福岡店</t>
  </si>
  <si>
    <t>ドラッグコスモス阿南店</t>
  </si>
  <si>
    <t>徳島県阿南市</t>
  </si>
  <si>
    <t>V・ドラッグ美浜店</t>
  </si>
  <si>
    <t>バロー松阪店</t>
  </si>
  <si>
    <t>三重県松阪市</t>
  </si>
  <si>
    <t>ホンダカーズ斐川店中古車棟</t>
  </si>
  <si>
    <t>2014.06</t>
  </si>
  <si>
    <t>ホンダカーズ斐川店ショールーム棟</t>
  </si>
  <si>
    <t>ダイユーエイト秋田寺内店</t>
  </si>
  <si>
    <t>主婦の店新南店</t>
  </si>
  <si>
    <t>新日鐵住金艇庫（紀の川ボート）</t>
  </si>
  <si>
    <t>藤久運輸倉庫</t>
  </si>
  <si>
    <t>愛知県刈谷市</t>
  </si>
  <si>
    <t>ドラッグセイムス天神橋店</t>
  </si>
  <si>
    <t>福島公民館</t>
  </si>
  <si>
    <t>宏和工業倉庫</t>
  </si>
  <si>
    <t>埼玉県北葛飾郡</t>
  </si>
  <si>
    <t>ホンダカーズ明舞学園南店</t>
  </si>
  <si>
    <t>2014.07</t>
  </si>
  <si>
    <t>JSSスイミングスクール鶴見中央店</t>
  </si>
  <si>
    <t>イオンビック玉城店</t>
  </si>
  <si>
    <t>三重県度会郡</t>
  </si>
  <si>
    <t>いちやまマート岡谷店</t>
  </si>
  <si>
    <t>長野県岡谷市</t>
  </si>
  <si>
    <t>バロー西尾平坂店</t>
  </si>
  <si>
    <t>マックスバリュ京橋店</t>
  </si>
  <si>
    <t>バロー別名店</t>
  </si>
  <si>
    <t>赤レンガ倉庫</t>
  </si>
  <si>
    <t>カインズホーム船橋南習志野店</t>
  </si>
  <si>
    <t>カインズホーム船橋南習志野店資材館</t>
  </si>
  <si>
    <t>寺津公民館</t>
  </si>
  <si>
    <t>庄交ショッピングセンター</t>
  </si>
  <si>
    <t>新鎌ヶ谷駅店舗</t>
  </si>
  <si>
    <t>千葉県鎌ヶ谷市</t>
  </si>
  <si>
    <t>てらお八千代店</t>
  </si>
  <si>
    <t>ジョーシン高岡蓮花寺店</t>
  </si>
  <si>
    <t>2014.08</t>
  </si>
  <si>
    <t>バロー松任東店</t>
  </si>
  <si>
    <t>石川県白山市</t>
  </si>
  <si>
    <t>ユニバース湊高台店</t>
  </si>
  <si>
    <t>V・ドラッグ蓮花寺店</t>
  </si>
  <si>
    <t>カインズ名古屋当知店</t>
  </si>
  <si>
    <t>伊野福祉会ケアハウス</t>
  </si>
  <si>
    <t>高知県吾川郡</t>
  </si>
  <si>
    <t>特別養護老人ホーム天神</t>
  </si>
  <si>
    <t>京滋マツダ大津店</t>
  </si>
  <si>
    <t>2014.09</t>
  </si>
  <si>
    <t>ビッグモーター守山店</t>
  </si>
  <si>
    <t>滋賀県守山市</t>
  </si>
  <si>
    <t>ロピア希望ヶ丘店</t>
  </si>
  <si>
    <t>タイヤ市場各務ヶ原店</t>
  </si>
  <si>
    <t>向島1丁目倉庫</t>
  </si>
  <si>
    <t>ドラッグヤマザワ花沢店</t>
  </si>
  <si>
    <t>山形県米沢市</t>
  </si>
  <si>
    <t>V・ドラッグ松任東店</t>
  </si>
  <si>
    <t>ささめ保育園</t>
  </si>
  <si>
    <t>マルハン新世界店</t>
  </si>
  <si>
    <t>ドコモショップ藤代店</t>
  </si>
  <si>
    <t>茨城県取手市</t>
  </si>
  <si>
    <t>はしま特別養護老人ホーム</t>
  </si>
  <si>
    <t>スーパーベルクス浦和南店</t>
  </si>
  <si>
    <t>マルイ上井店</t>
  </si>
  <si>
    <t>鳥取県倉吉市</t>
  </si>
  <si>
    <t>MEGAドン・キホーテ都城店</t>
  </si>
  <si>
    <t>宮崎県都城市</t>
  </si>
  <si>
    <t>ドラッグセイムス稲葉店</t>
  </si>
  <si>
    <t>越谷保育さくらの森みさと幼稚園</t>
  </si>
  <si>
    <t>ニラク渋川白井店</t>
  </si>
  <si>
    <t>群馬県渋川市</t>
  </si>
  <si>
    <t>南牧村基幹集落センター</t>
  </si>
  <si>
    <t>長野県南佐久郡</t>
  </si>
  <si>
    <t>三重三菱自動車販売津岩田店</t>
  </si>
  <si>
    <t>2014.11</t>
  </si>
  <si>
    <t>山形県東根市</t>
  </si>
  <si>
    <t>トーザイ貿易重機置場</t>
  </si>
  <si>
    <t>佐賀あかつき保育園（Ⅰ期）</t>
  </si>
  <si>
    <t>戸田市新曽有料老人ホーム</t>
  </si>
  <si>
    <t>南東北クボタ東根営業所</t>
  </si>
  <si>
    <t>2014.12</t>
  </si>
  <si>
    <t>関東マツダ朝霞店</t>
  </si>
  <si>
    <t>埼玉県新座市</t>
  </si>
  <si>
    <t>神奈川県平塚市</t>
  </si>
  <si>
    <t>キョーエイ山城橋店</t>
  </si>
  <si>
    <t>ミヤカン新工場倉庫棟</t>
  </si>
  <si>
    <t>HIひろせ明野店</t>
  </si>
  <si>
    <t>製缶陸運倉庫</t>
  </si>
  <si>
    <t>2015.01</t>
  </si>
  <si>
    <t>ラ・ムー和歌山西浜店</t>
  </si>
  <si>
    <t>バロー西春店</t>
  </si>
  <si>
    <t>2015.02</t>
  </si>
  <si>
    <t>愛知県北名古屋市</t>
  </si>
  <si>
    <t>ツルハドラッグ河北店</t>
  </si>
  <si>
    <t>ツルハドラッグ大内店</t>
  </si>
  <si>
    <t>西糀谷二丁目グループホーム</t>
  </si>
  <si>
    <t>オートテラス長苗代店</t>
  </si>
  <si>
    <t>2015.03</t>
  </si>
  <si>
    <t>ひまり大庭店</t>
  </si>
  <si>
    <t>バロー浅敷店</t>
  </si>
  <si>
    <t>長野県塩尻市</t>
  </si>
  <si>
    <t>マックスバリュ滋賀店</t>
  </si>
  <si>
    <t>2015.04</t>
  </si>
  <si>
    <t>神奈川県鎌倉市</t>
  </si>
  <si>
    <t>ホーマック留萌店</t>
  </si>
  <si>
    <t>北海道留萌市</t>
  </si>
  <si>
    <t>2015.05</t>
  </si>
  <si>
    <t>ホーマックスーパーデポ横手店</t>
  </si>
  <si>
    <t>グレースメイト練馬</t>
  </si>
  <si>
    <t>東京都練馬区</t>
  </si>
  <si>
    <t>京滋マツダ大津店【B棟】</t>
  </si>
  <si>
    <t>2015.06</t>
  </si>
  <si>
    <t>京滋マツダ大津店【E棟】</t>
  </si>
  <si>
    <t>奈良日産自動車登美ヶ丘店</t>
  </si>
  <si>
    <t>マックスバリュ安養寺店</t>
  </si>
  <si>
    <t>サンライズ産業浪岡第二倉庫</t>
  </si>
  <si>
    <t>浜山保育園</t>
  </si>
  <si>
    <t>岐阜県本巣郡</t>
  </si>
  <si>
    <t>埼玉ダイハツ販売越谷北店</t>
  </si>
  <si>
    <t>2015.07</t>
  </si>
  <si>
    <t>バロー甲府昭和店</t>
  </si>
  <si>
    <t>山梨県中巨摩郡</t>
  </si>
  <si>
    <t>サミットストア尻手駅前店</t>
  </si>
  <si>
    <t>バロー安城店</t>
  </si>
  <si>
    <t>愛知県安城市</t>
  </si>
  <si>
    <t>F倉庫</t>
  </si>
  <si>
    <t>ライフ江北駅前店</t>
  </si>
  <si>
    <t>内村電機倉庫</t>
  </si>
  <si>
    <t>V・ドラッグ蟹江店</t>
  </si>
  <si>
    <t>V・ドラッグ長島店</t>
  </si>
  <si>
    <t>ホーマック倶知安町高砂店</t>
  </si>
  <si>
    <t>北海道函館市</t>
  </si>
  <si>
    <t>バロー甲府昭和店テナント棟</t>
  </si>
  <si>
    <t>2015.08</t>
  </si>
  <si>
    <t>ジョーシン射水店</t>
  </si>
  <si>
    <t>富山県射水市</t>
  </si>
  <si>
    <t>ユニバースむつ店</t>
  </si>
  <si>
    <t>ヤマザワ寒河江店</t>
  </si>
  <si>
    <t>山形県寒河江市</t>
  </si>
  <si>
    <t>バロー小島店</t>
  </si>
  <si>
    <t>阿賀マリノポリス</t>
  </si>
  <si>
    <t>千葉県印西市</t>
  </si>
  <si>
    <t>マルハン新発田店</t>
  </si>
  <si>
    <t>新潟県新発田市</t>
  </si>
  <si>
    <t>鳥取県米子市</t>
  </si>
  <si>
    <t>座間2丁目老人ホーム</t>
  </si>
  <si>
    <t>神奈川県座間市</t>
  </si>
  <si>
    <t>スズキアリーナ豊岡店</t>
  </si>
  <si>
    <t>2015.09</t>
  </si>
  <si>
    <t>兵庫県豊岡市</t>
  </si>
  <si>
    <t>スズキアリーナ中和幹線橿原店</t>
  </si>
  <si>
    <t>島根県大田市</t>
  </si>
  <si>
    <t>ウェルネス出雲中野店</t>
  </si>
  <si>
    <t>十和田東ショッピングモール</t>
  </si>
  <si>
    <t>青森県十和田市</t>
  </si>
  <si>
    <t>V・ドラッグ武豊店</t>
  </si>
  <si>
    <t>ドラッグユタカ南陽店</t>
  </si>
  <si>
    <t>マルハン赤穂店</t>
  </si>
  <si>
    <t>兵庫県赤穂市</t>
  </si>
  <si>
    <t>ダイナム山口宇部店</t>
  </si>
  <si>
    <t>2015.11</t>
  </si>
  <si>
    <t>姫島駅高架下（Ⅱ期）</t>
  </si>
  <si>
    <t>MEGAドン・キホーテ千種香流店</t>
  </si>
  <si>
    <t>V・ドラッグ越前店</t>
  </si>
  <si>
    <t>福井県丹生郡</t>
  </si>
  <si>
    <t>ドラッグセイムス吉川さくら通り店</t>
  </si>
  <si>
    <t>関西マツダ住之江店</t>
  </si>
  <si>
    <t>2015.12</t>
  </si>
  <si>
    <t>ホンダカーズ亀田店</t>
  </si>
  <si>
    <t>益田自動車工業</t>
  </si>
  <si>
    <t>島根県益田市</t>
  </si>
  <si>
    <t>大阪府箕面市</t>
  </si>
  <si>
    <t>大阪府岸和田市</t>
  </si>
  <si>
    <t>ファミリーマート女川中央店</t>
  </si>
  <si>
    <t>2016.01</t>
  </si>
  <si>
    <t>宮城県牡鹿郡</t>
  </si>
  <si>
    <t>ケーズデンキ東生駒店</t>
  </si>
  <si>
    <t>2016.02</t>
  </si>
  <si>
    <t>奈良県生駒市</t>
  </si>
  <si>
    <t>益田自動車</t>
  </si>
  <si>
    <t>西四国マツダ中村店</t>
  </si>
  <si>
    <t>2016.03</t>
  </si>
  <si>
    <t>高知県四万十市</t>
  </si>
  <si>
    <t>バロー上越寺店</t>
  </si>
  <si>
    <t>カインズ静岡清水店</t>
  </si>
  <si>
    <t>マルエツ東松戸駅店</t>
  </si>
  <si>
    <t>千葉県松戸市</t>
  </si>
  <si>
    <t>コムボックス大分</t>
  </si>
  <si>
    <t>シシドモータース工場</t>
  </si>
  <si>
    <t>2016.04</t>
  </si>
  <si>
    <t>ヨークベニマル塩釜店</t>
  </si>
  <si>
    <t>河原木中央保育園</t>
  </si>
  <si>
    <t>プラスワン長野店</t>
  </si>
  <si>
    <t>長野県長野市</t>
  </si>
  <si>
    <t>2016.05</t>
  </si>
  <si>
    <t>バロー寝屋川店</t>
  </si>
  <si>
    <t>ヤマザワ荒井南店</t>
  </si>
  <si>
    <t>秋田県南秋田郡</t>
  </si>
  <si>
    <t>薬王堂由利本荘荒町店</t>
  </si>
  <si>
    <t>タイヤランド小名浜店</t>
  </si>
  <si>
    <t>2016.06</t>
  </si>
  <si>
    <t>JSSスイミングスクール立石</t>
  </si>
  <si>
    <t>神奈川県相模原市</t>
  </si>
  <si>
    <t>V・ドラッグ大垣西店</t>
  </si>
  <si>
    <t>ローソン清水店</t>
  </si>
  <si>
    <t>2016.07</t>
  </si>
  <si>
    <t>岩手県上閉伊郡</t>
  </si>
  <si>
    <t>バロー春江店</t>
  </si>
  <si>
    <t>福井県坂井市</t>
  </si>
  <si>
    <t>ランプロジェクト倉庫</t>
  </si>
  <si>
    <t>岐阜県養老郡</t>
  </si>
  <si>
    <t>おおぼし保育園</t>
  </si>
  <si>
    <t>マルハン光明池店</t>
  </si>
  <si>
    <t>マルハン高槻店</t>
  </si>
  <si>
    <t>大阪府高槻市</t>
  </si>
  <si>
    <t>バロー春江店（テナント棟）</t>
  </si>
  <si>
    <t>東北マツダ柴田店</t>
  </si>
  <si>
    <t>2016.08</t>
  </si>
  <si>
    <t>東北マツダ北上店(Ⅰ期)</t>
  </si>
  <si>
    <t>岩手県北上市</t>
  </si>
  <si>
    <t>バロー茶が崎店</t>
  </si>
  <si>
    <t>ハローズ住吉店</t>
  </si>
  <si>
    <t>フィールドメンテナンス倉庫</t>
  </si>
  <si>
    <t>ツルハドラッグ村山西店</t>
  </si>
  <si>
    <t>V・ドラッグ笠松店</t>
  </si>
  <si>
    <t>岐阜県羽鳥郡</t>
  </si>
  <si>
    <t>ホーマックニコット藤代店</t>
  </si>
  <si>
    <t>ハローズ住吉店テナント棟</t>
  </si>
  <si>
    <t>グループホーム南観音ひまわり</t>
  </si>
  <si>
    <t>島根県浜田市</t>
  </si>
  <si>
    <t>ジーユー三川店</t>
  </si>
  <si>
    <t>2016.09</t>
  </si>
  <si>
    <t>ケーズデンキ佐沼店</t>
  </si>
  <si>
    <t>ドミー安城店</t>
  </si>
  <si>
    <t>ラ・ムー直川店</t>
  </si>
  <si>
    <t>ナイス北海道物流センター</t>
  </si>
  <si>
    <t>V・ドラッグ二瀬店</t>
  </si>
  <si>
    <t>関西マツダ平野店（A棟）</t>
  </si>
  <si>
    <t>関西マツダ平野店（B棟）</t>
  </si>
  <si>
    <t>バロー北寺島店</t>
  </si>
  <si>
    <t>ハローズ三原店</t>
  </si>
  <si>
    <t>DCMホーマック東苗穂店</t>
  </si>
  <si>
    <t>ヤマザワ寒河江プラザ店（テナント棟）</t>
  </si>
  <si>
    <t>2016.11</t>
  </si>
  <si>
    <t>新潟県北蒲原郡</t>
  </si>
  <si>
    <t>100満ボルト東苗穂店</t>
  </si>
  <si>
    <t>ハローデイ徳力店</t>
  </si>
  <si>
    <t>バロー湖西店</t>
  </si>
  <si>
    <t>静岡県湖西市</t>
  </si>
  <si>
    <t>千葉県浦安市</t>
  </si>
  <si>
    <t>グッドタイムリビング新浦安</t>
  </si>
  <si>
    <t>東北マツダ北上店</t>
  </si>
  <si>
    <t>2016.12</t>
  </si>
  <si>
    <t>三重県多気郡</t>
  </si>
  <si>
    <t>ナイス山手台店</t>
  </si>
  <si>
    <t>マルイ国府店（テナント棟）</t>
  </si>
  <si>
    <t>2017.01</t>
  </si>
  <si>
    <t>佐賀県杵島郡</t>
  </si>
  <si>
    <t>2017.02</t>
  </si>
  <si>
    <t>東北マツダ秋田店（工場）</t>
  </si>
  <si>
    <t>東北マツダ秋田店（ショールーム）</t>
  </si>
  <si>
    <t>東北マツダ秋田店（車両保管庫）</t>
  </si>
  <si>
    <t>いしのまき元気市場</t>
  </si>
  <si>
    <t>ヨークベニマル泉下川店</t>
  </si>
  <si>
    <t>静岡県富士市</t>
  </si>
  <si>
    <t>ネッツトヨタ島根浜田店（展示場）</t>
  </si>
  <si>
    <t>2017.03</t>
  </si>
  <si>
    <t>ネッツトヨタ島根浜田店（展示場）ショールーム）</t>
  </si>
  <si>
    <t>ホンダカーズ熊本東健軍店</t>
  </si>
  <si>
    <t>岩手県滝沢市</t>
  </si>
  <si>
    <t>2017.04</t>
  </si>
  <si>
    <t>2017.05</t>
  </si>
  <si>
    <t>愛知県春日井市</t>
  </si>
  <si>
    <t>コープ八重田店</t>
  </si>
  <si>
    <t>関西トランスウェイ南大阪第2物流センター(常温棟)</t>
  </si>
  <si>
    <t>飛島埠頭合同事務所倉庫</t>
  </si>
  <si>
    <t>薬王堂五所川原稲実店</t>
  </si>
  <si>
    <t>北海道石狩郡</t>
  </si>
  <si>
    <t>2017.06</t>
  </si>
  <si>
    <t>北海道釧路市</t>
  </si>
  <si>
    <t>マックスバリュ新発寒店</t>
  </si>
  <si>
    <t>愛知県日進市</t>
  </si>
  <si>
    <t>サトー商会南小泉店</t>
  </si>
  <si>
    <t>マックスバリュ新発寒店（テナント棟）</t>
  </si>
  <si>
    <t>2017.07</t>
  </si>
  <si>
    <t>大阪府松原市</t>
  </si>
  <si>
    <t>トヨタカローラ帯広店</t>
  </si>
  <si>
    <t>北海道帯広市</t>
  </si>
  <si>
    <t>北海道士別市</t>
  </si>
  <si>
    <t>コメリPW岩見沢店</t>
  </si>
  <si>
    <t>DCMホーマック中島店</t>
  </si>
  <si>
    <t>2017.08</t>
  </si>
  <si>
    <t>北海道空知郡</t>
  </si>
  <si>
    <t>越谷保育専門学校認定こども園さくらの森</t>
  </si>
  <si>
    <t>DCMカーマ豊田五ケ丘店</t>
  </si>
  <si>
    <t>北陸マツダ開発本店</t>
  </si>
  <si>
    <t>2017.09</t>
  </si>
  <si>
    <t>福松屋運送本社倉庫</t>
  </si>
  <si>
    <t>アクティオ千葉工場（倉庫棟）</t>
  </si>
  <si>
    <t>JA邑楽館林板倉Ａ重油重填施設</t>
  </si>
  <si>
    <t>JAにしみの上多度低温倉庫</t>
  </si>
  <si>
    <t>2017.11</t>
  </si>
  <si>
    <t>モンクール北浦和ビル</t>
  </si>
  <si>
    <t>クリエイトS・D足立綾瀬店</t>
  </si>
  <si>
    <t>ツルハドラッグ石巻鹿又店</t>
  </si>
  <si>
    <t>六町タカラスタンダードショールーム</t>
  </si>
  <si>
    <t>平安神宮店舗</t>
  </si>
  <si>
    <t>特別養護老人ホーム偕生園（Ⅲ期）</t>
  </si>
  <si>
    <t>2017.12</t>
  </si>
  <si>
    <t>キャリオン本社営業所第2期倉庫</t>
  </si>
  <si>
    <t>ビーンズプレス吉川倉庫</t>
  </si>
  <si>
    <t>ダイレックス三原宮浦店</t>
  </si>
  <si>
    <t>薬王堂能代寺向店</t>
  </si>
  <si>
    <t>モダン・プロ本社事務所倉庫</t>
  </si>
  <si>
    <t>2018.01</t>
  </si>
  <si>
    <t>太平洋セメント大阪サービスステーション</t>
  </si>
  <si>
    <t>ツルハドラッグ大河原店</t>
  </si>
  <si>
    <t>薬王堂富谷成田店</t>
  </si>
  <si>
    <t>ツルハドラッグ登米米山店</t>
  </si>
  <si>
    <t>豊洲プロジェクト</t>
  </si>
  <si>
    <t>2018.02</t>
  </si>
  <si>
    <t>バロー下恵土店</t>
  </si>
  <si>
    <t>ヤマザワ塩釜中の島店</t>
  </si>
  <si>
    <t>フレッシュ物流配送センター</t>
  </si>
  <si>
    <t>V・ドラッグ宝神店</t>
  </si>
  <si>
    <t>ツルハドラッグ宮城山元店</t>
  </si>
  <si>
    <t>介護予防センターさくら</t>
  </si>
  <si>
    <t>2018.03</t>
  </si>
  <si>
    <t>バロー国高店</t>
  </si>
  <si>
    <t>フレートサービス倉庫</t>
  </si>
  <si>
    <t>共同冷蔵大井物流センター</t>
  </si>
  <si>
    <t>神奈川県足柄上郡</t>
  </si>
  <si>
    <t>ツルハドラッグ新潟彩野店</t>
  </si>
  <si>
    <t>クリエイトS・D川和町店</t>
  </si>
  <si>
    <t>宮城県伊具郡</t>
  </si>
  <si>
    <t>ダイナム山形天童店</t>
  </si>
  <si>
    <t>学校法人若杉幼稚園</t>
  </si>
  <si>
    <t>秋田トヨタ本荘店</t>
  </si>
  <si>
    <t>2018.04</t>
  </si>
  <si>
    <t>石狩ディストリビューションセンター</t>
  </si>
  <si>
    <t>ジュンテンドー安来店</t>
  </si>
  <si>
    <t>ヨークベニマル米沢春日店</t>
  </si>
  <si>
    <t>V・ドラッグ川越店</t>
  </si>
  <si>
    <t>ツルハドラッグ男鹿船川店</t>
  </si>
  <si>
    <t>秋田県男鹿市</t>
  </si>
  <si>
    <t>ツルハドラッグ伏古11条店</t>
  </si>
  <si>
    <t>尻内保育園</t>
  </si>
  <si>
    <t>北陸マツダ金沢駅西店</t>
  </si>
  <si>
    <t>2018.05</t>
  </si>
  <si>
    <t>宮脇書店気仙沼</t>
  </si>
  <si>
    <t>JA山形おきたま基幹的農業倉庫</t>
  </si>
  <si>
    <t>薬王堂柴田槻木店</t>
  </si>
  <si>
    <t>オートバックス東雲店</t>
  </si>
  <si>
    <t>関西マツダ都島店</t>
  </si>
  <si>
    <t>2018.06</t>
  </si>
  <si>
    <t>バロー高辻店</t>
  </si>
  <si>
    <t>県民生協青森桜川店</t>
  </si>
  <si>
    <t>ツルハドラッグ青森桜川店</t>
  </si>
  <si>
    <t>ツルハドラッグ仙台中田7丁目店</t>
  </si>
  <si>
    <t>ベア・ロジコ天童低温物流センター</t>
  </si>
  <si>
    <t>HIヒロセスーパーコンボ竹田店</t>
  </si>
  <si>
    <t>2018.07</t>
  </si>
  <si>
    <t>前田運送E棟倉庫</t>
  </si>
  <si>
    <t>日立建機函館営業所レンタル倉庫</t>
  </si>
  <si>
    <t>豊頃町農業協同組合肥料倉庫棟</t>
  </si>
  <si>
    <t>MEGAドン・キホーテ甲府店</t>
  </si>
  <si>
    <t>カインズ幕張店</t>
  </si>
  <si>
    <t>ユニクロ西舞鶴モール店</t>
  </si>
  <si>
    <t>2018.08</t>
  </si>
  <si>
    <t>京都府舞鶴市</t>
  </si>
  <si>
    <t>西松屋西舞鶴店</t>
  </si>
  <si>
    <t>水産鮮度保持施設</t>
  </si>
  <si>
    <t>和歌山県東牟婁郡</t>
  </si>
  <si>
    <t>ダイソー西舞鶴店</t>
  </si>
  <si>
    <t>ツルハドラッグ函館湯川西店</t>
  </si>
  <si>
    <t>2018.09</t>
  </si>
  <si>
    <t>ハローズ海田市駅前店</t>
  </si>
  <si>
    <t>久保田工業本社倉庫棟</t>
  </si>
  <si>
    <t>薬王堂山形川西店</t>
  </si>
  <si>
    <t>ホンダカーズ埼玉中レイクタウン南店工場棟</t>
  </si>
  <si>
    <t>ジョーシン東大阪長田西店</t>
  </si>
  <si>
    <t>矢野口自工福島浜通り整備工場</t>
  </si>
  <si>
    <t>矢野口自工福島浜通り塗装工場</t>
  </si>
  <si>
    <t>矢野口自工福島浜通り事務所</t>
  </si>
  <si>
    <t>スーパーベルクス中葛西店</t>
  </si>
  <si>
    <t>城谷保育所</t>
  </si>
  <si>
    <t>愛媛県八幡浜市</t>
  </si>
  <si>
    <t>2018.11</t>
  </si>
  <si>
    <t>北陸スバル福井開発店A棟</t>
  </si>
  <si>
    <t>北陸スバル福井開発店B棟</t>
  </si>
  <si>
    <t>バロー中志段味店</t>
  </si>
  <si>
    <t>かどや製油第二工場（倉庫棟）</t>
  </si>
  <si>
    <t>かどや製油第二工場（貯留施設）</t>
  </si>
  <si>
    <t>スーパービバホーム四日市泊店</t>
  </si>
  <si>
    <t>2018.12</t>
  </si>
  <si>
    <t>関東マツダ溝の口店</t>
  </si>
  <si>
    <t>ナイス本荘東店(本棟)</t>
  </si>
  <si>
    <t>ナイス本荘東店(広告塔)</t>
  </si>
  <si>
    <t>本田興業本社ビル（倉庫棟）</t>
  </si>
  <si>
    <t>井口流通センター(倉庫A棟)</t>
  </si>
  <si>
    <t>井口流通センター(倉庫B棟)</t>
  </si>
  <si>
    <t>ドラッグセイムス上尾井戸木店</t>
  </si>
  <si>
    <t>埼玉県上尾市</t>
  </si>
  <si>
    <t>ツルハドラッグ新発田緑町店（外構）</t>
  </si>
  <si>
    <t>バロー淡路店</t>
  </si>
  <si>
    <t>ベイシアモール潮来店</t>
  </si>
  <si>
    <t>茨城県潮来市</t>
  </si>
  <si>
    <t>向島流通サービス㈱広野倉庫</t>
  </si>
  <si>
    <t>ツルハドラッグ韮崎龍岡店</t>
  </si>
  <si>
    <t>山梨県韮崎市</t>
  </si>
  <si>
    <t>バローHCプロサイト名港店</t>
  </si>
  <si>
    <t>スーパーベルクス草加谷塚店</t>
  </si>
  <si>
    <t>秋田県にかほ市</t>
  </si>
  <si>
    <t>2019.03</t>
  </si>
  <si>
    <t>モダン・プロ倉敷店</t>
  </si>
  <si>
    <t>2019.04</t>
  </si>
  <si>
    <t>ホンダカーズ青森五所川原店</t>
  </si>
  <si>
    <t>クスリのアオキ潟端店</t>
  </si>
  <si>
    <t>2019.05</t>
  </si>
  <si>
    <t>ヤマザワ角田店</t>
  </si>
  <si>
    <t>バロー下九沢</t>
  </si>
  <si>
    <t>タウンプラザかねひでよなばる市場</t>
  </si>
  <si>
    <t>スズキ自販関西枚方店</t>
  </si>
  <si>
    <t>2019.06</t>
  </si>
  <si>
    <t>2019.07</t>
  </si>
  <si>
    <t>2019.08</t>
  </si>
  <si>
    <t>2019.09</t>
  </si>
  <si>
    <t>日本海冷凍魚冷蔵庫</t>
  </si>
  <si>
    <t>2019.11</t>
  </si>
  <si>
    <t>ジュンテンドー大竹店</t>
  </si>
  <si>
    <t>石川県羽咋市</t>
  </si>
  <si>
    <t>2019.12</t>
  </si>
  <si>
    <t>2020.01</t>
  </si>
  <si>
    <t>2020.02</t>
  </si>
  <si>
    <t>2020.03</t>
  </si>
  <si>
    <t>2020.04</t>
  </si>
  <si>
    <t>2020.05</t>
  </si>
  <si>
    <t>エスラインギフ川口支店（Ⅱ期）</t>
  </si>
  <si>
    <t>2020.06</t>
  </si>
  <si>
    <t>オート化学北茨城工場倉庫</t>
  </si>
  <si>
    <t>2020.07</t>
  </si>
  <si>
    <t>V・ドラッグ岡崎医療センター前薬局</t>
  </si>
  <si>
    <t>カインズ宇都宮テクノポリス店</t>
  </si>
  <si>
    <t>ツルハドラッグ新川3条店</t>
  </si>
  <si>
    <t>2020.08</t>
  </si>
  <si>
    <t>ツルハドラッグ大槌店</t>
  </si>
  <si>
    <t>エンドレス・テック函館市港町倉庫</t>
  </si>
  <si>
    <t>レント中京管理センター</t>
  </si>
  <si>
    <t>愛知県瀬戸市</t>
  </si>
  <si>
    <t>和久楽MRC</t>
  </si>
  <si>
    <t>クロスモール新琴似（保育所棟）</t>
  </si>
  <si>
    <t>2020.09</t>
  </si>
  <si>
    <t>秋田県仙北市</t>
  </si>
  <si>
    <t>鹿児島県霧島市</t>
  </si>
  <si>
    <t>TCN安来</t>
  </si>
  <si>
    <t>鹿児島県姶良市</t>
  </si>
  <si>
    <t>2020.11</t>
  </si>
  <si>
    <t>福島県福島市</t>
  </si>
  <si>
    <t>イエローハット羽生店</t>
  </si>
  <si>
    <t>2020.12</t>
  </si>
  <si>
    <t>茨城県小美玉市</t>
  </si>
  <si>
    <t>宮城県栗原市</t>
  </si>
  <si>
    <t>佐賀県鳥栖市</t>
  </si>
  <si>
    <t>京都府綴喜郡</t>
  </si>
  <si>
    <t>千葉県長生郡</t>
  </si>
  <si>
    <t>岐阜県海津市</t>
  </si>
  <si>
    <t>石川県七尾市</t>
  </si>
  <si>
    <t>福岡県久留米市</t>
  </si>
  <si>
    <t>和歌山県日高郡</t>
  </si>
  <si>
    <t>北海道伊達市</t>
  </si>
  <si>
    <t>岩手県宮古市</t>
  </si>
  <si>
    <t>愛知県愛西市</t>
  </si>
  <si>
    <t>埼玉県北本市</t>
  </si>
  <si>
    <t>宮城県白石市</t>
  </si>
  <si>
    <t>北海道恵庭市</t>
  </si>
  <si>
    <t>栃木県足利市</t>
  </si>
  <si>
    <t>新潟県南魚沼市</t>
  </si>
  <si>
    <t>鹿児島県志布志市</t>
  </si>
  <si>
    <t>北海道岩内郡</t>
  </si>
  <si>
    <t>埼玉県久喜市</t>
  </si>
  <si>
    <t>京都府与謝郡</t>
  </si>
  <si>
    <t>福岡県古賀市</t>
  </si>
  <si>
    <t>石川県鳳珠郡</t>
  </si>
  <si>
    <t>愛知県あま市</t>
  </si>
  <si>
    <t>岐阜県瑞浪市</t>
  </si>
  <si>
    <t>新潟県南蒲原郡</t>
  </si>
  <si>
    <t>奈良県大和郡山市</t>
  </si>
  <si>
    <t>北海道美唄市</t>
  </si>
  <si>
    <t>山梨県上野原市</t>
  </si>
  <si>
    <t>2022.10</t>
    <phoneticPr fontId="2"/>
  </si>
  <si>
    <t>2021.10</t>
    <phoneticPr fontId="2"/>
  </si>
  <si>
    <t>前田運送㈱湾岸桑名IC配送センター</t>
  </si>
  <si>
    <t>2023.04</t>
  </si>
  <si>
    <t>三重県桑名市</t>
    <rPh sb="3" eb="6">
      <t>クワナシ</t>
    </rPh>
    <phoneticPr fontId="2"/>
  </si>
  <si>
    <t>㈱柳川合同　さつま営業所</t>
  </si>
  <si>
    <t>鹿児島県霧島市</t>
    <rPh sb="0" eb="4">
      <t>カゴシマケン</t>
    </rPh>
    <rPh sb="4" eb="7">
      <t>キリシマシ</t>
    </rPh>
    <phoneticPr fontId="2"/>
  </si>
  <si>
    <t>うるま配送センター</t>
  </si>
  <si>
    <t>琉球産経株式会社倉庫</t>
  </si>
  <si>
    <t>沖縄県糸満市</t>
    <rPh sb="0" eb="3">
      <t>オキナワケン</t>
    </rPh>
    <rPh sb="3" eb="6">
      <t>イトマンシ</t>
    </rPh>
    <phoneticPr fontId="2"/>
  </si>
  <si>
    <t>西日本ジェイアールバス自走式立体駐車場</t>
  </si>
  <si>
    <t>北海道日産自動株式会社　手稲店　ショールーム</t>
  </si>
  <si>
    <t>北海道札幌市</t>
    <rPh sb="0" eb="3">
      <t>ホッカイドウ</t>
    </rPh>
    <rPh sb="3" eb="6">
      <t>サッポロシ</t>
    </rPh>
    <phoneticPr fontId="2"/>
  </si>
  <si>
    <t>平屋建</t>
    <rPh sb="0" eb="2">
      <t>ヒラヤ</t>
    </rPh>
    <rPh sb="2" eb="3">
      <t>ダ</t>
    </rPh>
    <phoneticPr fontId="2"/>
  </si>
  <si>
    <t>原信　燕店</t>
  </si>
  <si>
    <t>物販店</t>
    <rPh sb="0" eb="2">
      <t>ブッパン</t>
    </rPh>
    <rPh sb="2" eb="3">
      <t>ミセ</t>
    </rPh>
    <phoneticPr fontId="2"/>
  </si>
  <si>
    <t>新潟県燕市</t>
    <rPh sb="3" eb="5">
      <t>ツバメシ</t>
    </rPh>
    <phoneticPr fontId="2"/>
  </si>
  <si>
    <t>ベイシア阿見店</t>
  </si>
  <si>
    <t>茨城県稲敷郡</t>
    <rPh sb="0" eb="3">
      <t>イバラキケン</t>
    </rPh>
    <phoneticPr fontId="2"/>
  </si>
  <si>
    <t>2023年4月末現在</t>
    <phoneticPr fontId="2"/>
  </si>
  <si>
    <t>マルハン静岡店
遊技場棟：TNF　立駐棟：杭</t>
    <phoneticPr fontId="2"/>
  </si>
  <si>
    <t>若柳地区幼保連携型認定こども園建設建築工事</t>
    <phoneticPr fontId="2"/>
  </si>
  <si>
    <t>駐車場</t>
    <rPh sb="0" eb="3">
      <t>チュウシャジョウ</t>
    </rPh>
    <phoneticPr fontId="2"/>
  </si>
  <si>
    <t>ホームセンター</t>
    <phoneticPr fontId="2"/>
  </si>
  <si>
    <t>ショッピングセンター</t>
    <phoneticPr fontId="2"/>
  </si>
  <si>
    <t>　ＴＮＦ工法 施工実績一覧　【用途別】※一部抜粋</t>
    <rPh sb="4" eb="6">
      <t>コウホウ</t>
    </rPh>
    <rPh sb="7" eb="9">
      <t>セコウ</t>
    </rPh>
    <rPh sb="9" eb="11">
      <t>ジッセキ</t>
    </rPh>
    <rPh sb="11" eb="13">
      <t>イチラン</t>
    </rPh>
    <rPh sb="15" eb="18">
      <t>ヨウトベツ</t>
    </rPh>
    <rPh sb="20" eb="24">
      <t>イチブバッスイ</t>
    </rPh>
    <phoneticPr fontId="2"/>
  </si>
  <si>
    <t>（m2）</t>
    <phoneticPr fontId="2"/>
  </si>
  <si>
    <t>（m3）</t>
    <phoneticPr fontId="2"/>
  </si>
  <si>
    <t>　ＴＮＦ工法 施工実績一覧　【社会福祉施設】</t>
    <rPh sb="4" eb="6">
      <t>コウホウ</t>
    </rPh>
    <rPh sb="7" eb="9">
      <t>セコウ</t>
    </rPh>
    <rPh sb="9" eb="11">
      <t>ジッセキ</t>
    </rPh>
    <rPh sb="11" eb="13">
      <t>イチラン</t>
    </rPh>
    <rPh sb="15" eb="17">
      <t>シャカイ</t>
    </rPh>
    <rPh sb="17" eb="21">
      <t>フクシシセツ</t>
    </rPh>
    <phoneticPr fontId="2"/>
  </si>
  <si>
    <t>2023年5月末現在</t>
    <phoneticPr fontId="2"/>
  </si>
  <si>
    <t>バロー堺豊田店</t>
  </si>
  <si>
    <t>2023.05</t>
  </si>
  <si>
    <t>大阪府堺市</t>
    <rPh sb="0" eb="3">
      <t>オオサカフ</t>
    </rPh>
    <rPh sb="3" eb="5">
      <t>サカイシ</t>
    </rPh>
    <phoneticPr fontId="2"/>
  </si>
  <si>
    <t>スギ薬局渋川南店</t>
  </si>
  <si>
    <t>DAIGOリサイクルセンター</t>
  </si>
  <si>
    <t>ニッテン配合飼料標茶営業所</t>
  </si>
  <si>
    <t>北海道川上郡</t>
    <rPh sb="0" eb="3">
      <t>ホッカイドウ</t>
    </rPh>
    <rPh sb="3" eb="5">
      <t>カワカミ</t>
    </rPh>
    <rPh sb="5" eb="6">
      <t>グン</t>
    </rPh>
    <phoneticPr fontId="2"/>
  </si>
  <si>
    <t>株式会社博運社宮崎営業所</t>
  </si>
  <si>
    <t>宮崎県宮崎市</t>
    <rPh sb="0" eb="3">
      <t>ミヤザキケン</t>
    </rPh>
    <rPh sb="3" eb="6">
      <t>ミヤザキシ</t>
    </rPh>
    <phoneticPr fontId="2"/>
  </si>
  <si>
    <t>徳島港湾荷役株式会社　津田屋内貯蔵所</t>
  </si>
  <si>
    <t>徳島県徳島市</t>
    <rPh sb="0" eb="3">
      <t>トクシマケン</t>
    </rPh>
    <rPh sb="3" eb="6">
      <t>トクシマシ</t>
    </rPh>
    <phoneticPr fontId="2"/>
  </si>
  <si>
    <t>泊発電所資機材倉庫B棟</t>
  </si>
  <si>
    <t>北海道岩内郡</t>
    <rPh sb="0" eb="3">
      <t>ホッカイドウ</t>
    </rPh>
    <rPh sb="3" eb="5">
      <t>イワウチ</t>
    </rPh>
    <rPh sb="5" eb="6">
      <t>グン</t>
    </rPh>
    <phoneticPr fontId="2"/>
  </si>
  <si>
    <t>小鳩園増築建替工事</t>
  </si>
  <si>
    <t>S・木造</t>
  </si>
  <si>
    <r>
      <t>　ＴＮＦ工法 施工実績一覧　【用途別】</t>
    </r>
    <r>
      <rPr>
        <sz val="12"/>
        <color theme="0"/>
        <rFont val="メイリオ"/>
        <family val="3"/>
        <charset val="128"/>
      </rPr>
      <t>※一部抜粋</t>
    </r>
    <rPh sb="4" eb="6">
      <t>コウホウ</t>
    </rPh>
    <rPh sb="7" eb="9">
      <t>セコウ</t>
    </rPh>
    <rPh sb="9" eb="11">
      <t>ジッセキ</t>
    </rPh>
    <rPh sb="11" eb="13">
      <t>イチラン</t>
    </rPh>
    <rPh sb="15" eb="18">
      <t>ヨウトベツ</t>
    </rPh>
    <rPh sb="20" eb="24">
      <t>イチブバッスイ</t>
    </rPh>
    <phoneticPr fontId="2"/>
  </si>
  <si>
    <t>2023年6月末現在</t>
    <phoneticPr fontId="2"/>
  </si>
  <si>
    <t>2023.06</t>
  </si>
  <si>
    <t>青森県南津軽郡藤崎町倉庫計画</t>
  </si>
  <si>
    <t>平屋(一部2階)</t>
  </si>
  <si>
    <t>ホクレン包材倉庫</t>
  </si>
  <si>
    <t>SN製品居室</t>
  </si>
  <si>
    <t>バロー中小田井</t>
  </si>
  <si>
    <t>愛知県名古屋市</t>
    <rPh sb="0" eb="3">
      <t>アイチケン</t>
    </rPh>
    <rPh sb="3" eb="7">
      <t>ナゴヤシ</t>
    </rPh>
    <phoneticPr fontId="2"/>
  </si>
  <si>
    <t>角上魚類草加店</t>
  </si>
  <si>
    <t>埼玉県草加市</t>
    <rPh sb="0" eb="3">
      <t>サイタマケン</t>
    </rPh>
    <rPh sb="3" eb="6">
      <t>ソウカシ</t>
    </rPh>
    <phoneticPr fontId="2"/>
  </si>
  <si>
    <t>原信白根店　原信棟</t>
  </si>
  <si>
    <t>ツルハドラッグ鰺ヶ沢店</t>
  </si>
  <si>
    <t>青森県西津軽郡</t>
    <rPh sb="0" eb="3">
      <t>アオモリケン</t>
    </rPh>
    <rPh sb="3" eb="7">
      <t>ニシツガルグン</t>
    </rPh>
    <phoneticPr fontId="2"/>
  </si>
  <si>
    <t>カインズ岡山海岸通り店</t>
  </si>
  <si>
    <t>岡山県岡山市</t>
    <rPh sb="0" eb="3">
      <t>オカヤマケン</t>
    </rPh>
    <rPh sb="3" eb="6">
      <t>オカヤマシ</t>
    </rPh>
    <phoneticPr fontId="2"/>
  </si>
  <si>
    <t>東中国スズキ福山地区本部</t>
  </si>
  <si>
    <t>　ＴＮＦ工法 施工実績一覧　【ホームセンター】</t>
    <rPh sb="4" eb="6">
      <t>コウホウ</t>
    </rPh>
    <rPh sb="7" eb="9">
      <t>セコウ</t>
    </rPh>
    <rPh sb="9" eb="11">
      <t>ジッセキ</t>
    </rPh>
    <rPh sb="11" eb="13">
      <t>イチラン</t>
    </rPh>
    <phoneticPr fontId="2"/>
  </si>
  <si>
    <t>2023.07</t>
  </si>
  <si>
    <t>袖ヶ浦市長浦作業場計画</t>
  </si>
  <si>
    <t>スズキアリーナU’sSTA.中和幹線橿原店</t>
  </si>
  <si>
    <t>千葉スバル船橋店</t>
  </si>
  <si>
    <t>原信白根店(無印棟)</t>
  </si>
  <si>
    <t>マクドナルド太平６条店</t>
  </si>
  <si>
    <t>マルコストアー本店</t>
  </si>
  <si>
    <t>ユニバース城下店</t>
  </si>
  <si>
    <t>2021.03</t>
  </si>
  <si>
    <t>2021.05</t>
  </si>
  <si>
    <t>2021.06</t>
  </si>
  <si>
    <t>2021.07</t>
  </si>
  <si>
    <t>2021.09</t>
  </si>
  <si>
    <t>2021.10</t>
  </si>
  <si>
    <t>2021.12</t>
  </si>
  <si>
    <t>2022.01</t>
  </si>
  <si>
    <t>2022.02</t>
  </si>
  <si>
    <t>2022.03</t>
  </si>
  <si>
    <t>2022.04</t>
  </si>
  <si>
    <t>2022.05</t>
  </si>
  <si>
    <t>2021.08</t>
  </si>
  <si>
    <t>2021.01</t>
  </si>
  <si>
    <t>2021.02</t>
  </si>
  <si>
    <t>2022.06</t>
  </si>
  <si>
    <t/>
  </si>
  <si>
    <t>2022.07</t>
  </si>
  <si>
    <t>2022.08</t>
  </si>
  <si>
    <t>2022.09</t>
  </si>
  <si>
    <t>2022.10</t>
  </si>
  <si>
    <t>2022.11</t>
  </si>
  <si>
    <t>2022.12</t>
  </si>
  <si>
    <t>2023.01</t>
  </si>
  <si>
    <t>2023.02</t>
  </si>
  <si>
    <t>2023.03</t>
  </si>
  <si>
    <t>2021.11</t>
  </si>
  <si>
    <t>2021.04</t>
  </si>
  <si>
    <t>KAJIFACTORYPARK</t>
  </si>
  <si>
    <t>2023.08</t>
  </si>
  <si>
    <t>トヨタユーゼック利府事業所</t>
  </si>
  <si>
    <t>信越フィルム池ノ上工場 倉庫計画</t>
  </si>
  <si>
    <t>倉庫</t>
    <phoneticPr fontId="2"/>
  </si>
  <si>
    <t>釧路支店機能移転に伴う附属建屋</t>
  </si>
  <si>
    <t>アルビス北区金田店</t>
  </si>
  <si>
    <t>店舗</t>
    <phoneticPr fontId="2"/>
  </si>
  <si>
    <t>スーパーマーケット</t>
    <phoneticPr fontId="2"/>
  </si>
  <si>
    <t>マックスバリュエクスプレス志摩波切店</t>
  </si>
  <si>
    <t>くすりのレディ平和通り店</t>
  </si>
  <si>
    <t>ドラッグストア</t>
    <phoneticPr fontId="2"/>
  </si>
  <si>
    <t>ドラッグコスモス金津店</t>
  </si>
  <si>
    <t>ツルハドラッグ秋田手形店</t>
  </si>
  <si>
    <t>ガリバー吉川美南店</t>
  </si>
  <si>
    <t>カーディーラー</t>
    <phoneticPr fontId="2"/>
  </si>
  <si>
    <t>看護小規模多機能前田</t>
  </si>
  <si>
    <t>ホーバー立体駐車場等</t>
  </si>
  <si>
    <t>駐車場</t>
  </si>
  <si>
    <t>広島県</t>
  </si>
  <si>
    <t>福山市</t>
    <rPh sb="0" eb="3">
      <t>フクヤマシ</t>
    </rPh>
    <phoneticPr fontId="2"/>
  </si>
  <si>
    <t>S造</t>
    <phoneticPr fontId="2"/>
  </si>
  <si>
    <t>世羅郡</t>
    <rPh sb="0" eb="3">
      <t>セラグン</t>
    </rPh>
    <phoneticPr fontId="2"/>
  </si>
  <si>
    <t>マミー防府新田店</t>
    <rPh sb="3" eb="5">
      <t>ホウフ</t>
    </rPh>
    <phoneticPr fontId="37"/>
  </si>
  <si>
    <t>山口県</t>
  </si>
  <si>
    <t>防府市</t>
    <rPh sb="0" eb="3">
      <t>ホウフシ</t>
    </rPh>
    <phoneticPr fontId="2"/>
  </si>
  <si>
    <t>尾道市</t>
    <rPh sb="0" eb="3">
      <t>オノミチシ</t>
    </rPh>
    <phoneticPr fontId="2"/>
  </si>
  <si>
    <t>岡山県</t>
  </si>
  <si>
    <t>玉野市</t>
    <rPh sb="0" eb="3">
      <t>タマノシ</t>
    </rPh>
    <phoneticPr fontId="2"/>
  </si>
  <si>
    <t>共同住宅</t>
    <rPh sb="0" eb="2">
      <t>キョウドウ</t>
    </rPh>
    <rPh sb="2" eb="4">
      <t>ジュウタク</t>
    </rPh>
    <phoneticPr fontId="2"/>
  </si>
  <si>
    <t>三原市</t>
    <rPh sb="0" eb="3">
      <t>ミハラシ</t>
    </rPh>
    <phoneticPr fontId="2"/>
  </si>
  <si>
    <t>3階建</t>
    <rPh sb="2" eb="3">
      <t>タ</t>
    </rPh>
    <phoneticPr fontId="2"/>
  </si>
  <si>
    <t>RC造</t>
    <rPh sb="2" eb="3">
      <t>ゾウ</t>
    </rPh>
    <phoneticPr fontId="2"/>
  </si>
  <si>
    <t>M－STUDIO両名工場</t>
  </si>
  <si>
    <t>2005.01</t>
    <phoneticPr fontId="2"/>
  </si>
  <si>
    <t>三次市</t>
    <rPh sb="0" eb="3">
      <t>ミヨシシ</t>
    </rPh>
    <phoneticPr fontId="2"/>
  </si>
  <si>
    <t>その他</t>
    <phoneticPr fontId="2"/>
  </si>
  <si>
    <t>広島市</t>
    <rPh sb="0" eb="3">
      <t>ヒロシマシ</t>
    </rPh>
    <phoneticPr fontId="2"/>
  </si>
  <si>
    <t>倉敷市</t>
    <rPh sb="0" eb="3">
      <t>クラシキシ</t>
    </rPh>
    <phoneticPr fontId="2"/>
  </si>
  <si>
    <t>深安郡</t>
    <rPh sb="0" eb="1">
      <t>フカ</t>
    </rPh>
    <rPh sb="1" eb="2">
      <t>アン</t>
    </rPh>
    <rPh sb="2" eb="3">
      <t>グン</t>
    </rPh>
    <phoneticPr fontId="2"/>
  </si>
  <si>
    <t>フレスポ境港新宮商事</t>
    <rPh sb="6" eb="8">
      <t>シンミヤ</t>
    </rPh>
    <rPh sb="8" eb="10">
      <t>ショウジ</t>
    </rPh>
    <phoneticPr fontId="37"/>
  </si>
  <si>
    <t>鳥取県</t>
  </si>
  <si>
    <t>境港市</t>
    <rPh sb="0" eb="3">
      <t>サカイミナトシ</t>
    </rPh>
    <phoneticPr fontId="2"/>
  </si>
  <si>
    <t>飲食店</t>
    <rPh sb="0" eb="2">
      <t>インショク</t>
    </rPh>
    <rPh sb="2" eb="3">
      <t>テン</t>
    </rPh>
    <phoneticPr fontId="2"/>
  </si>
  <si>
    <t>白洗舎安来店</t>
    <rPh sb="3" eb="4">
      <t>ヤス</t>
    </rPh>
    <rPh sb="4" eb="5">
      <t>ク</t>
    </rPh>
    <rPh sb="5" eb="6">
      <t>テン</t>
    </rPh>
    <phoneticPr fontId="37"/>
  </si>
  <si>
    <t>島根県</t>
  </si>
  <si>
    <t>安来市</t>
    <rPh sb="0" eb="1">
      <t>アン</t>
    </rPh>
    <rPh sb="1" eb="2">
      <t>キ</t>
    </rPh>
    <rPh sb="2" eb="3">
      <t>シ</t>
    </rPh>
    <phoneticPr fontId="2"/>
  </si>
  <si>
    <t>ラ・ムー安来店</t>
  </si>
  <si>
    <t>府中市</t>
    <rPh sb="0" eb="3">
      <t>フチュウシ</t>
    </rPh>
    <phoneticPr fontId="2"/>
  </si>
  <si>
    <t>4階建</t>
    <rPh sb="1" eb="2">
      <t>カイ</t>
    </rPh>
    <rPh sb="2" eb="3">
      <t>タ</t>
    </rPh>
    <phoneticPr fontId="2"/>
  </si>
  <si>
    <t>万惣八本松店</t>
  </si>
  <si>
    <t>2005.10</t>
    <phoneticPr fontId="2"/>
  </si>
  <si>
    <t>東広島市</t>
    <rPh sb="0" eb="4">
      <t>ヒガシヒロシマシ</t>
    </rPh>
    <phoneticPr fontId="2"/>
  </si>
  <si>
    <t>梅田駅北倉庫A棟</t>
    <phoneticPr fontId="2"/>
  </si>
  <si>
    <t>大阪府</t>
  </si>
  <si>
    <t>大阪市</t>
    <rPh sb="0" eb="3">
      <t>オオサカシ</t>
    </rPh>
    <phoneticPr fontId="2"/>
  </si>
  <si>
    <t>梅田駅北倉庫B棟</t>
    <phoneticPr fontId="2"/>
  </si>
  <si>
    <t>2005.12</t>
    <phoneticPr fontId="2"/>
  </si>
  <si>
    <t>梅田駅北倉庫C棟</t>
    <phoneticPr fontId="2"/>
  </si>
  <si>
    <t>梅田駅北倉庫D棟</t>
    <phoneticPr fontId="2"/>
  </si>
  <si>
    <t>マリーナHOP Ⅱ期</t>
  </si>
  <si>
    <t>ジュンテンドー安芸津店</t>
    <rPh sb="7" eb="10">
      <t>アキツ</t>
    </rPh>
    <rPh sb="10" eb="11">
      <t>テン</t>
    </rPh>
    <phoneticPr fontId="2"/>
  </si>
  <si>
    <t>ジュンテンドー新平田店</t>
    <rPh sb="7" eb="8">
      <t>シン</t>
    </rPh>
    <rPh sb="8" eb="10">
      <t>ヒラタ</t>
    </rPh>
    <rPh sb="10" eb="11">
      <t>テン</t>
    </rPh>
    <phoneticPr fontId="2"/>
  </si>
  <si>
    <t>出雲市</t>
    <rPh sb="0" eb="3">
      <t>イズモシ</t>
    </rPh>
    <phoneticPr fontId="2"/>
  </si>
  <si>
    <t>北川精機EDLC工場</t>
    <rPh sb="0" eb="1">
      <t>キタ</t>
    </rPh>
    <rPh sb="1" eb="2">
      <t>ガワ</t>
    </rPh>
    <rPh sb="2" eb="4">
      <t>セイキ</t>
    </rPh>
    <rPh sb="8" eb="10">
      <t>コウジョウ</t>
    </rPh>
    <phoneticPr fontId="37"/>
  </si>
  <si>
    <t>セブンイレブン岡山福田店</t>
    <rPh sb="7" eb="9">
      <t>オカヤマ</t>
    </rPh>
    <rPh sb="9" eb="11">
      <t>フクダ</t>
    </rPh>
    <rPh sb="11" eb="12">
      <t>テン</t>
    </rPh>
    <phoneticPr fontId="37"/>
  </si>
  <si>
    <t>岡山市</t>
    <rPh sb="0" eb="3">
      <t>オカヤマシ</t>
    </rPh>
    <phoneticPr fontId="2"/>
  </si>
  <si>
    <t>ジュンテンドー新須々万店</t>
    <rPh sb="7" eb="8">
      <t>シン</t>
    </rPh>
    <rPh sb="8" eb="9">
      <t>ス</t>
    </rPh>
    <rPh sb="10" eb="11">
      <t>マン</t>
    </rPh>
    <rPh sb="11" eb="12">
      <t>テン</t>
    </rPh>
    <phoneticPr fontId="2"/>
  </si>
  <si>
    <t>周南市</t>
    <rPh sb="0" eb="3">
      <t>シュウナンシ</t>
    </rPh>
    <phoneticPr fontId="2"/>
  </si>
  <si>
    <t>セブンイレブン防府西浦店</t>
    <rPh sb="7" eb="9">
      <t>ホウフ</t>
    </rPh>
    <rPh sb="9" eb="11">
      <t>ニシウラ</t>
    </rPh>
    <rPh sb="11" eb="12">
      <t>テン</t>
    </rPh>
    <phoneticPr fontId="37"/>
  </si>
  <si>
    <t>バロー羽島店</t>
    <rPh sb="3" eb="4">
      <t>ハ</t>
    </rPh>
    <rPh sb="4" eb="5">
      <t>シマ</t>
    </rPh>
    <rPh sb="5" eb="6">
      <t>テン</t>
    </rPh>
    <phoneticPr fontId="37"/>
  </si>
  <si>
    <t>岐阜県</t>
  </si>
  <si>
    <t>羽島市</t>
    <rPh sb="0" eb="3">
      <t>ハシマシ</t>
    </rPh>
    <phoneticPr fontId="2"/>
  </si>
  <si>
    <t>ユーホー伊勢丘店本館</t>
    <rPh sb="4" eb="6">
      <t>イセ</t>
    </rPh>
    <rPh sb="6" eb="7">
      <t>オカ</t>
    </rPh>
    <rPh sb="7" eb="8">
      <t>テン</t>
    </rPh>
    <rPh sb="8" eb="10">
      <t>ホンカン</t>
    </rPh>
    <phoneticPr fontId="37"/>
  </si>
  <si>
    <t>ユーホー伊勢丘店ペットショップ</t>
    <rPh sb="4" eb="6">
      <t>イセ</t>
    </rPh>
    <rPh sb="6" eb="7">
      <t>オカ</t>
    </rPh>
    <rPh sb="7" eb="8">
      <t>テン</t>
    </rPh>
    <phoneticPr fontId="37"/>
  </si>
  <si>
    <t>西友ひばりヶ丘団地店</t>
    <rPh sb="0" eb="2">
      <t>セイユウ</t>
    </rPh>
    <rPh sb="6" eb="7">
      <t>オカ</t>
    </rPh>
    <rPh sb="7" eb="9">
      <t>ダンチ</t>
    </rPh>
    <rPh sb="9" eb="10">
      <t>テン</t>
    </rPh>
    <phoneticPr fontId="37"/>
  </si>
  <si>
    <t>東京都</t>
  </si>
  <si>
    <t>西東京市</t>
    <rPh sb="0" eb="4">
      <t>ニシトウキョウシ</t>
    </rPh>
    <phoneticPr fontId="2"/>
  </si>
  <si>
    <t>ハローズ乙島店</t>
    <rPh sb="4" eb="5">
      <t>オツ</t>
    </rPh>
    <rPh sb="5" eb="6">
      <t>シマ</t>
    </rPh>
    <rPh sb="6" eb="7">
      <t>テン</t>
    </rPh>
    <phoneticPr fontId="37"/>
  </si>
  <si>
    <t>ハローズ乙島店テナント棟</t>
    <rPh sb="4" eb="5">
      <t>オツ</t>
    </rPh>
    <rPh sb="5" eb="6">
      <t>シマ</t>
    </rPh>
    <rPh sb="6" eb="7">
      <t>テン</t>
    </rPh>
    <rPh sb="11" eb="12">
      <t>トウ</t>
    </rPh>
    <phoneticPr fontId="37"/>
  </si>
  <si>
    <t>物販店</t>
    <phoneticPr fontId="2"/>
  </si>
  <si>
    <t>ZAGZAG乙島店</t>
    <rPh sb="6" eb="7">
      <t>オツ</t>
    </rPh>
    <rPh sb="7" eb="8">
      <t>シマ</t>
    </rPh>
    <rPh sb="8" eb="9">
      <t>テン</t>
    </rPh>
    <phoneticPr fontId="37"/>
  </si>
  <si>
    <t>富士屋ホテル仙石ゴルフクラブ</t>
    <rPh sb="0" eb="2">
      <t>フジ</t>
    </rPh>
    <rPh sb="2" eb="3">
      <t>ヤ</t>
    </rPh>
    <rPh sb="6" eb="8">
      <t>センセキ</t>
    </rPh>
    <phoneticPr fontId="2"/>
  </si>
  <si>
    <t>神奈川県</t>
  </si>
  <si>
    <t>足柄下郡</t>
    <rPh sb="0" eb="2">
      <t>アシガラ</t>
    </rPh>
    <rPh sb="2" eb="3">
      <t>シモ</t>
    </rPh>
    <rPh sb="3" eb="4">
      <t>グン</t>
    </rPh>
    <phoneticPr fontId="2"/>
  </si>
  <si>
    <t>ジュンテンドー高屋店</t>
    <rPh sb="7" eb="9">
      <t>タカヤ</t>
    </rPh>
    <rPh sb="9" eb="10">
      <t>テン</t>
    </rPh>
    <phoneticPr fontId="37"/>
  </si>
  <si>
    <t>ハピッシュ金川新店</t>
    <rPh sb="5" eb="7">
      <t>カナガワ</t>
    </rPh>
    <rPh sb="7" eb="9">
      <t>シンテン</t>
    </rPh>
    <phoneticPr fontId="2"/>
  </si>
  <si>
    <t>ジュンテンドー御津店</t>
    <rPh sb="7" eb="9">
      <t>ミツ</t>
    </rPh>
    <rPh sb="9" eb="10">
      <t>テン</t>
    </rPh>
    <phoneticPr fontId="2"/>
  </si>
  <si>
    <t>JAいずもラピタはまやま店</t>
    <rPh sb="12" eb="13">
      <t>テン</t>
    </rPh>
    <phoneticPr fontId="2"/>
  </si>
  <si>
    <t>ハローズ西大寺店</t>
    <rPh sb="4" eb="7">
      <t>サイダイジ</t>
    </rPh>
    <rPh sb="7" eb="8">
      <t>テン</t>
    </rPh>
    <phoneticPr fontId="2"/>
  </si>
  <si>
    <t>サン工業工場</t>
    <rPh sb="2" eb="4">
      <t>コウギョウ</t>
    </rPh>
    <rPh sb="4" eb="6">
      <t>コウジョウ</t>
    </rPh>
    <phoneticPr fontId="37"/>
  </si>
  <si>
    <t>2007.10</t>
    <phoneticPr fontId="2"/>
  </si>
  <si>
    <t>兵庫県</t>
  </si>
  <si>
    <t>尼崎市</t>
    <rPh sb="0" eb="3">
      <t>アマガサキシ</t>
    </rPh>
    <phoneticPr fontId="2"/>
  </si>
  <si>
    <t>上越高田ショッピングモール</t>
    <rPh sb="0" eb="2">
      <t>ジョウエツ</t>
    </rPh>
    <rPh sb="2" eb="4">
      <t>タカダ</t>
    </rPh>
    <phoneticPr fontId="37"/>
  </si>
  <si>
    <t>新潟県</t>
  </si>
  <si>
    <t>上越市</t>
    <rPh sb="0" eb="3">
      <t>ジョウエツシ</t>
    </rPh>
    <phoneticPr fontId="2"/>
  </si>
  <si>
    <t>ハローズ江崎店</t>
    <rPh sb="4" eb="6">
      <t>エザキ</t>
    </rPh>
    <rPh sb="6" eb="7">
      <t>テン</t>
    </rPh>
    <phoneticPr fontId="37"/>
  </si>
  <si>
    <t>ベトナム</t>
    <phoneticPr fontId="2"/>
  </si>
  <si>
    <t>-</t>
    <phoneticPr fontId="2"/>
  </si>
  <si>
    <t>アイスタ矢野</t>
    <rPh sb="4" eb="6">
      <t>ヤノ</t>
    </rPh>
    <phoneticPr fontId="37"/>
  </si>
  <si>
    <t>安芸区</t>
    <rPh sb="0" eb="3">
      <t>アキク</t>
    </rPh>
    <phoneticPr fontId="2"/>
  </si>
  <si>
    <t>ウォンツ西大寺店</t>
    <rPh sb="4" eb="7">
      <t>サイダイジ</t>
    </rPh>
    <rPh sb="7" eb="8">
      <t>テン</t>
    </rPh>
    <phoneticPr fontId="37"/>
  </si>
  <si>
    <t>万治モータースショールーム</t>
    <rPh sb="0" eb="2">
      <t>マンジ</t>
    </rPh>
    <phoneticPr fontId="37"/>
  </si>
  <si>
    <t>万治モータース工場</t>
    <rPh sb="0" eb="2">
      <t>マンジ</t>
    </rPh>
    <rPh sb="7" eb="9">
      <t>コウジョウ</t>
    </rPh>
    <phoneticPr fontId="37"/>
  </si>
  <si>
    <t>ハローズ西大寺店テナント棟</t>
    <rPh sb="4" eb="7">
      <t>サイダイジ</t>
    </rPh>
    <rPh sb="7" eb="8">
      <t>テン</t>
    </rPh>
    <rPh sb="12" eb="13">
      <t>トウ</t>
    </rPh>
    <phoneticPr fontId="37"/>
  </si>
  <si>
    <t>セブンイレブン宇部中宇部店</t>
    <rPh sb="7" eb="9">
      <t>ウベ</t>
    </rPh>
    <rPh sb="9" eb="10">
      <t>ナカ</t>
    </rPh>
    <rPh sb="10" eb="12">
      <t>ウベ</t>
    </rPh>
    <rPh sb="12" eb="13">
      <t>テン</t>
    </rPh>
    <phoneticPr fontId="37"/>
  </si>
  <si>
    <t>宇部市</t>
    <rPh sb="0" eb="3">
      <t>ウベシ</t>
    </rPh>
    <phoneticPr fontId="2"/>
  </si>
  <si>
    <t>高知ORS</t>
    <rPh sb="0" eb="2">
      <t>コウチ</t>
    </rPh>
    <phoneticPr fontId="37"/>
  </si>
  <si>
    <t>高知県</t>
  </si>
  <si>
    <t>高知市</t>
    <rPh sb="0" eb="3">
      <t>コウチシ</t>
    </rPh>
    <phoneticPr fontId="2"/>
  </si>
  <si>
    <t>田中種苗事務所棟</t>
    <rPh sb="0" eb="2">
      <t>タナカ</t>
    </rPh>
    <rPh sb="2" eb="4">
      <t>シュビョウ</t>
    </rPh>
    <rPh sb="4" eb="6">
      <t>ジム</t>
    </rPh>
    <rPh sb="6" eb="7">
      <t>ショ</t>
    </rPh>
    <rPh sb="7" eb="8">
      <t>トウ</t>
    </rPh>
    <phoneticPr fontId="37"/>
  </si>
  <si>
    <t>事務所</t>
    <rPh sb="0" eb="3">
      <t>ジムショ</t>
    </rPh>
    <phoneticPr fontId="2"/>
  </si>
  <si>
    <t>ハピッシュ国府市場店</t>
    <rPh sb="5" eb="7">
      <t>コクフ</t>
    </rPh>
    <rPh sb="7" eb="9">
      <t>イチバ</t>
    </rPh>
    <rPh sb="9" eb="10">
      <t>テン</t>
    </rPh>
    <phoneticPr fontId="37"/>
  </si>
  <si>
    <t>田中種苗倉庫棟</t>
    <rPh sb="0" eb="2">
      <t>タナカ</t>
    </rPh>
    <rPh sb="2" eb="4">
      <t>シュビョウ</t>
    </rPh>
    <rPh sb="4" eb="6">
      <t>ソウコ</t>
    </rPh>
    <rPh sb="6" eb="7">
      <t>トウ</t>
    </rPh>
    <phoneticPr fontId="37"/>
  </si>
  <si>
    <t>ファミリーマート彦根大藪店</t>
    <rPh sb="8" eb="10">
      <t>ヒコネ</t>
    </rPh>
    <rPh sb="10" eb="12">
      <t>オオヤブ</t>
    </rPh>
    <rPh sb="12" eb="13">
      <t>テン</t>
    </rPh>
    <phoneticPr fontId="37"/>
  </si>
  <si>
    <t>滋賀県</t>
  </si>
  <si>
    <t>彦根市</t>
    <rPh sb="0" eb="3">
      <t>ヒコネシ</t>
    </rPh>
    <phoneticPr fontId="2"/>
  </si>
  <si>
    <t>東武運輸上越倉庫①</t>
    <rPh sb="0" eb="2">
      <t>トウブ</t>
    </rPh>
    <rPh sb="2" eb="4">
      <t>ウンユ</t>
    </rPh>
    <rPh sb="4" eb="6">
      <t>ジョウエツ</t>
    </rPh>
    <rPh sb="6" eb="8">
      <t>ソウコ</t>
    </rPh>
    <phoneticPr fontId="37"/>
  </si>
  <si>
    <t>東武運輸上越倉庫②</t>
    <rPh sb="0" eb="2">
      <t>トウブ</t>
    </rPh>
    <rPh sb="2" eb="4">
      <t>ウンユ</t>
    </rPh>
    <rPh sb="4" eb="6">
      <t>ジョウエツ</t>
    </rPh>
    <rPh sb="6" eb="8">
      <t>ソウコ</t>
    </rPh>
    <phoneticPr fontId="37"/>
  </si>
  <si>
    <t>ジュンテンドー岡山神崎店</t>
    <rPh sb="7" eb="9">
      <t>オカヤマ</t>
    </rPh>
    <rPh sb="9" eb="11">
      <t>カンザキ</t>
    </rPh>
    <rPh sb="11" eb="12">
      <t>テン</t>
    </rPh>
    <phoneticPr fontId="37"/>
  </si>
  <si>
    <t>広島醤油</t>
    <rPh sb="0" eb="2">
      <t>ヒロシマ</t>
    </rPh>
    <rPh sb="2" eb="4">
      <t>ショウユ</t>
    </rPh>
    <phoneticPr fontId="37"/>
  </si>
  <si>
    <t>廿日市市</t>
    <rPh sb="0" eb="4">
      <t>ハツカイチシ</t>
    </rPh>
    <phoneticPr fontId="2"/>
  </si>
  <si>
    <t>コスモス薬品西大寺店</t>
    <rPh sb="4" eb="6">
      <t>ヤクヒン</t>
    </rPh>
    <rPh sb="6" eb="9">
      <t>サイダイジ</t>
    </rPh>
    <rPh sb="9" eb="10">
      <t>テン</t>
    </rPh>
    <phoneticPr fontId="37"/>
  </si>
  <si>
    <t>ジュンテンドー南岩国店</t>
    <rPh sb="7" eb="8">
      <t>ミナミ</t>
    </rPh>
    <rPh sb="8" eb="10">
      <t>イワクニ</t>
    </rPh>
    <rPh sb="10" eb="11">
      <t>テン</t>
    </rPh>
    <phoneticPr fontId="37"/>
  </si>
  <si>
    <t>岩国市</t>
    <rPh sb="0" eb="3">
      <t>イワクニシ</t>
    </rPh>
    <phoneticPr fontId="2"/>
  </si>
  <si>
    <t>ジュンテンドー大崎店</t>
    <rPh sb="7" eb="9">
      <t>オオサキ</t>
    </rPh>
    <rPh sb="9" eb="10">
      <t>テン</t>
    </rPh>
    <phoneticPr fontId="37"/>
  </si>
  <si>
    <t>豊田郡</t>
    <rPh sb="0" eb="3">
      <t>トヨタグン</t>
    </rPh>
    <phoneticPr fontId="2"/>
  </si>
  <si>
    <t>平屋建</t>
    <phoneticPr fontId="2"/>
  </si>
  <si>
    <t>ジュンテンドー廿日市店</t>
    <rPh sb="7" eb="10">
      <t>ハツカイチ</t>
    </rPh>
    <rPh sb="10" eb="11">
      <t>テン</t>
    </rPh>
    <phoneticPr fontId="37"/>
  </si>
  <si>
    <t>デイリーヤマザキ大東店</t>
    <rPh sb="8" eb="10">
      <t>ダイトウ</t>
    </rPh>
    <rPh sb="10" eb="11">
      <t>テン</t>
    </rPh>
    <phoneticPr fontId="37"/>
  </si>
  <si>
    <t>大東市</t>
    <rPh sb="0" eb="3">
      <t>ダイトウシ</t>
    </rPh>
    <phoneticPr fontId="2"/>
  </si>
  <si>
    <t>ハローズ十日市店</t>
    <rPh sb="4" eb="6">
      <t>トオカ</t>
    </rPh>
    <rPh sb="6" eb="7">
      <t>イチ</t>
    </rPh>
    <rPh sb="7" eb="8">
      <t>テン</t>
    </rPh>
    <phoneticPr fontId="37"/>
  </si>
  <si>
    <t>バロー浜松有玉店</t>
    <rPh sb="3" eb="5">
      <t>ハママツ</t>
    </rPh>
    <rPh sb="5" eb="6">
      <t>アリ</t>
    </rPh>
    <rPh sb="6" eb="7">
      <t>タマ</t>
    </rPh>
    <rPh sb="7" eb="8">
      <t>テン</t>
    </rPh>
    <phoneticPr fontId="37"/>
  </si>
  <si>
    <t>静岡県</t>
  </si>
  <si>
    <t>浜松市</t>
    <rPh sb="0" eb="3">
      <t>ハママツシ</t>
    </rPh>
    <phoneticPr fontId="2"/>
  </si>
  <si>
    <t>ハローズ岡南店</t>
    <rPh sb="4" eb="5">
      <t>オカ</t>
    </rPh>
    <rPh sb="5" eb="6">
      <t>ミナミ</t>
    </rPh>
    <rPh sb="6" eb="7">
      <t>テン</t>
    </rPh>
    <phoneticPr fontId="37"/>
  </si>
  <si>
    <t>吹田倉庫</t>
    <rPh sb="0" eb="2">
      <t>スイタ</t>
    </rPh>
    <rPh sb="2" eb="4">
      <t>ソウコ</t>
    </rPh>
    <phoneticPr fontId="37"/>
  </si>
  <si>
    <t>吹田市</t>
    <rPh sb="0" eb="1">
      <t>フ</t>
    </rPh>
    <rPh sb="1" eb="2">
      <t>タ</t>
    </rPh>
    <rPh sb="2" eb="3">
      <t>シ</t>
    </rPh>
    <phoneticPr fontId="2"/>
  </si>
  <si>
    <t>新山口乗務員センター詰所</t>
    <rPh sb="0" eb="1">
      <t>シン</t>
    </rPh>
    <rPh sb="1" eb="3">
      <t>ヤマグチ</t>
    </rPh>
    <rPh sb="3" eb="6">
      <t>ジョウムイン</t>
    </rPh>
    <rPh sb="10" eb="12">
      <t>ツメショ</t>
    </rPh>
    <phoneticPr fontId="37"/>
  </si>
  <si>
    <t>山口市</t>
    <rPh sb="0" eb="3">
      <t>ヤマグチシ</t>
    </rPh>
    <phoneticPr fontId="2"/>
  </si>
  <si>
    <t>新山口乗務員センター事務所</t>
    <rPh sb="0" eb="1">
      <t>シン</t>
    </rPh>
    <rPh sb="1" eb="3">
      <t>ヤマグチ</t>
    </rPh>
    <rPh sb="3" eb="6">
      <t>ジョウムイン</t>
    </rPh>
    <rPh sb="10" eb="12">
      <t>ジム</t>
    </rPh>
    <rPh sb="12" eb="13">
      <t>ショ</t>
    </rPh>
    <phoneticPr fontId="37"/>
  </si>
  <si>
    <t>ハローズ花尻店</t>
    <rPh sb="4" eb="5">
      <t>ハナ</t>
    </rPh>
    <rPh sb="5" eb="6">
      <t>ジリ</t>
    </rPh>
    <rPh sb="6" eb="7">
      <t>テン</t>
    </rPh>
    <phoneticPr fontId="37"/>
  </si>
  <si>
    <t>ジュンテンドー中庄店</t>
    <rPh sb="9" eb="10">
      <t>テン</t>
    </rPh>
    <phoneticPr fontId="2"/>
  </si>
  <si>
    <t>カインズモール大利根ベイシア電器棟</t>
    <rPh sb="14" eb="16">
      <t>デンキ</t>
    </rPh>
    <rPh sb="16" eb="17">
      <t>トウ</t>
    </rPh>
    <phoneticPr fontId="37"/>
  </si>
  <si>
    <t>埼玉県</t>
  </si>
  <si>
    <t>加須市</t>
    <rPh sb="0" eb="1">
      <t>カ</t>
    </rPh>
    <rPh sb="1" eb="2">
      <t>ス</t>
    </rPh>
    <rPh sb="2" eb="3">
      <t>シ</t>
    </rPh>
    <phoneticPr fontId="2"/>
  </si>
  <si>
    <t>ベイシア電器玉造店</t>
    <rPh sb="4" eb="6">
      <t>デンキ</t>
    </rPh>
    <rPh sb="6" eb="8">
      <t>タマツクリ</t>
    </rPh>
    <rPh sb="8" eb="9">
      <t>テン</t>
    </rPh>
    <phoneticPr fontId="37"/>
  </si>
  <si>
    <t>茨城県</t>
  </si>
  <si>
    <t>行方市</t>
    <rPh sb="0" eb="1">
      <t>イ</t>
    </rPh>
    <rPh sb="1" eb="2">
      <t>カタ</t>
    </rPh>
    <rPh sb="2" eb="3">
      <t>シ</t>
    </rPh>
    <phoneticPr fontId="2"/>
  </si>
  <si>
    <t>カインズモール大利根ベイシア棟</t>
    <rPh sb="14" eb="15">
      <t>トウ</t>
    </rPh>
    <phoneticPr fontId="37"/>
  </si>
  <si>
    <t>ワンダーグー玉造店</t>
    <rPh sb="6" eb="8">
      <t>タマツクリ</t>
    </rPh>
    <rPh sb="8" eb="9">
      <t>テン</t>
    </rPh>
    <phoneticPr fontId="37"/>
  </si>
  <si>
    <t>カインズモール大利根カインズ棟</t>
    <rPh sb="7" eb="10">
      <t>オオトネ</t>
    </rPh>
    <rPh sb="14" eb="15">
      <t>トウ</t>
    </rPh>
    <phoneticPr fontId="37"/>
  </si>
  <si>
    <t>ホームセンター</t>
    <phoneticPr fontId="3"/>
  </si>
  <si>
    <t>カインズ玉造店</t>
    <rPh sb="6" eb="7">
      <t>テン</t>
    </rPh>
    <phoneticPr fontId="2"/>
  </si>
  <si>
    <t>カインズモール大利根オートアールズ棟</t>
    <rPh sb="17" eb="18">
      <t>トウ</t>
    </rPh>
    <phoneticPr fontId="37"/>
  </si>
  <si>
    <t>あかのれん碧南店</t>
    <rPh sb="5" eb="7">
      <t>ヘキナン</t>
    </rPh>
    <rPh sb="7" eb="8">
      <t>テン</t>
    </rPh>
    <phoneticPr fontId="37"/>
  </si>
  <si>
    <t>愛知県</t>
  </si>
  <si>
    <t>碧南市</t>
    <rPh sb="0" eb="3">
      <t>ヘキナンシ</t>
    </rPh>
    <phoneticPr fontId="2"/>
  </si>
  <si>
    <t>タチヤ木曽岬店</t>
    <rPh sb="3" eb="5">
      <t>キソ</t>
    </rPh>
    <rPh sb="5" eb="6">
      <t>ミサキ</t>
    </rPh>
    <rPh sb="6" eb="7">
      <t>テン</t>
    </rPh>
    <phoneticPr fontId="37"/>
  </si>
  <si>
    <t>三重県</t>
  </si>
  <si>
    <t>桑名郡</t>
    <rPh sb="0" eb="2">
      <t>クワナ</t>
    </rPh>
    <rPh sb="2" eb="3">
      <t>グン</t>
    </rPh>
    <phoneticPr fontId="2"/>
  </si>
  <si>
    <t>バロー碧南店</t>
    <rPh sb="3" eb="4">
      <t>アオ</t>
    </rPh>
    <rPh sb="4" eb="5">
      <t>ミナミ</t>
    </rPh>
    <rPh sb="5" eb="6">
      <t>テン</t>
    </rPh>
    <phoneticPr fontId="37"/>
  </si>
  <si>
    <t>バロー高浜店</t>
    <rPh sb="3" eb="5">
      <t>タカハマ</t>
    </rPh>
    <rPh sb="5" eb="6">
      <t>テン</t>
    </rPh>
    <phoneticPr fontId="37"/>
  </si>
  <si>
    <t>高浜市</t>
    <rPh sb="0" eb="3">
      <t>タカハマシ</t>
    </rPh>
    <phoneticPr fontId="2"/>
  </si>
  <si>
    <t>ニトリ大崎店</t>
    <rPh sb="3" eb="5">
      <t>オオサキ</t>
    </rPh>
    <rPh sb="5" eb="6">
      <t>ミセ</t>
    </rPh>
    <phoneticPr fontId="37"/>
  </si>
  <si>
    <t>宮城県</t>
  </si>
  <si>
    <t>大崎市</t>
    <rPh sb="0" eb="3">
      <t>オオサキシ</t>
    </rPh>
    <phoneticPr fontId="2"/>
  </si>
  <si>
    <t>ケーズデンキ仙台太白店</t>
    <rPh sb="6" eb="8">
      <t>センダイ</t>
    </rPh>
    <rPh sb="8" eb="9">
      <t>フト</t>
    </rPh>
    <rPh sb="9" eb="10">
      <t>シロ</t>
    </rPh>
    <rPh sb="10" eb="11">
      <t>ミセ</t>
    </rPh>
    <phoneticPr fontId="37"/>
  </si>
  <si>
    <t>仙台市</t>
    <rPh sb="0" eb="3">
      <t>センダイシ</t>
    </rPh>
    <phoneticPr fontId="2"/>
  </si>
  <si>
    <t>ニトリ秋田大仙店</t>
    <rPh sb="3" eb="5">
      <t>アキタ</t>
    </rPh>
    <rPh sb="5" eb="7">
      <t>ダイセン</t>
    </rPh>
    <rPh sb="7" eb="8">
      <t>ミセ</t>
    </rPh>
    <phoneticPr fontId="37"/>
  </si>
  <si>
    <t>秋田県</t>
  </si>
  <si>
    <t>大仙市</t>
    <rPh sb="0" eb="3">
      <t>ダイセンシ</t>
    </rPh>
    <phoneticPr fontId="2"/>
  </si>
  <si>
    <t>ニトリ上越店</t>
    <rPh sb="3" eb="5">
      <t>ジョウエツ</t>
    </rPh>
    <rPh sb="5" eb="6">
      <t>テン</t>
    </rPh>
    <phoneticPr fontId="37"/>
  </si>
  <si>
    <t>JRBハイツ矢賀</t>
    <rPh sb="6" eb="8">
      <t>ヤガ</t>
    </rPh>
    <phoneticPr fontId="37"/>
  </si>
  <si>
    <t>ファミリーマートJR和田岬店</t>
    <rPh sb="10" eb="13">
      <t>ワダミサキ</t>
    </rPh>
    <rPh sb="13" eb="14">
      <t>テン</t>
    </rPh>
    <phoneticPr fontId="37"/>
  </si>
  <si>
    <t>神戸市</t>
    <rPh sb="0" eb="3">
      <t>コウベシ</t>
    </rPh>
    <phoneticPr fontId="2"/>
  </si>
  <si>
    <t>バロー静波店</t>
    <rPh sb="3" eb="4">
      <t>シズ</t>
    </rPh>
    <rPh sb="4" eb="5">
      <t>ナミ</t>
    </rPh>
    <rPh sb="5" eb="6">
      <t>テン</t>
    </rPh>
    <phoneticPr fontId="37"/>
  </si>
  <si>
    <t>牧之原市</t>
    <rPh sb="0" eb="4">
      <t>マキノハラシ</t>
    </rPh>
    <phoneticPr fontId="2"/>
  </si>
  <si>
    <t>オリンピック西尾久店</t>
    <rPh sb="6" eb="7">
      <t>ニシ</t>
    </rPh>
    <rPh sb="7" eb="9">
      <t>オク</t>
    </rPh>
    <rPh sb="9" eb="10">
      <t>ミセ</t>
    </rPh>
    <phoneticPr fontId="37"/>
  </si>
  <si>
    <t>2009.10</t>
    <phoneticPr fontId="2"/>
  </si>
  <si>
    <t>荒川区</t>
    <rPh sb="0" eb="3">
      <t>アラカワク</t>
    </rPh>
    <phoneticPr fontId="2"/>
  </si>
  <si>
    <t>カインズ市原店</t>
    <rPh sb="4" eb="7">
      <t>イチハラテン</t>
    </rPh>
    <phoneticPr fontId="37"/>
  </si>
  <si>
    <t>千葉県</t>
  </si>
  <si>
    <t>市原市</t>
    <rPh sb="0" eb="3">
      <t>イチハラシ</t>
    </rPh>
    <phoneticPr fontId="2"/>
  </si>
  <si>
    <t>TNF+</t>
    <phoneticPr fontId="2"/>
  </si>
  <si>
    <t>河内永和店</t>
    <rPh sb="0" eb="2">
      <t>コウチ</t>
    </rPh>
    <rPh sb="2" eb="4">
      <t>エイワ</t>
    </rPh>
    <rPh sb="4" eb="5">
      <t>テン</t>
    </rPh>
    <phoneticPr fontId="37"/>
  </si>
  <si>
    <t>東大阪市</t>
    <rPh sb="0" eb="4">
      <t>ヒガシオオサカシ</t>
    </rPh>
    <phoneticPr fontId="2"/>
  </si>
  <si>
    <t>ウエルシア薬局新潟さつき野店</t>
    <rPh sb="5" eb="7">
      <t>ヤッキョク</t>
    </rPh>
    <rPh sb="7" eb="9">
      <t>ニイガタ</t>
    </rPh>
    <rPh sb="12" eb="13">
      <t>ノ</t>
    </rPh>
    <rPh sb="13" eb="14">
      <t>ミセ</t>
    </rPh>
    <phoneticPr fontId="37"/>
  </si>
  <si>
    <t>新潟市</t>
    <rPh sb="0" eb="3">
      <t>ニイガタシ</t>
    </rPh>
    <phoneticPr fontId="2"/>
  </si>
  <si>
    <t>ウエルシア薬局川口峯店</t>
    <rPh sb="5" eb="7">
      <t>ヤッキョク</t>
    </rPh>
    <rPh sb="7" eb="9">
      <t>カワグチ</t>
    </rPh>
    <rPh sb="9" eb="10">
      <t>ミネ</t>
    </rPh>
    <rPh sb="10" eb="11">
      <t>テン</t>
    </rPh>
    <phoneticPr fontId="37"/>
  </si>
  <si>
    <t>川口市</t>
    <rPh sb="0" eb="3">
      <t>カワグチシ</t>
    </rPh>
    <phoneticPr fontId="2"/>
  </si>
  <si>
    <t>あかのれん東海名和店</t>
    <rPh sb="5" eb="6">
      <t>ヒガシ</t>
    </rPh>
    <rPh sb="6" eb="7">
      <t>ウミ</t>
    </rPh>
    <rPh sb="7" eb="8">
      <t>ナ</t>
    </rPh>
    <rPh sb="8" eb="9">
      <t>ワ</t>
    </rPh>
    <rPh sb="9" eb="10">
      <t>テン</t>
    </rPh>
    <phoneticPr fontId="37"/>
  </si>
  <si>
    <t>東海市</t>
    <rPh sb="0" eb="3">
      <t>トウカイシ</t>
    </rPh>
    <phoneticPr fontId="2"/>
  </si>
  <si>
    <t>イズミヤ広陵店</t>
    <rPh sb="4" eb="6">
      <t>コウリョウ</t>
    </rPh>
    <rPh sb="6" eb="7">
      <t>テン</t>
    </rPh>
    <phoneticPr fontId="37"/>
  </si>
  <si>
    <t>奈良県</t>
  </si>
  <si>
    <t>北葛城郡</t>
    <rPh sb="0" eb="4">
      <t>キタカツラギグン</t>
    </rPh>
    <phoneticPr fontId="2"/>
  </si>
  <si>
    <t>バロー堀越店</t>
    <rPh sb="3" eb="5">
      <t>ホリコシ</t>
    </rPh>
    <rPh sb="5" eb="6">
      <t>テン</t>
    </rPh>
    <phoneticPr fontId="37"/>
  </si>
  <si>
    <t>名古屋市</t>
    <rPh sb="0" eb="4">
      <t>ナゴヤシ</t>
    </rPh>
    <phoneticPr fontId="2"/>
  </si>
  <si>
    <t>バロー名和店</t>
    <rPh sb="3" eb="4">
      <t>ナ</t>
    </rPh>
    <rPh sb="4" eb="5">
      <t>ワ</t>
    </rPh>
    <rPh sb="5" eb="6">
      <t>テン</t>
    </rPh>
    <phoneticPr fontId="37"/>
  </si>
  <si>
    <t>ニトリ木更津店</t>
    <rPh sb="3" eb="6">
      <t>キサラヅ</t>
    </rPh>
    <rPh sb="6" eb="7">
      <t>テン</t>
    </rPh>
    <phoneticPr fontId="37"/>
  </si>
  <si>
    <t>木更津市</t>
    <rPh sb="0" eb="4">
      <t>キサラヅシ</t>
    </rPh>
    <phoneticPr fontId="2"/>
  </si>
  <si>
    <t>長居駅店</t>
    <rPh sb="0" eb="2">
      <t>ナガイ</t>
    </rPh>
    <rPh sb="2" eb="3">
      <t>エキ</t>
    </rPh>
    <rPh sb="3" eb="4">
      <t>テン</t>
    </rPh>
    <phoneticPr fontId="37"/>
  </si>
  <si>
    <t>共立クリニック</t>
    <rPh sb="0" eb="2">
      <t>キョウリツ</t>
    </rPh>
    <phoneticPr fontId="37"/>
  </si>
  <si>
    <t>ウエルシア薬局松本高宮西店</t>
    <rPh sb="5" eb="7">
      <t>ヤッキョク</t>
    </rPh>
    <rPh sb="7" eb="9">
      <t>マツモト</t>
    </rPh>
    <rPh sb="9" eb="11">
      <t>タカミヤ</t>
    </rPh>
    <rPh sb="11" eb="12">
      <t>ニシ</t>
    </rPh>
    <rPh sb="12" eb="13">
      <t>テン</t>
    </rPh>
    <phoneticPr fontId="37"/>
  </si>
  <si>
    <t>長野県</t>
  </si>
  <si>
    <t>松本市</t>
    <rPh sb="0" eb="3">
      <t>マツモトシ</t>
    </rPh>
    <phoneticPr fontId="2"/>
  </si>
  <si>
    <t>ケーズデンキ本巣店</t>
    <rPh sb="6" eb="8">
      <t>モトス</t>
    </rPh>
    <rPh sb="8" eb="9">
      <t>テン</t>
    </rPh>
    <phoneticPr fontId="37"/>
  </si>
  <si>
    <t>本巣市</t>
    <rPh sb="0" eb="3">
      <t>モトスシ</t>
    </rPh>
    <phoneticPr fontId="2"/>
  </si>
  <si>
    <t>バロー上田秋和店</t>
    <rPh sb="3" eb="5">
      <t>ウエダ</t>
    </rPh>
    <rPh sb="5" eb="7">
      <t>アキワ</t>
    </rPh>
    <rPh sb="7" eb="8">
      <t>テン</t>
    </rPh>
    <phoneticPr fontId="37"/>
  </si>
  <si>
    <t>上田市</t>
    <rPh sb="0" eb="3">
      <t>ウエダシ</t>
    </rPh>
    <phoneticPr fontId="2"/>
  </si>
  <si>
    <t>バロー常滑陶郷</t>
    <rPh sb="3" eb="5">
      <t>トコナメ</t>
    </rPh>
    <rPh sb="5" eb="6">
      <t>トウ</t>
    </rPh>
    <rPh sb="6" eb="7">
      <t>ゴウ</t>
    </rPh>
    <phoneticPr fontId="37"/>
  </si>
  <si>
    <t>常滑市</t>
    <rPh sb="0" eb="3">
      <t>トコナメシ</t>
    </rPh>
    <phoneticPr fontId="2"/>
  </si>
  <si>
    <t>ウエルシア山武成東店</t>
    <rPh sb="5" eb="7">
      <t>サンブ</t>
    </rPh>
    <rPh sb="7" eb="8">
      <t>ナ</t>
    </rPh>
    <rPh sb="8" eb="9">
      <t>ヒガシ</t>
    </rPh>
    <rPh sb="9" eb="10">
      <t>テン</t>
    </rPh>
    <phoneticPr fontId="37"/>
  </si>
  <si>
    <t>山武市</t>
    <rPh sb="0" eb="1">
      <t>ヤマ</t>
    </rPh>
    <rPh sb="1" eb="2">
      <t>ブ</t>
    </rPh>
    <rPh sb="2" eb="3">
      <t>シ</t>
    </rPh>
    <phoneticPr fontId="2"/>
  </si>
  <si>
    <t>ウエルシア東川口店</t>
    <rPh sb="5" eb="8">
      <t>ヒガシカワグチ</t>
    </rPh>
    <rPh sb="8" eb="9">
      <t>テン</t>
    </rPh>
    <phoneticPr fontId="37"/>
  </si>
  <si>
    <t>エンチョー豊橋店</t>
    <rPh sb="5" eb="7">
      <t>トヨハシ</t>
    </rPh>
    <rPh sb="7" eb="8">
      <t>テン</t>
    </rPh>
    <phoneticPr fontId="37"/>
  </si>
  <si>
    <t>豊橋市</t>
    <rPh sb="0" eb="3">
      <t>トヨハシシ</t>
    </rPh>
    <phoneticPr fontId="2"/>
  </si>
  <si>
    <t>ニトリ仙台新港店</t>
    <rPh sb="3" eb="5">
      <t>センダイ</t>
    </rPh>
    <rPh sb="5" eb="7">
      <t>シンコウ</t>
    </rPh>
    <rPh sb="7" eb="8">
      <t>テン</t>
    </rPh>
    <phoneticPr fontId="37"/>
  </si>
  <si>
    <t>ナルス上越IC店</t>
    <rPh sb="3" eb="5">
      <t>ジョウエツ</t>
    </rPh>
    <rPh sb="7" eb="8">
      <t>テン</t>
    </rPh>
    <phoneticPr fontId="37"/>
  </si>
  <si>
    <t>寺島薬局下妻田下店</t>
    <rPh sb="0" eb="2">
      <t>テラシマ</t>
    </rPh>
    <rPh sb="2" eb="4">
      <t>ヤッキョク</t>
    </rPh>
    <rPh sb="4" eb="5">
      <t>シタ</t>
    </rPh>
    <rPh sb="5" eb="6">
      <t>ツマ</t>
    </rPh>
    <rPh sb="6" eb="7">
      <t>タ</t>
    </rPh>
    <rPh sb="7" eb="8">
      <t>シタ</t>
    </rPh>
    <rPh sb="8" eb="9">
      <t>テン</t>
    </rPh>
    <phoneticPr fontId="37"/>
  </si>
  <si>
    <t>下妻市</t>
    <rPh sb="0" eb="3">
      <t>シモツマシ</t>
    </rPh>
    <phoneticPr fontId="2"/>
  </si>
  <si>
    <t>ウエルシア八千代大和田店</t>
    <rPh sb="5" eb="8">
      <t>ヤチヨ</t>
    </rPh>
    <rPh sb="8" eb="11">
      <t>オオワダ</t>
    </rPh>
    <rPh sb="11" eb="12">
      <t>テン</t>
    </rPh>
    <phoneticPr fontId="37"/>
  </si>
  <si>
    <t>八千代市</t>
    <rPh sb="0" eb="4">
      <t>ヤチヨシ</t>
    </rPh>
    <phoneticPr fontId="2"/>
  </si>
  <si>
    <t>北川精機工場</t>
    <rPh sb="0" eb="2">
      <t>キタガワ</t>
    </rPh>
    <rPh sb="2" eb="4">
      <t>セイキ</t>
    </rPh>
    <rPh sb="4" eb="6">
      <t>コウジョウ</t>
    </rPh>
    <phoneticPr fontId="3"/>
  </si>
  <si>
    <t>工場</t>
    <rPh sb="0" eb="2">
      <t>コウジョウ</t>
    </rPh>
    <phoneticPr fontId="3"/>
  </si>
  <si>
    <t>府中市</t>
    <rPh sb="0" eb="3">
      <t>フチュウシ</t>
    </rPh>
    <phoneticPr fontId="3"/>
  </si>
  <si>
    <t>ウィンク倉庫</t>
    <rPh sb="4" eb="6">
      <t>ソウコ</t>
    </rPh>
    <phoneticPr fontId="3"/>
  </si>
  <si>
    <t>台東区</t>
    <rPh sb="0" eb="3">
      <t>タイトウク</t>
    </rPh>
    <phoneticPr fontId="3"/>
  </si>
  <si>
    <t>ウエルシア土気店</t>
    <rPh sb="5" eb="7">
      <t>トケ</t>
    </rPh>
    <rPh sb="7" eb="8">
      <t>テン</t>
    </rPh>
    <phoneticPr fontId="37"/>
  </si>
  <si>
    <t>千葉市</t>
    <rPh sb="0" eb="3">
      <t>チバシ</t>
    </rPh>
    <phoneticPr fontId="2"/>
  </si>
  <si>
    <t>寺島薬局土浦田中店</t>
    <rPh sb="0" eb="2">
      <t>テラシマ</t>
    </rPh>
    <rPh sb="2" eb="4">
      <t>ヤッキョク</t>
    </rPh>
    <rPh sb="4" eb="6">
      <t>ツチウラ</t>
    </rPh>
    <rPh sb="6" eb="8">
      <t>タナカ</t>
    </rPh>
    <rPh sb="8" eb="9">
      <t>テン</t>
    </rPh>
    <phoneticPr fontId="3"/>
  </si>
  <si>
    <t>土浦市</t>
    <rPh sb="0" eb="3">
      <t>ツチウラシ</t>
    </rPh>
    <phoneticPr fontId="3"/>
  </si>
  <si>
    <t>カインズ宇都宮店</t>
    <rPh sb="4" eb="7">
      <t>ウツノミヤ</t>
    </rPh>
    <rPh sb="7" eb="8">
      <t>テン</t>
    </rPh>
    <phoneticPr fontId="37"/>
  </si>
  <si>
    <t>栃木県</t>
  </si>
  <si>
    <t>宇都宮市</t>
    <rPh sb="0" eb="4">
      <t>ウツノミヤシ</t>
    </rPh>
    <phoneticPr fontId="2"/>
  </si>
  <si>
    <t>秋田物流倉庫</t>
    <rPh sb="0" eb="2">
      <t>アキタ</t>
    </rPh>
    <rPh sb="2" eb="4">
      <t>ブツリュウ</t>
    </rPh>
    <rPh sb="4" eb="6">
      <t>ソウコ</t>
    </rPh>
    <phoneticPr fontId="3"/>
  </si>
  <si>
    <t>秋田市</t>
    <rPh sb="0" eb="3">
      <t>アキタシ</t>
    </rPh>
    <phoneticPr fontId="2"/>
  </si>
  <si>
    <t>ウエルシア君津西坂田店</t>
    <rPh sb="5" eb="7">
      <t>キミツ</t>
    </rPh>
    <rPh sb="7" eb="8">
      <t>ニシ</t>
    </rPh>
    <rPh sb="8" eb="10">
      <t>サカタ</t>
    </rPh>
    <rPh sb="10" eb="11">
      <t>テン</t>
    </rPh>
    <phoneticPr fontId="3"/>
  </si>
  <si>
    <t>君津市</t>
    <rPh sb="0" eb="1">
      <t>キミ</t>
    </rPh>
    <rPh sb="1" eb="2">
      <t>ツ</t>
    </rPh>
    <rPh sb="2" eb="3">
      <t>シ</t>
    </rPh>
    <phoneticPr fontId="3"/>
  </si>
  <si>
    <t>ロジネットサポート藤枝</t>
    <rPh sb="9" eb="11">
      <t>フジエダ</t>
    </rPh>
    <phoneticPr fontId="3"/>
  </si>
  <si>
    <t>藤枝市</t>
    <rPh sb="0" eb="3">
      <t>フジエダシ</t>
    </rPh>
    <phoneticPr fontId="3"/>
  </si>
  <si>
    <t>洋服の青山津山インター店</t>
    <rPh sb="0" eb="2">
      <t>ヨウフク</t>
    </rPh>
    <rPh sb="3" eb="5">
      <t>アオヤマ</t>
    </rPh>
    <rPh sb="5" eb="7">
      <t>ツヤマ</t>
    </rPh>
    <rPh sb="11" eb="12">
      <t>テン</t>
    </rPh>
    <phoneticPr fontId="3"/>
  </si>
  <si>
    <t>津山市</t>
    <rPh sb="0" eb="3">
      <t>ツヤマシ</t>
    </rPh>
    <phoneticPr fontId="3"/>
  </si>
  <si>
    <t>鳩山鉄工</t>
    <rPh sb="0" eb="2">
      <t>ハトヤマ</t>
    </rPh>
    <rPh sb="2" eb="4">
      <t>テッコウ</t>
    </rPh>
    <phoneticPr fontId="3"/>
  </si>
  <si>
    <t>津山インター河辺モール</t>
    <rPh sb="0" eb="2">
      <t>ツヤマ</t>
    </rPh>
    <rPh sb="6" eb="8">
      <t>カワベ</t>
    </rPh>
    <phoneticPr fontId="3"/>
  </si>
  <si>
    <t>フォレストモール富士河口湖A棟</t>
    <rPh sb="8" eb="10">
      <t>フジ</t>
    </rPh>
    <rPh sb="10" eb="13">
      <t>カワグチコ</t>
    </rPh>
    <rPh sb="14" eb="15">
      <t>トウ</t>
    </rPh>
    <phoneticPr fontId="3"/>
  </si>
  <si>
    <t>山梨県</t>
  </si>
  <si>
    <t>南都留郡</t>
    <rPh sb="0" eb="1">
      <t>ミナミ</t>
    </rPh>
    <rPh sb="1" eb="2">
      <t>ト</t>
    </rPh>
    <rPh sb="2" eb="3">
      <t>ル</t>
    </rPh>
    <rPh sb="3" eb="4">
      <t>グン</t>
    </rPh>
    <phoneticPr fontId="3"/>
  </si>
  <si>
    <t>フォレストモール富士河口湖B棟</t>
    <rPh sb="8" eb="10">
      <t>フジ</t>
    </rPh>
    <rPh sb="10" eb="13">
      <t>カワグチコ</t>
    </rPh>
    <rPh sb="14" eb="15">
      <t>トウ</t>
    </rPh>
    <phoneticPr fontId="3"/>
  </si>
  <si>
    <t>フォレストモール富士河口湖C棟</t>
    <rPh sb="8" eb="10">
      <t>フジ</t>
    </rPh>
    <rPh sb="10" eb="13">
      <t>カワグチコ</t>
    </rPh>
    <rPh sb="14" eb="15">
      <t>トウ</t>
    </rPh>
    <phoneticPr fontId="3"/>
  </si>
  <si>
    <t>フォレストモール富士河口湖D棟</t>
    <rPh sb="8" eb="10">
      <t>フジ</t>
    </rPh>
    <rPh sb="10" eb="13">
      <t>カワグチコ</t>
    </rPh>
    <rPh sb="14" eb="15">
      <t>トウ</t>
    </rPh>
    <phoneticPr fontId="3"/>
  </si>
  <si>
    <t>バロー上野台店</t>
    <rPh sb="3" eb="6">
      <t>ウエノダイ</t>
    </rPh>
    <rPh sb="6" eb="7">
      <t>テン</t>
    </rPh>
    <phoneticPr fontId="3"/>
  </si>
  <si>
    <t>ひまわり第一保育園</t>
    <rPh sb="4" eb="6">
      <t>ダイイチ</t>
    </rPh>
    <rPh sb="6" eb="9">
      <t>ホイクエン</t>
    </rPh>
    <phoneticPr fontId="3"/>
  </si>
  <si>
    <t>社会福祉施設</t>
    <rPh sb="0" eb="6">
      <t>シャカイフクシシセツ</t>
    </rPh>
    <phoneticPr fontId="2"/>
  </si>
  <si>
    <t>保育園（幼稚園）</t>
    <phoneticPr fontId="2"/>
  </si>
  <si>
    <t>出雲市</t>
    <rPh sb="0" eb="3">
      <t>イズモシ</t>
    </rPh>
    <phoneticPr fontId="3"/>
  </si>
  <si>
    <t>特老ひまわり園</t>
    <rPh sb="0" eb="1">
      <t>トク</t>
    </rPh>
    <rPh sb="1" eb="2">
      <t>ロウ</t>
    </rPh>
    <rPh sb="6" eb="7">
      <t>エン</t>
    </rPh>
    <phoneticPr fontId="3"/>
  </si>
  <si>
    <t>老人ホーム</t>
    <phoneticPr fontId="2"/>
  </si>
  <si>
    <t>クレストホール印田</t>
    <rPh sb="7" eb="9">
      <t>インダ</t>
    </rPh>
    <phoneticPr fontId="3"/>
  </si>
  <si>
    <t>冠婚葬祭施設</t>
    <rPh sb="0" eb="2">
      <t>カンコン</t>
    </rPh>
    <rPh sb="2" eb="4">
      <t>ソウサイ</t>
    </rPh>
    <rPh sb="4" eb="6">
      <t>シセツ</t>
    </rPh>
    <phoneticPr fontId="3"/>
  </si>
  <si>
    <t>一宮市</t>
    <rPh sb="0" eb="3">
      <t>イチノミヤシ</t>
    </rPh>
    <phoneticPr fontId="3"/>
  </si>
  <si>
    <t>エンチョー駒越店</t>
    <rPh sb="5" eb="6">
      <t>コマ</t>
    </rPh>
    <rPh sb="6" eb="7">
      <t>コ</t>
    </rPh>
    <rPh sb="7" eb="8">
      <t>テン</t>
    </rPh>
    <phoneticPr fontId="3"/>
  </si>
  <si>
    <t>静岡市</t>
    <rPh sb="0" eb="3">
      <t>シズオカシ</t>
    </rPh>
    <phoneticPr fontId="3"/>
  </si>
  <si>
    <t>ベリー藤里店</t>
    <rPh sb="3" eb="5">
      <t>フジサト</t>
    </rPh>
    <rPh sb="5" eb="6">
      <t>テン</t>
    </rPh>
    <phoneticPr fontId="3"/>
  </si>
  <si>
    <t>伊勢市</t>
    <rPh sb="0" eb="3">
      <t>イセシ</t>
    </rPh>
    <phoneticPr fontId="3"/>
  </si>
  <si>
    <t>コープ大野辻店</t>
    <rPh sb="3" eb="5">
      <t>オオノ</t>
    </rPh>
    <rPh sb="5" eb="6">
      <t>ツジ</t>
    </rPh>
    <rPh sb="6" eb="7">
      <t>テン</t>
    </rPh>
    <phoneticPr fontId="37"/>
  </si>
  <si>
    <t>バロー豊川店</t>
    <rPh sb="3" eb="6">
      <t>トヨカワテン</t>
    </rPh>
    <phoneticPr fontId="3"/>
  </si>
  <si>
    <t>豊川市</t>
    <rPh sb="0" eb="3">
      <t>トヨカワシ</t>
    </rPh>
    <phoneticPr fontId="3"/>
  </si>
  <si>
    <t>ヤオコー市川市田尻店</t>
    <rPh sb="4" eb="7">
      <t>イチカワシ</t>
    </rPh>
    <rPh sb="7" eb="9">
      <t>タジリ</t>
    </rPh>
    <rPh sb="9" eb="10">
      <t>テン</t>
    </rPh>
    <phoneticPr fontId="3"/>
  </si>
  <si>
    <t>市川市</t>
    <rPh sb="0" eb="3">
      <t>イチカワシ</t>
    </rPh>
    <phoneticPr fontId="3"/>
  </si>
  <si>
    <t>ジュンテンドー熊野店</t>
    <rPh sb="7" eb="9">
      <t>クマノ</t>
    </rPh>
    <rPh sb="9" eb="10">
      <t>テン</t>
    </rPh>
    <phoneticPr fontId="37"/>
  </si>
  <si>
    <t>安芸郡</t>
    <rPh sb="0" eb="3">
      <t>アキグン</t>
    </rPh>
    <phoneticPr fontId="2"/>
  </si>
  <si>
    <t>三洋堂書店当知店</t>
    <rPh sb="0" eb="2">
      <t>サンヨウ</t>
    </rPh>
    <rPh sb="2" eb="3">
      <t>ドウ</t>
    </rPh>
    <rPh sb="3" eb="5">
      <t>ショテン</t>
    </rPh>
    <rPh sb="5" eb="7">
      <t>トウチ</t>
    </rPh>
    <rPh sb="7" eb="8">
      <t>テン</t>
    </rPh>
    <phoneticPr fontId="3"/>
  </si>
  <si>
    <t>ハローズ高松春日店</t>
    <rPh sb="4" eb="6">
      <t>タカマツ</t>
    </rPh>
    <rPh sb="6" eb="9">
      <t>カスガテン</t>
    </rPh>
    <phoneticPr fontId="3"/>
  </si>
  <si>
    <t>2010.10</t>
    <phoneticPr fontId="2"/>
  </si>
  <si>
    <t>香川県</t>
  </si>
  <si>
    <t>高松市</t>
    <rPh sb="0" eb="3">
      <t>タカマツシ</t>
    </rPh>
    <phoneticPr fontId="2"/>
  </si>
  <si>
    <t>ZAGZAG高松春日店</t>
    <rPh sb="6" eb="8">
      <t>タカマツ</t>
    </rPh>
    <rPh sb="8" eb="11">
      <t>カスガテン</t>
    </rPh>
    <phoneticPr fontId="37"/>
  </si>
  <si>
    <t>習志野配送センター</t>
    <rPh sb="0" eb="3">
      <t>ナラシノ</t>
    </rPh>
    <rPh sb="3" eb="5">
      <t>ハイソウ</t>
    </rPh>
    <phoneticPr fontId="37"/>
  </si>
  <si>
    <t>習志野市</t>
    <rPh sb="0" eb="4">
      <t>ナラシノシ</t>
    </rPh>
    <phoneticPr fontId="2"/>
  </si>
  <si>
    <t>スギヤマ自動車テスター場</t>
    <rPh sb="4" eb="7">
      <t>ジドウシャ</t>
    </rPh>
    <rPh sb="11" eb="12">
      <t>ジョウ</t>
    </rPh>
    <phoneticPr fontId="37"/>
  </si>
  <si>
    <t>ハローズ高松春日店(テナント棟)</t>
    <rPh sb="4" eb="6">
      <t>タカマツ</t>
    </rPh>
    <rPh sb="6" eb="9">
      <t>カスガテン</t>
    </rPh>
    <rPh sb="14" eb="15">
      <t>ムネ</t>
    </rPh>
    <phoneticPr fontId="3"/>
  </si>
  <si>
    <t>俊徳道駅店</t>
    <rPh sb="0" eb="1">
      <t>シュン</t>
    </rPh>
    <rPh sb="1" eb="2">
      <t>トク</t>
    </rPh>
    <rPh sb="2" eb="3">
      <t>ミチ</t>
    </rPh>
    <rPh sb="3" eb="4">
      <t>エキ</t>
    </rPh>
    <rPh sb="4" eb="5">
      <t>テン</t>
    </rPh>
    <phoneticPr fontId="37"/>
  </si>
  <si>
    <t>いちやまマート諏訪店</t>
    <rPh sb="7" eb="10">
      <t>スワテン</t>
    </rPh>
    <phoneticPr fontId="37"/>
  </si>
  <si>
    <t>諏訪市</t>
    <rPh sb="0" eb="3">
      <t>スワシ</t>
    </rPh>
    <phoneticPr fontId="2"/>
  </si>
  <si>
    <t>ウエルシア薬局甲府富竹店</t>
    <rPh sb="5" eb="7">
      <t>ヤッキョク</t>
    </rPh>
    <rPh sb="7" eb="9">
      <t>コウフ</t>
    </rPh>
    <rPh sb="9" eb="10">
      <t>トミ</t>
    </rPh>
    <rPh sb="10" eb="11">
      <t>タケ</t>
    </rPh>
    <rPh sb="11" eb="12">
      <t>テン</t>
    </rPh>
    <phoneticPr fontId="37"/>
  </si>
  <si>
    <t>甲府市</t>
    <rPh sb="0" eb="3">
      <t>コウフシ</t>
    </rPh>
    <phoneticPr fontId="2"/>
  </si>
  <si>
    <t>洋服の青山松井山手店</t>
    <rPh sb="0" eb="2">
      <t>ヨウフク</t>
    </rPh>
    <rPh sb="3" eb="5">
      <t>アオヤマ</t>
    </rPh>
    <rPh sb="5" eb="7">
      <t>マツイ</t>
    </rPh>
    <rPh sb="7" eb="9">
      <t>ヤマテ</t>
    </rPh>
    <rPh sb="9" eb="10">
      <t>テン</t>
    </rPh>
    <phoneticPr fontId="37"/>
  </si>
  <si>
    <t>京都府</t>
  </si>
  <si>
    <t>八幡市</t>
    <rPh sb="0" eb="2">
      <t>ヤハタ</t>
    </rPh>
    <rPh sb="2" eb="3">
      <t>シ</t>
    </rPh>
    <phoneticPr fontId="2"/>
  </si>
  <si>
    <t>バロー飯田店</t>
    <rPh sb="3" eb="5">
      <t>イイダ</t>
    </rPh>
    <rPh sb="5" eb="6">
      <t>テン</t>
    </rPh>
    <phoneticPr fontId="37"/>
  </si>
  <si>
    <t>飯田市</t>
    <rPh sb="0" eb="3">
      <t>イイダシ</t>
    </rPh>
    <phoneticPr fontId="2"/>
  </si>
  <si>
    <t>琉球大学立体駐車場</t>
    <rPh sb="0" eb="2">
      <t>リュウキュウ</t>
    </rPh>
    <rPh sb="2" eb="4">
      <t>ダイガク</t>
    </rPh>
    <rPh sb="4" eb="6">
      <t>リッタイ</t>
    </rPh>
    <rPh sb="6" eb="9">
      <t>チュウシャジョウ</t>
    </rPh>
    <phoneticPr fontId="37"/>
  </si>
  <si>
    <t>駐車場</t>
    <phoneticPr fontId="2"/>
  </si>
  <si>
    <t>立体駐車場</t>
    <phoneticPr fontId="2"/>
  </si>
  <si>
    <t>沖縄県</t>
  </si>
  <si>
    <t>中頭郡</t>
    <rPh sb="0" eb="1">
      <t>ナカ</t>
    </rPh>
    <rPh sb="1" eb="2">
      <t>アタマ</t>
    </rPh>
    <rPh sb="2" eb="3">
      <t>グン</t>
    </rPh>
    <phoneticPr fontId="2"/>
  </si>
  <si>
    <t>カメラの北村松井山手店</t>
    <rPh sb="4" eb="6">
      <t>キタムラ</t>
    </rPh>
    <rPh sb="6" eb="8">
      <t>マツイ</t>
    </rPh>
    <rPh sb="8" eb="10">
      <t>ヤマテ</t>
    </rPh>
    <rPh sb="10" eb="11">
      <t>テン</t>
    </rPh>
    <phoneticPr fontId="37"/>
  </si>
  <si>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7"/>
  </si>
  <si>
    <t>浜松市</t>
    <phoneticPr fontId="2"/>
  </si>
  <si>
    <t>ドラッグてらしまかすみがうら大和田店</t>
    <rPh sb="14" eb="18">
      <t>オオワダテン</t>
    </rPh>
    <phoneticPr fontId="37"/>
  </si>
  <si>
    <t>かすみがうら市</t>
    <rPh sb="6" eb="7">
      <t>シ</t>
    </rPh>
    <phoneticPr fontId="2"/>
  </si>
  <si>
    <t>ウエルシア薬局我孫子若松店</t>
    <rPh sb="5" eb="7">
      <t>ヤッキョク</t>
    </rPh>
    <rPh sb="7" eb="10">
      <t>アビコ</t>
    </rPh>
    <rPh sb="10" eb="13">
      <t>ワカマツテン</t>
    </rPh>
    <phoneticPr fontId="37"/>
  </si>
  <si>
    <t>我孫子市</t>
    <rPh sb="0" eb="1">
      <t>ワレ</t>
    </rPh>
    <rPh sb="1" eb="2">
      <t>マゴ</t>
    </rPh>
    <rPh sb="2" eb="3">
      <t>コ</t>
    </rPh>
    <rPh sb="3" eb="4">
      <t>シ</t>
    </rPh>
    <phoneticPr fontId="2"/>
  </si>
  <si>
    <t>吹田鉄道倉庫</t>
    <rPh sb="1" eb="2">
      <t>タ</t>
    </rPh>
    <phoneticPr fontId="2"/>
  </si>
  <si>
    <t>吹田市</t>
    <rPh sb="0" eb="2">
      <t>スイタ</t>
    </rPh>
    <rPh sb="2" eb="3">
      <t>シ</t>
    </rPh>
    <phoneticPr fontId="2"/>
  </si>
  <si>
    <t>中央技術研修センター第2研修棟</t>
  </si>
  <si>
    <t>和光市</t>
    <rPh sb="0" eb="3">
      <t>ワコウシ</t>
    </rPh>
    <phoneticPr fontId="2"/>
  </si>
  <si>
    <t>とりせん太田新井店</t>
    <rPh sb="4" eb="6">
      <t>オオタ</t>
    </rPh>
    <rPh sb="6" eb="9">
      <t>アライテン</t>
    </rPh>
    <phoneticPr fontId="37"/>
  </si>
  <si>
    <t>群馬県</t>
  </si>
  <si>
    <t>太田市</t>
    <rPh sb="0" eb="3">
      <t>オオタシ</t>
    </rPh>
    <phoneticPr fontId="2"/>
  </si>
  <si>
    <t>ウエルシア薬局新潟大学前店</t>
    <rPh sb="5" eb="7">
      <t>ヤッキョク</t>
    </rPh>
    <phoneticPr fontId="37"/>
  </si>
  <si>
    <t>ウエルシア薬局つくば研究学園店</t>
    <rPh sb="5" eb="7">
      <t>ヤッキョク</t>
    </rPh>
    <phoneticPr fontId="37"/>
  </si>
  <si>
    <t>つくば市</t>
    <rPh sb="3" eb="4">
      <t>シ</t>
    </rPh>
    <phoneticPr fontId="2"/>
  </si>
  <si>
    <t>平屋建</t>
    <rPh sb="0" eb="2">
      <t>ヒラヤ</t>
    </rPh>
    <rPh sb="2" eb="3">
      <t>タ</t>
    </rPh>
    <phoneticPr fontId="2"/>
  </si>
  <si>
    <t>ハローズ高松春日店テナント棟2</t>
    <rPh sb="13" eb="14">
      <t>トウ</t>
    </rPh>
    <phoneticPr fontId="2"/>
  </si>
  <si>
    <t>ウィズ諏訪</t>
    <rPh sb="3" eb="5">
      <t>スワ</t>
    </rPh>
    <phoneticPr fontId="37"/>
  </si>
  <si>
    <t>ケーズデンキ幸手店</t>
    <rPh sb="6" eb="7">
      <t>サチ</t>
    </rPh>
    <rPh sb="7" eb="8">
      <t>テ</t>
    </rPh>
    <rPh sb="8" eb="9">
      <t>テン</t>
    </rPh>
    <phoneticPr fontId="37"/>
  </si>
  <si>
    <t>幸手市</t>
    <rPh sb="0" eb="3">
      <t>サッテシ</t>
    </rPh>
    <phoneticPr fontId="2"/>
  </si>
  <si>
    <t>諏訪市神宮寺公民館</t>
    <rPh sb="0" eb="3">
      <t>スワシ</t>
    </rPh>
    <rPh sb="3" eb="6">
      <t>ジングウジ</t>
    </rPh>
    <rPh sb="6" eb="9">
      <t>コウミンカン</t>
    </rPh>
    <phoneticPr fontId="37"/>
  </si>
  <si>
    <t>バロー浜松中島店</t>
    <rPh sb="3" eb="5">
      <t>ハママツ</t>
    </rPh>
    <rPh sb="5" eb="8">
      <t>ナカシマテン</t>
    </rPh>
    <phoneticPr fontId="37"/>
  </si>
  <si>
    <t>浜松市</t>
    <rPh sb="0" eb="2">
      <t>ハママツ</t>
    </rPh>
    <rPh sb="2" eb="3">
      <t>シ</t>
    </rPh>
    <phoneticPr fontId="2"/>
  </si>
  <si>
    <t>ケーズデンキ大河原店</t>
    <rPh sb="6" eb="9">
      <t>オオガワラ</t>
    </rPh>
    <rPh sb="9" eb="10">
      <t>テン</t>
    </rPh>
    <phoneticPr fontId="37"/>
  </si>
  <si>
    <t>柴田郡</t>
    <rPh sb="0" eb="3">
      <t>シバタグン</t>
    </rPh>
    <phoneticPr fontId="2"/>
  </si>
  <si>
    <t>信ナカビーエス資材置場</t>
    <rPh sb="0" eb="1">
      <t>シン</t>
    </rPh>
    <rPh sb="7" eb="9">
      <t>シザイ</t>
    </rPh>
    <rPh sb="8" eb="10">
      <t>オキバ</t>
    </rPh>
    <phoneticPr fontId="37"/>
  </si>
  <si>
    <t>中野市</t>
    <rPh sb="0" eb="3">
      <t>ナカノシ</t>
    </rPh>
    <phoneticPr fontId="2"/>
  </si>
  <si>
    <t>九州児湯フーズ大分支店</t>
    <rPh sb="0" eb="2">
      <t>キュウシュウ</t>
    </rPh>
    <rPh sb="2" eb="3">
      <t>ジ</t>
    </rPh>
    <rPh sb="3" eb="4">
      <t>ユ</t>
    </rPh>
    <rPh sb="7" eb="9">
      <t>オオイタ</t>
    </rPh>
    <rPh sb="9" eb="11">
      <t>シテン</t>
    </rPh>
    <phoneticPr fontId="37"/>
  </si>
  <si>
    <t>大分県</t>
  </si>
  <si>
    <t>大分市</t>
    <rPh sb="0" eb="3">
      <t>オオイタシ</t>
    </rPh>
    <phoneticPr fontId="2"/>
  </si>
  <si>
    <t>東亜紙業三郷工場</t>
    <rPh sb="0" eb="1">
      <t>ヒガシ</t>
    </rPh>
    <rPh sb="1" eb="2">
      <t>ア</t>
    </rPh>
    <rPh sb="2" eb="3">
      <t>カミ</t>
    </rPh>
    <rPh sb="3" eb="4">
      <t>ギョウ</t>
    </rPh>
    <rPh sb="4" eb="6">
      <t>ミサト</t>
    </rPh>
    <rPh sb="6" eb="8">
      <t>コウジョウ</t>
    </rPh>
    <phoneticPr fontId="37"/>
  </si>
  <si>
    <t>三郷市</t>
    <rPh sb="0" eb="3">
      <t>ミサトシ</t>
    </rPh>
    <phoneticPr fontId="2"/>
  </si>
  <si>
    <t>エスポット清水天王店</t>
    <rPh sb="5" eb="7">
      <t>シミズ</t>
    </rPh>
    <rPh sb="7" eb="9">
      <t>テンノウ</t>
    </rPh>
    <rPh sb="9" eb="10">
      <t>テン</t>
    </rPh>
    <phoneticPr fontId="37"/>
  </si>
  <si>
    <t>静岡市</t>
    <rPh sb="0" eb="3">
      <t>シズオカシ</t>
    </rPh>
    <phoneticPr fontId="2"/>
  </si>
  <si>
    <t>ユース北日野店</t>
    <rPh sb="3" eb="4">
      <t>キタ</t>
    </rPh>
    <rPh sb="4" eb="6">
      <t>ヒノ</t>
    </rPh>
    <rPh sb="6" eb="7">
      <t>テン</t>
    </rPh>
    <phoneticPr fontId="37"/>
  </si>
  <si>
    <t>福井県</t>
  </si>
  <si>
    <t>越前市</t>
    <rPh sb="0" eb="3">
      <t>エチゼンシ</t>
    </rPh>
    <phoneticPr fontId="2"/>
  </si>
  <si>
    <t>バロー栗東店</t>
    <rPh sb="3" eb="5">
      <t>リットウ</t>
    </rPh>
    <rPh sb="5" eb="6">
      <t>テン</t>
    </rPh>
    <phoneticPr fontId="37"/>
  </si>
  <si>
    <t>栗東市</t>
    <rPh sb="0" eb="1">
      <t>クリ</t>
    </rPh>
    <rPh sb="1" eb="2">
      <t>ヒガシ</t>
    </rPh>
    <rPh sb="2" eb="3">
      <t>シ</t>
    </rPh>
    <phoneticPr fontId="2"/>
  </si>
  <si>
    <t>コープ伊豆センター</t>
    <rPh sb="3" eb="5">
      <t>イズ</t>
    </rPh>
    <phoneticPr fontId="37"/>
  </si>
  <si>
    <t>伊豆市</t>
    <rPh sb="0" eb="3">
      <t>イズシ</t>
    </rPh>
    <phoneticPr fontId="2"/>
  </si>
  <si>
    <t>本道の街サービスセンター</t>
    <rPh sb="0" eb="2">
      <t>ホンドウ</t>
    </rPh>
    <rPh sb="3" eb="4">
      <t>マチ</t>
    </rPh>
    <phoneticPr fontId="37"/>
  </si>
  <si>
    <t>カミタケモータース店舗棟</t>
    <rPh sb="9" eb="11">
      <t>テンポ</t>
    </rPh>
    <rPh sb="11" eb="12">
      <t>トウ</t>
    </rPh>
    <phoneticPr fontId="37"/>
  </si>
  <si>
    <t>枚方市</t>
    <rPh sb="0" eb="1">
      <t>マイ</t>
    </rPh>
    <rPh sb="1" eb="2">
      <t>カタ</t>
    </rPh>
    <rPh sb="2" eb="3">
      <t>シ</t>
    </rPh>
    <phoneticPr fontId="2"/>
  </si>
  <si>
    <t>カミタケモータース工場棟</t>
    <rPh sb="9" eb="11">
      <t>コウジョウ</t>
    </rPh>
    <rPh sb="11" eb="12">
      <t>トウ</t>
    </rPh>
    <phoneticPr fontId="37"/>
  </si>
  <si>
    <t>小原邸</t>
    <rPh sb="0" eb="2">
      <t>オバラ</t>
    </rPh>
    <rPh sb="2" eb="3">
      <t>テイ</t>
    </rPh>
    <phoneticPr fontId="37"/>
  </si>
  <si>
    <t>個人住宅</t>
    <rPh sb="0" eb="2">
      <t>コジン</t>
    </rPh>
    <rPh sb="2" eb="4">
      <t>ジュウタク</t>
    </rPh>
    <phoneticPr fontId="2"/>
  </si>
  <si>
    <t>墨田区</t>
    <rPh sb="0" eb="3">
      <t>スミダク</t>
    </rPh>
    <phoneticPr fontId="2"/>
  </si>
  <si>
    <t>大阪東線JR長瀬駅店</t>
    <rPh sb="0" eb="2">
      <t>オオサカ</t>
    </rPh>
    <rPh sb="2" eb="3">
      <t>ヒガシ</t>
    </rPh>
    <rPh sb="3" eb="4">
      <t>セン</t>
    </rPh>
    <rPh sb="6" eb="8">
      <t>ナガセ</t>
    </rPh>
    <rPh sb="8" eb="9">
      <t>エキ</t>
    </rPh>
    <rPh sb="9" eb="10">
      <t>テン</t>
    </rPh>
    <phoneticPr fontId="37"/>
  </si>
  <si>
    <t>ハローズ西条飯岡テナント棟</t>
    <rPh sb="12" eb="13">
      <t>トウ</t>
    </rPh>
    <phoneticPr fontId="37"/>
  </si>
  <si>
    <t>愛媛県</t>
  </si>
  <si>
    <t>西条市</t>
    <rPh sb="0" eb="3">
      <t>サイジョウシ</t>
    </rPh>
    <phoneticPr fontId="2"/>
  </si>
  <si>
    <t>洋服の青山新京都白川店</t>
    <rPh sb="0" eb="2">
      <t>ヨウフク</t>
    </rPh>
    <rPh sb="3" eb="5">
      <t>アオヤマ</t>
    </rPh>
    <phoneticPr fontId="2"/>
  </si>
  <si>
    <t>京都市</t>
    <rPh sb="0" eb="3">
      <t>キョウトシ</t>
    </rPh>
    <phoneticPr fontId="2"/>
  </si>
  <si>
    <t>スーパーマーケットバロー各務原中央店</t>
    <phoneticPr fontId="2"/>
  </si>
  <si>
    <t>各務原市</t>
    <rPh sb="0" eb="1">
      <t>カク</t>
    </rPh>
    <rPh sb="1" eb="2">
      <t>ム</t>
    </rPh>
    <rPh sb="2" eb="3">
      <t>ハラ</t>
    </rPh>
    <rPh sb="3" eb="4">
      <t>シ</t>
    </rPh>
    <phoneticPr fontId="2"/>
  </si>
  <si>
    <t>ホームセンターバロー各務原中央店</t>
    <phoneticPr fontId="2"/>
  </si>
  <si>
    <t>ケーズデンキ鷹巣店</t>
    <phoneticPr fontId="2"/>
  </si>
  <si>
    <t>北秋田市</t>
    <rPh sb="0" eb="4">
      <t>キタアキタシ</t>
    </rPh>
    <phoneticPr fontId="2"/>
  </si>
  <si>
    <t>ゴルフ倶楽部大樹</t>
    <rPh sb="3" eb="6">
      <t>クラブ</t>
    </rPh>
    <rPh sb="6" eb="8">
      <t>タイジュ</t>
    </rPh>
    <phoneticPr fontId="37"/>
  </si>
  <si>
    <t>大府市</t>
    <rPh sb="0" eb="1">
      <t>オオ</t>
    </rPh>
    <rPh sb="1" eb="2">
      <t>フ</t>
    </rPh>
    <rPh sb="2" eb="3">
      <t>シ</t>
    </rPh>
    <phoneticPr fontId="2"/>
  </si>
  <si>
    <t>ヤマザワ古川北店</t>
    <phoneticPr fontId="2"/>
  </si>
  <si>
    <t>マックスバリュ松原店</t>
    <phoneticPr fontId="2"/>
  </si>
  <si>
    <t>江戸川区</t>
  </si>
  <si>
    <t>新三田PCB保管庫</t>
    <phoneticPr fontId="2"/>
  </si>
  <si>
    <t>三田市</t>
    <rPh sb="0" eb="3">
      <t>ミタシ</t>
    </rPh>
    <phoneticPr fontId="2"/>
  </si>
  <si>
    <t>とやま駅特選館仮店舗</t>
    <phoneticPr fontId="2"/>
  </si>
  <si>
    <t>富山県</t>
  </si>
  <si>
    <t>富山市</t>
    <rPh sb="0" eb="3">
      <t>トヤマシ</t>
    </rPh>
    <phoneticPr fontId="2"/>
  </si>
  <si>
    <t>2011.10</t>
    <phoneticPr fontId="2"/>
  </si>
  <si>
    <t>和歌山県</t>
  </si>
  <si>
    <t>和歌山市</t>
    <rPh sb="0" eb="4">
      <t>ワカヤマシ</t>
    </rPh>
    <phoneticPr fontId="2"/>
  </si>
  <si>
    <t>えんとく培養センターリサイクル施設</t>
    <phoneticPr fontId="2"/>
  </si>
  <si>
    <t>中野市</t>
    <rPh sb="0" eb="2">
      <t>ナカノ</t>
    </rPh>
    <rPh sb="2" eb="3">
      <t>シ</t>
    </rPh>
    <phoneticPr fontId="2"/>
  </si>
  <si>
    <t>バロー坂本店</t>
    <rPh sb="3" eb="6">
      <t>サカモトテン</t>
    </rPh>
    <phoneticPr fontId="37"/>
  </si>
  <si>
    <t>中津川市</t>
    <rPh sb="0" eb="4">
      <t>ナカツガワシ</t>
    </rPh>
    <phoneticPr fontId="2"/>
  </si>
  <si>
    <t>新香登ATC機器室</t>
    <rPh sb="6" eb="8">
      <t>キキ</t>
    </rPh>
    <phoneticPr fontId="37"/>
  </si>
  <si>
    <t>備前市</t>
    <rPh sb="0" eb="3">
      <t>ビゼンシ</t>
    </rPh>
    <phoneticPr fontId="2"/>
  </si>
  <si>
    <t>松屋電機社屋</t>
    <rPh sb="0" eb="2">
      <t>マツヤ</t>
    </rPh>
    <rPh sb="2" eb="4">
      <t>デンキ</t>
    </rPh>
    <rPh sb="4" eb="6">
      <t>シャオク</t>
    </rPh>
    <phoneticPr fontId="37"/>
  </si>
  <si>
    <t>V・ドラッグ大垣岩宿店</t>
    <rPh sb="6" eb="8">
      <t>オオガキ</t>
    </rPh>
    <rPh sb="8" eb="11">
      <t>イワジュクテン</t>
    </rPh>
    <phoneticPr fontId="37"/>
  </si>
  <si>
    <t>大垣市</t>
    <rPh sb="0" eb="3">
      <t>オオガキシ</t>
    </rPh>
    <phoneticPr fontId="2"/>
  </si>
  <si>
    <t>JAめぐみの可児地域通所介護施設</t>
    <rPh sb="6" eb="8">
      <t>カニ</t>
    </rPh>
    <rPh sb="8" eb="10">
      <t>チイキ</t>
    </rPh>
    <rPh sb="10" eb="12">
      <t>ツウショ</t>
    </rPh>
    <rPh sb="12" eb="14">
      <t>カイゴ</t>
    </rPh>
    <rPh sb="14" eb="16">
      <t>シセツ</t>
    </rPh>
    <phoneticPr fontId="37"/>
  </si>
  <si>
    <t>可児郡</t>
    <rPh sb="0" eb="1">
      <t>カ</t>
    </rPh>
    <rPh sb="1" eb="2">
      <t>ジ</t>
    </rPh>
    <rPh sb="2" eb="3">
      <t>グン</t>
    </rPh>
    <phoneticPr fontId="2"/>
  </si>
  <si>
    <t>新庄ATC機器室</t>
    <phoneticPr fontId="2"/>
  </si>
  <si>
    <t>新加古川ATC機器室</t>
    <rPh sb="0" eb="1">
      <t>シン</t>
    </rPh>
    <rPh sb="1" eb="4">
      <t>カコガワ</t>
    </rPh>
    <rPh sb="7" eb="9">
      <t>キキ</t>
    </rPh>
    <rPh sb="9" eb="10">
      <t>シツ</t>
    </rPh>
    <phoneticPr fontId="2"/>
  </si>
  <si>
    <t>加古川市</t>
    <rPh sb="0" eb="4">
      <t>カコガワシ</t>
    </rPh>
    <phoneticPr fontId="2"/>
  </si>
  <si>
    <t>新西宮ATC機器室</t>
    <phoneticPr fontId="2"/>
  </si>
  <si>
    <t>西宮市</t>
    <rPh sb="0" eb="2">
      <t>ニシノミヤ</t>
    </rPh>
    <rPh sb="2" eb="3">
      <t>シ</t>
    </rPh>
    <phoneticPr fontId="2"/>
  </si>
  <si>
    <t>新塚本ATC機器室</t>
    <phoneticPr fontId="2"/>
  </si>
  <si>
    <t>下条マンション4丁目マンション</t>
  </si>
  <si>
    <t>山形県</t>
  </si>
  <si>
    <t>山形市</t>
    <rPh sb="0" eb="3">
      <t>ヤマガタシ</t>
    </rPh>
    <phoneticPr fontId="2"/>
  </si>
  <si>
    <t>マックスバリュ竹の塚店</t>
    <rPh sb="7" eb="8">
      <t>タケ</t>
    </rPh>
    <rPh sb="9" eb="10">
      <t>ツカ</t>
    </rPh>
    <rPh sb="10" eb="11">
      <t>テン</t>
    </rPh>
    <phoneticPr fontId="2"/>
  </si>
  <si>
    <t>足立区</t>
    <rPh sb="0" eb="3">
      <t>アダチク</t>
    </rPh>
    <phoneticPr fontId="2"/>
  </si>
  <si>
    <t>ジュンテンドー大柿店</t>
    <phoneticPr fontId="2"/>
  </si>
  <si>
    <t>江田島市</t>
    <rPh sb="0" eb="4">
      <t>エタジマシ</t>
    </rPh>
    <phoneticPr fontId="2"/>
  </si>
  <si>
    <t>ご縁横丁</t>
    <rPh sb="1" eb="2">
      <t>エン</t>
    </rPh>
    <rPh sb="2" eb="4">
      <t>ヨコチョウ</t>
    </rPh>
    <phoneticPr fontId="2"/>
  </si>
  <si>
    <t>ルネサンス野田店</t>
    <rPh sb="7" eb="8">
      <t>テン</t>
    </rPh>
    <phoneticPr fontId="2"/>
  </si>
  <si>
    <t>フィットネスクラブ</t>
    <phoneticPr fontId="2"/>
  </si>
  <si>
    <t>野田市</t>
    <rPh sb="0" eb="3">
      <t>ノダシ</t>
    </rPh>
    <phoneticPr fontId="2"/>
  </si>
  <si>
    <t>ドラッグセイムス高知宝永店</t>
    <rPh sb="8" eb="10">
      <t>コウチ</t>
    </rPh>
    <rPh sb="10" eb="12">
      <t>ホウエイ</t>
    </rPh>
    <rPh sb="12" eb="13">
      <t>テン</t>
    </rPh>
    <phoneticPr fontId="37"/>
  </si>
  <si>
    <t>小坂町豚舎</t>
    <rPh sb="0" eb="2">
      <t>コサカ</t>
    </rPh>
    <rPh sb="2" eb="3">
      <t>マチ</t>
    </rPh>
    <rPh sb="3" eb="4">
      <t>トン</t>
    </rPh>
    <rPh sb="4" eb="5">
      <t>シャ</t>
    </rPh>
    <phoneticPr fontId="37"/>
  </si>
  <si>
    <t>鹿角郡</t>
    <rPh sb="0" eb="1">
      <t>シカ</t>
    </rPh>
    <rPh sb="1" eb="2">
      <t>ツノ</t>
    </rPh>
    <rPh sb="2" eb="3">
      <t>グン</t>
    </rPh>
    <phoneticPr fontId="2"/>
  </si>
  <si>
    <t>木造</t>
    <phoneticPr fontId="2"/>
  </si>
  <si>
    <t>カインズホーム半田店</t>
    <rPh sb="7" eb="9">
      <t>ハンダ</t>
    </rPh>
    <rPh sb="9" eb="10">
      <t>テン</t>
    </rPh>
    <phoneticPr fontId="37"/>
  </si>
  <si>
    <t>半田市</t>
    <rPh sb="0" eb="3">
      <t>ハンダシ</t>
    </rPh>
    <phoneticPr fontId="2"/>
  </si>
  <si>
    <t>あかのれん各務原店</t>
    <rPh sb="5" eb="7">
      <t>カガミ</t>
    </rPh>
    <rPh sb="7" eb="8">
      <t>ハラ</t>
    </rPh>
    <rPh sb="8" eb="9">
      <t>テン</t>
    </rPh>
    <phoneticPr fontId="37"/>
  </si>
  <si>
    <t>各務原市</t>
    <rPh sb="0" eb="1">
      <t>カク</t>
    </rPh>
    <rPh sb="1" eb="2">
      <t>ム</t>
    </rPh>
    <rPh sb="2" eb="3">
      <t>ハラ</t>
    </rPh>
    <phoneticPr fontId="2"/>
  </si>
  <si>
    <t>丸中ゴム工業加木屋町倉庫</t>
    <rPh sb="0" eb="1">
      <t>マル</t>
    </rPh>
    <rPh sb="1" eb="2">
      <t>ナカ</t>
    </rPh>
    <rPh sb="4" eb="6">
      <t>コウギョウ</t>
    </rPh>
    <rPh sb="6" eb="7">
      <t>クワ</t>
    </rPh>
    <rPh sb="7" eb="8">
      <t>キ</t>
    </rPh>
    <rPh sb="8" eb="9">
      <t>ヤ</t>
    </rPh>
    <rPh sb="9" eb="10">
      <t>チョウ</t>
    </rPh>
    <rPh sb="10" eb="12">
      <t>ソウコ</t>
    </rPh>
    <phoneticPr fontId="37"/>
  </si>
  <si>
    <t>バロー焼津小土店事務所棟</t>
    <rPh sb="3" eb="5">
      <t>ヤイヅ</t>
    </rPh>
    <rPh sb="5" eb="6">
      <t>チイ</t>
    </rPh>
    <rPh sb="6" eb="7">
      <t>ツチ</t>
    </rPh>
    <rPh sb="7" eb="8">
      <t>テン</t>
    </rPh>
    <rPh sb="8" eb="10">
      <t>ジム</t>
    </rPh>
    <rPh sb="10" eb="11">
      <t>ショ</t>
    </rPh>
    <rPh sb="11" eb="12">
      <t>トウ</t>
    </rPh>
    <phoneticPr fontId="37"/>
  </si>
  <si>
    <t>焼津市</t>
    <rPh sb="0" eb="3">
      <t>ヤイヅシ</t>
    </rPh>
    <phoneticPr fontId="2"/>
  </si>
  <si>
    <t>バロー焼津小土店</t>
    <rPh sb="3" eb="5">
      <t>ヤイヅ</t>
    </rPh>
    <rPh sb="5" eb="6">
      <t>チイ</t>
    </rPh>
    <rPh sb="6" eb="7">
      <t>ツチ</t>
    </rPh>
    <rPh sb="7" eb="8">
      <t>テン</t>
    </rPh>
    <phoneticPr fontId="37"/>
  </si>
  <si>
    <t>カインズホーム佐倉店</t>
    <rPh sb="7" eb="10">
      <t>サクラテン</t>
    </rPh>
    <phoneticPr fontId="37"/>
  </si>
  <si>
    <t>佐倉市</t>
    <phoneticPr fontId="2"/>
  </si>
  <si>
    <t>カインズホーム高坂店</t>
    <rPh sb="7" eb="9">
      <t>タカサカ</t>
    </rPh>
    <rPh sb="9" eb="10">
      <t>テン</t>
    </rPh>
    <phoneticPr fontId="37"/>
  </si>
  <si>
    <t>東松山市</t>
    <rPh sb="0" eb="4">
      <t>ヒガシマツヤマシ</t>
    </rPh>
    <phoneticPr fontId="2"/>
  </si>
  <si>
    <t>バロー掛川成滝店</t>
    <rPh sb="3" eb="5">
      <t>カケガワ</t>
    </rPh>
    <rPh sb="5" eb="6">
      <t>ナ</t>
    </rPh>
    <rPh sb="6" eb="7">
      <t>タキ</t>
    </rPh>
    <rPh sb="7" eb="8">
      <t>テン</t>
    </rPh>
    <phoneticPr fontId="37"/>
  </si>
  <si>
    <t>掛川市</t>
    <rPh sb="0" eb="3">
      <t>カケガワシ</t>
    </rPh>
    <phoneticPr fontId="2"/>
  </si>
  <si>
    <t>ヤマザワ宮町店</t>
    <rPh sb="4" eb="6">
      <t>ミヤマチ</t>
    </rPh>
    <rPh sb="6" eb="7">
      <t>テン</t>
    </rPh>
    <phoneticPr fontId="37"/>
  </si>
  <si>
    <t>伊勢市</t>
    <rPh sb="0" eb="3">
      <t>イセシ</t>
    </rPh>
    <phoneticPr fontId="2"/>
  </si>
  <si>
    <t>MEGAドン・キホーテ岐阜瑞穂店</t>
    <rPh sb="11" eb="13">
      <t>ギフ</t>
    </rPh>
    <rPh sb="13" eb="15">
      <t>ミズホ</t>
    </rPh>
    <rPh sb="15" eb="16">
      <t>テン</t>
    </rPh>
    <phoneticPr fontId="37"/>
  </si>
  <si>
    <t>瑞穂市</t>
    <rPh sb="0" eb="3">
      <t>ミズホシ</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</si>
  <si>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7"/>
  </si>
  <si>
    <t>桑名市</t>
    <rPh sb="0" eb="3">
      <t>クワナシ</t>
    </rPh>
    <phoneticPr fontId="2"/>
  </si>
  <si>
    <t>厚狭駅信号機器室</t>
    <rPh sb="0" eb="3">
      <t>アサエキ</t>
    </rPh>
    <rPh sb="3" eb="5">
      <t>シンゴウ</t>
    </rPh>
    <rPh sb="5" eb="7">
      <t>キキ</t>
    </rPh>
    <rPh sb="7" eb="8">
      <t>シツ</t>
    </rPh>
    <phoneticPr fontId="37"/>
  </si>
  <si>
    <t>山陽小野田市</t>
    <rPh sb="0" eb="2">
      <t>サンヨウ</t>
    </rPh>
    <rPh sb="2" eb="6">
      <t>オノダシ</t>
    </rPh>
    <phoneticPr fontId="2"/>
  </si>
  <si>
    <t>佐賀県</t>
  </si>
  <si>
    <t>佐賀市</t>
    <rPh sb="0" eb="3">
      <t>サガシ</t>
    </rPh>
    <phoneticPr fontId="2"/>
  </si>
  <si>
    <t>大越マテックス三郷事業所</t>
    <rPh sb="0" eb="2">
      <t>オオコシ</t>
    </rPh>
    <rPh sb="7" eb="9">
      <t>ミサト</t>
    </rPh>
    <rPh sb="9" eb="12">
      <t>ジギョウショ</t>
    </rPh>
    <phoneticPr fontId="37"/>
  </si>
  <si>
    <t>セイムス春日部店</t>
    <rPh sb="4" eb="7">
      <t>カスカベ</t>
    </rPh>
    <rPh sb="7" eb="8">
      <t>テン</t>
    </rPh>
    <phoneticPr fontId="37"/>
  </si>
  <si>
    <t>春日部市</t>
    <rPh sb="0" eb="4">
      <t>カスカベシ</t>
    </rPh>
    <phoneticPr fontId="2"/>
  </si>
  <si>
    <t>勝部マンション</t>
    <rPh sb="0" eb="2">
      <t>カツベ</t>
    </rPh>
    <phoneticPr fontId="37"/>
  </si>
  <si>
    <t>グリーンライフ商品倉庫</t>
    <rPh sb="7" eb="9">
      <t>ショウヒン</t>
    </rPh>
    <rPh sb="9" eb="11">
      <t>ソウコ</t>
    </rPh>
    <phoneticPr fontId="37"/>
  </si>
  <si>
    <t>三条市</t>
    <rPh sb="0" eb="3">
      <t>サンジョウシ</t>
    </rPh>
    <phoneticPr fontId="2"/>
  </si>
  <si>
    <t>T-BAGS</t>
    <phoneticPr fontId="2"/>
  </si>
  <si>
    <t>MEGAドン・キホーテ宜野湾店</t>
  </si>
  <si>
    <t>宜野湾市</t>
    <rPh sb="0" eb="1">
      <t>ヨロ</t>
    </rPh>
    <rPh sb="1" eb="2">
      <t>ノ</t>
    </rPh>
    <rPh sb="2" eb="3">
      <t>ワン</t>
    </rPh>
    <rPh sb="3" eb="4">
      <t>シ</t>
    </rPh>
    <phoneticPr fontId="2"/>
  </si>
  <si>
    <t>ホーマック広面店</t>
    <rPh sb="5" eb="6">
      <t>ヒロ</t>
    </rPh>
    <rPh sb="6" eb="7">
      <t>オモテ</t>
    </rPh>
    <rPh sb="7" eb="8">
      <t>テン</t>
    </rPh>
    <phoneticPr fontId="37"/>
  </si>
  <si>
    <t>オーロラホール南浦和</t>
    <rPh sb="7" eb="8">
      <t>ミナミ</t>
    </rPh>
    <rPh sb="8" eb="10">
      <t>ウラワ</t>
    </rPh>
    <phoneticPr fontId="37"/>
  </si>
  <si>
    <t>さいたま市</t>
    <rPh sb="4" eb="5">
      <t>シ</t>
    </rPh>
    <phoneticPr fontId="2"/>
  </si>
  <si>
    <t>西日本電気テック鳥取MC</t>
    <rPh sb="0" eb="1">
      <t>ニシ</t>
    </rPh>
    <rPh sb="1" eb="3">
      <t>ニホン</t>
    </rPh>
    <rPh sb="3" eb="5">
      <t>デンキ</t>
    </rPh>
    <rPh sb="8" eb="10">
      <t>トットリ</t>
    </rPh>
    <phoneticPr fontId="37"/>
  </si>
  <si>
    <t>鳥取市</t>
    <rPh sb="0" eb="3">
      <t>トットリシ</t>
    </rPh>
    <phoneticPr fontId="2"/>
  </si>
  <si>
    <t>ハピッシュ新小田中店</t>
    <rPh sb="5" eb="6">
      <t>シン</t>
    </rPh>
    <rPh sb="6" eb="7">
      <t>ショウ</t>
    </rPh>
    <rPh sb="7" eb="9">
      <t>タナカ</t>
    </rPh>
    <rPh sb="9" eb="10">
      <t>テン</t>
    </rPh>
    <phoneticPr fontId="37"/>
  </si>
  <si>
    <t>津山市</t>
    <rPh sb="0" eb="3">
      <t>ツヤマシ</t>
    </rPh>
    <phoneticPr fontId="2"/>
  </si>
  <si>
    <t>バロー蟹江店</t>
    <rPh sb="3" eb="5">
      <t>カニエ</t>
    </rPh>
    <rPh sb="5" eb="6">
      <t>テン</t>
    </rPh>
    <phoneticPr fontId="37"/>
  </si>
  <si>
    <t>海部郡</t>
    <rPh sb="0" eb="1">
      <t>カイ</t>
    </rPh>
    <rPh sb="1" eb="2">
      <t>ブ</t>
    </rPh>
    <rPh sb="2" eb="3">
      <t>グン</t>
    </rPh>
    <phoneticPr fontId="2"/>
  </si>
  <si>
    <t>バロー北浜田店</t>
    <rPh sb="3" eb="4">
      <t>キタ</t>
    </rPh>
    <rPh sb="4" eb="6">
      <t>ハマダ</t>
    </rPh>
    <rPh sb="6" eb="7">
      <t>テン</t>
    </rPh>
    <phoneticPr fontId="37"/>
  </si>
  <si>
    <t>四日市市</t>
    <rPh sb="0" eb="4">
      <t>ヨッカイチシ</t>
    </rPh>
    <phoneticPr fontId="2"/>
  </si>
  <si>
    <t>あさの冷蔵庫</t>
    <rPh sb="3" eb="6">
      <t>レイゾウコ</t>
    </rPh>
    <phoneticPr fontId="37"/>
  </si>
  <si>
    <t>香美市</t>
    <rPh sb="0" eb="3">
      <t>カミシ</t>
    </rPh>
    <phoneticPr fontId="2"/>
  </si>
  <si>
    <t>スーパービバホーム岩槻店駐車場①</t>
    <rPh sb="12" eb="15">
      <t>チュウシャジョウ</t>
    </rPh>
    <phoneticPr fontId="2"/>
  </si>
  <si>
    <t>スーパービバホーム岩槻店駐車場②</t>
    <rPh sb="12" eb="15">
      <t>チュウシャジョウ</t>
    </rPh>
    <phoneticPr fontId="2"/>
  </si>
  <si>
    <t>クリエイトS・D寒川倉見店</t>
    <rPh sb="8" eb="10">
      <t>サムカワ</t>
    </rPh>
    <rPh sb="10" eb="12">
      <t>クラミ</t>
    </rPh>
    <rPh sb="12" eb="13">
      <t>テン</t>
    </rPh>
    <phoneticPr fontId="37"/>
  </si>
  <si>
    <t>高座郡</t>
    <rPh sb="0" eb="2">
      <t>コウザ</t>
    </rPh>
    <rPh sb="2" eb="3">
      <t>グン</t>
    </rPh>
    <phoneticPr fontId="2"/>
  </si>
  <si>
    <t>スーパービバホーム岩槻店</t>
    <phoneticPr fontId="2"/>
  </si>
  <si>
    <t>スーパービバホーム岩槻店パーゴラ棟</t>
    <rPh sb="16" eb="17">
      <t>トウ</t>
    </rPh>
    <phoneticPr fontId="2"/>
  </si>
  <si>
    <t>イエローハット広面店南館</t>
    <rPh sb="7" eb="8">
      <t>ヒロ</t>
    </rPh>
    <rPh sb="8" eb="9">
      <t>オモテ</t>
    </rPh>
    <rPh sb="9" eb="10">
      <t>テン</t>
    </rPh>
    <rPh sb="10" eb="11">
      <t>ミナミ</t>
    </rPh>
    <rPh sb="11" eb="12">
      <t>カン</t>
    </rPh>
    <phoneticPr fontId="37"/>
  </si>
  <si>
    <t>バロー上越門前店</t>
    <rPh sb="3" eb="5">
      <t>ジョウエツ</t>
    </rPh>
    <rPh sb="5" eb="7">
      <t>モンゼン</t>
    </rPh>
    <rPh sb="7" eb="8">
      <t>テン</t>
    </rPh>
    <phoneticPr fontId="37"/>
  </si>
  <si>
    <t>宮城ダイハツ気仙沼店</t>
    <rPh sb="0" eb="2">
      <t>ミヤギ</t>
    </rPh>
    <rPh sb="6" eb="9">
      <t>ケセンヌマ</t>
    </rPh>
    <rPh sb="9" eb="10">
      <t>テン</t>
    </rPh>
    <phoneticPr fontId="37"/>
  </si>
  <si>
    <t>気仙沼市</t>
    <rPh sb="0" eb="4">
      <t>ケセンヌマシ</t>
    </rPh>
    <phoneticPr fontId="2"/>
  </si>
  <si>
    <t>リョービ東工場</t>
    <rPh sb="4" eb="5">
      <t>ヒガシ</t>
    </rPh>
    <rPh sb="5" eb="7">
      <t>コウジョウ</t>
    </rPh>
    <phoneticPr fontId="37"/>
  </si>
  <si>
    <t>佐藤鋼材第二工場</t>
    <rPh sb="0" eb="2">
      <t>サトウ</t>
    </rPh>
    <rPh sb="2" eb="4">
      <t>コウザイ</t>
    </rPh>
    <rPh sb="4" eb="6">
      <t>ダイニ</t>
    </rPh>
    <rPh sb="6" eb="8">
      <t>コウジョウ</t>
    </rPh>
    <phoneticPr fontId="37"/>
  </si>
  <si>
    <t>ヤマザワ川西店</t>
    <rPh sb="4" eb="5">
      <t>カワ</t>
    </rPh>
    <rPh sb="5" eb="6">
      <t>ニシ</t>
    </rPh>
    <rPh sb="6" eb="7">
      <t>テン</t>
    </rPh>
    <phoneticPr fontId="37"/>
  </si>
  <si>
    <t>東置賜郡</t>
    <rPh sb="0" eb="4">
      <t>ヒガシオキタマグン</t>
    </rPh>
    <phoneticPr fontId="2"/>
  </si>
  <si>
    <t>ヤマザワ松見町店</t>
    <rPh sb="4" eb="6">
      <t>マツミ</t>
    </rPh>
    <rPh sb="6" eb="7">
      <t>チョウ</t>
    </rPh>
    <rPh sb="7" eb="8">
      <t>テン</t>
    </rPh>
    <phoneticPr fontId="37"/>
  </si>
  <si>
    <t>名取市</t>
    <rPh sb="0" eb="3">
      <t>ナトリシ</t>
    </rPh>
    <phoneticPr fontId="2"/>
  </si>
  <si>
    <t>ウェルネス出雲ドーム北店</t>
    <rPh sb="5" eb="7">
      <t>イズモ</t>
    </rPh>
    <rPh sb="10" eb="11">
      <t>キタ</t>
    </rPh>
    <rPh sb="11" eb="12">
      <t>テン</t>
    </rPh>
    <phoneticPr fontId="37"/>
  </si>
  <si>
    <t>堆肥舎</t>
    <rPh sb="0" eb="2">
      <t>タイヒ</t>
    </rPh>
    <rPh sb="2" eb="3">
      <t>シャ</t>
    </rPh>
    <phoneticPr fontId="37"/>
  </si>
  <si>
    <t>伊豆フルーツパーク</t>
    <rPh sb="0" eb="2">
      <t>イズ</t>
    </rPh>
    <phoneticPr fontId="37"/>
  </si>
  <si>
    <t>三島市</t>
    <rPh sb="0" eb="3">
      <t>ミシマシ</t>
    </rPh>
    <phoneticPr fontId="2"/>
  </si>
  <si>
    <t>ニシムラ鶴岡北店</t>
    <rPh sb="4" eb="6">
      <t>ツルオカ</t>
    </rPh>
    <rPh sb="6" eb="7">
      <t>キタ</t>
    </rPh>
    <rPh sb="7" eb="8">
      <t>テン</t>
    </rPh>
    <phoneticPr fontId="37"/>
  </si>
  <si>
    <t>鶴岡市</t>
    <rPh sb="0" eb="3">
      <t>ツルオカシ</t>
    </rPh>
    <phoneticPr fontId="2"/>
  </si>
  <si>
    <t>ガソリンスタンド（水素ステーション）</t>
    <phoneticPr fontId="2"/>
  </si>
  <si>
    <t>酒田市</t>
    <rPh sb="0" eb="3">
      <t>サカタシ</t>
    </rPh>
    <phoneticPr fontId="2"/>
  </si>
  <si>
    <t>西長柄マンション</t>
    <rPh sb="0" eb="1">
      <t>ニシ</t>
    </rPh>
    <rPh sb="1" eb="3">
      <t>ナガラ</t>
    </rPh>
    <phoneticPr fontId="37"/>
  </si>
  <si>
    <t>天理市</t>
    <rPh sb="0" eb="3">
      <t>テンリシ</t>
    </rPh>
    <phoneticPr fontId="2"/>
  </si>
  <si>
    <t>七十七BK内脇支店</t>
    <rPh sb="0" eb="3">
      <t>ナナジュウナナ</t>
    </rPh>
    <rPh sb="5" eb="6">
      <t>ウチ</t>
    </rPh>
    <rPh sb="6" eb="7">
      <t>ワキ</t>
    </rPh>
    <rPh sb="7" eb="9">
      <t>シテン</t>
    </rPh>
    <phoneticPr fontId="37"/>
  </si>
  <si>
    <t>金融機関</t>
    <rPh sb="0" eb="2">
      <t>キンユウ</t>
    </rPh>
    <rPh sb="2" eb="4">
      <t>キカン</t>
    </rPh>
    <phoneticPr fontId="2"/>
  </si>
  <si>
    <t>山陰一畑クッキング</t>
    <rPh sb="0" eb="2">
      <t>サンイン</t>
    </rPh>
    <rPh sb="2" eb="3">
      <t>イチ</t>
    </rPh>
    <rPh sb="3" eb="4">
      <t>ハタ</t>
    </rPh>
    <phoneticPr fontId="37"/>
  </si>
  <si>
    <t>スーパーベルクス七光台店</t>
    <rPh sb="8" eb="9">
      <t>ナナ</t>
    </rPh>
    <rPh sb="9" eb="10">
      <t>コウ</t>
    </rPh>
    <rPh sb="10" eb="11">
      <t>ダイ</t>
    </rPh>
    <rPh sb="11" eb="12">
      <t>テン</t>
    </rPh>
    <phoneticPr fontId="37"/>
  </si>
  <si>
    <t>ドラッグセイムス安芸矢ノ丸店</t>
    <rPh sb="8" eb="10">
      <t>アキ</t>
    </rPh>
    <rPh sb="10" eb="11">
      <t>ヤ</t>
    </rPh>
    <rPh sb="12" eb="13">
      <t>マル</t>
    </rPh>
    <rPh sb="13" eb="14">
      <t>テン</t>
    </rPh>
    <phoneticPr fontId="37"/>
  </si>
  <si>
    <t>安芸市</t>
    <rPh sb="0" eb="3">
      <t>アキシ</t>
    </rPh>
    <phoneticPr fontId="2"/>
  </si>
  <si>
    <t>ひまわり第二保育園 Ⅰ期</t>
    <rPh sb="4" eb="6">
      <t>ダイニ</t>
    </rPh>
    <rPh sb="6" eb="9">
      <t>ホイクエン</t>
    </rPh>
    <phoneticPr fontId="37"/>
  </si>
  <si>
    <t>木造</t>
    <rPh sb="0" eb="2">
      <t>モクゾウ</t>
    </rPh>
    <phoneticPr fontId="2"/>
  </si>
  <si>
    <t>マルハン橿原北店</t>
    <rPh sb="4" eb="6">
      <t>カシハラ</t>
    </rPh>
    <rPh sb="6" eb="8">
      <t>キタテン</t>
    </rPh>
    <phoneticPr fontId="37"/>
  </si>
  <si>
    <t>橿原市</t>
    <rPh sb="0" eb="3">
      <t>カシハラシ</t>
    </rPh>
    <phoneticPr fontId="2"/>
  </si>
  <si>
    <t>マルハン宮崎店</t>
    <rPh sb="4" eb="6">
      <t>ミヤザキ</t>
    </rPh>
    <rPh sb="6" eb="7">
      <t>テン</t>
    </rPh>
    <phoneticPr fontId="37"/>
  </si>
  <si>
    <t>宮崎県</t>
  </si>
  <si>
    <t>宮崎市</t>
    <rPh sb="0" eb="3">
      <t>ミヤザキシ</t>
    </rPh>
    <phoneticPr fontId="2"/>
  </si>
  <si>
    <t>浦和すみれ幼稚園</t>
    <rPh sb="0" eb="2">
      <t>ウラワ</t>
    </rPh>
    <rPh sb="5" eb="8">
      <t>ヨウチエン</t>
    </rPh>
    <phoneticPr fontId="37"/>
  </si>
  <si>
    <t>T-BAGS・TNF+</t>
    <phoneticPr fontId="2"/>
  </si>
  <si>
    <t>協栄江戸川台年金ホーム ヴィラ・ナチュラ</t>
    <rPh sb="0" eb="2">
      <t>キョウエイ</t>
    </rPh>
    <rPh sb="2" eb="6">
      <t>エドガワダイ</t>
    </rPh>
    <rPh sb="6" eb="8">
      <t>ネンキン</t>
    </rPh>
    <phoneticPr fontId="37"/>
  </si>
  <si>
    <t>流山市</t>
    <rPh sb="0" eb="3">
      <t>ナガレヤマシ</t>
    </rPh>
    <phoneticPr fontId="2"/>
  </si>
  <si>
    <t>ヤマザワ古川北テナント棟</t>
    <rPh sb="4" eb="6">
      <t>フルカワ</t>
    </rPh>
    <rPh sb="6" eb="7">
      <t>キタ</t>
    </rPh>
    <rPh sb="11" eb="12">
      <t>トウ</t>
    </rPh>
    <phoneticPr fontId="37"/>
  </si>
  <si>
    <t>2012.10</t>
    <phoneticPr fontId="2"/>
  </si>
  <si>
    <t>韓国広場大阪倉庫</t>
    <rPh sb="0" eb="2">
      <t>カンコク</t>
    </rPh>
    <rPh sb="2" eb="4">
      <t>ヒロバ</t>
    </rPh>
    <rPh sb="4" eb="6">
      <t>オオサカ</t>
    </rPh>
    <rPh sb="6" eb="8">
      <t>ソウコ</t>
    </rPh>
    <phoneticPr fontId="37"/>
  </si>
  <si>
    <t>マックスバリュ塩草店</t>
    <rPh sb="7" eb="9">
      <t>シオクサ</t>
    </rPh>
    <rPh sb="9" eb="10">
      <t>テン</t>
    </rPh>
    <phoneticPr fontId="37"/>
  </si>
  <si>
    <t>バロー鏡島店</t>
    <rPh sb="3" eb="4">
      <t>カガミ</t>
    </rPh>
    <rPh sb="4" eb="5">
      <t>シマ</t>
    </rPh>
    <rPh sb="5" eb="6">
      <t>テン</t>
    </rPh>
    <phoneticPr fontId="37"/>
  </si>
  <si>
    <t>岐阜市</t>
    <rPh sb="0" eb="3">
      <t>ギフシ</t>
    </rPh>
    <phoneticPr fontId="2"/>
  </si>
  <si>
    <t>スギコ産業倉庫</t>
    <rPh sb="3" eb="5">
      <t>サンギョウ</t>
    </rPh>
    <rPh sb="5" eb="7">
      <t>ソウコ</t>
    </rPh>
    <phoneticPr fontId="37"/>
  </si>
  <si>
    <t>中国ジェイアールバス山口支店周防支所</t>
    <rPh sb="0" eb="2">
      <t>チュウゴク</t>
    </rPh>
    <rPh sb="10" eb="12">
      <t>ヤマグチ</t>
    </rPh>
    <rPh sb="12" eb="14">
      <t>シテン</t>
    </rPh>
    <rPh sb="14" eb="16">
      <t>スオウ</t>
    </rPh>
    <rPh sb="16" eb="18">
      <t>シショ</t>
    </rPh>
    <phoneticPr fontId="37"/>
  </si>
  <si>
    <t>光市</t>
    <rPh sb="0" eb="2">
      <t>ヒカリシ</t>
    </rPh>
    <phoneticPr fontId="2"/>
  </si>
  <si>
    <t>治田の里小規模特別養護老人ホーム</t>
    <rPh sb="0" eb="1">
      <t>チ</t>
    </rPh>
    <rPh sb="1" eb="2">
      <t>タ</t>
    </rPh>
    <rPh sb="3" eb="4">
      <t>サト</t>
    </rPh>
    <rPh sb="4" eb="7">
      <t>ショウキボ</t>
    </rPh>
    <rPh sb="7" eb="9">
      <t>トクベツ</t>
    </rPh>
    <rPh sb="9" eb="11">
      <t>ヨウゴ</t>
    </rPh>
    <rPh sb="11" eb="13">
      <t>ロウジン</t>
    </rPh>
    <phoneticPr fontId="37"/>
  </si>
  <si>
    <t>千曲市</t>
    <rPh sb="0" eb="3">
      <t>チクマシ</t>
    </rPh>
    <phoneticPr fontId="2"/>
  </si>
  <si>
    <t>バロー浜松中野店</t>
    <rPh sb="3" eb="5">
      <t>ハママツ</t>
    </rPh>
    <rPh sb="5" eb="7">
      <t>ナカノ</t>
    </rPh>
    <rPh sb="7" eb="8">
      <t>テン</t>
    </rPh>
    <phoneticPr fontId="37"/>
  </si>
  <si>
    <t>業務スーパー磐田店</t>
    <rPh sb="0" eb="2">
      <t>ギョウム</t>
    </rPh>
    <rPh sb="6" eb="8">
      <t>イワタ</t>
    </rPh>
    <rPh sb="8" eb="9">
      <t>テン</t>
    </rPh>
    <phoneticPr fontId="37"/>
  </si>
  <si>
    <t>磐田市</t>
    <rPh sb="0" eb="1">
      <t>バン</t>
    </rPh>
    <rPh sb="1" eb="2">
      <t>タ</t>
    </rPh>
    <rPh sb="2" eb="3">
      <t>シ</t>
    </rPh>
    <phoneticPr fontId="2"/>
  </si>
  <si>
    <t>バロー焼津石津店</t>
    <rPh sb="3" eb="5">
      <t>ヤイヅ</t>
    </rPh>
    <rPh sb="5" eb="6">
      <t>イシ</t>
    </rPh>
    <rPh sb="6" eb="7">
      <t>ツ</t>
    </rPh>
    <rPh sb="7" eb="8">
      <t>テン</t>
    </rPh>
    <phoneticPr fontId="37"/>
  </si>
  <si>
    <t>ZAGZAG福山山手店</t>
    <rPh sb="6" eb="8">
      <t>フクヤマ</t>
    </rPh>
    <rPh sb="8" eb="10">
      <t>ヤマテ</t>
    </rPh>
    <rPh sb="10" eb="11">
      <t>テン</t>
    </rPh>
    <phoneticPr fontId="37"/>
  </si>
  <si>
    <t>竹原信号機器室</t>
    <rPh sb="0" eb="2">
      <t>タケハラ</t>
    </rPh>
    <rPh sb="2" eb="4">
      <t>シンゴウ</t>
    </rPh>
    <rPh sb="4" eb="6">
      <t>キキ</t>
    </rPh>
    <rPh sb="6" eb="7">
      <t>シツ</t>
    </rPh>
    <phoneticPr fontId="37"/>
  </si>
  <si>
    <t>竹原市</t>
    <rPh sb="0" eb="3">
      <t>タケハラシ</t>
    </rPh>
    <phoneticPr fontId="2"/>
  </si>
  <si>
    <t>バロー大津ショッピングセンター</t>
    <rPh sb="3" eb="5">
      <t>オオツ</t>
    </rPh>
    <phoneticPr fontId="37"/>
  </si>
  <si>
    <t>大津市</t>
    <rPh sb="0" eb="3">
      <t>オオツシ</t>
    </rPh>
    <phoneticPr fontId="2"/>
  </si>
  <si>
    <t>セリア古川</t>
    <rPh sb="3" eb="5">
      <t>フルカワ</t>
    </rPh>
    <phoneticPr fontId="2"/>
  </si>
  <si>
    <t>サンドラッグ鏡島店</t>
    <rPh sb="6" eb="7">
      <t>カガミ</t>
    </rPh>
    <rPh sb="7" eb="8">
      <t>シマ</t>
    </rPh>
    <rPh sb="8" eb="9">
      <t>テン</t>
    </rPh>
    <phoneticPr fontId="37"/>
  </si>
  <si>
    <t>ジュンテンドー深溝店</t>
    <rPh sb="7" eb="8">
      <t>フカ</t>
    </rPh>
    <rPh sb="8" eb="9">
      <t>ミゾ</t>
    </rPh>
    <rPh sb="9" eb="10">
      <t>テン</t>
    </rPh>
    <phoneticPr fontId="37"/>
  </si>
  <si>
    <t>沖縄ブライダルプラン本館</t>
    <rPh sb="0" eb="2">
      <t>オキナワ</t>
    </rPh>
    <rPh sb="10" eb="12">
      <t>ホンカン</t>
    </rPh>
    <phoneticPr fontId="37"/>
  </si>
  <si>
    <t>沖縄市</t>
    <rPh sb="0" eb="3">
      <t>オキナワシ</t>
    </rPh>
    <phoneticPr fontId="2"/>
  </si>
  <si>
    <t>JA東西しらかわ矢吹総合支店事務所</t>
    <rPh sb="2" eb="4">
      <t>トウザイ</t>
    </rPh>
    <rPh sb="8" eb="10">
      <t>ヤブキ</t>
    </rPh>
    <rPh sb="10" eb="12">
      <t>ソウゴウ</t>
    </rPh>
    <rPh sb="12" eb="14">
      <t>シテン</t>
    </rPh>
    <rPh sb="14" eb="16">
      <t>ジム</t>
    </rPh>
    <rPh sb="16" eb="17">
      <t>ショ</t>
    </rPh>
    <phoneticPr fontId="37"/>
  </si>
  <si>
    <t>福島県</t>
  </si>
  <si>
    <t>西白河郡</t>
    <rPh sb="0" eb="3">
      <t>ニシシラカワ</t>
    </rPh>
    <rPh sb="3" eb="4">
      <t>グン</t>
    </rPh>
    <phoneticPr fontId="2"/>
  </si>
  <si>
    <t>目黒本町鈴木邸</t>
    <rPh sb="0" eb="2">
      <t>メグロ</t>
    </rPh>
    <rPh sb="2" eb="4">
      <t>ホンマチ</t>
    </rPh>
    <rPh sb="4" eb="6">
      <t>スズキ</t>
    </rPh>
    <rPh sb="6" eb="7">
      <t>テイ</t>
    </rPh>
    <phoneticPr fontId="2"/>
  </si>
  <si>
    <t>目黒区</t>
    <rPh sb="0" eb="3">
      <t>メグロク</t>
    </rPh>
    <phoneticPr fontId="2"/>
  </si>
  <si>
    <t>岩本工業倉庫棟</t>
    <rPh sb="0" eb="2">
      <t>イワモト</t>
    </rPh>
    <rPh sb="2" eb="4">
      <t>コウギョウ</t>
    </rPh>
    <rPh sb="4" eb="6">
      <t>ソウコ</t>
    </rPh>
    <rPh sb="6" eb="7">
      <t>トウ</t>
    </rPh>
    <phoneticPr fontId="37"/>
  </si>
  <si>
    <t>JA東西しらかわ矢吹総合支店倉庫</t>
    <rPh sb="2" eb="4">
      <t>トウザイ</t>
    </rPh>
    <rPh sb="8" eb="10">
      <t>ヤブキ</t>
    </rPh>
    <rPh sb="10" eb="12">
      <t>ソウゴウ</t>
    </rPh>
    <rPh sb="12" eb="14">
      <t>シテン</t>
    </rPh>
    <rPh sb="14" eb="16">
      <t>ソウコ</t>
    </rPh>
    <phoneticPr fontId="37"/>
  </si>
  <si>
    <t>沖縄ブライダルプラン駐車場</t>
    <rPh sb="0" eb="2">
      <t>オキナワ</t>
    </rPh>
    <rPh sb="10" eb="13">
      <t>チュウシャジョウ</t>
    </rPh>
    <phoneticPr fontId="37"/>
  </si>
  <si>
    <t>なないろ保育園</t>
    <rPh sb="4" eb="7">
      <t>ホイクエン</t>
    </rPh>
    <phoneticPr fontId="37"/>
  </si>
  <si>
    <t>龍ヶ崎市</t>
    <rPh sb="0" eb="3">
      <t>リュウガサキ</t>
    </rPh>
    <rPh sb="3" eb="4">
      <t>シ</t>
    </rPh>
    <phoneticPr fontId="2"/>
  </si>
  <si>
    <t>JA東西しらかわ矢吹総合支店物販店</t>
    <rPh sb="2" eb="4">
      <t>トウザイ</t>
    </rPh>
    <rPh sb="8" eb="10">
      <t>ヤブキ</t>
    </rPh>
    <rPh sb="10" eb="12">
      <t>ソウゴウ</t>
    </rPh>
    <rPh sb="12" eb="14">
      <t>シテン</t>
    </rPh>
    <rPh sb="14" eb="17">
      <t>ブッパンテン</t>
    </rPh>
    <phoneticPr fontId="37"/>
  </si>
  <si>
    <t>させぼ五番街5街区店舗</t>
    <rPh sb="3" eb="6">
      <t>ゴバンガイ</t>
    </rPh>
    <rPh sb="7" eb="9">
      <t>ガイク</t>
    </rPh>
    <rPh sb="9" eb="11">
      <t>テンポ</t>
    </rPh>
    <phoneticPr fontId="37"/>
  </si>
  <si>
    <t>長崎県</t>
  </si>
  <si>
    <t>佐世保市</t>
    <rPh sb="0" eb="4">
      <t>サセボシ</t>
    </rPh>
    <phoneticPr fontId="2"/>
  </si>
  <si>
    <t>させぼ五番街6街区店舗</t>
    <rPh sb="3" eb="6">
      <t>ゴバンガイ</t>
    </rPh>
    <rPh sb="7" eb="9">
      <t>ガイク</t>
    </rPh>
    <rPh sb="9" eb="11">
      <t>テンポ</t>
    </rPh>
    <phoneticPr fontId="37"/>
  </si>
  <si>
    <t>させぼ五番街7街区店舗</t>
    <rPh sb="3" eb="6">
      <t>ゴバンガイ</t>
    </rPh>
    <rPh sb="7" eb="9">
      <t>ガイク</t>
    </rPh>
    <rPh sb="9" eb="11">
      <t>テンポ</t>
    </rPh>
    <phoneticPr fontId="37"/>
  </si>
  <si>
    <t>させぼ五番街5街区駐車場</t>
    <rPh sb="3" eb="6">
      <t>ゴバンガイ</t>
    </rPh>
    <rPh sb="7" eb="9">
      <t>ガイク</t>
    </rPh>
    <rPh sb="9" eb="12">
      <t>チュウシャジョウ</t>
    </rPh>
    <phoneticPr fontId="37"/>
  </si>
  <si>
    <t>アクティブ三郷中間処理場</t>
    <rPh sb="5" eb="7">
      <t>ミサト</t>
    </rPh>
    <rPh sb="7" eb="9">
      <t>チュウカン</t>
    </rPh>
    <rPh sb="9" eb="11">
      <t>ショリ</t>
    </rPh>
    <rPh sb="11" eb="12">
      <t>ジョウ</t>
    </rPh>
    <phoneticPr fontId="37"/>
  </si>
  <si>
    <t>七福の湯習志野店</t>
    <rPh sb="0" eb="1">
      <t>シチ</t>
    </rPh>
    <rPh sb="1" eb="2">
      <t>フク</t>
    </rPh>
    <rPh sb="3" eb="4">
      <t>ユ</t>
    </rPh>
    <rPh sb="4" eb="7">
      <t>ナラシノ</t>
    </rPh>
    <rPh sb="7" eb="8">
      <t>テン</t>
    </rPh>
    <phoneticPr fontId="37"/>
  </si>
  <si>
    <t>ユニバース青柳店</t>
    <rPh sb="5" eb="7">
      <t>アオヤギ</t>
    </rPh>
    <rPh sb="7" eb="8">
      <t>テン</t>
    </rPh>
    <phoneticPr fontId="37"/>
  </si>
  <si>
    <t>青森県</t>
  </si>
  <si>
    <t>青森市</t>
    <rPh sb="0" eb="3">
      <t>アオモリシ</t>
    </rPh>
    <phoneticPr fontId="2"/>
  </si>
  <si>
    <t>諏訪2丁目駐車場A棟</t>
    <rPh sb="0" eb="2">
      <t>スワ</t>
    </rPh>
    <rPh sb="3" eb="5">
      <t>チョウメ</t>
    </rPh>
    <rPh sb="5" eb="8">
      <t>チュウシャジョウ</t>
    </rPh>
    <rPh sb="9" eb="10">
      <t>トウ</t>
    </rPh>
    <phoneticPr fontId="37"/>
  </si>
  <si>
    <t>多摩市</t>
    <rPh sb="0" eb="3">
      <t>タマシ</t>
    </rPh>
    <phoneticPr fontId="2"/>
  </si>
  <si>
    <t>諏訪3丁目駐車場B棟</t>
    <rPh sb="0" eb="2">
      <t>スワ</t>
    </rPh>
    <rPh sb="3" eb="5">
      <t>チョウメ</t>
    </rPh>
    <rPh sb="5" eb="8">
      <t>チュウシャジョウ</t>
    </rPh>
    <rPh sb="9" eb="10">
      <t>トウ</t>
    </rPh>
    <phoneticPr fontId="37"/>
  </si>
  <si>
    <t>諏訪4丁目駐車場C棟</t>
    <rPh sb="0" eb="2">
      <t>スワ</t>
    </rPh>
    <rPh sb="3" eb="5">
      <t>チョウメ</t>
    </rPh>
    <rPh sb="5" eb="8">
      <t>チュウシャジョウ</t>
    </rPh>
    <rPh sb="9" eb="10">
      <t>トウ</t>
    </rPh>
    <phoneticPr fontId="37"/>
  </si>
  <si>
    <t>新日鉄寮駐車場</t>
    <rPh sb="0" eb="3">
      <t>シンニッテツ</t>
    </rPh>
    <rPh sb="3" eb="4">
      <t>リョウ</t>
    </rPh>
    <rPh sb="4" eb="7">
      <t>チュウシャジョウ</t>
    </rPh>
    <phoneticPr fontId="37"/>
  </si>
  <si>
    <t>2013.04</t>
    <phoneticPr fontId="2"/>
  </si>
  <si>
    <t>福岡県</t>
  </si>
  <si>
    <t>北九州市</t>
    <rPh sb="0" eb="4">
      <t>キタキュウシュウシ</t>
    </rPh>
    <phoneticPr fontId="2"/>
  </si>
  <si>
    <t>ドラックヤマザワ旭新町店</t>
    <rPh sb="8" eb="11">
      <t>アサヒシンマチ</t>
    </rPh>
    <rPh sb="11" eb="12">
      <t>テン</t>
    </rPh>
    <phoneticPr fontId="37"/>
  </si>
  <si>
    <t>V・ドラッグ中切店</t>
    <rPh sb="6" eb="7">
      <t>ナカ</t>
    </rPh>
    <rPh sb="7" eb="8">
      <t>キリ</t>
    </rPh>
    <rPh sb="8" eb="9">
      <t>テン</t>
    </rPh>
    <phoneticPr fontId="37"/>
  </si>
  <si>
    <t>ぶなしめじ生産施設</t>
    <rPh sb="5" eb="7">
      <t>セイサン</t>
    </rPh>
    <rPh sb="7" eb="9">
      <t>シセツ</t>
    </rPh>
    <phoneticPr fontId="37"/>
  </si>
  <si>
    <t>シバ工芸テナント棟</t>
    <rPh sb="2" eb="4">
      <t>コウゲイ</t>
    </rPh>
    <rPh sb="8" eb="9">
      <t>トウ</t>
    </rPh>
    <phoneticPr fontId="37"/>
  </si>
  <si>
    <t>八潮市</t>
    <rPh sb="0" eb="3">
      <t>ヤシオシ</t>
    </rPh>
    <phoneticPr fontId="2"/>
  </si>
  <si>
    <t>ハイブリッド</t>
    <phoneticPr fontId="2"/>
  </si>
  <si>
    <t>ナイス飯島店</t>
    <rPh sb="3" eb="5">
      <t>イイジマ</t>
    </rPh>
    <rPh sb="5" eb="6">
      <t>テン</t>
    </rPh>
    <phoneticPr fontId="37"/>
  </si>
  <si>
    <t>バロー藤方店</t>
    <rPh sb="3" eb="5">
      <t>フジカタ</t>
    </rPh>
    <rPh sb="5" eb="6">
      <t>テン</t>
    </rPh>
    <phoneticPr fontId="37"/>
  </si>
  <si>
    <t>津市</t>
    <rPh sb="0" eb="2">
      <t>ツシ</t>
    </rPh>
    <phoneticPr fontId="2"/>
  </si>
  <si>
    <t>ドン・キホーテ弘前店</t>
    <rPh sb="7" eb="9">
      <t>ヒロサキ</t>
    </rPh>
    <rPh sb="9" eb="10">
      <t>テン</t>
    </rPh>
    <phoneticPr fontId="37"/>
  </si>
  <si>
    <t>弘前市</t>
    <rPh sb="0" eb="3">
      <t>ヒロサキシ</t>
    </rPh>
    <phoneticPr fontId="2"/>
  </si>
  <si>
    <t>北九州若松ホール</t>
    <rPh sb="0" eb="3">
      <t>キタキュウシュウ</t>
    </rPh>
    <rPh sb="3" eb="5">
      <t>ワカマツ</t>
    </rPh>
    <phoneticPr fontId="37"/>
  </si>
  <si>
    <t>メゾンヴェｰル出雲</t>
    <rPh sb="7" eb="9">
      <t>イズモ</t>
    </rPh>
    <phoneticPr fontId="37"/>
  </si>
  <si>
    <t>中金子公民館</t>
    <rPh sb="0" eb="1">
      <t>ナカ</t>
    </rPh>
    <rPh sb="1" eb="3">
      <t>カネコ</t>
    </rPh>
    <rPh sb="3" eb="6">
      <t>コウミンカン</t>
    </rPh>
    <phoneticPr fontId="37"/>
  </si>
  <si>
    <t>JA山口大島小松支所</t>
    <rPh sb="2" eb="4">
      <t>ヤマグチ</t>
    </rPh>
    <rPh sb="4" eb="6">
      <t>オオシマ</t>
    </rPh>
    <rPh sb="6" eb="8">
      <t>コマツ</t>
    </rPh>
    <rPh sb="8" eb="10">
      <t>シショ</t>
    </rPh>
    <phoneticPr fontId="37"/>
  </si>
  <si>
    <t>熊毛郡</t>
    <rPh sb="0" eb="3">
      <t>クマゲグン</t>
    </rPh>
    <phoneticPr fontId="2"/>
  </si>
  <si>
    <t>日通トランスポート</t>
    <rPh sb="0" eb="2">
      <t>ニッツウ</t>
    </rPh>
    <phoneticPr fontId="37"/>
  </si>
  <si>
    <t>WT</t>
    <phoneticPr fontId="2"/>
  </si>
  <si>
    <t>MEGAドン・キホーテうるま店</t>
    <rPh sb="14" eb="15">
      <t>テン</t>
    </rPh>
    <phoneticPr fontId="37"/>
  </si>
  <si>
    <t>うるま市</t>
    <rPh sb="3" eb="4">
      <t>シ</t>
    </rPh>
    <phoneticPr fontId="2"/>
  </si>
  <si>
    <t>マルハン上小田井店</t>
    <rPh sb="4" eb="5">
      <t>ウエ</t>
    </rPh>
    <rPh sb="5" eb="7">
      <t>オダ</t>
    </rPh>
    <rPh sb="7" eb="8">
      <t>イ</t>
    </rPh>
    <rPh sb="8" eb="9">
      <t>テン</t>
    </rPh>
    <phoneticPr fontId="37"/>
  </si>
  <si>
    <t>イズモホール桜丘</t>
    <rPh sb="6" eb="8">
      <t>サクラオカ</t>
    </rPh>
    <phoneticPr fontId="37"/>
  </si>
  <si>
    <t>田中内科診療所</t>
    <rPh sb="0" eb="2">
      <t>タナカ</t>
    </rPh>
    <rPh sb="2" eb="4">
      <t>ナイカ</t>
    </rPh>
    <rPh sb="4" eb="6">
      <t>シンリョウ</t>
    </rPh>
    <rPh sb="6" eb="7">
      <t>ショ</t>
    </rPh>
    <phoneticPr fontId="37"/>
  </si>
  <si>
    <t>ユース安曇川店</t>
    <rPh sb="3" eb="5">
      <t>アズミ</t>
    </rPh>
    <rPh sb="5" eb="6">
      <t>カワ</t>
    </rPh>
    <rPh sb="6" eb="7">
      <t>テン</t>
    </rPh>
    <phoneticPr fontId="37"/>
  </si>
  <si>
    <t>高島市</t>
    <rPh sb="0" eb="3">
      <t>タカシマシ</t>
    </rPh>
    <phoneticPr fontId="2"/>
  </si>
  <si>
    <t>バロー笹部店</t>
    <rPh sb="3" eb="5">
      <t>ササベ</t>
    </rPh>
    <rPh sb="5" eb="6">
      <t>テン</t>
    </rPh>
    <phoneticPr fontId="37"/>
  </si>
  <si>
    <t>フレイン大分東店</t>
    <rPh sb="4" eb="6">
      <t>オオイタ</t>
    </rPh>
    <rPh sb="6" eb="7">
      <t>ヒガシ</t>
    </rPh>
    <rPh sb="7" eb="8">
      <t>テン</t>
    </rPh>
    <phoneticPr fontId="37"/>
  </si>
  <si>
    <t>スーパーベルクス西船橋店</t>
    <rPh sb="8" eb="9">
      <t>ニシ</t>
    </rPh>
    <rPh sb="9" eb="11">
      <t>フナバシ</t>
    </rPh>
    <rPh sb="11" eb="12">
      <t>テン</t>
    </rPh>
    <phoneticPr fontId="37"/>
  </si>
  <si>
    <t>船橋市</t>
    <rPh sb="0" eb="3">
      <t>フナバシシ</t>
    </rPh>
    <phoneticPr fontId="2"/>
  </si>
  <si>
    <t>原商鳥取支店</t>
    <rPh sb="0" eb="1">
      <t>ハラ</t>
    </rPh>
    <rPh sb="1" eb="2">
      <t>ショウ</t>
    </rPh>
    <rPh sb="2" eb="4">
      <t>トットリ</t>
    </rPh>
    <rPh sb="4" eb="6">
      <t>シテン</t>
    </rPh>
    <phoneticPr fontId="37"/>
  </si>
  <si>
    <t>熊本県</t>
  </si>
  <si>
    <t>菊池郡</t>
    <rPh sb="0" eb="3">
      <t>キクチグン</t>
    </rPh>
    <phoneticPr fontId="2"/>
  </si>
  <si>
    <t>キリン堂助任橋店</t>
    <rPh sb="3" eb="4">
      <t>ドウ</t>
    </rPh>
    <rPh sb="4" eb="5">
      <t>スケ</t>
    </rPh>
    <rPh sb="5" eb="6">
      <t>ニン</t>
    </rPh>
    <rPh sb="6" eb="7">
      <t>ハシ</t>
    </rPh>
    <rPh sb="7" eb="8">
      <t>テン</t>
    </rPh>
    <phoneticPr fontId="37"/>
  </si>
  <si>
    <t>徳島県</t>
  </si>
  <si>
    <t>徳島市</t>
    <rPh sb="0" eb="3">
      <t>トクシマシ</t>
    </rPh>
    <phoneticPr fontId="2"/>
  </si>
  <si>
    <t>カインズ浦和美園店</t>
    <rPh sb="4" eb="6">
      <t>ウラワ</t>
    </rPh>
    <rPh sb="6" eb="8">
      <t>ミソノ</t>
    </rPh>
    <rPh sb="8" eb="9">
      <t>テン</t>
    </rPh>
    <phoneticPr fontId="37"/>
  </si>
  <si>
    <t>P-ARK竹ノ塚店</t>
    <rPh sb="5" eb="6">
      <t>タケ</t>
    </rPh>
    <rPh sb="7" eb="8">
      <t>ヅカ</t>
    </rPh>
    <rPh sb="8" eb="9">
      <t>テン</t>
    </rPh>
    <phoneticPr fontId="37"/>
  </si>
  <si>
    <t>パシオス墨田鐘ヶ淵店</t>
    <phoneticPr fontId="2"/>
  </si>
  <si>
    <t>カネキチ阿部源食品工場</t>
    <rPh sb="4" eb="6">
      <t>アベ</t>
    </rPh>
    <rPh sb="6" eb="7">
      <t>ゲン</t>
    </rPh>
    <rPh sb="7" eb="9">
      <t>ショクヒン</t>
    </rPh>
    <rPh sb="9" eb="11">
      <t>コウジョウ</t>
    </rPh>
    <phoneticPr fontId="37"/>
  </si>
  <si>
    <t>塩竃市</t>
    <rPh sb="0" eb="3">
      <t>シオガマシ</t>
    </rPh>
    <phoneticPr fontId="2"/>
  </si>
  <si>
    <t>バロー水口店</t>
    <rPh sb="3" eb="5">
      <t>ミズグチ</t>
    </rPh>
    <rPh sb="5" eb="6">
      <t>テン</t>
    </rPh>
    <phoneticPr fontId="37"/>
  </si>
  <si>
    <t>甲賀市</t>
    <rPh sb="0" eb="2">
      <t>コウガ</t>
    </rPh>
    <rPh sb="2" eb="3">
      <t>シ</t>
    </rPh>
    <phoneticPr fontId="2"/>
  </si>
  <si>
    <t>バロー竜南店</t>
    <rPh sb="3" eb="4">
      <t>リュウ</t>
    </rPh>
    <rPh sb="4" eb="5">
      <t>ナン</t>
    </rPh>
    <rPh sb="5" eb="6">
      <t>テン</t>
    </rPh>
    <phoneticPr fontId="37"/>
  </si>
  <si>
    <t>ツルハドラッグ新海町店</t>
    <rPh sb="7" eb="9">
      <t>シンカイ</t>
    </rPh>
    <rPh sb="9" eb="10">
      <t>マチ</t>
    </rPh>
    <rPh sb="10" eb="11">
      <t>テン</t>
    </rPh>
    <phoneticPr fontId="37"/>
  </si>
  <si>
    <t>ZAGZAG津山小原店</t>
    <rPh sb="6" eb="8">
      <t>ツヤマ</t>
    </rPh>
    <rPh sb="8" eb="10">
      <t>オバラ</t>
    </rPh>
    <rPh sb="10" eb="11">
      <t>テン</t>
    </rPh>
    <phoneticPr fontId="37"/>
  </si>
  <si>
    <t>HIひろせスーパーコンボ菊陽店</t>
    <rPh sb="12" eb="14">
      <t>キクヨウ</t>
    </rPh>
    <rPh sb="14" eb="15">
      <t>テン</t>
    </rPh>
    <phoneticPr fontId="37"/>
  </si>
  <si>
    <t>菊池郡</t>
    <phoneticPr fontId="2"/>
  </si>
  <si>
    <t>西松屋赤磐高屋店</t>
    <rPh sb="0" eb="3">
      <t>ニシマツヤ</t>
    </rPh>
    <rPh sb="3" eb="5">
      <t>アカイワ</t>
    </rPh>
    <rPh sb="5" eb="7">
      <t>タカヤ</t>
    </rPh>
    <rPh sb="7" eb="8">
      <t>テン</t>
    </rPh>
    <phoneticPr fontId="37"/>
  </si>
  <si>
    <t>赤磐市</t>
    <rPh sb="0" eb="1">
      <t>アカ</t>
    </rPh>
    <rPh sb="1" eb="2">
      <t>バン</t>
    </rPh>
    <rPh sb="2" eb="3">
      <t>シ</t>
    </rPh>
    <phoneticPr fontId="2"/>
  </si>
  <si>
    <t>松江市</t>
    <rPh sb="0" eb="3">
      <t>マツエシ</t>
    </rPh>
    <phoneticPr fontId="2"/>
  </si>
  <si>
    <t>吉本内科・外科クリニック</t>
    <rPh sb="0" eb="2">
      <t>ヨシモト</t>
    </rPh>
    <rPh sb="2" eb="4">
      <t>ナイカ</t>
    </rPh>
    <rPh sb="5" eb="7">
      <t>ゲカ</t>
    </rPh>
    <phoneticPr fontId="37"/>
  </si>
  <si>
    <t>サンタウンプラザ駐車場</t>
    <rPh sb="8" eb="11">
      <t>チュウシャジョウ</t>
    </rPh>
    <phoneticPr fontId="37"/>
  </si>
  <si>
    <t>奈良市</t>
    <rPh sb="0" eb="3">
      <t>ナラシ</t>
    </rPh>
    <phoneticPr fontId="2"/>
  </si>
  <si>
    <t>スーパービバホーム春日部店</t>
    <rPh sb="9" eb="12">
      <t>カスカベ</t>
    </rPh>
    <rPh sb="12" eb="13">
      <t>テン</t>
    </rPh>
    <phoneticPr fontId="37"/>
  </si>
  <si>
    <t>ドコモショップ八潮店</t>
    <rPh sb="7" eb="9">
      <t>ヤシオ</t>
    </rPh>
    <rPh sb="9" eb="10">
      <t>テン</t>
    </rPh>
    <phoneticPr fontId="37"/>
  </si>
  <si>
    <t>なんじゃ村上越インター店</t>
    <rPh sb="4" eb="6">
      <t>ムラカミ</t>
    </rPh>
    <rPh sb="6" eb="7">
      <t>コシ</t>
    </rPh>
    <rPh sb="11" eb="12">
      <t>テン</t>
    </rPh>
    <phoneticPr fontId="37"/>
  </si>
  <si>
    <t>マナベインテリアハーツ川西店</t>
    <rPh sb="11" eb="13">
      <t>カワニシ</t>
    </rPh>
    <rPh sb="13" eb="14">
      <t>テン</t>
    </rPh>
    <phoneticPr fontId="37"/>
  </si>
  <si>
    <t>川西市</t>
    <rPh sb="0" eb="3">
      <t>カサイシ</t>
    </rPh>
    <phoneticPr fontId="2"/>
  </si>
  <si>
    <t>ライフコミュニティプラザ三沢</t>
    <rPh sb="12" eb="14">
      <t>ミサワ</t>
    </rPh>
    <phoneticPr fontId="37"/>
  </si>
  <si>
    <t>三沢市</t>
    <rPh sb="0" eb="3">
      <t>ミサワシ</t>
    </rPh>
    <phoneticPr fontId="2"/>
  </si>
  <si>
    <t>バロー大垣東店</t>
    <rPh sb="3" eb="5">
      <t>オオガキ</t>
    </rPh>
    <rPh sb="5" eb="6">
      <t>ヒガシ</t>
    </rPh>
    <rPh sb="6" eb="7">
      <t>テン</t>
    </rPh>
    <phoneticPr fontId="37"/>
  </si>
  <si>
    <t>2013.10</t>
    <phoneticPr fontId="2"/>
  </si>
  <si>
    <t>越谷こども園</t>
    <rPh sb="0" eb="2">
      <t>コシガヤ</t>
    </rPh>
    <rPh sb="5" eb="6">
      <t>エン</t>
    </rPh>
    <phoneticPr fontId="37"/>
  </si>
  <si>
    <t>越谷市</t>
    <rPh sb="0" eb="3">
      <t>コシガヤシ</t>
    </rPh>
    <phoneticPr fontId="2"/>
  </si>
  <si>
    <t>スズキショールーム鹿の子台店</t>
    <rPh sb="9" eb="10">
      <t>シカ</t>
    </rPh>
    <rPh sb="11" eb="12">
      <t>コ</t>
    </rPh>
    <rPh sb="12" eb="13">
      <t>ダイ</t>
    </rPh>
    <rPh sb="13" eb="14">
      <t>テン</t>
    </rPh>
    <phoneticPr fontId="37"/>
  </si>
  <si>
    <t>稲和ファーム</t>
    <rPh sb="0" eb="1">
      <t>イネ</t>
    </rPh>
    <rPh sb="1" eb="2">
      <t>ワ</t>
    </rPh>
    <phoneticPr fontId="37"/>
  </si>
  <si>
    <t>黒川郡</t>
    <rPh sb="0" eb="3">
      <t>クロカワグン</t>
    </rPh>
    <phoneticPr fontId="2"/>
  </si>
  <si>
    <t>若草保育園</t>
    <rPh sb="0" eb="2">
      <t>ワカクサ</t>
    </rPh>
    <rPh sb="2" eb="5">
      <t>ホイクエン</t>
    </rPh>
    <phoneticPr fontId="37"/>
  </si>
  <si>
    <t>福井市</t>
    <rPh sb="0" eb="3">
      <t>フクイシ</t>
    </rPh>
    <phoneticPr fontId="2"/>
  </si>
  <si>
    <t>南東北クボタ庄内</t>
    <rPh sb="0" eb="1">
      <t>ミナミ</t>
    </rPh>
    <rPh sb="1" eb="3">
      <t>トウホク</t>
    </rPh>
    <rPh sb="6" eb="8">
      <t>ショウナイ</t>
    </rPh>
    <phoneticPr fontId="37"/>
  </si>
  <si>
    <t>東北マツダ多賀城店</t>
    <rPh sb="0" eb="2">
      <t>トウホク</t>
    </rPh>
    <rPh sb="5" eb="8">
      <t>タガジョウ</t>
    </rPh>
    <rPh sb="8" eb="9">
      <t>テン</t>
    </rPh>
    <phoneticPr fontId="37"/>
  </si>
  <si>
    <t>多賀城市</t>
    <rPh sb="0" eb="3">
      <t>タガジョウ</t>
    </rPh>
    <rPh sb="3" eb="4">
      <t>シ</t>
    </rPh>
    <phoneticPr fontId="2"/>
  </si>
  <si>
    <t>佐野製作所工場</t>
    <rPh sb="0" eb="2">
      <t>サノ</t>
    </rPh>
    <rPh sb="2" eb="5">
      <t>セイサクショ</t>
    </rPh>
    <rPh sb="5" eb="7">
      <t>コウジョウ</t>
    </rPh>
    <phoneticPr fontId="37"/>
  </si>
  <si>
    <t>草津市</t>
    <rPh sb="0" eb="3">
      <t>クサツシ</t>
    </rPh>
    <phoneticPr fontId="2"/>
  </si>
  <si>
    <t>軽井沢プリンスショッピングプラザA棟</t>
    <rPh sb="17" eb="18">
      <t>トウ</t>
    </rPh>
    <phoneticPr fontId="2"/>
  </si>
  <si>
    <t>北佐久郡</t>
    <rPh sb="0" eb="4">
      <t>キタサクグン</t>
    </rPh>
    <phoneticPr fontId="2"/>
  </si>
  <si>
    <t>軽井沢プリンスショッピングプラザB棟</t>
    <rPh sb="17" eb="18">
      <t>トウ</t>
    </rPh>
    <phoneticPr fontId="2"/>
  </si>
  <si>
    <t>軽井沢プリンスショッピングプラザC棟</t>
    <rPh sb="17" eb="18">
      <t>トウ</t>
    </rPh>
    <phoneticPr fontId="2"/>
  </si>
  <si>
    <t>軽井沢プリンスショッピングプラザD棟</t>
    <rPh sb="17" eb="18">
      <t>トウ</t>
    </rPh>
    <phoneticPr fontId="2"/>
  </si>
  <si>
    <t>軽井沢プリンスショッピングプラザE棟</t>
    <rPh sb="17" eb="18">
      <t>トウ</t>
    </rPh>
    <phoneticPr fontId="2"/>
  </si>
  <si>
    <t>軽井沢プリンスショッピングプラザF棟</t>
    <rPh sb="17" eb="18">
      <t>トウ</t>
    </rPh>
    <phoneticPr fontId="2"/>
  </si>
  <si>
    <t>軽井沢プリンスショッピングプラザG棟</t>
    <rPh sb="17" eb="18">
      <t>トウ</t>
    </rPh>
    <phoneticPr fontId="2"/>
  </si>
  <si>
    <t>軽井沢プリンスショッピングプラザH棟</t>
    <rPh sb="17" eb="18">
      <t>トウ</t>
    </rPh>
    <phoneticPr fontId="2"/>
  </si>
  <si>
    <t>軽井沢プリンスショッピングプラザI棟</t>
    <rPh sb="17" eb="18">
      <t>トウ</t>
    </rPh>
    <phoneticPr fontId="2"/>
  </si>
  <si>
    <t>軽井沢プリンスショッピングプラザJ棟</t>
    <rPh sb="17" eb="18">
      <t>トウ</t>
    </rPh>
    <phoneticPr fontId="2"/>
  </si>
  <si>
    <t>NHKラジオ局</t>
    <rPh sb="6" eb="7">
      <t>キョク</t>
    </rPh>
    <phoneticPr fontId="37"/>
  </si>
  <si>
    <t>地下</t>
    <phoneticPr fontId="2"/>
  </si>
  <si>
    <t>ツルハ天童芳賀店</t>
    <rPh sb="3" eb="5">
      <t>テンドウ</t>
    </rPh>
    <rPh sb="5" eb="6">
      <t>ヨシ</t>
    </rPh>
    <rPh sb="6" eb="7">
      <t>ガ</t>
    </rPh>
    <rPh sb="7" eb="8">
      <t>テン</t>
    </rPh>
    <phoneticPr fontId="37"/>
  </si>
  <si>
    <t>天童市</t>
    <rPh sb="0" eb="3">
      <t>テンドウシ</t>
    </rPh>
    <phoneticPr fontId="2"/>
  </si>
  <si>
    <t>仁愛幼育園</t>
    <rPh sb="0" eb="2">
      <t>ジンアイ</t>
    </rPh>
    <rPh sb="2" eb="3">
      <t>ヨウ</t>
    </rPh>
    <rPh sb="3" eb="4">
      <t>イク</t>
    </rPh>
    <rPh sb="4" eb="5">
      <t>エン</t>
    </rPh>
    <phoneticPr fontId="37"/>
  </si>
  <si>
    <t>熊本市</t>
    <rPh sb="0" eb="3">
      <t>クマモトシ</t>
    </rPh>
    <phoneticPr fontId="2"/>
  </si>
  <si>
    <t>JR新大阪駅1F(新大阪駅味の街)</t>
    <rPh sb="2" eb="6">
      <t>シンオオサカエキ</t>
    </rPh>
    <rPh sb="9" eb="10">
      <t>シン</t>
    </rPh>
    <rPh sb="10" eb="13">
      <t>オオサカエキ</t>
    </rPh>
    <rPh sb="13" eb="14">
      <t>アジ</t>
    </rPh>
    <rPh sb="15" eb="16">
      <t>マチ</t>
    </rPh>
    <phoneticPr fontId="37"/>
  </si>
  <si>
    <t>飲食店</t>
    <phoneticPr fontId="2"/>
  </si>
  <si>
    <t>三郷市立新和小学校仮設教室</t>
    <rPh sb="0" eb="2">
      <t>ミサト</t>
    </rPh>
    <rPh sb="2" eb="4">
      <t>シリツ</t>
    </rPh>
    <rPh sb="4" eb="6">
      <t>シンワ</t>
    </rPh>
    <rPh sb="6" eb="7">
      <t>ショウ</t>
    </rPh>
    <rPh sb="7" eb="9">
      <t>ガッコウ</t>
    </rPh>
    <rPh sb="9" eb="11">
      <t>カセツ</t>
    </rPh>
    <rPh sb="11" eb="13">
      <t>キョウシツ</t>
    </rPh>
    <phoneticPr fontId="37"/>
  </si>
  <si>
    <t>RC造</t>
    <phoneticPr fontId="2"/>
  </si>
  <si>
    <t>積村ビル管理事務所ビル</t>
    <rPh sb="0" eb="1">
      <t>セキ</t>
    </rPh>
    <rPh sb="1" eb="2">
      <t>ムラ</t>
    </rPh>
    <rPh sb="4" eb="6">
      <t>カンリ</t>
    </rPh>
    <rPh sb="6" eb="8">
      <t>ジム</t>
    </rPh>
    <rPh sb="8" eb="9">
      <t>ショ</t>
    </rPh>
    <phoneticPr fontId="37"/>
  </si>
  <si>
    <t>くぼたクリニック Ⅰ期・Ⅱ期</t>
    <phoneticPr fontId="2"/>
  </si>
  <si>
    <t>常陸太田市</t>
    <rPh sb="0" eb="5">
      <t>ヒタチオオタシ</t>
    </rPh>
    <phoneticPr fontId="2"/>
  </si>
  <si>
    <t>軽井沢72クラブハウス</t>
    <rPh sb="0" eb="3">
      <t>カルイザワ</t>
    </rPh>
    <phoneticPr fontId="37"/>
  </si>
  <si>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7"/>
  </si>
  <si>
    <t>流山老人ホーム Ⅱ期</t>
    <rPh sb="0" eb="2">
      <t>ナガレヤマ</t>
    </rPh>
    <rPh sb="2" eb="4">
      <t>ロウジン</t>
    </rPh>
    <phoneticPr fontId="37"/>
  </si>
  <si>
    <t>阪急オアシス宝塚店</t>
    <rPh sb="0" eb="2">
      <t>ハンキュウ</t>
    </rPh>
    <rPh sb="6" eb="8">
      <t>タカラヅカ</t>
    </rPh>
    <rPh sb="8" eb="9">
      <t>テン</t>
    </rPh>
    <phoneticPr fontId="37"/>
  </si>
  <si>
    <t>宝塚市</t>
    <rPh sb="0" eb="2">
      <t>タカラヅカ</t>
    </rPh>
    <rPh sb="2" eb="3">
      <t>シ</t>
    </rPh>
    <phoneticPr fontId="2"/>
  </si>
  <si>
    <t>カインズ下妻店</t>
    <rPh sb="4" eb="6">
      <t>シモヅマ</t>
    </rPh>
    <rPh sb="6" eb="7">
      <t>テン</t>
    </rPh>
    <phoneticPr fontId="37"/>
  </si>
  <si>
    <t>泉佐野市</t>
    <rPh sb="0" eb="4">
      <t>イズミサノシ</t>
    </rPh>
    <phoneticPr fontId="2"/>
  </si>
  <si>
    <t>ファミリー可児店</t>
    <rPh sb="5" eb="7">
      <t>カニ</t>
    </rPh>
    <rPh sb="7" eb="8">
      <t>テン</t>
    </rPh>
    <phoneticPr fontId="37"/>
  </si>
  <si>
    <t>可児市</t>
    <rPh sb="0" eb="1">
      <t>カ</t>
    </rPh>
    <rPh sb="1" eb="2">
      <t>ジ</t>
    </rPh>
    <rPh sb="2" eb="3">
      <t>シ</t>
    </rPh>
    <phoneticPr fontId="2"/>
  </si>
  <si>
    <t>シートス本社事務所</t>
    <rPh sb="4" eb="6">
      <t>ホンシャ</t>
    </rPh>
    <rPh sb="6" eb="8">
      <t>ジム</t>
    </rPh>
    <rPh sb="8" eb="9">
      <t>ショ</t>
    </rPh>
    <phoneticPr fontId="37"/>
  </si>
  <si>
    <t>三栄商事営業倉庫</t>
    <rPh sb="0" eb="2">
      <t>サンエイ</t>
    </rPh>
    <rPh sb="2" eb="4">
      <t>ショウジ</t>
    </rPh>
    <rPh sb="4" eb="6">
      <t>エイギョウ</t>
    </rPh>
    <rPh sb="6" eb="8">
      <t>ソウコ</t>
    </rPh>
    <phoneticPr fontId="37"/>
  </si>
  <si>
    <t>大阪運輸</t>
    <rPh sb="0" eb="2">
      <t>オオサカ</t>
    </rPh>
    <rPh sb="2" eb="4">
      <t>ウンユ</t>
    </rPh>
    <phoneticPr fontId="37"/>
  </si>
  <si>
    <t>KOA水戸営業所</t>
    <rPh sb="3" eb="5">
      <t>ミト</t>
    </rPh>
    <rPh sb="5" eb="8">
      <t>エイギョウショ</t>
    </rPh>
    <phoneticPr fontId="37"/>
  </si>
  <si>
    <t>ひたちなか市</t>
    <rPh sb="5" eb="6">
      <t>シ</t>
    </rPh>
    <phoneticPr fontId="2"/>
  </si>
  <si>
    <t>シュテルン広島店</t>
    <rPh sb="5" eb="6">
      <t>ヒロ</t>
    </rPh>
    <rPh sb="6" eb="7">
      <t>シマ</t>
    </rPh>
    <rPh sb="7" eb="8">
      <t>テン</t>
    </rPh>
    <phoneticPr fontId="37"/>
  </si>
  <si>
    <t>六甲アイランドフェラーリ</t>
    <rPh sb="0" eb="2">
      <t>ロッコウ</t>
    </rPh>
    <phoneticPr fontId="37"/>
  </si>
  <si>
    <t>ダイソーベルク足立花畑店</t>
    <rPh sb="7" eb="9">
      <t>アダチ</t>
    </rPh>
    <rPh sb="9" eb="11">
      <t>ハナバタケ</t>
    </rPh>
    <rPh sb="11" eb="12">
      <t>テン</t>
    </rPh>
    <phoneticPr fontId="37"/>
  </si>
  <si>
    <t>マックスバリュ守口店</t>
    <rPh sb="7" eb="9">
      <t>モリグチ</t>
    </rPh>
    <rPh sb="9" eb="10">
      <t>テン</t>
    </rPh>
    <phoneticPr fontId="37"/>
  </si>
  <si>
    <t>守口市</t>
    <rPh sb="0" eb="3">
      <t>モリグチシ</t>
    </rPh>
    <phoneticPr fontId="2"/>
  </si>
  <si>
    <t>日立物流大黒配送センター</t>
    <rPh sb="0" eb="2">
      <t>ヒタチ</t>
    </rPh>
    <rPh sb="2" eb="4">
      <t>ブツリュウ</t>
    </rPh>
    <rPh sb="4" eb="6">
      <t>ダイコク</t>
    </rPh>
    <rPh sb="6" eb="8">
      <t>ハイソウ</t>
    </rPh>
    <phoneticPr fontId="37"/>
  </si>
  <si>
    <t>横浜市</t>
    <rPh sb="0" eb="3">
      <t>ヨコハマシ</t>
    </rPh>
    <phoneticPr fontId="2"/>
  </si>
  <si>
    <t>ドラッグセイムス足立保木間店</t>
    <rPh sb="8" eb="10">
      <t>アダチ</t>
    </rPh>
    <rPh sb="10" eb="11">
      <t>ホ</t>
    </rPh>
    <rPh sb="11" eb="12">
      <t>キ</t>
    </rPh>
    <rPh sb="12" eb="13">
      <t>マ</t>
    </rPh>
    <rPh sb="13" eb="14">
      <t>テン</t>
    </rPh>
    <phoneticPr fontId="37"/>
  </si>
  <si>
    <t>ホームセンター山新土浦店</t>
    <rPh sb="7" eb="9">
      <t>ヤマシン</t>
    </rPh>
    <rPh sb="9" eb="11">
      <t>ツチウラ</t>
    </rPh>
    <rPh sb="11" eb="12">
      <t>テン</t>
    </rPh>
    <phoneticPr fontId="37"/>
  </si>
  <si>
    <t>土浦市</t>
    <rPh sb="0" eb="3">
      <t>ツチウラシ</t>
    </rPh>
    <phoneticPr fontId="2"/>
  </si>
  <si>
    <t>イエローハット加美店</t>
    <rPh sb="7" eb="8">
      <t>カ</t>
    </rPh>
    <rPh sb="8" eb="9">
      <t>ミ</t>
    </rPh>
    <rPh sb="9" eb="10">
      <t>テン</t>
    </rPh>
    <phoneticPr fontId="37"/>
  </si>
  <si>
    <t>加美郡</t>
    <rPh sb="2" eb="3">
      <t>グン</t>
    </rPh>
    <phoneticPr fontId="2"/>
  </si>
  <si>
    <t>JA葬祭やすらぎホールつがる</t>
    <rPh sb="2" eb="4">
      <t>ソウサイ</t>
    </rPh>
    <phoneticPr fontId="37"/>
  </si>
  <si>
    <t>つがる市</t>
    <phoneticPr fontId="2"/>
  </si>
  <si>
    <t>熊山駅信号機室</t>
    <rPh sb="0" eb="2">
      <t>クマヤマ</t>
    </rPh>
    <rPh sb="2" eb="3">
      <t>エキ</t>
    </rPh>
    <rPh sb="3" eb="6">
      <t>シンゴウキ</t>
    </rPh>
    <rPh sb="6" eb="7">
      <t>シツ</t>
    </rPh>
    <phoneticPr fontId="2"/>
  </si>
  <si>
    <t>大分銀行しきど支店</t>
    <rPh sb="0" eb="2">
      <t>オオイタ</t>
    </rPh>
    <rPh sb="2" eb="4">
      <t>ギンコウ</t>
    </rPh>
    <rPh sb="7" eb="9">
      <t>シテン</t>
    </rPh>
    <phoneticPr fontId="37"/>
  </si>
  <si>
    <t>緑2丁目計画</t>
    <rPh sb="0" eb="1">
      <t>ミドリ</t>
    </rPh>
    <rPh sb="2" eb="4">
      <t>チョウメ</t>
    </rPh>
    <rPh sb="4" eb="6">
      <t>ケイカク</t>
    </rPh>
    <phoneticPr fontId="2"/>
  </si>
  <si>
    <t>草加市栄町3丁目ビル</t>
    <rPh sb="0" eb="2">
      <t>ソウカ</t>
    </rPh>
    <rPh sb="2" eb="3">
      <t>シ</t>
    </rPh>
    <rPh sb="3" eb="4">
      <t>サカエ</t>
    </rPh>
    <rPh sb="4" eb="5">
      <t>マチ</t>
    </rPh>
    <rPh sb="6" eb="8">
      <t>チョウメ</t>
    </rPh>
    <phoneticPr fontId="37"/>
  </si>
  <si>
    <t>草加市</t>
    <rPh sb="0" eb="3">
      <t>ソウカシ</t>
    </rPh>
    <phoneticPr fontId="2"/>
  </si>
  <si>
    <t>バロー伊那店</t>
    <rPh sb="3" eb="5">
      <t>イナ</t>
    </rPh>
    <rPh sb="5" eb="6">
      <t>テン</t>
    </rPh>
    <phoneticPr fontId="37"/>
  </si>
  <si>
    <t>伊那市</t>
    <rPh sb="0" eb="1">
      <t>イ</t>
    </rPh>
    <rPh sb="1" eb="2">
      <t>ナ</t>
    </rPh>
    <rPh sb="2" eb="3">
      <t>シ</t>
    </rPh>
    <phoneticPr fontId="2"/>
  </si>
  <si>
    <t>池伝大阪支店</t>
    <rPh sb="0" eb="1">
      <t>イケ</t>
    </rPh>
    <rPh sb="1" eb="2">
      <t>デン</t>
    </rPh>
    <rPh sb="2" eb="4">
      <t>オオサカ</t>
    </rPh>
    <rPh sb="4" eb="6">
      <t>シテン</t>
    </rPh>
    <phoneticPr fontId="37"/>
  </si>
  <si>
    <t>豊中市</t>
    <rPh sb="0" eb="3">
      <t>トヨナカシ</t>
    </rPh>
    <phoneticPr fontId="2"/>
  </si>
  <si>
    <t>ラ・カーサ天童店</t>
    <rPh sb="5" eb="7">
      <t>テンドウ</t>
    </rPh>
    <rPh sb="7" eb="8">
      <t>ミセ</t>
    </rPh>
    <phoneticPr fontId="37"/>
  </si>
  <si>
    <t>介護老人福祉施設さくらの里</t>
    <rPh sb="0" eb="2">
      <t>カイゴ</t>
    </rPh>
    <rPh sb="2" eb="4">
      <t>ロウジン</t>
    </rPh>
    <rPh sb="4" eb="6">
      <t>フクシ</t>
    </rPh>
    <rPh sb="6" eb="8">
      <t>シセツ</t>
    </rPh>
    <rPh sb="12" eb="13">
      <t>サト</t>
    </rPh>
    <phoneticPr fontId="37"/>
  </si>
  <si>
    <t>五所川原市</t>
    <rPh sb="0" eb="5">
      <t>ゴショガワラシ</t>
    </rPh>
    <phoneticPr fontId="2"/>
  </si>
  <si>
    <t>水口邸</t>
    <rPh sb="0" eb="2">
      <t>ミズグチ</t>
    </rPh>
    <rPh sb="2" eb="3">
      <t>テイ</t>
    </rPh>
    <phoneticPr fontId="37"/>
  </si>
  <si>
    <t>バロー岡崎福岡店</t>
    <rPh sb="3" eb="5">
      <t>オカザキ</t>
    </rPh>
    <rPh sb="5" eb="7">
      <t>フクオカ</t>
    </rPh>
    <rPh sb="7" eb="8">
      <t>ミセ</t>
    </rPh>
    <phoneticPr fontId="37"/>
  </si>
  <si>
    <t>岡崎市</t>
    <rPh sb="0" eb="3">
      <t>オカザキシ</t>
    </rPh>
    <phoneticPr fontId="2"/>
  </si>
  <si>
    <t>ドラッグコスモス阿南店</t>
    <rPh sb="8" eb="10">
      <t>アナン</t>
    </rPh>
    <rPh sb="10" eb="11">
      <t>ミセ</t>
    </rPh>
    <phoneticPr fontId="37"/>
  </si>
  <si>
    <t>阿南市</t>
    <rPh sb="0" eb="3">
      <t>アナンシ</t>
    </rPh>
    <phoneticPr fontId="2"/>
  </si>
  <si>
    <t>V・ドラッグ美浜店</t>
    <rPh sb="6" eb="7">
      <t>ミ</t>
    </rPh>
    <rPh sb="7" eb="8">
      <t>ハマ</t>
    </rPh>
    <rPh sb="8" eb="9">
      <t>テン</t>
    </rPh>
    <phoneticPr fontId="37"/>
  </si>
  <si>
    <t>知多郡</t>
    <rPh sb="0" eb="3">
      <t>チタグン</t>
    </rPh>
    <phoneticPr fontId="2"/>
  </si>
  <si>
    <t>バロー松阪店</t>
    <rPh sb="3" eb="5">
      <t>マツサカ</t>
    </rPh>
    <rPh sb="5" eb="6">
      <t>テン</t>
    </rPh>
    <phoneticPr fontId="37"/>
  </si>
  <si>
    <t>松阪市</t>
    <rPh sb="0" eb="2">
      <t>マツサカ</t>
    </rPh>
    <rPh sb="2" eb="3">
      <t>シ</t>
    </rPh>
    <phoneticPr fontId="2"/>
  </si>
  <si>
    <t>ホンダカーズ斐川店中古車棟</t>
    <rPh sb="6" eb="8">
      <t>ヒカワ</t>
    </rPh>
    <rPh sb="8" eb="9">
      <t>テン</t>
    </rPh>
    <rPh sb="9" eb="12">
      <t>チュウコシャ</t>
    </rPh>
    <rPh sb="12" eb="13">
      <t>トウ</t>
    </rPh>
    <phoneticPr fontId="37"/>
  </si>
  <si>
    <t>ホンダカーズ斐川店ショールーム棟</t>
    <rPh sb="6" eb="8">
      <t>ヒカワ</t>
    </rPh>
    <rPh sb="8" eb="9">
      <t>テン</t>
    </rPh>
    <rPh sb="15" eb="16">
      <t>トウ</t>
    </rPh>
    <phoneticPr fontId="37"/>
  </si>
  <si>
    <t>ダイユーエイト秋田寺内店</t>
    <rPh sb="7" eb="9">
      <t>アキタ</t>
    </rPh>
    <rPh sb="9" eb="10">
      <t>テラ</t>
    </rPh>
    <rPh sb="10" eb="11">
      <t>ウチ</t>
    </rPh>
    <rPh sb="11" eb="12">
      <t>ミセ</t>
    </rPh>
    <phoneticPr fontId="37"/>
  </si>
  <si>
    <t>主婦の店新南店</t>
    <rPh sb="0" eb="2">
      <t>シュフ</t>
    </rPh>
    <rPh sb="3" eb="4">
      <t>ミセ</t>
    </rPh>
    <rPh sb="4" eb="5">
      <t>シン</t>
    </rPh>
    <rPh sb="5" eb="6">
      <t>ナン</t>
    </rPh>
    <rPh sb="6" eb="7">
      <t>テン</t>
    </rPh>
    <phoneticPr fontId="37"/>
  </si>
  <si>
    <t>新日鐵住金艇庫(紀の川ボート)</t>
    <rPh sb="0" eb="3">
      <t>シンニッテツ</t>
    </rPh>
    <rPh sb="3" eb="5">
      <t>スミキン</t>
    </rPh>
    <rPh sb="5" eb="7">
      <t>テイコ</t>
    </rPh>
    <rPh sb="8" eb="9">
      <t>キ</t>
    </rPh>
    <rPh sb="10" eb="11">
      <t>カワ</t>
    </rPh>
    <phoneticPr fontId="37"/>
  </si>
  <si>
    <t>藤久運輸倉庫</t>
    <rPh sb="0" eb="1">
      <t>フジ</t>
    </rPh>
    <rPh sb="1" eb="2">
      <t>ク</t>
    </rPh>
    <rPh sb="2" eb="4">
      <t>ウンユ</t>
    </rPh>
    <rPh sb="4" eb="6">
      <t>ソウコ</t>
    </rPh>
    <phoneticPr fontId="37"/>
  </si>
  <si>
    <t>刈谷市</t>
    <rPh sb="0" eb="3">
      <t>カリヤシ</t>
    </rPh>
    <phoneticPr fontId="2"/>
  </si>
  <si>
    <t>ドラッグセイムス天神橋店</t>
    <rPh sb="8" eb="10">
      <t>テンジン</t>
    </rPh>
    <rPh sb="10" eb="11">
      <t>ハシ</t>
    </rPh>
    <rPh sb="11" eb="12">
      <t>テン</t>
    </rPh>
    <phoneticPr fontId="37"/>
  </si>
  <si>
    <t>福島公民館</t>
    <rPh sb="0" eb="2">
      <t>フクシマ</t>
    </rPh>
    <rPh sb="2" eb="5">
      <t>コウミンカン</t>
    </rPh>
    <phoneticPr fontId="37"/>
  </si>
  <si>
    <t>ワークオフィス滝井</t>
    <rPh sb="7" eb="9">
      <t>タキイ</t>
    </rPh>
    <phoneticPr fontId="37"/>
  </si>
  <si>
    <t>宏和工業倉庫</t>
    <rPh sb="0" eb="2">
      <t>コウワ</t>
    </rPh>
    <rPh sb="2" eb="4">
      <t>コウギョウ</t>
    </rPh>
    <rPh sb="4" eb="6">
      <t>ソウコ</t>
    </rPh>
    <phoneticPr fontId="37"/>
  </si>
  <si>
    <t>北葛飾郡</t>
    <rPh sb="0" eb="3">
      <t>キタカツシカ</t>
    </rPh>
    <rPh sb="3" eb="4">
      <t>グン</t>
    </rPh>
    <phoneticPr fontId="2"/>
  </si>
  <si>
    <t>ホンダカーズ明舞学園南店</t>
    <rPh sb="6" eb="7">
      <t>メイ</t>
    </rPh>
    <rPh sb="7" eb="8">
      <t>マイ</t>
    </rPh>
    <rPh sb="8" eb="10">
      <t>ガクエン</t>
    </rPh>
    <rPh sb="10" eb="11">
      <t>ミナミ</t>
    </rPh>
    <rPh sb="11" eb="12">
      <t>テン</t>
    </rPh>
    <phoneticPr fontId="37"/>
  </si>
  <si>
    <t>セレモニーホール越谷</t>
    <rPh sb="8" eb="10">
      <t>コシガヤ</t>
    </rPh>
    <phoneticPr fontId="37"/>
  </si>
  <si>
    <t>ミヤカン新工場</t>
    <rPh sb="4" eb="5">
      <t>シン</t>
    </rPh>
    <rPh sb="5" eb="7">
      <t>コウジョウ</t>
    </rPh>
    <phoneticPr fontId="37"/>
  </si>
  <si>
    <t>ミヤカン新工場機械室棟</t>
    <rPh sb="4" eb="5">
      <t>シン</t>
    </rPh>
    <rPh sb="5" eb="7">
      <t>コウジョウ</t>
    </rPh>
    <rPh sb="7" eb="10">
      <t>キカイシツ</t>
    </rPh>
    <rPh sb="10" eb="11">
      <t>トウ</t>
    </rPh>
    <phoneticPr fontId="37"/>
  </si>
  <si>
    <t>ミヤカン新工場排水処理棟</t>
    <rPh sb="4" eb="5">
      <t>シン</t>
    </rPh>
    <rPh sb="5" eb="7">
      <t>コウジョウ</t>
    </rPh>
    <rPh sb="7" eb="9">
      <t>ハイスイ</t>
    </rPh>
    <rPh sb="9" eb="11">
      <t>ショリ</t>
    </rPh>
    <rPh sb="11" eb="12">
      <t>トウ</t>
    </rPh>
    <phoneticPr fontId="37"/>
  </si>
  <si>
    <t>大剛新工場</t>
    <rPh sb="0" eb="1">
      <t>ダイ</t>
    </rPh>
    <rPh sb="1" eb="2">
      <t>ツヨシ</t>
    </rPh>
    <rPh sb="2" eb="5">
      <t>シンコウジョウ</t>
    </rPh>
    <phoneticPr fontId="37"/>
  </si>
  <si>
    <t>呉市</t>
    <rPh sb="0" eb="2">
      <t>クレシ</t>
    </rPh>
    <phoneticPr fontId="2"/>
  </si>
  <si>
    <t>JSSスイミングスクール鶴見中央店</t>
    <rPh sb="12" eb="14">
      <t>ツルミ</t>
    </rPh>
    <rPh sb="14" eb="16">
      <t>チュウオウ</t>
    </rPh>
    <rPh sb="16" eb="17">
      <t>テン</t>
    </rPh>
    <phoneticPr fontId="37"/>
  </si>
  <si>
    <t>イオンビック玉城店</t>
    <rPh sb="6" eb="7">
      <t>タマ</t>
    </rPh>
    <rPh sb="7" eb="8">
      <t>シロ</t>
    </rPh>
    <rPh sb="8" eb="9">
      <t>テン</t>
    </rPh>
    <phoneticPr fontId="37"/>
  </si>
  <si>
    <t>度会郡</t>
    <rPh sb="0" eb="1">
      <t>ド</t>
    </rPh>
    <rPh sb="1" eb="2">
      <t>ア</t>
    </rPh>
    <rPh sb="2" eb="3">
      <t>グン</t>
    </rPh>
    <phoneticPr fontId="2"/>
  </si>
  <si>
    <t>いちやまマート岡谷店</t>
    <rPh sb="7" eb="9">
      <t>オカヤ</t>
    </rPh>
    <rPh sb="9" eb="10">
      <t>テン</t>
    </rPh>
    <phoneticPr fontId="37"/>
  </si>
  <si>
    <t>岡谷市</t>
    <rPh sb="0" eb="1">
      <t>オカ</t>
    </rPh>
    <rPh sb="1" eb="2">
      <t>タニ</t>
    </rPh>
    <rPh sb="2" eb="3">
      <t>シ</t>
    </rPh>
    <phoneticPr fontId="2"/>
  </si>
  <si>
    <t>バロー西尾平坂店</t>
    <rPh sb="3" eb="5">
      <t>ニシオ</t>
    </rPh>
    <rPh sb="5" eb="6">
      <t>ヒラ</t>
    </rPh>
    <rPh sb="6" eb="7">
      <t>サカ</t>
    </rPh>
    <rPh sb="7" eb="8">
      <t>テン</t>
    </rPh>
    <phoneticPr fontId="37"/>
  </si>
  <si>
    <t>西尾市</t>
    <rPh sb="0" eb="3">
      <t>ニシオシ</t>
    </rPh>
    <phoneticPr fontId="2"/>
  </si>
  <si>
    <t>マックスバリュ京橋店</t>
    <rPh sb="7" eb="9">
      <t>キョウバシ</t>
    </rPh>
    <rPh sb="9" eb="10">
      <t>テン</t>
    </rPh>
    <phoneticPr fontId="37"/>
  </si>
  <si>
    <t>バロー別名店</t>
    <rPh sb="3" eb="4">
      <t>ベツ</t>
    </rPh>
    <rPh sb="4" eb="5">
      <t>ナ</t>
    </rPh>
    <rPh sb="5" eb="6">
      <t>テン</t>
    </rPh>
    <phoneticPr fontId="37"/>
  </si>
  <si>
    <t>赤レンガ倉庫</t>
    <rPh sb="0" eb="1">
      <t>アカ</t>
    </rPh>
    <rPh sb="4" eb="6">
      <t>ソウコ</t>
    </rPh>
    <phoneticPr fontId="37"/>
  </si>
  <si>
    <t>カインズホーム船橋南習志野店</t>
    <rPh sb="7" eb="9">
      <t>フナバシ</t>
    </rPh>
    <rPh sb="9" eb="10">
      <t>ミナミ</t>
    </rPh>
    <rPh sb="10" eb="13">
      <t>ナラシノ</t>
    </rPh>
    <rPh sb="13" eb="14">
      <t>テン</t>
    </rPh>
    <phoneticPr fontId="37"/>
  </si>
  <si>
    <t>カインズホーム船橋南習志野店資材館</t>
    <rPh sb="7" eb="9">
      <t>フナバシ</t>
    </rPh>
    <rPh sb="9" eb="10">
      <t>ミナミ</t>
    </rPh>
    <rPh sb="10" eb="13">
      <t>ナラシノ</t>
    </rPh>
    <rPh sb="13" eb="14">
      <t>テン</t>
    </rPh>
    <rPh sb="14" eb="16">
      <t>シザイ</t>
    </rPh>
    <rPh sb="16" eb="17">
      <t>カン</t>
    </rPh>
    <phoneticPr fontId="37"/>
  </si>
  <si>
    <t>寺津公民館</t>
    <rPh sb="0" eb="1">
      <t>テラ</t>
    </rPh>
    <rPh sb="1" eb="2">
      <t>ツ</t>
    </rPh>
    <rPh sb="2" eb="5">
      <t>コウミンカン</t>
    </rPh>
    <phoneticPr fontId="37"/>
  </si>
  <si>
    <t>庄交ショッピングセンター</t>
    <rPh sb="0" eb="2">
      <t>ショウコウ</t>
    </rPh>
    <phoneticPr fontId="37"/>
  </si>
  <si>
    <t>新鎌ヶ谷駅店舗</t>
    <rPh sb="0" eb="1">
      <t>シン</t>
    </rPh>
    <rPh sb="1" eb="2">
      <t>カマ</t>
    </rPh>
    <rPh sb="3" eb="4">
      <t>タニ</t>
    </rPh>
    <rPh sb="4" eb="5">
      <t>エキ</t>
    </rPh>
    <rPh sb="5" eb="7">
      <t>テンポ</t>
    </rPh>
    <phoneticPr fontId="37"/>
  </si>
  <si>
    <t>鎌ヶ谷市</t>
    <rPh sb="0" eb="1">
      <t>カマ</t>
    </rPh>
    <rPh sb="2" eb="3">
      <t>タニ</t>
    </rPh>
    <rPh sb="3" eb="4">
      <t>シ</t>
    </rPh>
    <phoneticPr fontId="2"/>
  </si>
  <si>
    <t>てらお八千代店</t>
    <rPh sb="3" eb="6">
      <t>ヤチヨ</t>
    </rPh>
    <rPh sb="6" eb="7">
      <t>テン</t>
    </rPh>
    <phoneticPr fontId="37"/>
  </si>
  <si>
    <t>ジョーシン高岡蓮花寺店</t>
    <rPh sb="5" eb="7">
      <t>タカオカ</t>
    </rPh>
    <rPh sb="7" eb="8">
      <t>レン</t>
    </rPh>
    <rPh sb="8" eb="9">
      <t>ハナ</t>
    </rPh>
    <rPh sb="9" eb="10">
      <t>テラ</t>
    </rPh>
    <rPh sb="10" eb="11">
      <t>テン</t>
    </rPh>
    <phoneticPr fontId="37"/>
  </si>
  <si>
    <t>高岡市</t>
    <rPh sb="0" eb="3">
      <t>タカオカシ</t>
    </rPh>
    <phoneticPr fontId="2"/>
  </si>
  <si>
    <t>こだましめじ工場</t>
    <rPh sb="6" eb="8">
      <t>コウジョウ</t>
    </rPh>
    <phoneticPr fontId="37"/>
  </si>
  <si>
    <t>その他</t>
    <rPh sb="2" eb="3">
      <t>ホカ</t>
    </rPh>
    <phoneticPr fontId="2"/>
  </si>
  <si>
    <t>バロー松任東店</t>
    <rPh sb="3" eb="5">
      <t>マツトウ</t>
    </rPh>
    <rPh sb="5" eb="6">
      <t>ヒガシ</t>
    </rPh>
    <rPh sb="6" eb="7">
      <t>テン</t>
    </rPh>
    <phoneticPr fontId="37"/>
  </si>
  <si>
    <t>石川県</t>
  </si>
  <si>
    <t>白山市</t>
    <rPh sb="0" eb="2">
      <t>シロヤマ</t>
    </rPh>
    <rPh sb="2" eb="3">
      <t>シ</t>
    </rPh>
    <phoneticPr fontId="2"/>
  </si>
  <si>
    <t>ユニバース湊高台店</t>
    <rPh sb="8" eb="9">
      <t>テン</t>
    </rPh>
    <phoneticPr fontId="2"/>
  </si>
  <si>
    <t>富田製薬工場</t>
    <rPh sb="0" eb="2">
      <t>トミタ</t>
    </rPh>
    <rPh sb="2" eb="4">
      <t>セイヤク</t>
    </rPh>
    <rPh sb="4" eb="6">
      <t>コウジョウ</t>
    </rPh>
    <phoneticPr fontId="37"/>
  </si>
  <si>
    <t>鳴門市</t>
    <rPh sb="0" eb="3">
      <t>ナルトシ</t>
    </rPh>
    <phoneticPr fontId="2"/>
  </si>
  <si>
    <t>V・ドラッグ蓮花寺店</t>
    <rPh sb="6" eb="9">
      <t>レンゲジ</t>
    </rPh>
    <rPh sb="9" eb="10">
      <t>テン</t>
    </rPh>
    <phoneticPr fontId="37"/>
  </si>
  <si>
    <t>カインズ名古屋当知店</t>
    <rPh sb="4" eb="7">
      <t>ナゴヤ</t>
    </rPh>
    <rPh sb="9" eb="10">
      <t>テン</t>
    </rPh>
    <phoneticPr fontId="2"/>
  </si>
  <si>
    <t>伊野福祉会ケアハウス</t>
    <rPh sb="0" eb="1">
      <t>イ</t>
    </rPh>
    <rPh sb="1" eb="2">
      <t>ノ</t>
    </rPh>
    <rPh sb="2" eb="4">
      <t>フクシ</t>
    </rPh>
    <rPh sb="4" eb="5">
      <t>カイ</t>
    </rPh>
    <phoneticPr fontId="37"/>
  </si>
  <si>
    <t>吾川郡</t>
    <rPh sb="0" eb="1">
      <t>ゴ</t>
    </rPh>
    <rPh sb="1" eb="2">
      <t>カワ</t>
    </rPh>
    <rPh sb="2" eb="3">
      <t>グン</t>
    </rPh>
    <phoneticPr fontId="2"/>
  </si>
  <si>
    <t>特別養護老人ホーム天神</t>
    <rPh sb="0" eb="2">
      <t>トクベツ</t>
    </rPh>
    <rPh sb="2" eb="4">
      <t>ヨウゴ</t>
    </rPh>
    <rPh sb="4" eb="6">
      <t>ロウジン</t>
    </rPh>
    <rPh sb="9" eb="11">
      <t>テンジン</t>
    </rPh>
    <phoneticPr fontId="37"/>
  </si>
  <si>
    <t>京滋マツダ大津店</t>
    <rPh sb="0" eb="1">
      <t>ケイ</t>
    </rPh>
    <rPh sb="5" eb="7">
      <t>オオツ</t>
    </rPh>
    <rPh sb="7" eb="8">
      <t>テン</t>
    </rPh>
    <phoneticPr fontId="37"/>
  </si>
  <si>
    <t>ビッグモーター守山店</t>
    <rPh sb="7" eb="9">
      <t>モリヤマ</t>
    </rPh>
    <rPh sb="9" eb="10">
      <t>テン</t>
    </rPh>
    <phoneticPr fontId="37"/>
  </si>
  <si>
    <t>守山市</t>
    <rPh sb="0" eb="3">
      <t>モリヤマシ</t>
    </rPh>
    <phoneticPr fontId="2"/>
  </si>
  <si>
    <t>大剛新工場休憩棟</t>
    <rPh sb="0" eb="1">
      <t>ダイ</t>
    </rPh>
    <rPh sb="1" eb="2">
      <t>ツヨシ</t>
    </rPh>
    <rPh sb="2" eb="5">
      <t>シンコウジョウ</t>
    </rPh>
    <rPh sb="5" eb="7">
      <t>キュウケイ</t>
    </rPh>
    <rPh sb="7" eb="8">
      <t>トウ</t>
    </rPh>
    <phoneticPr fontId="37"/>
  </si>
  <si>
    <t>ロピア希望ヶ丘店</t>
    <rPh sb="7" eb="8">
      <t>テン</t>
    </rPh>
    <phoneticPr fontId="2"/>
  </si>
  <si>
    <t>タイヤ市場各務ヶ原店</t>
    <rPh sb="3" eb="5">
      <t>イチバ</t>
    </rPh>
    <rPh sb="5" eb="9">
      <t>カガミガハラ</t>
    </rPh>
    <rPh sb="9" eb="10">
      <t>テン</t>
    </rPh>
    <phoneticPr fontId="37"/>
  </si>
  <si>
    <t>向島1丁目倉庫</t>
    <rPh sb="0" eb="2">
      <t>ムカイジマ</t>
    </rPh>
    <rPh sb="3" eb="5">
      <t>チョウメ</t>
    </rPh>
    <rPh sb="5" eb="7">
      <t>ソウコ</t>
    </rPh>
    <phoneticPr fontId="37"/>
  </si>
  <si>
    <t>ドラッグヤマザワ花沢店</t>
    <rPh sb="10" eb="11">
      <t>テン</t>
    </rPh>
    <phoneticPr fontId="2"/>
  </si>
  <si>
    <t>米沢市</t>
    <rPh sb="0" eb="3">
      <t>ヨネザワシ</t>
    </rPh>
    <phoneticPr fontId="2"/>
  </si>
  <si>
    <t>V・ドラッグ松任東店</t>
    <rPh sb="6" eb="8">
      <t>マツトウ</t>
    </rPh>
    <rPh sb="8" eb="9">
      <t>ヒガシ</t>
    </rPh>
    <rPh sb="9" eb="10">
      <t>テン</t>
    </rPh>
    <phoneticPr fontId="37"/>
  </si>
  <si>
    <t>ささめ保育園</t>
    <rPh sb="3" eb="6">
      <t>ホイクエン</t>
    </rPh>
    <phoneticPr fontId="37"/>
  </si>
  <si>
    <t>戸田市</t>
    <rPh sb="0" eb="3">
      <t>トダシ</t>
    </rPh>
    <phoneticPr fontId="2"/>
  </si>
  <si>
    <t>マルハン新世界店</t>
    <rPh sb="4" eb="7">
      <t>シンセカイ</t>
    </rPh>
    <rPh sb="7" eb="8">
      <t>テン</t>
    </rPh>
    <phoneticPr fontId="37"/>
  </si>
  <si>
    <t>新鋭工業 広島支店</t>
    <phoneticPr fontId="2"/>
  </si>
  <si>
    <t>ドコモショップ藤代店</t>
    <rPh sb="7" eb="9">
      <t>フジシロ</t>
    </rPh>
    <rPh sb="9" eb="10">
      <t>テン</t>
    </rPh>
    <phoneticPr fontId="37"/>
  </si>
  <si>
    <t>取手市</t>
    <rPh sb="0" eb="1">
      <t>ト</t>
    </rPh>
    <rPh sb="1" eb="2">
      <t>テ</t>
    </rPh>
    <rPh sb="2" eb="3">
      <t>シ</t>
    </rPh>
    <phoneticPr fontId="2"/>
  </si>
  <si>
    <t>はしま特別養護老人ホーム</t>
    <rPh sb="3" eb="5">
      <t>トクベツ</t>
    </rPh>
    <rPh sb="5" eb="7">
      <t>ヨウゴ</t>
    </rPh>
    <rPh sb="7" eb="9">
      <t>ロウジン</t>
    </rPh>
    <phoneticPr fontId="37"/>
  </si>
  <si>
    <t>味の素川崎事業所工場見学施設</t>
    <rPh sb="0" eb="1">
      <t>アジ</t>
    </rPh>
    <rPh sb="2" eb="3">
      <t>モト</t>
    </rPh>
    <phoneticPr fontId="37"/>
  </si>
  <si>
    <t>2014.10</t>
    <phoneticPr fontId="2"/>
  </si>
  <si>
    <t>川崎市</t>
    <rPh sb="0" eb="3">
      <t>カワサキシ</t>
    </rPh>
    <phoneticPr fontId="2"/>
  </si>
  <si>
    <t>弓ヶ浜水産工場</t>
    <rPh sb="0" eb="3">
      <t>ユミガハマ</t>
    </rPh>
    <rPh sb="3" eb="5">
      <t>スイサン</t>
    </rPh>
    <rPh sb="5" eb="7">
      <t>コウジョウ</t>
    </rPh>
    <phoneticPr fontId="37"/>
  </si>
  <si>
    <t>スーパーベルクス浦和南店</t>
    <rPh sb="8" eb="10">
      <t>ウラワ</t>
    </rPh>
    <rPh sb="10" eb="11">
      <t>ミナミ</t>
    </rPh>
    <rPh sb="11" eb="12">
      <t>テン</t>
    </rPh>
    <phoneticPr fontId="37"/>
  </si>
  <si>
    <t>マルイ上井店</t>
    <rPh sb="5" eb="6">
      <t>テン</t>
    </rPh>
    <phoneticPr fontId="2"/>
  </si>
  <si>
    <t>倉吉市</t>
    <rPh sb="0" eb="3">
      <t>クラヨシシ</t>
    </rPh>
    <phoneticPr fontId="2"/>
  </si>
  <si>
    <t>MEGAドン・キホーテ都城店</t>
    <rPh sb="11" eb="13">
      <t>ミヤコノジョウ</t>
    </rPh>
    <rPh sb="13" eb="14">
      <t>テン</t>
    </rPh>
    <phoneticPr fontId="37"/>
  </si>
  <si>
    <t>都城市</t>
    <rPh sb="0" eb="1">
      <t>ト</t>
    </rPh>
    <rPh sb="1" eb="2">
      <t>シロ</t>
    </rPh>
    <rPh sb="2" eb="3">
      <t>シ</t>
    </rPh>
    <phoneticPr fontId="2"/>
  </si>
  <si>
    <t>ドラッグセイムス稲葉店</t>
    <rPh sb="8" eb="10">
      <t>イナバ</t>
    </rPh>
    <rPh sb="10" eb="11">
      <t>テン</t>
    </rPh>
    <phoneticPr fontId="37"/>
  </si>
  <si>
    <t>越谷保育さくらの森みさと幼稚園</t>
    <rPh sb="0" eb="1">
      <t>コシ</t>
    </rPh>
    <rPh sb="1" eb="2">
      <t>タニ</t>
    </rPh>
    <rPh sb="2" eb="4">
      <t>ホイク</t>
    </rPh>
    <rPh sb="8" eb="9">
      <t>モリ</t>
    </rPh>
    <phoneticPr fontId="37"/>
  </si>
  <si>
    <t>ニラク渋川白井店</t>
    <rPh sb="7" eb="8">
      <t>テン</t>
    </rPh>
    <phoneticPr fontId="2"/>
  </si>
  <si>
    <t>渋川市</t>
    <rPh sb="0" eb="3">
      <t>シブカワシ</t>
    </rPh>
    <phoneticPr fontId="2"/>
  </si>
  <si>
    <t>南牧村基幹集落センター</t>
    <rPh sb="0" eb="1">
      <t>ミナミ</t>
    </rPh>
    <rPh sb="1" eb="3">
      <t>マキムラ</t>
    </rPh>
    <rPh sb="3" eb="5">
      <t>キカン</t>
    </rPh>
    <rPh sb="5" eb="7">
      <t>シュウラク</t>
    </rPh>
    <phoneticPr fontId="37"/>
  </si>
  <si>
    <t>南佐久郡</t>
    <rPh sb="0" eb="1">
      <t>ミナミ</t>
    </rPh>
    <rPh sb="1" eb="3">
      <t>サク</t>
    </rPh>
    <rPh sb="3" eb="4">
      <t>グン</t>
    </rPh>
    <phoneticPr fontId="2"/>
  </si>
  <si>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7"/>
  </si>
  <si>
    <t>東根市</t>
    <rPh sb="0" eb="1">
      <t>ヒガシ</t>
    </rPh>
    <rPh sb="1" eb="2">
      <t>ネ</t>
    </rPh>
    <rPh sb="2" eb="3">
      <t>シ</t>
    </rPh>
    <phoneticPr fontId="2"/>
  </si>
  <si>
    <t>こと京都向島作業場</t>
    <rPh sb="2" eb="4">
      <t>キョウト</t>
    </rPh>
    <rPh sb="4" eb="6">
      <t>ムコウジマ</t>
    </rPh>
    <rPh sb="6" eb="8">
      <t>サギョウ</t>
    </rPh>
    <rPh sb="8" eb="9">
      <t>バ</t>
    </rPh>
    <phoneticPr fontId="37"/>
  </si>
  <si>
    <t>弓ヶ浜水産排水処理施設</t>
    <phoneticPr fontId="2"/>
  </si>
  <si>
    <t>キムラ鉄工所事務所</t>
    <rPh sb="3" eb="6">
      <t>テッコウショ</t>
    </rPh>
    <rPh sb="6" eb="8">
      <t>ジム</t>
    </rPh>
    <rPh sb="8" eb="9">
      <t>ショ</t>
    </rPh>
    <phoneticPr fontId="37"/>
  </si>
  <si>
    <t>石巻市</t>
    <rPh sb="0" eb="3">
      <t>イシノマキシ</t>
    </rPh>
    <phoneticPr fontId="2"/>
  </si>
  <si>
    <t>トーザイ貿易重機置場</t>
    <rPh sb="4" eb="6">
      <t>ボウエキ</t>
    </rPh>
    <rPh sb="6" eb="8">
      <t>ジュウキ</t>
    </rPh>
    <rPh sb="8" eb="10">
      <t>オキバ</t>
    </rPh>
    <phoneticPr fontId="37"/>
  </si>
  <si>
    <t>佐賀あかつき保育園 Ⅰ期</t>
  </si>
  <si>
    <t>戸田市新曽有料老人ホーム</t>
    <rPh sb="0" eb="3">
      <t>トダシ</t>
    </rPh>
    <rPh sb="3" eb="4">
      <t>シン</t>
    </rPh>
    <rPh sb="4" eb="5">
      <t>ソ</t>
    </rPh>
    <rPh sb="5" eb="7">
      <t>ユウリョウ</t>
    </rPh>
    <rPh sb="7" eb="9">
      <t>ロウジン</t>
    </rPh>
    <phoneticPr fontId="37"/>
  </si>
  <si>
    <t>南東北クボタ東根営業所</t>
    <rPh sb="0" eb="1">
      <t>ミナミ</t>
    </rPh>
    <rPh sb="1" eb="3">
      <t>トウホク</t>
    </rPh>
    <rPh sb="6" eb="7">
      <t>ヒガシ</t>
    </rPh>
    <rPh sb="7" eb="8">
      <t>ネ</t>
    </rPh>
    <rPh sb="8" eb="11">
      <t>エイギョウショ</t>
    </rPh>
    <phoneticPr fontId="37"/>
  </si>
  <si>
    <t>関東マツダ朝霞店</t>
    <rPh sb="0" eb="2">
      <t>カントウ</t>
    </rPh>
    <rPh sb="5" eb="6">
      <t>アサ</t>
    </rPh>
    <rPh sb="6" eb="7">
      <t>カスミ</t>
    </rPh>
    <rPh sb="7" eb="8">
      <t>ミセ</t>
    </rPh>
    <phoneticPr fontId="37"/>
  </si>
  <si>
    <t>新座市</t>
    <rPh sb="0" eb="3">
      <t>ニイザシ</t>
    </rPh>
    <phoneticPr fontId="2"/>
  </si>
  <si>
    <t>平塚市</t>
    <rPh sb="0" eb="3">
      <t>ヒラツカシ</t>
    </rPh>
    <phoneticPr fontId="2"/>
  </si>
  <si>
    <t>キョーエイ山城橋店</t>
    <rPh sb="5" eb="7">
      <t>ヤマシロ</t>
    </rPh>
    <rPh sb="6" eb="7">
      <t>シロ</t>
    </rPh>
    <rPh sb="7" eb="8">
      <t>ハシ</t>
    </rPh>
    <rPh sb="8" eb="9">
      <t>テン</t>
    </rPh>
    <phoneticPr fontId="37"/>
  </si>
  <si>
    <t>ハローズ乙島店増築</t>
    <rPh sb="4" eb="5">
      <t>オツ</t>
    </rPh>
    <rPh sb="5" eb="6">
      <t>シマ</t>
    </rPh>
    <rPh sb="6" eb="7">
      <t>テン</t>
    </rPh>
    <rPh sb="7" eb="9">
      <t>ゾウチク</t>
    </rPh>
    <phoneticPr fontId="37"/>
  </si>
  <si>
    <t>ミヤカン新工場倉庫棟</t>
    <rPh sb="4" eb="5">
      <t>シン</t>
    </rPh>
    <rPh sb="5" eb="7">
      <t>コウジョウ</t>
    </rPh>
    <phoneticPr fontId="37"/>
  </si>
  <si>
    <t>HIひろせ明野店</t>
    <rPh sb="7" eb="8">
      <t>テン</t>
    </rPh>
    <phoneticPr fontId="2"/>
  </si>
  <si>
    <t>製缶陸運倉庫</t>
    <rPh sb="0" eb="1">
      <t>セイ</t>
    </rPh>
    <rPh sb="1" eb="2">
      <t>カン</t>
    </rPh>
    <rPh sb="2" eb="3">
      <t>リク</t>
    </rPh>
    <rPh sb="3" eb="4">
      <t>ウン</t>
    </rPh>
    <rPh sb="4" eb="6">
      <t>ソウコ</t>
    </rPh>
    <phoneticPr fontId="37"/>
  </si>
  <si>
    <t>みちのく銀行沖館支店</t>
    <rPh sb="4" eb="6">
      <t>ギンコウ</t>
    </rPh>
    <rPh sb="6" eb="8">
      <t>オキダテ</t>
    </rPh>
    <rPh sb="8" eb="10">
      <t>シテン</t>
    </rPh>
    <phoneticPr fontId="37"/>
  </si>
  <si>
    <t>相馬郡</t>
    <rPh sb="0" eb="3">
      <t>ソウマグン</t>
    </rPh>
    <phoneticPr fontId="2"/>
  </si>
  <si>
    <t>宇多興産工場・事務所</t>
    <rPh sb="0" eb="2">
      <t>ウタ</t>
    </rPh>
    <rPh sb="2" eb="4">
      <t>コウサン</t>
    </rPh>
    <rPh sb="4" eb="6">
      <t>コウジョウ</t>
    </rPh>
    <phoneticPr fontId="37"/>
  </si>
  <si>
    <t>泉大津市</t>
    <rPh sb="0" eb="4">
      <t>イズミオオツシ</t>
    </rPh>
    <phoneticPr fontId="2"/>
  </si>
  <si>
    <t>金沢市</t>
    <rPh sb="0" eb="3">
      <t>カナザワシ</t>
    </rPh>
    <phoneticPr fontId="2"/>
  </si>
  <si>
    <t>ラ・ムー和歌山西浜店</t>
    <rPh sb="4" eb="7">
      <t>ワカヤマ</t>
    </rPh>
    <rPh sb="7" eb="9">
      <t>ニシハマ</t>
    </rPh>
    <rPh sb="9" eb="10">
      <t>テン</t>
    </rPh>
    <phoneticPr fontId="37"/>
  </si>
  <si>
    <t>バロー西春店</t>
    <rPh sb="3" eb="4">
      <t>ニシ</t>
    </rPh>
    <rPh sb="4" eb="5">
      <t>ハル</t>
    </rPh>
    <rPh sb="5" eb="6">
      <t>テン</t>
    </rPh>
    <phoneticPr fontId="37"/>
  </si>
  <si>
    <t>北名古屋市</t>
    <rPh sb="0" eb="5">
      <t>キタナゴヤシ</t>
    </rPh>
    <phoneticPr fontId="2"/>
  </si>
  <si>
    <t>ツルハドラッグ河北店</t>
    <rPh sb="7" eb="9">
      <t>カワキタ</t>
    </rPh>
    <rPh sb="9" eb="10">
      <t>テン</t>
    </rPh>
    <phoneticPr fontId="37"/>
  </si>
  <si>
    <t>ツルハドラッグ大内店</t>
    <rPh sb="9" eb="10">
      <t>テン</t>
    </rPh>
    <phoneticPr fontId="2"/>
  </si>
  <si>
    <t>由利本荘市</t>
    <rPh sb="0" eb="5">
      <t>ユリホンジョウシ</t>
    </rPh>
    <phoneticPr fontId="2"/>
  </si>
  <si>
    <t>西糀谷二丁目グループホーム</t>
    <rPh sb="0" eb="1">
      <t>ニシ</t>
    </rPh>
    <rPh sb="1" eb="2">
      <t>コウジ</t>
    </rPh>
    <rPh sb="2" eb="3">
      <t>タニ</t>
    </rPh>
    <rPh sb="3" eb="6">
      <t>ニチョウメ</t>
    </rPh>
    <phoneticPr fontId="37"/>
  </si>
  <si>
    <t>大田区</t>
    <rPh sb="0" eb="3">
      <t>オオタク</t>
    </rPh>
    <phoneticPr fontId="2"/>
  </si>
  <si>
    <t>オートテラス長苗代店</t>
    <rPh sb="9" eb="10">
      <t>テン</t>
    </rPh>
    <phoneticPr fontId="2"/>
  </si>
  <si>
    <t>八戸市</t>
    <rPh sb="0" eb="3">
      <t>ハチノヘシ</t>
    </rPh>
    <phoneticPr fontId="2"/>
  </si>
  <si>
    <t>鳥繁産業本社工場</t>
    <rPh sb="0" eb="1">
      <t>トリ</t>
    </rPh>
    <rPh sb="1" eb="2">
      <t>シゲ</t>
    </rPh>
    <rPh sb="2" eb="4">
      <t>サンギョウ</t>
    </rPh>
    <rPh sb="4" eb="6">
      <t>ホンシャ</t>
    </rPh>
    <rPh sb="6" eb="8">
      <t>コウジョウ</t>
    </rPh>
    <phoneticPr fontId="37"/>
  </si>
  <si>
    <t>津久見市</t>
    <rPh sb="0" eb="4">
      <t>ツクミシ</t>
    </rPh>
    <phoneticPr fontId="2"/>
  </si>
  <si>
    <t>本庄市</t>
    <rPh sb="0" eb="3">
      <t>ホンジョウシ</t>
    </rPh>
    <phoneticPr fontId="2"/>
  </si>
  <si>
    <t>岩手県</t>
  </si>
  <si>
    <t>紫波郡</t>
    <rPh sb="0" eb="1">
      <t>ムラサキ</t>
    </rPh>
    <rPh sb="1" eb="2">
      <t>ナミ</t>
    </rPh>
    <rPh sb="2" eb="3">
      <t>グン</t>
    </rPh>
    <phoneticPr fontId="2"/>
  </si>
  <si>
    <t>臼杵市</t>
    <rPh sb="0" eb="3">
      <t>ウスキシ</t>
    </rPh>
    <phoneticPr fontId="2"/>
  </si>
  <si>
    <t>ひまり大庭店</t>
    <rPh sb="5" eb="6">
      <t>テン</t>
    </rPh>
    <phoneticPr fontId="2"/>
  </si>
  <si>
    <t>バロー浅敷店</t>
    <rPh sb="3" eb="4">
      <t>アサ</t>
    </rPh>
    <rPh sb="4" eb="5">
      <t>シキ</t>
    </rPh>
    <rPh sb="5" eb="6">
      <t>テン</t>
    </rPh>
    <phoneticPr fontId="37"/>
  </si>
  <si>
    <t>塩尻市</t>
    <rPh sb="0" eb="3">
      <t>シオジリシ</t>
    </rPh>
    <phoneticPr fontId="2"/>
  </si>
  <si>
    <t>川越市</t>
    <rPh sb="0" eb="3">
      <t>カワゴエシ</t>
    </rPh>
    <phoneticPr fontId="2"/>
  </si>
  <si>
    <t>マックスバリュ滋賀店</t>
    <rPh sb="7" eb="9">
      <t>シガ</t>
    </rPh>
    <rPh sb="9" eb="10">
      <t>テン</t>
    </rPh>
    <phoneticPr fontId="37"/>
  </si>
  <si>
    <t>北海道</t>
  </si>
  <si>
    <t>小樽市</t>
    <rPh sb="0" eb="3">
      <t>オタルシ</t>
    </rPh>
    <phoneticPr fontId="2"/>
  </si>
  <si>
    <t>旭北歯科医院 Ⅰ期</t>
    <rPh sb="0" eb="1">
      <t>アサヒ</t>
    </rPh>
    <rPh sb="1" eb="2">
      <t>キタ</t>
    </rPh>
    <rPh sb="2" eb="4">
      <t>シカ</t>
    </rPh>
    <rPh sb="4" eb="6">
      <t>イイン</t>
    </rPh>
    <phoneticPr fontId="37"/>
  </si>
  <si>
    <t>鎌倉市</t>
    <rPh sb="0" eb="3">
      <t>カマクラシ</t>
    </rPh>
    <phoneticPr fontId="2"/>
  </si>
  <si>
    <t>ホーマック留萌店</t>
    <rPh sb="7" eb="8">
      <t>テン</t>
    </rPh>
    <phoneticPr fontId="2"/>
  </si>
  <si>
    <t>留萌市</t>
    <rPh sb="0" eb="3">
      <t>ルモイシ</t>
    </rPh>
    <phoneticPr fontId="2"/>
  </si>
  <si>
    <t>上益城郡</t>
    <rPh sb="0" eb="1">
      <t>カミ</t>
    </rPh>
    <rPh sb="1" eb="2">
      <t>マ</t>
    </rPh>
    <rPh sb="2" eb="3">
      <t>シロ</t>
    </rPh>
    <rPh sb="3" eb="4">
      <t>グン</t>
    </rPh>
    <phoneticPr fontId="2"/>
  </si>
  <si>
    <t>結城市</t>
    <rPh sb="0" eb="3">
      <t>ユウキシ</t>
    </rPh>
    <phoneticPr fontId="2"/>
  </si>
  <si>
    <t>姫島駅高架下 Ⅰ期</t>
    <rPh sb="2" eb="3">
      <t>エキ</t>
    </rPh>
    <phoneticPr fontId="2"/>
  </si>
  <si>
    <t>中西邸</t>
    <rPh sb="0" eb="2">
      <t>ナカニシ</t>
    </rPh>
    <rPh sb="2" eb="3">
      <t>テイ</t>
    </rPh>
    <phoneticPr fontId="37"/>
  </si>
  <si>
    <t>ホーマックスーパーデポ横手店</t>
    <rPh sb="13" eb="14">
      <t>テン</t>
    </rPh>
    <phoneticPr fontId="2"/>
  </si>
  <si>
    <t>横手市</t>
    <rPh sb="0" eb="3">
      <t>ヨコテシ</t>
    </rPh>
    <phoneticPr fontId="2"/>
  </si>
  <si>
    <t>グレースメイト練馬</t>
    <rPh sb="7" eb="9">
      <t>ネリマ</t>
    </rPh>
    <phoneticPr fontId="37"/>
  </si>
  <si>
    <t>練馬区</t>
    <rPh sb="0" eb="3">
      <t>ネリマク</t>
    </rPh>
    <phoneticPr fontId="2"/>
  </si>
  <si>
    <t>京滋マツダ大津店【B棟】</t>
    <rPh sb="7" eb="8">
      <t>テン</t>
    </rPh>
    <rPh sb="10" eb="11">
      <t>トウ</t>
    </rPh>
    <phoneticPr fontId="2"/>
  </si>
  <si>
    <t>京滋マツダ大津店【E棟】</t>
    <rPh sb="7" eb="8">
      <t>テン</t>
    </rPh>
    <rPh sb="10" eb="11">
      <t>トウ</t>
    </rPh>
    <phoneticPr fontId="2"/>
  </si>
  <si>
    <t>奈良日産自動車登美ヶ丘店</t>
    <rPh sb="0" eb="2">
      <t>ナラ</t>
    </rPh>
    <rPh sb="2" eb="4">
      <t>ニッサン</t>
    </rPh>
    <rPh sb="4" eb="7">
      <t>ジドウシャ</t>
    </rPh>
    <rPh sb="7" eb="9">
      <t>トミ</t>
    </rPh>
    <rPh sb="10" eb="11">
      <t>オカ</t>
    </rPh>
    <rPh sb="11" eb="12">
      <t>テン</t>
    </rPh>
    <phoneticPr fontId="37"/>
  </si>
  <si>
    <t>キタセキR122号白岡店</t>
    <rPh sb="8" eb="9">
      <t>ゴウ</t>
    </rPh>
    <rPh sb="11" eb="12">
      <t>テン</t>
    </rPh>
    <phoneticPr fontId="37"/>
  </si>
  <si>
    <t>白岡市</t>
    <rPh sb="0" eb="2">
      <t>シラオカ</t>
    </rPh>
    <rPh sb="2" eb="3">
      <t>シ</t>
    </rPh>
    <phoneticPr fontId="2"/>
  </si>
  <si>
    <t>いわき市</t>
    <rPh sb="3" eb="4">
      <t>シ</t>
    </rPh>
    <phoneticPr fontId="2"/>
  </si>
  <si>
    <t>マックスバリュ安養寺店</t>
    <rPh sb="7" eb="10">
      <t>アンヨウジ</t>
    </rPh>
    <rPh sb="10" eb="11">
      <t>テン</t>
    </rPh>
    <phoneticPr fontId="37"/>
  </si>
  <si>
    <t>サンライズ産業浪岡第二倉庫</t>
    <rPh sb="5" eb="7">
      <t>サンギョウ</t>
    </rPh>
    <rPh sb="7" eb="9">
      <t>ナミオカ</t>
    </rPh>
    <rPh sb="9" eb="11">
      <t>ダイニ</t>
    </rPh>
    <rPh sb="11" eb="13">
      <t>ソウコ</t>
    </rPh>
    <phoneticPr fontId="37"/>
  </si>
  <si>
    <t>浜山保育園</t>
    <rPh sb="0" eb="1">
      <t>ハマ</t>
    </rPh>
    <rPh sb="1" eb="2">
      <t>ヤマ</t>
    </rPh>
    <rPh sb="2" eb="5">
      <t>ホイクエン</t>
    </rPh>
    <phoneticPr fontId="37"/>
  </si>
  <si>
    <t>本巣郡</t>
    <rPh sb="0" eb="1">
      <t>ホン</t>
    </rPh>
    <rPh sb="1" eb="2">
      <t>ス</t>
    </rPh>
    <rPh sb="2" eb="3">
      <t>グン</t>
    </rPh>
    <phoneticPr fontId="2"/>
  </si>
  <si>
    <t>西村山郡</t>
    <rPh sb="0" eb="4">
      <t>ニシムラヤマグン</t>
    </rPh>
    <phoneticPr fontId="2"/>
  </si>
  <si>
    <t>埼玉ダイハツ販売越谷北店</t>
    <rPh sb="11" eb="12">
      <t>テン</t>
    </rPh>
    <phoneticPr fontId="2"/>
  </si>
  <si>
    <t>ナルシマ工業工場</t>
    <rPh sb="6" eb="8">
      <t>コウジョウ</t>
    </rPh>
    <phoneticPr fontId="2"/>
  </si>
  <si>
    <t>磯城郡</t>
    <rPh sb="0" eb="1">
      <t>イソ</t>
    </rPh>
    <rPh sb="1" eb="2">
      <t>シロ</t>
    </rPh>
    <rPh sb="2" eb="3">
      <t>グン</t>
    </rPh>
    <phoneticPr fontId="2"/>
  </si>
  <si>
    <t>バロー甲府昭和店</t>
    <rPh sb="5" eb="7">
      <t>ショウワ</t>
    </rPh>
    <rPh sb="7" eb="8">
      <t>テン</t>
    </rPh>
    <phoneticPr fontId="2"/>
  </si>
  <si>
    <t>中巨摩郡</t>
    <rPh sb="0" eb="1">
      <t>ナカ</t>
    </rPh>
    <rPh sb="1" eb="2">
      <t>キョ</t>
    </rPh>
    <rPh sb="2" eb="4">
      <t>マゴオリ</t>
    </rPh>
    <phoneticPr fontId="2"/>
  </si>
  <si>
    <t>サミットストア尻手駅前店</t>
    <rPh sb="11" eb="12">
      <t>ミセ</t>
    </rPh>
    <phoneticPr fontId="2"/>
  </si>
  <si>
    <t>バロー安城店</t>
    <rPh sb="5" eb="6">
      <t>テン</t>
    </rPh>
    <phoneticPr fontId="2"/>
  </si>
  <si>
    <t>安城市</t>
    <rPh sb="0" eb="2">
      <t>アンジョウ</t>
    </rPh>
    <rPh sb="2" eb="3">
      <t>シ</t>
    </rPh>
    <phoneticPr fontId="2"/>
  </si>
  <si>
    <t>石狩市</t>
    <rPh sb="0" eb="2">
      <t>イシカリ</t>
    </rPh>
    <rPh sb="2" eb="3">
      <t>シ</t>
    </rPh>
    <phoneticPr fontId="2"/>
  </si>
  <si>
    <t>F倉庫</t>
    <rPh sb="1" eb="3">
      <t>ソウコ</t>
    </rPh>
    <phoneticPr fontId="2"/>
  </si>
  <si>
    <t>ライフ江北駅前店</t>
    <rPh sb="3" eb="5">
      <t>コウホク</t>
    </rPh>
    <rPh sb="5" eb="7">
      <t>エキマエ</t>
    </rPh>
    <rPh sb="7" eb="8">
      <t>テン</t>
    </rPh>
    <phoneticPr fontId="2"/>
  </si>
  <si>
    <t>内村電機倉庫</t>
    <rPh sb="4" eb="6">
      <t>ソウコ</t>
    </rPh>
    <phoneticPr fontId="2"/>
  </si>
  <si>
    <t>V・ドラッグ蟹江店</t>
    <rPh sb="8" eb="9">
      <t>テン</t>
    </rPh>
    <phoneticPr fontId="2"/>
  </si>
  <si>
    <t>海部郡</t>
    <rPh sb="0" eb="1">
      <t>ウミ</t>
    </rPh>
    <rPh sb="1" eb="2">
      <t>ブ</t>
    </rPh>
    <rPh sb="2" eb="3">
      <t>グン</t>
    </rPh>
    <phoneticPr fontId="2"/>
  </si>
  <si>
    <t>V・ドラッグ長島店</t>
    <rPh sb="8" eb="9">
      <t>テン</t>
    </rPh>
    <phoneticPr fontId="2"/>
  </si>
  <si>
    <t>ホーマック倶知安町高砂店</t>
    <rPh sb="11" eb="12">
      <t>テン</t>
    </rPh>
    <phoneticPr fontId="2"/>
  </si>
  <si>
    <t>虻田郡</t>
    <rPh sb="0" eb="3">
      <t>アブタグン</t>
    </rPh>
    <phoneticPr fontId="2"/>
  </si>
  <si>
    <t>函館市</t>
    <rPh sb="0" eb="3">
      <t>ハコダテシ</t>
    </rPh>
    <phoneticPr fontId="2"/>
  </si>
  <si>
    <t>バロー甲府昭和店テナント棟</t>
    <rPh sb="5" eb="7">
      <t>ショウワ</t>
    </rPh>
    <rPh sb="7" eb="8">
      <t>テン</t>
    </rPh>
    <rPh sb="12" eb="13">
      <t>トウ</t>
    </rPh>
    <phoneticPr fontId="2"/>
  </si>
  <si>
    <t>館山市</t>
    <rPh sb="0" eb="3">
      <t>タテヤマシ</t>
    </rPh>
    <phoneticPr fontId="2"/>
  </si>
  <si>
    <t>ジョーシン射水店</t>
    <rPh sb="7" eb="8">
      <t>テン</t>
    </rPh>
    <phoneticPr fontId="2"/>
  </si>
  <si>
    <t>射水市</t>
    <rPh sb="0" eb="3">
      <t>イミズシ</t>
    </rPh>
    <phoneticPr fontId="2"/>
  </si>
  <si>
    <t>ルネスマンション千住旭町</t>
    <rPh sb="8" eb="10">
      <t>センジュ</t>
    </rPh>
    <rPh sb="10" eb="11">
      <t>アサヒ</t>
    </rPh>
    <rPh sb="11" eb="12">
      <t>マチ</t>
    </rPh>
    <phoneticPr fontId="2"/>
  </si>
  <si>
    <t>6階建</t>
    <phoneticPr fontId="2"/>
  </si>
  <si>
    <t>ユニバースむつ店</t>
    <rPh sb="7" eb="8">
      <t>テン</t>
    </rPh>
    <phoneticPr fontId="2"/>
  </si>
  <si>
    <t>むつ市</t>
    <rPh sb="2" eb="3">
      <t>シ</t>
    </rPh>
    <phoneticPr fontId="2"/>
  </si>
  <si>
    <t>ヤマザワ寒河江店</t>
    <rPh sb="4" eb="5">
      <t>サム</t>
    </rPh>
    <rPh sb="5" eb="6">
      <t>カワ</t>
    </rPh>
    <rPh sb="6" eb="7">
      <t>エ</t>
    </rPh>
    <rPh sb="7" eb="8">
      <t>テン</t>
    </rPh>
    <phoneticPr fontId="37"/>
  </si>
  <si>
    <t>寒河江市</t>
    <rPh sb="0" eb="4">
      <t>サガエシ</t>
    </rPh>
    <phoneticPr fontId="2"/>
  </si>
  <si>
    <t>バロー小島店</t>
    <rPh sb="5" eb="6">
      <t>テン</t>
    </rPh>
    <phoneticPr fontId="2"/>
  </si>
  <si>
    <t>阿賀マリノポリス</t>
    <rPh sb="0" eb="2">
      <t>アガ</t>
    </rPh>
    <phoneticPr fontId="37"/>
  </si>
  <si>
    <t>印西市</t>
    <rPh sb="0" eb="1">
      <t>イン</t>
    </rPh>
    <rPh sb="1" eb="2">
      <t>ニシ</t>
    </rPh>
    <rPh sb="2" eb="3">
      <t>シ</t>
    </rPh>
    <phoneticPr fontId="2"/>
  </si>
  <si>
    <t>マルハン新発田店</t>
    <rPh sb="7" eb="8">
      <t>テン</t>
    </rPh>
    <phoneticPr fontId="2"/>
  </si>
  <si>
    <t>新発田市</t>
    <rPh sb="0" eb="1">
      <t>シン</t>
    </rPh>
    <rPh sb="1" eb="2">
      <t>ハツ</t>
    </rPh>
    <rPh sb="2" eb="3">
      <t>タ</t>
    </rPh>
    <rPh sb="3" eb="4">
      <t>シ</t>
    </rPh>
    <phoneticPr fontId="2"/>
  </si>
  <si>
    <t>協栄マリンテクノロジ</t>
    <phoneticPr fontId="2"/>
  </si>
  <si>
    <t>事務所</t>
    <phoneticPr fontId="2"/>
  </si>
  <si>
    <t>アシーズブリッジ米子</t>
    <phoneticPr fontId="2"/>
  </si>
  <si>
    <t>米子市</t>
    <rPh sb="0" eb="3">
      <t>ヨナゴシ</t>
    </rPh>
    <phoneticPr fontId="2"/>
  </si>
  <si>
    <t>座間2丁目老人ホーム</t>
    <rPh sb="5" eb="7">
      <t>ロウジン</t>
    </rPh>
    <phoneticPr fontId="2"/>
  </si>
  <si>
    <t>座間市</t>
    <rPh sb="0" eb="3">
      <t>ザマシ</t>
    </rPh>
    <phoneticPr fontId="2"/>
  </si>
  <si>
    <t>スズキアリーナ豊岡店</t>
    <rPh sb="9" eb="10">
      <t>テン</t>
    </rPh>
    <phoneticPr fontId="2"/>
  </si>
  <si>
    <t>豊岡市</t>
    <rPh sb="0" eb="3">
      <t>トヨオカシ</t>
    </rPh>
    <phoneticPr fontId="2"/>
  </si>
  <si>
    <t>スズキアリーナ中和幹線橿原店</t>
    <rPh sb="7" eb="9">
      <t>チュウワ</t>
    </rPh>
    <rPh sb="9" eb="11">
      <t>カンセン</t>
    </rPh>
    <rPh sb="11" eb="13">
      <t>カシハラ</t>
    </rPh>
    <rPh sb="13" eb="14">
      <t>テン</t>
    </rPh>
    <phoneticPr fontId="2"/>
  </si>
  <si>
    <t>河沼郡</t>
    <rPh sb="0" eb="2">
      <t>カワヌマ</t>
    </rPh>
    <rPh sb="2" eb="3">
      <t>グン</t>
    </rPh>
    <phoneticPr fontId="2"/>
  </si>
  <si>
    <t>豊橋市</t>
    <rPh sb="0" eb="2">
      <t>トヨハシ</t>
    </rPh>
    <rPh sb="2" eb="3">
      <t>シ</t>
    </rPh>
    <phoneticPr fontId="2"/>
  </si>
  <si>
    <t>大田市</t>
    <rPh sb="0" eb="3">
      <t>オオタシ</t>
    </rPh>
    <phoneticPr fontId="2"/>
  </si>
  <si>
    <t>JOYFIT24津桜橋</t>
    <rPh sb="8" eb="9">
      <t>ツ</t>
    </rPh>
    <rPh sb="9" eb="11">
      <t>サクラバシ</t>
    </rPh>
    <phoneticPr fontId="2"/>
  </si>
  <si>
    <t>ウェルネス出雲中野店</t>
    <rPh sb="5" eb="7">
      <t>イズモ</t>
    </rPh>
    <phoneticPr fontId="37"/>
  </si>
  <si>
    <t>福島県復興公営住宅(関船団地1号棟)</t>
    <phoneticPr fontId="2"/>
  </si>
  <si>
    <t>福島県復興公営住宅(関船団地2号棟)</t>
    <phoneticPr fontId="2"/>
  </si>
  <si>
    <t>吉田容器店第2立花ヤード</t>
    <phoneticPr fontId="2"/>
  </si>
  <si>
    <t>ケーアイ・オギワラ9号棟・10号棟</t>
    <rPh sb="10" eb="11">
      <t>ゴウ</t>
    </rPh>
    <rPh sb="11" eb="12">
      <t>トウ</t>
    </rPh>
    <rPh sb="15" eb="16">
      <t>ゴウ</t>
    </rPh>
    <rPh sb="16" eb="17">
      <t>トウ</t>
    </rPh>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</si>
  <si>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</si>
  <si>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</si>
  <si>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</si>
  <si>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</si>
  <si>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十和田市</t>
    <rPh sb="0" eb="4">
      <t>トワダシ</t>
    </rPh>
    <phoneticPr fontId="2"/>
  </si>
  <si>
    <t>V・ドラッグ武豊店</t>
    <rPh sb="8" eb="9">
      <t>テン</t>
    </rPh>
    <phoneticPr fontId="2"/>
  </si>
  <si>
    <t>ドラッグユタカ南陽店</t>
    <rPh sb="9" eb="10">
      <t>テン</t>
    </rPh>
    <phoneticPr fontId="2"/>
  </si>
  <si>
    <t>マルハン赤穂店</t>
    <rPh sb="6" eb="7">
      <t>テン</t>
    </rPh>
    <phoneticPr fontId="2"/>
  </si>
  <si>
    <t>赤穂市</t>
    <rPh sb="0" eb="3">
      <t>アコウシ</t>
    </rPh>
    <phoneticPr fontId="2"/>
  </si>
  <si>
    <t>ダイナム山口宇部店</t>
    <rPh sb="8" eb="9">
      <t>テン</t>
    </rPh>
    <phoneticPr fontId="2"/>
  </si>
  <si>
    <t>ほのぼの会厨房棟</t>
    <phoneticPr fontId="2"/>
  </si>
  <si>
    <t>三井造船 ブラスト工場</t>
    <phoneticPr fontId="2"/>
  </si>
  <si>
    <t>姫島駅高架下 Ⅱ期</t>
    <rPh sb="2" eb="3">
      <t>エキ</t>
    </rPh>
    <phoneticPr fontId="2"/>
  </si>
  <si>
    <t>MEGAドン・キホーテ千種香流店</t>
    <rPh sb="13" eb="14">
      <t>カオ</t>
    </rPh>
    <rPh sb="14" eb="15">
      <t>ナガ</t>
    </rPh>
    <rPh sb="15" eb="16">
      <t>テン</t>
    </rPh>
    <phoneticPr fontId="2"/>
  </si>
  <si>
    <t>V・ドラッグ越前店</t>
    <rPh sb="8" eb="9">
      <t>テン</t>
    </rPh>
    <phoneticPr fontId="2"/>
  </si>
  <si>
    <t>丹生郡</t>
    <rPh sb="0" eb="1">
      <t>タン</t>
    </rPh>
    <rPh sb="1" eb="2">
      <t>セイ</t>
    </rPh>
    <rPh sb="2" eb="3">
      <t>グン</t>
    </rPh>
    <phoneticPr fontId="2"/>
  </si>
  <si>
    <t>ドラッグセイムス吉川さくら通り店</t>
    <rPh sb="15" eb="16">
      <t>テン</t>
    </rPh>
    <phoneticPr fontId="2"/>
  </si>
  <si>
    <t>吉川市</t>
    <rPh sb="0" eb="3">
      <t>ヨシカワシ</t>
    </rPh>
    <phoneticPr fontId="2"/>
  </si>
  <si>
    <t>大川魚店</t>
    <phoneticPr fontId="2"/>
  </si>
  <si>
    <t>関西マツダ住之江店</t>
    <rPh sb="8" eb="9">
      <t>テン</t>
    </rPh>
    <phoneticPr fontId="2"/>
  </si>
  <si>
    <t>ホンダカーズ亀田店</t>
    <rPh sb="8" eb="9">
      <t>テン</t>
    </rPh>
    <phoneticPr fontId="2"/>
  </si>
  <si>
    <t>益田自動車工業</t>
    <rPh sb="0" eb="2">
      <t>マスダ</t>
    </rPh>
    <rPh sb="2" eb="5">
      <t>ジドウシャ</t>
    </rPh>
    <rPh sb="5" eb="7">
      <t>コウギョウ</t>
    </rPh>
    <phoneticPr fontId="37"/>
  </si>
  <si>
    <t>益田市</t>
    <rPh sb="0" eb="3">
      <t>マスダシ</t>
    </rPh>
    <phoneticPr fontId="2"/>
  </si>
  <si>
    <t>箕面市</t>
    <rPh sb="0" eb="1">
      <t>ミ</t>
    </rPh>
    <rPh sb="1" eb="2">
      <t>オモテ</t>
    </rPh>
    <rPh sb="2" eb="3">
      <t>シ</t>
    </rPh>
    <phoneticPr fontId="2"/>
  </si>
  <si>
    <t>岸和田市</t>
    <rPh sb="0" eb="4">
      <t>キシワダシ</t>
    </rPh>
    <phoneticPr fontId="2"/>
  </si>
  <si>
    <t>青森市</t>
    <rPh sb="0" eb="2">
      <t>アオモリ</t>
    </rPh>
    <rPh sb="2" eb="3">
      <t>シ</t>
    </rPh>
    <phoneticPr fontId="2"/>
  </si>
  <si>
    <t>ホリ・コーポレーション</t>
    <phoneticPr fontId="2"/>
  </si>
  <si>
    <t>角田市</t>
    <rPh sb="0" eb="2">
      <t>カクタ</t>
    </rPh>
    <rPh sb="2" eb="3">
      <t>シ</t>
    </rPh>
    <phoneticPr fontId="2"/>
  </si>
  <si>
    <t>ファミリーマート女川中央店</t>
    <rPh sb="8" eb="10">
      <t>オナガワ</t>
    </rPh>
    <rPh sb="10" eb="12">
      <t>チュウオウ</t>
    </rPh>
    <rPh sb="12" eb="13">
      <t>テン</t>
    </rPh>
    <phoneticPr fontId="37"/>
  </si>
  <si>
    <t>牡鹿郡</t>
    <rPh sb="0" eb="2">
      <t>オジカ</t>
    </rPh>
    <rPh sb="2" eb="3">
      <t>グン</t>
    </rPh>
    <phoneticPr fontId="2"/>
  </si>
  <si>
    <t>ケーズデンキ東生駒店</t>
    <rPh sb="9" eb="10">
      <t>テン</t>
    </rPh>
    <phoneticPr fontId="2"/>
  </si>
  <si>
    <t>生駒市</t>
    <rPh sb="0" eb="3">
      <t>イコマシ</t>
    </rPh>
    <phoneticPr fontId="2"/>
  </si>
  <si>
    <t>益田自動車</t>
    <rPh sb="0" eb="2">
      <t>マスダ</t>
    </rPh>
    <rPh sb="2" eb="5">
      <t>ジドウシャ</t>
    </rPh>
    <phoneticPr fontId="37"/>
  </si>
  <si>
    <t>郡山市</t>
    <rPh sb="0" eb="3">
      <t>コオリヤマシ</t>
    </rPh>
    <phoneticPr fontId="2"/>
  </si>
  <si>
    <t>西四国マツダ中村店</t>
    <rPh sb="0" eb="1">
      <t>ニシ</t>
    </rPh>
    <rPh sb="1" eb="3">
      <t>シコク</t>
    </rPh>
    <rPh sb="6" eb="8">
      <t>ナカムラ</t>
    </rPh>
    <rPh sb="8" eb="9">
      <t>テン</t>
    </rPh>
    <phoneticPr fontId="2"/>
  </si>
  <si>
    <t>四万十市</t>
    <rPh sb="0" eb="4">
      <t>シマントシ</t>
    </rPh>
    <phoneticPr fontId="2"/>
  </si>
  <si>
    <t>城陽市</t>
    <rPh sb="0" eb="3">
      <t>ジョウヨウシ</t>
    </rPh>
    <phoneticPr fontId="2"/>
  </si>
  <si>
    <t>バロー上越寺店</t>
    <rPh sb="6" eb="7">
      <t>テン</t>
    </rPh>
    <phoneticPr fontId="2"/>
  </si>
  <si>
    <t>カインズ静岡清水店</t>
    <rPh sb="8" eb="9">
      <t>テン</t>
    </rPh>
    <phoneticPr fontId="2"/>
  </si>
  <si>
    <t>直方市</t>
    <rPh sb="0" eb="3">
      <t>ノオガタシ</t>
    </rPh>
    <phoneticPr fontId="2"/>
  </si>
  <si>
    <t>マルエツ東松戸駅店</t>
    <rPh sb="4" eb="7">
      <t>ヒガシマツド</t>
    </rPh>
    <rPh sb="7" eb="8">
      <t>エキ</t>
    </rPh>
    <rPh sb="8" eb="9">
      <t>テン</t>
    </rPh>
    <phoneticPr fontId="2"/>
  </si>
  <si>
    <t>松戸市</t>
    <rPh sb="0" eb="3">
      <t>マツドシ</t>
    </rPh>
    <phoneticPr fontId="2"/>
  </si>
  <si>
    <t>コムボックス大分</t>
    <rPh sb="6" eb="8">
      <t>オオイタ</t>
    </rPh>
    <phoneticPr fontId="2"/>
  </si>
  <si>
    <t>シシドモータース工場</t>
    <rPh sb="8" eb="10">
      <t>コウジョウ</t>
    </rPh>
    <phoneticPr fontId="2"/>
  </si>
  <si>
    <t>笠岡市</t>
    <rPh sb="0" eb="3">
      <t>カサオカシ</t>
    </rPh>
    <phoneticPr fontId="2"/>
  </si>
  <si>
    <t>ヨークベニマル塩釜店</t>
    <rPh sb="9" eb="10">
      <t>テン</t>
    </rPh>
    <phoneticPr fontId="2"/>
  </si>
  <si>
    <t>油脂タンク Ⅰ期</t>
  </si>
  <si>
    <t>河原木中央保育園</t>
    <rPh sb="0" eb="2">
      <t>カワラ</t>
    </rPh>
    <phoneticPr fontId="37"/>
  </si>
  <si>
    <t>プラスワン長野店</t>
    <rPh sb="7" eb="8">
      <t>テン</t>
    </rPh>
    <phoneticPr fontId="2"/>
  </si>
  <si>
    <t>長野市</t>
    <rPh sb="0" eb="3">
      <t>ナガノシ</t>
    </rPh>
    <phoneticPr fontId="2"/>
  </si>
  <si>
    <t>市川市</t>
    <rPh sb="0" eb="3">
      <t>イチカワシ</t>
    </rPh>
    <phoneticPr fontId="2"/>
  </si>
  <si>
    <t>バロー寝屋川店</t>
    <rPh sb="6" eb="7">
      <t>テン</t>
    </rPh>
    <phoneticPr fontId="2"/>
  </si>
  <si>
    <t>寝屋川市</t>
    <rPh sb="0" eb="4">
      <t>ネヤガワシ</t>
    </rPh>
    <phoneticPr fontId="2"/>
  </si>
  <si>
    <t>ヤマザワ荒井南店</t>
    <rPh sb="7" eb="8">
      <t>テン</t>
    </rPh>
    <phoneticPr fontId="2"/>
  </si>
  <si>
    <t>南秋田郡</t>
    <rPh sb="0" eb="4">
      <t>ミナミアキタグン</t>
    </rPh>
    <phoneticPr fontId="2"/>
  </si>
  <si>
    <t>薬王堂由利本荘荒町店</t>
    <rPh sb="9" eb="10">
      <t>テン</t>
    </rPh>
    <phoneticPr fontId="2"/>
  </si>
  <si>
    <t>日立建機市川整備センター事務所棟</t>
    <rPh sb="12" eb="16">
      <t>ジムショトウ</t>
    </rPh>
    <phoneticPr fontId="2"/>
  </si>
  <si>
    <t>タイヤランド小名浜店</t>
    <rPh sb="9" eb="10">
      <t>テン</t>
    </rPh>
    <phoneticPr fontId="2"/>
  </si>
  <si>
    <t>柏市</t>
    <rPh sb="0" eb="2">
      <t>カシワシ</t>
    </rPh>
    <phoneticPr fontId="2"/>
  </si>
  <si>
    <t>巽冷凍食品 加工場</t>
    <rPh sb="0" eb="1">
      <t>タツミ</t>
    </rPh>
    <rPh sb="1" eb="3">
      <t>レイトウ</t>
    </rPh>
    <rPh sb="3" eb="5">
      <t>ショクヒン</t>
    </rPh>
    <rPh sb="6" eb="8">
      <t>カコウ</t>
    </rPh>
    <rPh sb="8" eb="9">
      <t>ジョウ</t>
    </rPh>
    <phoneticPr fontId="37"/>
  </si>
  <si>
    <t>宗谷郡</t>
    <rPh sb="0" eb="3">
      <t>ソウヤグン</t>
    </rPh>
    <phoneticPr fontId="2"/>
  </si>
  <si>
    <t>共同組合八戸青果センター</t>
    <phoneticPr fontId="2"/>
  </si>
  <si>
    <t>インテルノ新工場</t>
    <rPh sb="5" eb="8">
      <t>シンコウジョウ</t>
    </rPh>
    <phoneticPr fontId="37"/>
  </si>
  <si>
    <t>JSSスイミングスクール立石</t>
    <rPh sb="12" eb="14">
      <t>タテイシ</t>
    </rPh>
    <phoneticPr fontId="37"/>
  </si>
  <si>
    <t>葛飾区</t>
    <rPh sb="0" eb="3">
      <t>カツシカク</t>
    </rPh>
    <phoneticPr fontId="2"/>
  </si>
  <si>
    <t>相模原市</t>
    <rPh sb="0" eb="4">
      <t>サガミハラシ</t>
    </rPh>
    <phoneticPr fontId="2"/>
  </si>
  <si>
    <t>V・ドラッグ大垣西店</t>
    <rPh sb="9" eb="10">
      <t>テン</t>
    </rPh>
    <phoneticPr fontId="2"/>
  </si>
  <si>
    <t>サコス 羽田営業所</t>
    <rPh sb="4" eb="6">
      <t>ハネダ</t>
    </rPh>
    <rPh sb="6" eb="9">
      <t>エイギョウショ</t>
    </rPh>
    <phoneticPr fontId="37"/>
  </si>
  <si>
    <t>旭ブロック長浜事業所社屋</t>
    <rPh sb="10" eb="12">
      <t>シャオク</t>
    </rPh>
    <phoneticPr fontId="2"/>
  </si>
  <si>
    <t>ローソン清水店</t>
    <rPh sb="4" eb="6">
      <t>シミズ</t>
    </rPh>
    <rPh sb="6" eb="7">
      <t>テン</t>
    </rPh>
    <phoneticPr fontId="37"/>
  </si>
  <si>
    <t>駿東郡</t>
    <rPh sb="0" eb="1">
      <t>ハヤオ</t>
    </rPh>
    <rPh sb="1" eb="2">
      <t>ヒガシ</t>
    </rPh>
    <rPh sb="2" eb="3">
      <t>グン</t>
    </rPh>
    <phoneticPr fontId="2"/>
  </si>
  <si>
    <t>上閉伊郡</t>
    <rPh sb="0" eb="1">
      <t>カミ</t>
    </rPh>
    <rPh sb="1" eb="2">
      <t>ヘイ</t>
    </rPh>
    <rPh sb="2" eb="3">
      <t>イ</t>
    </rPh>
    <rPh sb="3" eb="4">
      <t>グン</t>
    </rPh>
    <phoneticPr fontId="2"/>
  </si>
  <si>
    <t>山形飛鳥水産加工施設</t>
    <rPh sb="0" eb="2">
      <t>ヤマガタ</t>
    </rPh>
    <rPh sb="2" eb="4">
      <t>アスカ</t>
    </rPh>
    <rPh sb="4" eb="6">
      <t>スイサン</t>
    </rPh>
    <rPh sb="6" eb="8">
      <t>カコウ</t>
    </rPh>
    <rPh sb="8" eb="10">
      <t>シセツ</t>
    </rPh>
    <phoneticPr fontId="37"/>
  </si>
  <si>
    <t>木曽郡</t>
    <rPh sb="0" eb="2">
      <t>キソ</t>
    </rPh>
    <rPh sb="2" eb="3">
      <t>グン</t>
    </rPh>
    <phoneticPr fontId="2"/>
  </si>
  <si>
    <t>えのき栽培施設(原きのこ園)</t>
    <rPh sb="12" eb="13">
      <t>エン</t>
    </rPh>
    <phoneticPr fontId="2"/>
  </si>
  <si>
    <t>えのき栽培施設(小池えのき園)</t>
    <rPh sb="13" eb="14">
      <t>エン</t>
    </rPh>
    <phoneticPr fontId="2"/>
  </si>
  <si>
    <t>バロー春江店</t>
    <rPh sb="5" eb="6">
      <t>テン</t>
    </rPh>
    <phoneticPr fontId="2"/>
  </si>
  <si>
    <t>坂井市</t>
    <rPh sb="0" eb="3">
      <t>サカイシ</t>
    </rPh>
    <phoneticPr fontId="2"/>
  </si>
  <si>
    <t>札幌市</t>
    <rPh sb="0" eb="3">
      <t>サッポロシ</t>
    </rPh>
    <phoneticPr fontId="2"/>
  </si>
  <si>
    <t>ランプロジェクト倉庫</t>
    <rPh sb="8" eb="10">
      <t>ソウコ</t>
    </rPh>
    <phoneticPr fontId="37"/>
  </si>
  <si>
    <t>養老郡</t>
    <rPh sb="0" eb="2">
      <t>ヨウロウ</t>
    </rPh>
    <rPh sb="2" eb="3">
      <t>グン</t>
    </rPh>
    <phoneticPr fontId="2"/>
  </si>
  <si>
    <t>おおぼし保育園</t>
    <rPh sb="4" eb="7">
      <t>ホイクエン</t>
    </rPh>
    <phoneticPr fontId="37"/>
  </si>
  <si>
    <t>マルハン光明池店</t>
    <rPh sb="4" eb="7">
      <t>コウミョウイケ</t>
    </rPh>
    <rPh sb="7" eb="8">
      <t>テン</t>
    </rPh>
    <phoneticPr fontId="37"/>
  </si>
  <si>
    <t>堺市</t>
    <rPh sb="0" eb="2">
      <t>サカイシ</t>
    </rPh>
    <phoneticPr fontId="2"/>
  </si>
  <si>
    <t>マルハン高槻店</t>
    <rPh sb="6" eb="7">
      <t>テン</t>
    </rPh>
    <phoneticPr fontId="2"/>
  </si>
  <si>
    <t>高槻市</t>
    <rPh sb="0" eb="3">
      <t>タカツキシ</t>
    </rPh>
    <phoneticPr fontId="2"/>
  </si>
  <si>
    <t>バロー春江店(テナント棟)</t>
    <rPh sb="5" eb="6">
      <t>テン</t>
    </rPh>
    <rPh sb="11" eb="12">
      <t>トウ</t>
    </rPh>
    <phoneticPr fontId="2"/>
  </si>
  <si>
    <t>東北マツダ柴田店</t>
    <rPh sb="0" eb="2">
      <t>トウホク</t>
    </rPh>
    <rPh sb="5" eb="7">
      <t>シバタ</t>
    </rPh>
    <rPh sb="7" eb="8">
      <t>テン</t>
    </rPh>
    <phoneticPr fontId="37"/>
  </si>
  <si>
    <t>東北マツダ北上店 Ⅰ期</t>
    <rPh sb="5" eb="7">
      <t>キタカミ</t>
    </rPh>
    <rPh sb="7" eb="8">
      <t>テン</t>
    </rPh>
    <phoneticPr fontId="37"/>
  </si>
  <si>
    <t>北上市</t>
    <rPh sb="0" eb="3">
      <t>キタカミシ</t>
    </rPh>
    <phoneticPr fontId="2"/>
  </si>
  <si>
    <t>スズキショールーム鹿の子台店増築</t>
    <rPh sb="13" eb="14">
      <t>テン</t>
    </rPh>
    <rPh sb="14" eb="16">
      <t>ゾウチク</t>
    </rPh>
    <phoneticPr fontId="2"/>
  </si>
  <si>
    <t>えのき栽培施設(悦和産業)</t>
  </si>
  <si>
    <t>えのき栽培施設(大熊えのき園)</t>
  </si>
  <si>
    <t>きのこ栽培施設(佐藤きのこ園)</t>
  </si>
  <si>
    <t>きのこ栽培施設(萩原きのこ園)</t>
  </si>
  <si>
    <t>東和食品鮭フィレー工場</t>
    <rPh sb="0" eb="2">
      <t>トウワ</t>
    </rPh>
    <rPh sb="2" eb="4">
      <t>ショクヒン</t>
    </rPh>
    <rPh sb="4" eb="5">
      <t>シャケ</t>
    </rPh>
    <rPh sb="9" eb="11">
      <t>コウジョウ</t>
    </rPh>
    <phoneticPr fontId="37"/>
  </si>
  <si>
    <t>白糠郡</t>
    <rPh sb="0" eb="1">
      <t>シロ</t>
    </rPh>
    <rPh sb="1" eb="2">
      <t>ヌカ</t>
    </rPh>
    <rPh sb="2" eb="3">
      <t>グン</t>
    </rPh>
    <phoneticPr fontId="2"/>
  </si>
  <si>
    <t>バロー茶が崎店</t>
    <rPh sb="6" eb="7">
      <t>テン</t>
    </rPh>
    <phoneticPr fontId="2"/>
  </si>
  <si>
    <t>ハローズ住吉店</t>
    <rPh sb="6" eb="7">
      <t>テン</t>
    </rPh>
    <phoneticPr fontId="2"/>
  </si>
  <si>
    <t>フィールドメンテナンス倉庫</t>
    <rPh sb="11" eb="13">
      <t>ソウコ</t>
    </rPh>
    <phoneticPr fontId="2"/>
  </si>
  <si>
    <t>ツルハドラッグ村山西店</t>
    <rPh sb="9" eb="10">
      <t>ニシ</t>
    </rPh>
    <rPh sb="10" eb="11">
      <t>テン</t>
    </rPh>
    <phoneticPr fontId="2"/>
  </si>
  <si>
    <t>村山市</t>
    <rPh sb="0" eb="3">
      <t>ムラヤマシ</t>
    </rPh>
    <phoneticPr fontId="2"/>
  </si>
  <si>
    <t>V・ドラッグ笠松店</t>
    <rPh sb="8" eb="9">
      <t>テン</t>
    </rPh>
    <phoneticPr fontId="2"/>
  </si>
  <si>
    <t>羽鳥郡</t>
    <rPh sb="0" eb="2">
      <t>ハトリ</t>
    </rPh>
    <rPh sb="2" eb="3">
      <t>グン</t>
    </rPh>
    <phoneticPr fontId="2"/>
  </si>
  <si>
    <t>コメリパワー佐沼店 Ⅰ期</t>
  </si>
  <si>
    <t>登米市</t>
    <rPh sb="0" eb="3">
      <t>トメシ</t>
    </rPh>
    <phoneticPr fontId="2"/>
  </si>
  <si>
    <t>ホーマックニコット藤代店</t>
    <rPh sb="9" eb="11">
      <t>フジシロ</t>
    </rPh>
    <rPh sb="11" eb="12">
      <t>テン</t>
    </rPh>
    <phoneticPr fontId="37"/>
  </si>
  <si>
    <t>稲田製作所社屋</t>
    <rPh sb="0" eb="2">
      <t>イナダ</t>
    </rPh>
    <rPh sb="5" eb="7">
      <t>シャオク</t>
    </rPh>
    <phoneticPr fontId="37"/>
  </si>
  <si>
    <t>スガテック東京事務所</t>
    <rPh sb="5" eb="7">
      <t>トウキョウ</t>
    </rPh>
    <rPh sb="7" eb="9">
      <t>ジム</t>
    </rPh>
    <rPh sb="9" eb="10">
      <t>ショ</t>
    </rPh>
    <phoneticPr fontId="37"/>
  </si>
  <si>
    <t>江東区</t>
    <rPh sb="0" eb="3">
      <t>コウトウク</t>
    </rPh>
    <phoneticPr fontId="2"/>
  </si>
  <si>
    <t>ハローズ住吉店テナント棟</t>
    <rPh sb="6" eb="7">
      <t>テン</t>
    </rPh>
    <rPh sb="11" eb="12">
      <t>トウ</t>
    </rPh>
    <phoneticPr fontId="2"/>
  </si>
  <si>
    <t>グループホーム南観音ひまわり</t>
    <rPh sb="7" eb="8">
      <t>ミナミ</t>
    </rPh>
    <rPh sb="8" eb="10">
      <t>カンノン</t>
    </rPh>
    <phoneticPr fontId="2"/>
  </si>
  <si>
    <t>老人ホーム偕生園 Ⅰ期</t>
  </si>
  <si>
    <t>浜田市</t>
    <rPh sb="0" eb="3">
      <t>ハマダシ</t>
    </rPh>
    <phoneticPr fontId="2"/>
  </si>
  <si>
    <t>ジーユー三川店</t>
    <rPh sb="4" eb="6">
      <t>ミカワ</t>
    </rPh>
    <rPh sb="6" eb="7">
      <t>テン</t>
    </rPh>
    <phoneticPr fontId="37"/>
  </si>
  <si>
    <t>東田川郡</t>
    <rPh sb="0" eb="1">
      <t>ヒガシ</t>
    </rPh>
    <rPh sb="1" eb="4">
      <t>タガワグン</t>
    </rPh>
    <phoneticPr fontId="2"/>
  </si>
  <si>
    <t>スシロー西大津店</t>
    <rPh sb="7" eb="8">
      <t>テン</t>
    </rPh>
    <phoneticPr fontId="2"/>
  </si>
  <si>
    <t>バローセルフスタンド稲沢平和店</t>
    <rPh sb="14" eb="15">
      <t>テン</t>
    </rPh>
    <phoneticPr fontId="2"/>
  </si>
  <si>
    <t>稲沢市</t>
    <rPh sb="0" eb="3">
      <t>イナザワシ</t>
    </rPh>
    <phoneticPr fontId="2"/>
  </si>
  <si>
    <t>ケーズデンキ佐沼店</t>
    <rPh sb="6" eb="7">
      <t>サ</t>
    </rPh>
    <rPh sb="7" eb="8">
      <t>ヌマ</t>
    </rPh>
    <rPh sb="8" eb="9">
      <t>テン</t>
    </rPh>
    <phoneticPr fontId="37"/>
  </si>
  <si>
    <t>登米市</t>
    <rPh sb="0" eb="2">
      <t>トメ</t>
    </rPh>
    <rPh sb="2" eb="3">
      <t>シ</t>
    </rPh>
    <phoneticPr fontId="2"/>
  </si>
  <si>
    <t>弥富市</t>
    <rPh sb="0" eb="2">
      <t>ヤトミ</t>
    </rPh>
    <rPh sb="2" eb="3">
      <t>シ</t>
    </rPh>
    <phoneticPr fontId="2"/>
  </si>
  <si>
    <t>福相食品工業新工場</t>
    <rPh sb="0" eb="1">
      <t>フク</t>
    </rPh>
    <rPh sb="1" eb="2">
      <t>アイ</t>
    </rPh>
    <rPh sb="2" eb="4">
      <t>ショクヒン</t>
    </rPh>
    <rPh sb="4" eb="6">
      <t>コウギョウ</t>
    </rPh>
    <rPh sb="6" eb="7">
      <t>シン</t>
    </rPh>
    <rPh sb="7" eb="9">
      <t>コウジョウ</t>
    </rPh>
    <phoneticPr fontId="37"/>
  </si>
  <si>
    <t>南相馬市</t>
    <rPh sb="0" eb="4">
      <t>ミナミソウマシ</t>
    </rPh>
    <phoneticPr fontId="2"/>
  </si>
  <si>
    <t>日建リース工業城陽工場(A棟)</t>
    <rPh sb="13" eb="14">
      <t>トウ</t>
    </rPh>
    <phoneticPr fontId="2"/>
  </si>
  <si>
    <t>日建リース工業城陽工場(B棟)</t>
    <rPh sb="13" eb="14">
      <t>トウ</t>
    </rPh>
    <phoneticPr fontId="2"/>
  </si>
  <si>
    <t>日建リース工業城陽工場(C棟)</t>
    <rPh sb="13" eb="14">
      <t>トウ</t>
    </rPh>
    <phoneticPr fontId="2"/>
  </si>
  <si>
    <t>日建リース工業城陽工場(D棟)</t>
    <rPh sb="13" eb="14">
      <t>トウ</t>
    </rPh>
    <phoneticPr fontId="2"/>
  </si>
  <si>
    <t>日建リース工業城陽工場(E棟)</t>
    <rPh sb="13" eb="14">
      <t>トウ</t>
    </rPh>
    <phoneticPr fontId="2"/>
  </si>
  <si>
    <t>亀岡大井町ストックヤード(整備棟)</t>
    <rPh sb="13" eb="15">
      <t>セイビ</t>
    </rPh>
    <rPh sb="15" eb="16">
      <t>トウ</t>
    </rPh>
    <phoneticPr fontId="2"/>
  </si>
  <si>
    <t>亀岡市</t>
    <rPh sb="0" eb="3">
      <t>カメオカシ</t>
    </rPh>
    <phoneticPr fontId="2"/>
  </si>
  <si>
    <t>福島県復興公営住宅(小名浜中原団地4号棟)</t>
    <rPh sb="0" eb="3">
      <t>フクシマケン</t>
    </rPh>
    <phoneticPr fontId="2"/>
  </si>
  <si>
    <t>福島県復興公営住宅(小名浜中原団地5号棟)</t>
    <rPh sb="0" eb="3">
      <t>フクシマケン</t>
    </rPh>
    <phoneticPr fontId="2"/>
  </si>
  <si>
    <t>ドミー安城店</t>
    <rPh sb="5" eb="6">
      <t>テン</t>
    </rPh>
    <phoneticPr fontId="2"/>
  </si>
  <si>
    <t>ラ・ムー直川店</t>
    <rPh sb="6" eb="7">
      <t>テン</t>
    </rPh>
    <phoneticPr fontId="2"/>
  </si>
  <si>
    <t>ユニバース惣菜センター</t>
    <phoneticPr fontId="2"/>
  </si>
  <si>
    <t>北広島市</t>
    <rPh sb="0" eb="1">
      <t>キタ</t>
    </rPh>
    <rPh sb="1" eb="4">
      <t>ヒロシマシ</t>
    </rPh>
    <phoneticPr fontId="2"/>
  </si>
  <si>
    <t>ナイス北海道物流センター</t>
    <rPh sb="3" eb="6">
      <t>ホッカイドウ</t>
    </rPh>
    <phoneticPr fontId="2"/>
  </si>
  <si>
    <t>苫小牧市</t>
    <rPh sb="0" eb="4">
      <t>トマコマイシ</t>
    </rPh>
    <phoneticPr fontId="2"/>
  </si>
  <si>
    <t>V・ドラッグ二瀬店</t>
    <rPh sb="8" eb="9">
      <t>テン</t>
    </rPh>
    <phoneticPr fontId="2"/>
  </si>
  <si>
    <t>助任学童保育会館</t>
    <phoneticPr fontId="2"/>
  </si>
  <si>
    <t>東大阪営業所</t>
    <rPh sb="0" eb="3">
      <t>ヒガシオオサカ</t>
    </rPh>
    <rPh sb="3" eb="6">
      <t>エイギョウショ</t>
    </rPh>
    <phoneticPr fontId="37"/>
  </si>
  <si>
    <t>亀岡大井町ストックヤード(駐車場棟)</t>
    <rPh sb="13" eb="16">
      <t>チュウシャジョウ</t>
    </rPh>
    <phoneticPr fontId="2"/>
  </si>
  <si>
    <t>関西マツダ平野店(A棟)</t>
    <rPh sb="7" eb="8">
      <t>テン</t>
    </rPh>
    <rPh sb="10" eb="11">
      <t>トウ</t>
    </rPh>
    <phoneticPr fontId="2"/>
  </si>
  <si>
    <t>関西マツダ平野店(B棟)</t>
    <rPh sb="7" eb="8">
      <t>テン</t>
    </rPh>
    <rPh sb="10" eb="11">
      <t>トウ</t>
    </rPh>
    <phoneticPr fontId="2"/>
  </si>
  <si>
    <t>イズモホール根堅</t>
    <phoneticPr fontId="2"/>
  </si>
  <si>
    <t>臨港バス塩浜営業所</t>
    <rPh sb="0" eb="1">
      <t>リン</t>
    </rPh>
    <rPh sb="1" eb="2">
      <t>ミナト</t>
    </rPh>
    <rPh sb="4" eb="6">
      <t>シオハマ</t>
    </rPh>
    <rPh sb="6" eb="9">
      <t>エイギョウショ</t>
    </rPh>
    <phoneticPr fontId="37"/>
  </si>
  <si>
    <t>恵愛学院</t>
    <phoneticPr fontId="2"/>
  </si>
  <si>
    <t>社会福祉施設</t>
    <rPh sb="0" eb="2">
      <t>シャカイ</t>
    </rPh>
    <rPh sb="2" eb="4">
      <t>フクシ</t>
    </rPh>
    <phoneticPr fontId="2"/>
  </si>
  <si>
    <t>千曲市</t>
    <rPh sb="0" eb="1">
      <t>セン</t>
    </rPh>
    <rPh sb="1" eb="2">
      <t>マ</t>
    </rPh>
    <rPh sb="2" eb="3">
      <t>シ</t>
    </rPh>
    <phoneticPr fontId="2"/>
  </si>
  <si>
    <t>バロー北寺島店</t>
    <rPh sb="6" eb="7">
      <t>テン</t>
    </rPh>
    <phoneticPr fontId="2"/>
  </si>
  <si>
    <t>ハローズ三原店</t>
    <rPh sb="6" eb="7">
      <t>テン</t>
    </rPh>
    <phoneticPr fontId="2"/>
  </si>
  <si>
    <t>2016.10</t>
    <phoneticPr fontId="2"/>
  </si>
  <si>
    <t>DCMホーマック東苗穂店</t>
    <rPh sb="11" eb="12">
      <t>テン</t>
    </rPh>
    <phoneticPr fontId="2"/>
  </si>
  <si>
    <t>静岡中央銀行防災センター</t>
    <rPh sb="4" eb="6">
      <t>ギンコウ</t>
    </rPh>
    <rPh sb="6" eb="8">
      <t>ボウサイ</t>
    </rPh>
    <phoneticPr fontId="2"/>
  </si>
  <si>
    <t>沼津市</t>
    <rPh sb="0" eb="3">
      <t>ヌマヅシ</t>
    </rPh>
    <phoneticPr fontId="2"/>
  </si>
  <si>
    <t>ヤマザワ寒河江プラザ店(テナント棟)</t>
    <rPh sb="16" eb="17">
      <t>トウ</t>
    </rPh>
    <phoneticPr fontId="2"/>
  </si>
  <si>
    <t>和幸セントラルハウス</t>
    <phoneticPr fontId="2"/>
  </si>
  <si>
    <t>北蒲原郡</t>
    <rPh sb="0" eb="1">
      <t>キタ</t>
    </rPh>
    <rPh sb="1" eb="3">
      <t>カモハラ</t>
    </rPh>
    <rPh sb="3" eb="4">
      <t>グン</t>
    </rPh>
    <phoneticPr fontId="2"/>
  </si>
  <si>
    <t>100満ボルト東苗穂店</t>
    <rPh sb="10" eb="11">
      <t>テン</t>
    </rPh>
    <phoneticPr fontId="2"/>
  </si>
  <si>
    <t>久慈市</t>
    <rPh sb="0" eb="3">
      <t>クジシ</t>
    </rPh>
    <phoneticPr fontId="2"/>
  </si>
  <si>
    <t>アンフィニ福島</t>
    <phoneticPr fontId="2"/>
  </si>
  <si>
    <t>双葉郡</t>
    <rPh sb="0" eb="3">
      <t>フタバグン</t>
    </rPh>
    <phoneticPr fontId="2"/>
  </si>
  <si>
    <t>山傳商店仙台港工場</t>
    <phoneticPr fontId="2"/>
  </si>
  <si>
    <t>山傳商店仙台港工場(事務所棟)</t>
    <rPh sb="10" eb="14">
      <t>ジムショトウ</t>
    </rPh>
    <phoneticPr fontId="2"/>
  </si>
  <si>
    <t>ハローデイ徳力店</t>
    <rPh sb="7" eb="8">
      <t>テン</t>
    </rPh>
    <phoneticPr fontId="2"/>
  </si>
  <si>
    <t>バロー湖西店</t>
    <rPh sb="5" eb="6">
      <t>テン</t>
    </rPh>
    <phoneticPr fontId="2"/>
  </si>
  <si>
    <t>湖西市</t>
    <rPh sb="0" eb="3">
      <t>コサイシ</t>
    </rPh>
    <phoneticPr fontId="2"/>
  </si>
  <si>
    <t>浦安市</t>
    <rPh sb="0" eb="3">
      <t>ウラヤスシ</t>
    </rPh>
    <phoneticPr fontId="2"/>
  </si>
  <si>
    <t>コメリパワー佐沼店 Ⅱ期</t>
  </si>
  <si>
    <t>グッドタイムリビング新浦安</t>
    <rPh sb="10" eb="13">
      <t>シンウラヤス</t>
    </rPh>
    <phoneticPr fontId="2"/>
  </si>
  <si>
    <t>サン・サポート岡宮</t>
    <phoneticPr fontId="2"/>
  </si>
  <si>
    <t>東北マツダ北上店</t>
    <rPh sb="5" eb="7">
      <t>キタカミ</t>
    </rPh>
    <rPh sb="7" eb="8">
      <t>テン</t>
    </rPh>
    <phoneticPr fontId="37"/>
  </si>
  <si>
    <t>ヤマナカ水産工場(加工場)</t>
    <rPh sb="9" eb="11">
      <t>カコウ</t>
    </rPh>
    <rPh sb="11" eb="12">
      <t>ジョウ</t>
    </rPh>
    <phoneticPr fontId="2"/>
  </si>
  <si>
    <t>ヤマナカ水産工場(塩水処理施設)</t>
    <rPh sb="9" eb="11">
      <t>シオミズ</t>
    </rPh>
    <rPh sb="11" eb="13">
      <t>ショリ</t>
    </rPh>
    <rPh sb="13" eb="15">
      <t>シセツ</t>
    </rPh>
    <phoneticPr fontId="2"/>
  </si>
  <si>
    <t>多気郡</t>
    <rPh sb="0" eb="3">
      <t>タキグン</t>
    </rPh>
    <phoneticPr fontId="2"/>
  </si>
  <si>
    <t>ヤマザワ村山駅西店</t>
    <phoneticPr fontId="2"/>
  </si>
  <si>
    <t>ナイス山手台店</t>
    <rPh sb="6" eb="7">
      <t>テン</t>
    </rPh>
    <phoneticPr fontId="2"/>
  </si>
  <si>
    <t>山陰ヤクルト販売本社</t>
    <rPh sb="6" eb="8">
      <t>ハンバイ</t>
    </rPh>
    <rPh sb="8" eb="10">
      <t>ホンシャ</t>
    </rPh>
    <phoneticPr fontId="2"/>
  </si>
  <si>
    <t>島根電工出雲支店</t>
    <rPh sb="4" eb="6">
      <t>イズモ</t>
    </rPh>
    <rPh sb="6" eb="8">
      <t>シテン</t>
    </rPh>
    <phoneticPr fontId="2"/>
  </si>
  <si>
    <t>診療所</t>
    <phoneticPr fontId="2"/>
  </si>
  <si>
    <t>マルイ国府店 テナント棟</t>
    <rPh sb="11" eb="12">
      <t>トウ</t>
    </rPh>
    <phoneticPr fontId="2"/>
  </si>
  <si>
    <t>みたけ老人福祉センター</t>
    <phoneticPr fontId="2"/>
  </si>
  <si>
    <t>盛岡市</t>
    <rPh sb="0" eb="3">
      <t>モリオカシ</t>
    </rPh>
    <phoneticPr fontId="2"/>
  </si>
  <si>
    <t>安芸高田市</t>
    <rPh sb="0" eb="5">
      <t>アキタカタシ</t>
    </rPh>
    <phoneticPr fontId="2"/>
  </si>
  <si>
    <t>杵島郡</t>
    <rPh sb="0" eb="1">
      <t>キネ</t>
    </rPh>
    <rPh sb="1" eb="2">
      <t>ジマ</t>
    </rPh>
    <rPh sb="2" eb="3">
      <t>グン</t>
    </rPh>
    <phoneticPr fontId="2"/>
  </si>
  <si>
    <t>多機能型事業所ふれんず</t>
    <phoneticPr fontId="2"/>
  </si>
  <si>
    <t>赤田運輸産業事務所</t>
    <rPh sb="6" eb="8">
      <t>ジム</t>
    </rPh>
    <rPh sb="8" eb="9">
      <t>ショ</t>
    </rPh>
    <phoneticPr fontId="2"/>
  </si>
  <si>
    <t>東北マツダ秋田店(工場)</t>
    <rPh sb="7" eb="8">
      <t>テン</t>
    </rPh>
    <rPh sb="9" eb="11">
      <t>コウジョウ</t>
    </rPh>
    <phoneticPr fontId="2"/>
  </si>
  <si>
    <t>東北マツダ秋田店(ショールーム)</t>
    <rPh sb="7" eb="8">
      <t>テン</t>
    </rPh>
    <phoneticPr fontId="2"/>
  </si>
  <si>
    <t>東北マツダ秋田店(車両保管庫)</t>
    <rPh sb="7" eb="8">
      <t>テン</t>
    </rPh>
    <rPh sb="9" eb="11">
      <t>シャリョウ</t>
    </rPh>
    <rPh sb="11" eb="14">
      <t>ホカンコ</t>
    </rPh>
    <phoneticPr fontId="2"/>
  </si>
  <si>
    <t>いしのまき元気市場</t>
    <rPh sb="5" eb="7">
      <t>ゲンキ</t>
    </rPh>
    <rPh sb="7" eb="9">
      <t>イチバ</t>
    </rPh>
    <phoneticPr fontId="2"/>
  </si>
  <si>
    <t>ヨークベニマル泉下川店</t>
    <rPh sb="10" eb="11">
      <t>テン</t>
    </rPh>
    <phoneticPr fontId="2"/>
  </si>
  <si>
    <t>バロー湖西店(看板下)</t>
    <rPh sb="5" eb="6">
      <t>テン</t>
    </rPh>
    <rPh sb="7" eb="10">
      <t>カンバンシタ</t>
    </rPh>
    <phoneticPr fontId="2"/>
  </si>
  <si>
    <t>いしのまき元気市場(管理棟)</t>
    <rPh sb="5" eb="7">
      <t>ゲンキ</t>
    </rPh>
    <rPh sb="7" eb="9">
      <t>イチバ</t>
    </rPh>
    <rPh sb="10" eb="13">
      <t>カンリトウ</t>
    </rPh>
    <phoneticPr fontId="2"/>
  </si>
  <si>
    <t>東名電気 新事務所</t>
    <phoneticPr fontId="2"/>
  </si>
  <si>
    <t>富士市</t>
    <rPh sb="0" eb="2">
      <t>フジ</t>
    </rPh>
    <rPh sb="2" eb="3">
      <t>シ</t>
    </rPh>
    <phoneticPr fontId="2"/>
  </si>
  <si>
    <t>ネッツトヨタ島根浜田店(展示場)</t>
    <rPh sb="12" eb="15">
      <t>テンジジョウ</t>
    </rPh>
    <phoneticPr fontId="2"/>
  </si>
  <si>
    <t>ネッツトヨタ島根浜田店(ショールーム)</t>
  </si>
  <si>
    <t>ホンダカーズ熊本東健軍店</t>
    <rPh sb="11" eb="12">
      <t>テン</t>
    </rPh>
    <phoneticPr fontId="2"/>
  </si>
  <si>
    <t>マルセン食品 新工場</t>
    <phoneticPr fontId="2"/>
  </si>
  <si>
    <t>本吉郡</t>
    <rPh sb="0" eb="3">
      <t>モトヨシグン</t>
    </rPh>
    <phoneticPr fontId="2"/>
  </si>
  <si>
    <t>阿久津医院立替</t>
    <phoneticPr fontId="2"/>
  </si>
  <si>
    <t>診療所</t>
    <rPh sb="0" eb="3">
      <t>シンリョウショ</t>
    </rPh>
    <phoneticPr fontId="2"/>
  </si>
  <si>
    <t>マルイ国府店(生活棟2棟)</t>
    <phoneticPr fontId="2"/>
  </si>
  <si>
    <t>JAいわて滝沢倉庫「いわて純情米」</t>
    <phoneticPr fontId="2"/>
  </si>
  <si>
    <t>滝沢市</t>
    <rPh sb="0" eb="2">
      <t>タキザワ</t>
    </rPh>
    <rPh sb="2" eb="3">
      <t>シ</t>
    </rPh>
    <phoneticPr fontId="2"/>
  </si>
  <si>
    <t>油脂タンク Ⅱ期</t>
    <rPh sb="0" eb="2">
      <t>ユシ</t>
    </rPh>
    <phoneticPr fontId="37"/>
  </si>
  <si>
    <t>サンデーいわき泉店</t>
    <phoneticPr fontId="2"/>
  </si>
  <si>
    <t>特別養護老人ホームささえ</t>
    <phoneticPr fontId="2"/>
  </si>
  <si>
    <t>清光 新工場</t>
  </si>
  <si>
    <t>クリハラ工場</t>
  </si>
  <si>
    <t>伊勢崎市</t>
    <rPh sb="0" eb="3">
      <t>イセザキ</t>
    </rPh>
    <rPh sb="3" eb="4">
      <t>シ</t>
    </rPh>
    <phoneticPr fontId="2"/>
  </si>
  <si>
    <t>宮浦住宅 赤石邸</t>
  </si>
  <si>
    <t>ハローズ万代店</t>
    <phoneticPr fontId="2"/>
  </si>
  <si>
    <t>スーパーバリュー春日部小淵店</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</si>
  <si>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</si>
  <si>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</si>
  <si>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</si>
  <si>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</si>
  <si>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</si>
  <si>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t>
    <phoneticPr fontId="2"/>
  </si>
  <si>
    <t>Ｖ・ドラッグ中部薬品岐阜県庁西店</t>
    <phoneticPr fontId="2"/>
  </si>
  <si>
    <t>薬王堂気仙沼鹿折店</t>
    <phoneticPr fontId="2"/>
  </si>
  <si>
    <t>ネッツトヨタ高知 駅前通り</t>
    <phoneticPr fontId="2"/>
  </si>
  <si>
    <t>ハローズ向島店</t>
    <phoneticPr fontId="2"/>
  </si>
  <si>
    <t>尾道市</t>
  </si>
  <si>
    <t>春日井市</t>
    <rPh sb="0" eb="4">
      <t>カスガイシ</t>
    </rPh>
    <phoneticPr fontId="2"/>
  </si>
  <si>
    <t>コープ八重田店</t>
    <rPh sb="3" eb="6">
      <t>ヤエタ</t>
    </rPh>
    <rPh sb="6" eb="7">
      <t>テン</t>
    </rPh>
    <phoneticPr fontId="2"/>
  </si>
  <si>
    <t>関西トランスウェイ南大阪第2物流センター(常温棟)</t>
    <rPh sb="21" eb="23">
      <t>ジョウオン</t>
    </rPh>
    <phoneticPr fontId="2"/>
  </si>
  <si>
    <t>飛島埠頭合同事務所倉庫</t>
    <rPh sb="0" eb="2">
      <t>トビシマ</t>
    </rPh>
    <rPh sb="2" eb="4">
      <t>フトウ</t>
    </rPh>
    <rPh sb="4" eb="6">
      <t>ゴウドウ</t>
    </rPh>
    <rPh sb="6" eb="8">
      <t>ジム</t>
    </rPh>
    <rPh sb="8" eb="9">
      <t>ショ</t>
    </rPh>
    <rPh sb="9" eb="11">
      <t>ソウコ</t>
    </rPh>
    <phoneticPr fontId="2"/>
  </si>
  <si>
    <t>V・ドラッグ刈谷下重原店</t>
  </si>
  <si>
    <t>薬王堂五所川原稲実店</t>
    <rPh sb="7" eb="8">
      <t>イネ</t>
    </rPh>
    <rPh sb="8" eb="9">
      <t>ミ</t>
    </rPh>
    <rPh sb="9" eb="10">
      <t>テン</t>
    </rPh>
    <phoneticPr fontId="2"/>
  </si>
  <si>
    <t>石狩郡</t>
    <rPh sb="0" eb="3">
      <t>イシカリグン</t>
    </rPh>
    <phoneticPr fontId="2"/>
  </si>
  <si>
    <t>老人ホーム偕生園 Ⅱ期</t>
  </si>
  <si>
    <t>平屋建</t>
    <rPh sb="0" eb="1">
      <t>ヒラ</t>
    </rPh>
    <rPh sb="1" eb="2">
      <t>ヤ</t>
    </rPh>
    <rPh sb="2" eb="3">
      <t>ダテ</t>
    </rPh>
    <phoneticPr fontId="2"/>
  </si>
  <si>
    <t>北葛飾郡</t>
    <rPh sb="0" eb="4">
      <t>キタカツシカグン</t>
    </rPh>
    <phoneticPr fontId="2"/>
  </si>
  <si>
    <t>京伸精機笠岡工場 Ⅰ期</t>
    <rPh sb="4" eb="6">
      <t>カサオカ</t>
    </rPh>
    <rPh sb="6" eb="8">
      <t>コウジョウ</t>
    </rPh>
    <rPh sb="10" eb="11">
      <t>キ</t>
    </rPh>
    <phoneticPr fontId="2"/>
  </si>
  <si>
    <t>TNF-D</t>
    <phoneticPr fontId="2"/>
  </si>
  <si>
    <t>アピタ太陽(錦町マンション)</t>
  </si>
  <si>
    <t>共同住宅</t>
    <rPh sb="0" eb="4">
      <t>キョウドウジュウタク</t>
    </rPh>
    <phoneticPr fontId="2"/>
  </si>
  <si>
    <t>釧路市</t>
    <rPh sb="0" eb="3">
      <t>クシロシ</t>
    </rPh>
    <phoneticPr fontId="2"/>
  </si>
  <si>
    <t>マックスバリュ新発寒店</t>
    <rPh sb="10" eb="11">
      <t>テン</t>
    </rPh>
    <phoneticPr fontId="2"/>
  </si>
  <si>
    <t>ハローズ向島店(テナント棟)</t>
  </si>
  <si>
    <t>日進市</t>
    <rPh sb="0" eb="3">
      <t>ニッシンシ</t>
    </rPh>
    <phoneticPr fontId="2"/>
  </si>
  <si>
    <t>サトー商会南小泉店</t>
    <rPh sb="3" eb="5">
      <t>ショウカイ</t>
    </rPh>
    <rPh sb="5" eb="6">
      <t>ミナミ</t>
    </rPh>
    <rPh sb="6" eb="8">
      <t>コイズミ</t>
    </rPh>
    <rPh sb="8" eb="9">
      <t>テン</t>
    </rPh>
    <phoneticPr fontId="2"/>
  </si>
  <si>
    <t>安来市</t>
    <rPh sb="0" eb="2">
      <t>ヤスギ</t>
    </rPh>
    <rPh sb="2" eb="3">
      <t>シ</t>
    </rPh>
    <phoneticPr fontId="2"/>
  </si>
  <si>
    <t>マックスバリュ新発寒店(テナント棟)</t>
    <rPh sb="10" eb="11">
      <t>テン</t>
    </rPh>
    <rPh sb="16" eb="17">
      <t>トウ</t>
    </rPh>
    <phoneticPr fontId="2"/>
  </si>
  <si>
    <t>サンデーいわき泉店(サービス棟)</t>
    <rPh sb="14" eb="15">
      <t>トウ</t>
    </rPh>
    <phoneticPr fontId="2"/>
  </si>
  <si>
    <t>松原市</t>
    <rPh sb="0" eb="3">
      <t>マツバラシ</t>
    </rPh>
    <phoneticPr fontId="2"/>
  </si>
  <si>
    <t>トヨタカローラ帯広店</t>
    <rPh sb="9" eb="10">
      <t>テン</t>
    </rPh>
    <phoneticPr fontId="2"/>
  </si>
  <si>
    <t>帯広市</t>
    <rPh sb="0" eb="3">
      <t>オビヒロシ</t>
    </rPh>
    <phoneticPr fontId="2"/>
  </si>
  <si>
    <t>濃飛西濃運輸上越支店</t>
    <rPh sb="6" eb="8">
      <t>ジョウエツ</t>
    </rPh>
    <rPh sb="8" eb="10">
      <t>シテン</t>
    </rPh>
    <phoneticPr fontId="37"/>
  </si>
  <si>
    <t>豊田車両工場棟・事務所棟</t>
    <phoneticPr fontId="2"/>
  </si>
  <si>
    <t>厚岸郡</t>
    <rPh sb="0" eb="2">
      <t>アッケシ</t>
    </rPh>
    <rPh sb="2" eb="3">
      <t>グン</t>
    </rPh>
    <phoneticPr fontId="2"/>
  </si>
  <si>
    <t>サツドラ倶知安店</t>
    <phoneticPr fontId="2"/>
  </si>
  <si>
    <t>中川郡</t>
    <rPh sb="0" eb="2">
      <t>ナカガワ</t>
    </rPh>
    <rPh sb="2" eb="3">
      <t>グン</t>
    </rPh>
    <phoneticPr fontId="2"/>
  </si>
  <si>
    <t>士別市</t>
    <rPh sb="0" eb="3">
      <t>シベツシ</t>
    </rPh>
    <phoneticPr fontId="2"/>
  </si>
  <si>
    <t>コメリPW岩見沢店</t>
    <rPh sb="8" eb="9">
      <t>テン</t>
    </rPh>
    <phoneticPr fontId="2"/>
  </si>
  <si>
    <t>岩見沢市</t>
    <rPh sb="0" eb="4">
      <t>イワミザワシ</t>
    </rPh>
    <phoneticPr fontId="2"/>
  </si>
  <si>
    <t>DCMホーマック中島店</t>
    <rPh sb="8" eb="10">
      <t>ナカジマ</t>
    </rPh>
    <rPh sb="10" eb="11">
      <t>テン</t>
    </rPh>
    <phoneticPr fontId="2"/>
  </si>
  <si>
    <t>室蘭市</t>
    <rPh sb="0" eb="3">
      <t>ムロランシ</t>
    </rPh>
    <phoneticPr fontId="2"/>
  </si>
  <si>
    <t>弘前貨物米倉庫</t>
    <phoneticPr fontId="2"/>
  </si>
  <si>
    <t>青森県</t>
    <phoneticPr fontId="2"/>
  </si>
  <si>
    <t>弘前市</t>
    <rPh sb="2" eb="3">
      <t>シ</t>
    </rPh>
    <phoneticPr fontId="2"/>
  </si>
  <si>
    <t>新星工業社出島第2工場事務所棟</t>
    <rPh sb="11" eb="13">
      <t>ジム</t>
    </rPh>
    <rPh sb="13" eb="14">
      <t>ショ</t>
    </rPh>
    <rPh sb="14" eb="15">
      <t>トウ</t>
    </rPh>
    <phoneticPr fontId="2"/>
  </si>
  <si>
    <t>空知郡</t>
    <rPh sb="0" eb="3">
      <t>ソラチグン</t>
    </rPh>
    <phoneticPr fontId="2"/>
  </si>
  <si>
    <t>越谷保育専門学校認定こども園さくらの森</t>
    <rPh sb="0" eb="2">
      <t>コシガヤ</t>
    </rPh>
    <rPh sb="2" eb="4">
      <t>ホイク</t>
    </rPh>
    <rPh sb="4" eb="6">
      <t>センモン</t>
    </rPh>
    <rPh sb="6" eb="8">
      <t>ガッコウ</t>
    </rPh>
    <phoneticPr fontId="37"/>
  </si>
  <si>
    <t>DCMカーマ豊田五ケ丘店</t>
    <rPh sb="11" eb="12">
      <t>テン</t>
    </rPh>
    <phoneticPr fontId="37"/>
  </si>
  <si>
    <t>豊田市</t>
    <rPh sb="0" eb="2">
      <t>トヨタ</t>
    </rPh>
    <rPh sb="2" eb="3">
      <t>シ</t>
    </rPh>
    <phoneticPr fontId="2"/>
  </si>
  <si>
    <t>スギモト精肉冷蔵庫事務所棟</t>
    <rPh sb="9" eb="11">
      <t>ジム</t>
    </rPh>
    <rPh sb="11" eb="12">
      <t>ショ</t>
    </rPh>
    <rPh sb="12" eb="13">
      <t>トウ</t>
    </rPh>
    <phoneticPr fontId="2"/>
  </si>
  <si>
    <t>アクティオ千葉工場事務所棟</t>
    <rPh sb="9" eb="11">
      <t>ジム</t>
    </rPh>
    <rPh sb="11" eb="12">
      <t>ショ</t>
    </rPh>
    <rPh sb="12" eb="13">
      <t>トウ</t>
    </rPh>
    <phoneticPr fontId="37"/>
  </si>
  <si>
    <t>北陸マツダ開発本店</t>
    <rPh sb="5" eb="7">
      <t>カイハツ</t>
    </rPh>
    <rPh sb="7" eb="9">
      <t>ホンテン</t>
    </rPh>
    <phoneticPr fontId="2"/>
  </si>
  <si>
    <t>福井市</t>
  </si>
  <si>
    <t>春日部市</t>
  </si>
  <si>
    <t>日本テクノロジーソリューション本社工場</t>
    <rPh sb="15" eb="17">
      <t>ホンシャ</t>
    </rPh>
    <rPh sb="17" eb="19">
      <t>コウジョウ</t>
    </rPh>
    <phoneticPr fontId="37"/>
  </si>
  <si>
    <t>神戸市</t>
  </si>
  <si>
    <t>大勢シェル工場(A棟)</t>
    <rPh sb="9" eb="10">
      <t>トウ</t>
    </rPh>
    <phoneticPr fontId="37"/>
  </si>
  <si>
    <t>松江市</t>
  </si>
  <si>
    <t>小豆郡</t>
  </si>
  <si>
    <t>岡谷市</t>
    <phoneticPr fontId="2"/>
  </si>
  <si>
    <t>清水産業佐賀事業所</t>
    <rPh sb="0" eb="2">
      <t>シミズ</t>
    </rPh>
    <rPh sb="2" eb="4">
      <t>サンギョウ</t>
    </rPh>
    <rPh sb="4" eb="6">
      <t>サガ</t>
    </rPh>
    <rPh sb="6" eb="8">
      <t>ジギョウ</t>
    </rPh>
    <rPh sb="8" eb="9">
      <t>ショ</t>
    </rPh>
    <phoneticPr fontId="37"/>
  </si>
  <si>
    <t>神埼市</t>
  </si>
  <si>
    <t>平屋建</t>
    <rPh sb="0" eb="2">
      <t>ヒラヤ</t>
    </rPh>
    <rPh sb="2" eb="3">
      <t>ダテ</t>
    </rPh>
    <phoneticPr fontId="2"/>
  </si>
  <si>
    <t>味の素バイオ・ファイン研究所</t>
    <rPh sb="0" eb="1">
      <t>アジ</t>
    </rPh>
    <rPh sb="2" eb="3">
      <t>モト</t>
    </rPh>
    <rPh sb="11" eb="14">
      <t>ケンキュウショ</t>
    </rPh>
    <phoneticPr fontId="37"/>
  </si>
  <si>
    <t>川崎市</t>
  </si>
  <si>
    <t>マルイ鳥取国府店生活棟(歯科クリニック)</t>
    <phoneticPr fontId="37"/>
  </si>
  <si>
    <t>鳥取市</t>
  </si>
  <si>
    <t>山形市</t>
  </si>
  <si>
    <t>福松屋運送本社倉庫</t>
    <rPh sb="5" eb="7">
      <t>ホンシャ</t>
    </rPh>
    <rPh sb="7" eb="9">
      <t>ソウコ</t>
    </rPh>
    <phoneticPr fontId="37"/>
  </si>
  <si>
    <t>裾野市</t>
  </si>
  <si>
    <t>アクティオ千葉工場(倉庫棟)</t>
    <rPh sb="10" eb="12">
      <t>ソウコ</t>
    </rPh>
    <rPh sb="12" eb="13">
      <t>トウ</t>
    </rPh>
    <phoneticPr fontId="37"/>
  </si>
  <si>
    <t>市原市</t>
  </si>
  <si>
    <t>JA邑楽館林板倉A重油重填施設</t>
    <rPh sb="2" eb="3">
      <t>ムラ</t>
    </rPh>
    <rPh sb="3" eb="4">
      <t>ラク</t>
    </rPh>
    <rPh sb="4" eb="6">
      <t>タテバヤシ</t>
    </rPh>
    <rPh sb="6" eb="8">
      <t>イタクラ</t>
    </rPh>
    <rPh sb="9" eb="11">
      <t>ジュウユ</t>
    </rPh>
    <rPh sb="11" eb="12">
      <t>シゲ</t>
    </rPh>
    <rPh sb="12" eb="13">
      <t>マコト</t>
    </rPh>
    <rPh sb="13" eb="15">
      <t>シセツ</t>
    </rPh>
    <phoneticPr fontId="37"/>
  </si>
  <si>
    <t>邑楽郡</t>
  </si>
  <si>
    <t>紋別郡</t>
  </si>
  <si>
    <t>奈良日産自動車中古車販売(外構)</t>
    <rPh sb="13" eb="15">
      <t>ガイコウ</t>
    </rPh>
    <phoneticPr fontId="2"/>
  </si>
  <si>
    <t>2017.10</t>
    <phoneticPr fontId="2"/>
  </si>
  <si>
    <t>丸運ロジスティック東北社屋</t>
    <rPh sb="0" eb="1">
      <t>マル</t>
    </rPh>
    <rPh sb="1" eb="2">
      <t>ウン</t>
    </rPh>
    <rPh sb="9" eb="11">
      <t>トウホク</t>
    </rPh>
    <rPh sb="11" eb="13">
      <t>シャオク</t>
    </rPh>
    <phoneticPr fontId="37"/>
  </si>
  <si>
    <t>ホワイトウイングス清水本社</t>
    <rPh sb="9" eb="11">
      <t>シミズ</t>
    </rPh>
    <rPh sb="11" eb="13">
      <t>ホンシャ</t>
    </rPh>
    <phoneticPr fontId="37"/>
  </si>
  <si>
    <t>JAにしみの上多度低温倉庫</t>
    <rPh sb="8" eb="9">
      <t>ド</t>
    </rPh>
    <rPh sb="9" eb="11">
      <t>テイオン</t>
    </rPh>
    <rPh sb="11" eb="13">
      <t>ソウコ</t>
    </rPh>
    <phoneticPr fontId="37"/>
  </si>
  <si>
    <t>門真市</t>
    <rPh sb="0" eb="3">
      <t>カドマシ</t>
    </rPh>
    <phoneticPr fontId="2"/>
  </si>
  <si>
    <t>三岐通運桑名多度工場 Ⅱ期</t>
    <rPh sb="0" eb="2">
      <t>ミキ</t>
    </rPh>
    <rPh sb="2" eb="4">
      <t>ツウウン</t>
    </rPh>
    <rPh sb="4" eb="6">
      <t>クワナ</t>
    </rPh>
    <rPh sb="6" eb="8">
      <t>タド</t>
    </rPh>
    <rPh sb="8" eb="10">
      <t>コウジョウ</t>
    </rPh>
    <phoneticPr fontId="37"/>
  </si>
  <si>
    <t>栄光堂印刷所</t>
    <rPh sb="0" eb="1">
      <t>エイ</t>
    </rPh>
    <rPh sb="1" eb="2">
      <t>ヒカリ</t>
    </rPh>
    <rPh sb="2" eb="3">
      <t>ドウ</t>
    </rPh>
    <rPh sb="3" eb="5">
      <t>インサツ</t>
    </rPh>
    <rPh sb="5" eb="6">
      <t>ショ</t>
    </rPh>
    <phoneticPr fontId="37"/>
  </si>
  <si>
    <t>モンクール北浦和ビル</t>
    <rPh sb="5" eb="6">
      <t>キタ</t>
    </rPh>
    <rPh sb="6" eb="8">
      <t>ウラワ</t>
    </rPh>
    <phoneticPr fontId="37"/>
  </si>
  <si>
    <t>クリエイトS・D足立綾瀬店</t>
    <rPh sb="8" eb="10">
      <t>アダチ</t>
    </rPh>
    <rPh sb="10" eb="13">
      <t>アヤセテン</t>
    </rPh>
    <phoneticPr fontId="37"/>
  </si>
  <si>
    <t>ツルハドラッグ石巻鹿又店</t>
    <rPh sb="7" eb="9">
      <t>イシノマキ</t>
    </rPh>
    <rPh sb="9" eb="10">
      <t>シカ</t>
    </rPh>
    <rPh sb="10" eb="11">
      <t>マタ</t>
    </rPh>
    <rPh sb="11" eb="12">
      <t>テン</t>
    </rPh>
    <phoneticPr fontId="37"/>
  </si>
  <si>
    <t>六町タカラスタンダードショールーム</t>
    <rPh sb="0" eb="1">
      <t>ロク</t>
    </rPh>
    <rPh sb="1" eb="2">
      <t>マチ</t>
    </rPh>
    <phoneticPr fontId="37"/>
  </si>
  <si>
    <t>平安神宮店舗</t>
    <rPh sb="0" eb="2">
      <t>ヘイアン</t>
    </rPh>
    <rPh sb="2" eb="4">
      <t>ジングウ</t>
    </rPh>
    <rPh sb="4" eb="6">
      <t>テンポ</t>
    </rPh>
    <phoneticPr fontId="37"/>
  </si>
  <si>
    <t>特別養護老人ホーム偕生園(Ⅲ期)</t>
    <rPh sb="0" eb="2">
      <t>トクベツ</t>
    </rPh>
    <rPh sb="2" eb="4">
      <t>ヨウゴ</t>
    </rPh>
    <phoneticPr fontId="37"/>
  </si>
  <si>
    <t>池田市</t>
  </si>
  <si>
    <t>横手市</t>
  </si>
  <si>
    <t>由利本荘市</t>
  </si>
  <si>
    <t>たかだ電動機新工場</t>
    <rPh sb="3" eb="6">
      <t>デンドウキ</t>
    </rPh>
    <rPh sb="6" eb="9">
      <t>シンコウジョウ</t>
    </rPh>
    <phoneticPr fontId="37"/>
  </si>
  <si>
    <t>唐津市</t>
    <rPh sb="0" eb="3">
      <t>カラツシ</t>
    </rPh>
    <phoneticPr fontId="2"/>
  </si>
  <si>
    <t>ヤンマーアグリジャパン玉名支店整備工場</t>
    <rPh sb="11" eb="13">
      <t>タマナ</t>
    </rPh>
    <rPh sb="13" eb="15">
      <t>シテン</t>
    </rPh>
    <rPh sb="15" eb="17">
      <t>セイビ</t>
    </rPh>
    <rPh sb="17" eb="19">
      <t>コウジョウ</t>
    </rPh>
    <phoneticPr fontId="37"/>
  </si>
  <si>
    <t>玉名市</t>
    <rPh sb="0" eb="3">
      <t>タマナシ</t>
    </rPh>
    <phoneticPr fontId="2"/>
  </si>
  <si>
    <t>ほのか共同利用穀類乾燥調製施設</t>
    <rPh sb="3" eb="5">
      <t>キョウドウ</t>
    </rPh>
    <rPh sb="5" eb="7">
      <t>リヨウ</t>
    </rPh>
    <rPh sb="7" eb="9">
      <t>コクルイ</t>
    </rPh>
    <rPh sb="9" eb="11">
      <t>カンソウ</t>
    </rPh>
    <rPh sb="11" eb="13">
      <t>チョウセイ</t>
    </rPh>
    <rPh sb="13" eb="15">
      <t>シセツ</t>
    </rPh>
    <phoneticPr fontId="37"/>
  </si>
  <si>
    <t>小松島市</t>
    <rPh sb="0" eb="3">
      <t>コマツシマ</t>
    </rPh>
    <rPh sb="3" eb="4">
      <t>シ</t>
    </rPh>
    <phoneticPr fontId="2"/>
  </si>
  <si>
    <t>京伸精機笠岡工場 Ⅱ期</t>
    <rPh sb="4" eb="6">
      <t>カサオカ</t>
    </rPh>
    <rPh sb="6" eb="8">
      <t>コウジョウ</t>
    </rPh>
    <rPh sb="10" eb="11">
      <t>キ</t>
    </rPh>
    <phoneticPr fontId="2"/>
  </si>
  <si>
    <t>三昇新工場</t>
    <rPh sb="0" eb="1">
      <t>サン</t>
    </rPh>
    <rPh sb="1" eb="2">
      <t>ノボル</t>
    </rPh>
    <rPh sb="2" eb="5">
      <t>シンコウジョウ</t>
    </rPh>
    <phoneticPr fontId="37"/>
  </si>
  <si>
    <t>キャリオン本社営業所第2期倉庫①</t>
    <rPh sb="5" eb="7">
      <t>ホンシャ</t>
    </rPh>
    <rPh sb="7" eb="10">
      <t>エイギョウショ</t>
    </rPh>
    <rPh sb="10" eb="11">
      <t>ダイ</t>
    </rPh>
    <rPh sb="12" eb="13">
      <t>キ</t>
    </rPh>
    <rPh sb="13" eb="15">
      <t>ソウコ</t>
    </rPh>
    <phoneticPr fontId="37"/>
  </si>
  <si>
    <t>東近江市</t>
  </si>
  <si>
    <t>キャリオン本社営業所第2期倉庫②</t>
    <rPh sb="5" eb="7">
      <t>ホンシャ</t>
    </rPh>
    <rPh sb="7" eb="10">
      <t>エイギョウショ</t>
    </rPh>
    <rPh sb="10" eb="11">
      <t>ダイ</t>
    </rPh>
    <rPh sb="12" eb="13">
      <t>キ</t>
    </rPh>
    <rPh sb="13" eb="15">
      <t>ソウコ</t>
    </rPh>
    <phoneticPr fontId="37"/>
  </si>
  <si>
    <t>キャリオン本社営業所第2期倉庫③</t>
    <rPh sb="5" eb="7">
      <t>ホンシャ</t>
    </rPh>
    <rPh sb="7" eb="10">
      <t>エイギョウショ</t>
    </rPh>
    <rPh sb="10" eb="11">
      <t>ダイ</t>
    </rPh>
    <rPh sb="12" eb="13">
      <t>キ</t>
    </rPh>
    <rPh sb="13" eb="15">
      <t>ソウコ</t>
    </rPh>
    <phoneticPr fontId="37"/>
  </si>
  <si>
    <t>飽海郡</t>
  </si>
  <si>
    <t>大阪市</t>
  </si>
  <si>
    <t>美野里運送倉庫上越営業所</t>
    <rPh sb="0" eb="3">
      <t>ミノリ</t>
    </rPh>
    <rPh sb="3" eb="5">
      <t>ウンソウ</t>
    </rPh>
    <rPh sb="5" eb="7">
      <t>ソウコ</t>
    </rPh>
    <rPh sb="7" eb="9">
      <t>ジョウエツ</t>
    </rPh>
    <rPh sb="9" eb="12">
      <t>エイギョウショ</t>
    </rPh>
    <phoneticPr fontId="37"/>
  </si>
  <si>
    <t>まじま歯科クリニック</t>
    <rPh sb="3" eb="5">
      <t>シカ</t>
    </rPh>
    <phoneticPr fontId="37"/>
  </si>
  <si>
    <t>診療所</t>
    <rPh sb="0" eb="2">
      <t>シンリョウ</t>
    </rPh>
    <rPh sb="2" eb="3">
      <t>ショ</t>
    </rPh>
    <phoneticPr fontId="2"/>
  </si>
  <si>
    <t>杵島郡</t>
    <rPh sb="0" eb="1">
      <t>キネ</t>
    </rPh>
    <rPh sb="1" eb="2">
      <t>シマ</t>
    </rPh>
    <rPh sb="2" eb="3">
      <t>グン</t>
    </rPh>
    <phoneticPr fontId="2"/>
  </si>
  <si>
    <t>岡山市</t>
  </si>
  <si>
    <t>ビーンズプレス吉川倉庫</t>
    <rPh sb="7" eb="9">
      <t>ヨシカワ</t>
    </rPh>
    <rPh sb="9" eb="11">
      <t>ソウコ</t>
    </rPh>
    <phoneticPr fontId="37"/>
  </si>
  <si>
    <t>吉川市</t>
    <rPh sb="0" eb="2">
      <t>ヨシカワ</t>
    </rPh>
    <rPh sb="2" eb="3">
      <t>シ</t>
    </rPh>
    <phoneticPr fontId="2"/>
  </si>
  <si>
    <t>ダイレックス三原宮浦店</t>
    <rPh sb="6" eb="8">
      <t>ミハラ</t>
    </rPh>
    <rPh sb="8" eb="10">
      <t>ミヤウラ</t>
    </rPh>
    <rPh sb="10" eb="11">
      <t>テン</t>
    </rPh>
    <phoneticPr fontId="37"/>
  </si>
  <si>
    <t>薬王堂能代寺向店</t>
    <rPh sb="0" eb="1">
      <t>クスリ</t>
    </rPh>
    <rPh sb="1" eb="2">
      <t>オウ</t>
    </rPh>
    <rPh sb="2" eb="3">
      <t>ドウ</t>
    </rPh>
    <rPh sb="3" eb="5">
      <t>ノシロ</t>
    </rPh>
    <rPh sb="5" eb="6">
      <t>テラ</t>
    </rPh>
    <rPh sb="6" eb="7">
      <t>ム</t>
    </rPh>
    <rPh sb="7" eb="8">
      <t>テン</t>
    </rPh>
    <phoneticPr fontId="37"/>
  </si>
  <si>
    <t>能代市</t>
    <rPh sb="0" eb="3">
      <t>ノシロシ</t>
    </rPh>
    <phoneticPr fontId="2"/>
  </si>
  <si>
    <t>北茨城市</t>
  </si>
  <si>
    <t>モダン・プロ本社事務所倉庫</t>
    <rPh sb="6" eb="8">
      <t>ホンシャ</t>
    </rPh>
    <rPh sb="8" eb="10">
      <t>ジム</t>
    </rPh>
    <rPh sb="10" eb="11">
      <t>ショ</t>
    </rPh>
    <rPh sb="11" eb="13">
      <t>ソウコ</t>
    </rPh>
    <phoneticPr fontId="37"/>
  </si>
  <si>
    <t>和歌山市</t>
    <phoneticPr fontId="2"/>
  </si>
  <si>
    <t>アイサワ工業広島支店</t>
    <rPh sb="4" eb="6">
      <t>コウギョウ</t>
    </rPh>
    <rPh sb="6" eb="8">
      <t>ヒロシマ</t>
    </rPh>
    <rPh sb="8" eb="10">
      <t>シテン</t>
    </rPh>
    <phoneticPr fontId="37"/>
  </si>
  <si>
    <t>広島市</t>
  </si>
  <si>
    <t>浅倉水道社屋</t>
    <rPh sb="0" eb="2">
      <t>アサクラ</t>
    </rPh>
    <rPh sb="2" eb="4">
      <t>スイドウ</t>
    </rPh>
    <rPh sb="4" eb="6">
      <t>シャオク</t>
    </rPh>
    <phoneticPr fontId="37"/>
  </si>
  <si>
    <t>川口市</t>
  </si>
  <si>
    <t>太平洋セメント大阪サービスステーション</t>
    <rPh sb="0" eb="3">
      <t>タイヘイヨウ</t>
    </rPh>
    <rPh sb="7" eb="9">
      <t>オオサカ</t>
    </rPh>
    <phoneticPr fontId="37"/>
  </si>
  <si>
    <t>ツルハドラッグ大河原店</t>
    <rPh sb="7" eb="10">
      <t>オオカワラ</t>
    </rPh>
    <rPh sb="10" eb="11">
      <t>テン</t>
    </rPh>
    <phoneticPr fontId="37"/>
  </si>
  <si>
    <t>柴田郡</t>
  </si>
  <si>
    <t>薬王堂富谷成田店</t>
    <rPh sb="0" eb="3">
      <t>ヤクオウドウ</t>
    </rPh>
    <rPh sb="3" eb="4">
      <t>トミ</t>
    </rPh>
    <rPh sb="4" eb="5">
      <t>タニ</t>
    </rPh>
    <rPh sb="5" eb="7">
      <t>ナリタ</t>
    </rPh>
    <rPh sb="7" eb="8">
      <t>テン</t>
    </rPh>
    <phoneticPr fontId="37"/>
  </si>
  <si>
    <t>富谷市</t>
  </si>
  <si>
    <t>ツルハドラッグ登米米山店</t>
    <rPh sb="7" eb="9">
      <t>トメ</t>
    </rPh>
    <rPh sb="9" eb="12">
      <t>ヨネヤマテン</t>
    </rPh>
    <phoneticPr fontId="37"/>
  </si>
  <si>
    <t>登米市</t>
  </si>
  <si>
    <t>豊洲プロジェクト</t>
    <rPh sb="0" eb="2">
      <t>トヨス</t>
    </rPh>
    <phoneticPr fontId="37"/>
  </si>
  <si>
    <t>江東区</t>
  </si>
  <si>
    <t>西宮マリナパークシティ自走式駐車場</t>
    <rPh sb="0" eb="2">
      <t>ニシノミヤ</t>
    </rPh>
    <rPh sb="11" eb="14">
      <t>ジソウシキ</t>
    </rPh>
    <rPh sb="14" eb="17">
      <t>チュウシャジョウ</t>
    </rPh>
    <phoneticPr fontId="37"/>
  </si>
  <si>
    <t>西宮市</t>
  </si>
  <si>
    <t>オスカー技研工場</t>
    <rPh sb="4" eb="6">
      <t>ギケン</t>
    </rPh>
    <rPh sb="6" eb="8">
      <t>コウジョウ</t>
    </rPh>
    <phoneticPr fontId="37"/>
  </si>
  <si>
    <t>宝塚市</t>
  </si>
  <si>
    <t>RC造</t>
    <rPh sb="2" eb="3">
      <t>ツク</t>
    </rPh>
    <phoneticPr fontId="2"/>
  </si>
  <si>
    <t>松本邸</t>
    <rPh sb="0" eb="2">
      <t>マツモト</t>
    </rPh>
    <rPh sb="2" eb="3">
      <t>テイ</t>
    </rPh>
    <phoneticPr fontId="37"/>
  </si>
  <si>
    <t>バロー下恵土店</t>
    <rPh sb="3" eb="4">
      <t>シタ</t>
    </rPh>
    <rPh sb="4" eb="5">
      <t>メグ</t>
    </rPh>
    <rPh sb="5" eb="6">
      <t>ツチ</t>
    </rPh>
    <rPh sb="6" eb="7">
      <t>テン</t>
    </rPh>
    <phoneticPr fontId="37"/>
  </si>
  <si>
    <t>可児市</t>
    <rPh sb="0" eb="2">
      <t>カニ</t>
    </rPh>
    <rPh sb="2" eb="3">
      <t>シ</t>
    </rPh>
    <phoneticPr fontId="2"/>
  </si>
  <si>
    <t>ヤマザワ塩釜中の島店</t>
    <rPh sb="4" eb="6">
      <t>シオガマ</t>
    </rPh>
    <rPh sb="6" eb="7">
      <t>ナカ</t>
    </rPh>
    <rPh sb="8" eb="9">
      <t>シマ</t>
    </rPh>
    <rPh sb="9" eb="10">
      <t>テン</t>
    </rPh>
    <phoneticPr fontId="37"/>
  </si>
  <si>
    <t>フレッシュ物流配送センター</t>
    <rPh sb="5" eb="7">
      <t>ブツリュウ</t>
    </rPh>
    <rPh sb="7" eb="9">
      <t>ハイソウ</t>
    </rPh>
    <phoneticPr fontId="37"/>
  </si>
  <si>
    <t>V・ドラッグ宝神店</t>
    <rPh sb="6" eb="7">
      <t>タカラ</t>
    </rPh>
    <rPh sb="7" eb="8">
      <t>カミ</t>
    </rPh>
    <rPh sb="8" eb="9">
      <t>テン</t>
    </rPh>
    <phoneticPr fontId="37"/>
  </si>
  <si>
    <t>ツルハドラッグ宮城山元店</t>
    <rPh sb="7" eb="9">
      <t>ミヤギ</t>
    </rPh>
    <rPh sb="9" eb="11">
      <t>ヤマモト</t>
    </rPh>
    <rPh sb="11" eb="12">
      <t>テン</t>
    </rPh>
    <phoneticPr fontId="37"/>
  </si>
  <si>
    <t>亘理郡</t>
  </si>
  <si>
    <t>介護予防センターさくら</t>
    <rPh sb="0" eb="2">
      <t>カイゴ</t>
    </rPh>
    <rPh sb="2" eb="4">
      <t>ヨボウ</t>
    </rPh>
    <phoneticPr fontId="37"/>
  </si>
  <si>
    <t>コニーリョ西出雲(勝部マンションⅡ)</t>
    <rPh sb="9" eb="11">
      <t>カツベ</t>
    </rPh>
    <phoneticPr fontId="37"/>
  </si>
  <si>
    <t>長府製作所駐車場</t>
    <rPh sb="0" eb="2">
      <t>チョウフ</t>
    </rPh>
    <rPh sb="2" eb="4">
      <t>セイサク</t>
    </rPh>
    <rPh sb="4" eb="5">
      <t>ショ</t>
    </rPh>
    <rPh sb="5" eb="8">
      <t>チュウシャジョウ</t>
    </rPh>
    <phoneticPr fontId="37"/>
  </si>
  <si>
    <t>下関市</t>
    <rPh sb="0" eb="3">
      <t>シモノセキシ</t>
    </rPh>
    <phoneticPr fontId="2"/>
  </si>
  <si>
    <t>城陽加工場</t>
    <rPh sb="0" eb="2">
      <t>ジョウヨウ</t>
    </rPh>
    <rPh sb="2" eb="4">
      <t>カコウ</t>
    </rPh>
    <rPh sb="4" eb="5">
      <t>ジョウ</t>
    </rPh>
    <phoneticPr fontId="37"/>
  </si>
  <si>
    <t>城陽市</t>
  </si>
  <si>
    <t>前田道路福山営業所</t>
    <rPh sb="0" eb="2">
      <t>マエダ</t>
    </rPh>
    <rPh sb="2" eb="4">
      <t>ドウロ</t>
    </rPh>
    <rPh sb="4" eb="6">
      <t>フクヤマ</t>
    </rPh>
    <rPh sb="6" eb="9">
      <t>エイギョウショ</t>
    </rPh>
    <phoneticPr fontId="37"/>
  </si>
  <si>
    <t>バロー国高店</t>
    <rPh sb="3" eb="4">
      <t>クニ</t>
    </rPh>
    <rPh sb="4" eb="5">
      <t>タカ</t>
    </rPh>
    <rPh sb="5" eb="6">
      <t>テン</t>
    </rPh>
    <phoneticPr fontId="37"/>
  </si>
  <si>
    <t>フレートサービス倉庫</t>
    <rPh sb="8" eb="10">
      <t>ソウコ</t>
    </rPh>
    <phoneticPr fontId="37"/>
  </si>
  <si>
    <t>今治市</t>
    <rPh sb="0" eb="2">
      <t>イマバリ</t>
    </rPh>
    <rPh sb="2" eb="3">
      <t>シ</t>
    </rPh>
    <phoneticPr fontId="2"/>
  </si>
  <si>
    <t>共同冷蔵大井物流センター</t>
    <rPh sb="0" eb="2">
      <t>キョウドウ</t>
    </rPh>
    <rPh sb="2" eb="4">
      <t>レイゾウ</t>
    </rPh>
    <rPh sb="4" eb="6">
      <t>オオイ</t>
    </rPh>
    <rPh sb="6" eb="8">
      <t>ブツリュウ</t>
    </rPh>
    <phoneticPr fontId="37"/>
  </si>
  <si>
    <t>足柄上郡</t>
    <rPh sb="0" eb="3">
      <t>アシガラカミ</t>
    </rPh>
    <rPh sb="3" eb="4">
      <t>グン</t>
    </rPh>
    <phoneticPr fontId="2"/>
  </si>
  <si>
    <t>ツルハドラッグ新潟彩野店</t>
    <rPh sb="7" eb="9">
      <t>ニイガタ</t>
    </rPh>
    <rPh sb="9" eb="11">
      <t>アヤノ</t>
    </rPh>
    <rPh sb="11" eb="12">
      <t>ミセ</t>
    </rPh>
    <phoneticPr fontId="37"/>
  </si>
  <si>
    <t>クリエイトS・D川和町店</t>
    <rPh sb="11" eb="12">
      <t>テン</t>
    </rPh>
    <phoneticPr fontId="37"/>
  </si>
  <si>
    <t>名取市</t>
  </si>
  <si>
    <t>伊具郡</t>
    <rPh sb="0" eb="2">
      <t>イグ</t>
    </rPh>
    <rPh sb="2" eb="3">
      <t>グン</t>
    </rPh>
    <phoneticPr fontId="2"/>
  </si>
  <si>
    <t>ダイナム山形天童店</t>
    <rPh sb="4" eb="6">
      <t>ヤマガタ</t>
    </rPh>
    <rPh sb="6" eb="9">
      <t>テンドウテン</t>
    </rPh>
    <phoneticPr fontId="37"/>
  </si>
  <si>
    <t>学校法人若杉幼稚園</t>
    <rPh sb="0" eb="2">
      <t>ガッコウ</t>
    </rPh>
    <rPh sb="2" eb="4">
      <t>ホウジン</t>
    </rPh>
    <rPh sb="4" eb="6">
      <t>ワカスギ</t>
    </rPh>
    <rPh sb="6" eb="9">
      <t>ヨウチエン</t>
    </rPh>
    <phoneticPr fontId="37"/>
  </si>
  <si>
    <t>秋田トヨタ本荘店</t>
    <rPh sb="0" eb="2">
      <t>アキタ</t>
    </rPh>
    <rPh sb="5" eb="7">
      <t>ホンジョウ</t>
    </rPh>
    <rPh sb="7" eb="8">
      <t>テン</t>
    </rPh>
    <phoneticPr fontId="37"/>
  </si>
  <si>
    <t>キタセキR-17号伊勢崎SS</t>
    <rPh sb="8" eb="9">
      <t>ゴウ</t>
    </rPh>
    <rPh sb="9" eb="12">
      <t>イセサキ</t>
    </rPh>
    <phoneticPr fontId="37"/>
  </si>
  <si>
    <t>伊勢崎市</t>
    <rPh sb="0" eb="4">
      <t>イセサキシ</t>
    </rPh>
    <phoneticPr fontId="2"/>
  </si>
  <si>
    <t>伊豆の国市</t>
  </si>
  <si>
    <t>ロジュマン松原Part2</t>
  </si>
  <si>
    <t>南佃分譲マンション</t>
    <rPh sb="0" eb="1">
      <t>ミナミ</t>
    </rPh>
    <rPh sb="1" eb="2">
      <t>ツクダ</t>
    </rPh>
    <rPh sb="2" eb="4">
      <t>ブンジョウ</t>
    </rPh>
    <phoneticPr fontId="37"/>
  </si>
  <si>
    <t>リードＲ3工場</t>
    <rPh sb="5" eb="7">
      <t>コウジョウ</t>
    </rPh>
    <phoneticPr fontId="37"/>
  </si>
  <si>
    <t>石狩ディストリビューションセンター</t>
    <rPh sb="0" eb="2">
      <t>イシカリ</t>
    </rPh>
    <phoneticPr fontId="37"/>
  </si>
  <si>
    <t>石狩市</t>
    <rPh sb="0" eb="3">
      <t>イシカリシ</t>
    </rPh>
    <phoneticPr fontId="2"/>
  </si>
  <si>
    <t>ジュンテンドー安来店</t>
    <rPh sb="7" eb="8">
      <t>アン</t>
    </rPh>
    <rPh sb="8" eb="9">
      <t>ライ</t>
    </rPh>
    <rPh sb="9" eb="10">
      <t>テン</t>
    </rPh>
    <phoneticPr fontId="37"/>
  </si>
  <si>
    <t>安来市</t>
    <rPh sb="0" eb="1">
      <t>アン</t>
    </rPh>
    <rPh sb="1" eb="2">
      <t>ライ</t>
    </rPh>
    <rPh sb="2" eb="3">
      <t>シ</t>
    </rPh>
    <phoneticPr fontId="2"/>
  </si>
  <si>
    <t>マルイ国府店 生活棟倉式珈琲</t>
    <rPh sb="3" eb="5">
      <t>コクフ</t>
    </rPh>
    <rPh sb="5" eb="6">
      <t>テン</t>
    </rPh>
    <phoneticPr fontId="37"/>
  </si>
  <si>
    <t>ヨークベニマル米沢春日店</t>
    <rPh sb="7" eb="9">
      <t>ヨネザワ</t>
    </rPh>
    <rPh sb="9" eb="11">
      <t>カスガ</t>
    </rPh>
    <rPh sb="11" eb="12">
      <t>テン</t>
    </rPh>
    <phoneticPr fontId="37"/>
  </si>
  <si>
    <t>V・ドラッグ川越店</t>
    <rPh sb="6" eb="8">
      <t>カワゴエ</t>
    </rPh>
    <rPh sb="8" eb="9">
      <t>テン</t>
    </rPh>
    <phoneticPr fontId="37"/>
  </si>
  <si>
    <t>三重郡</t>
    <rPh sb="0" eb="3">
      <t>ミエグン</t>
    </rPh>
    <phoneticPr fontId="2"/>
  </si>
  <si>
    <t>横浜市</t>
  </si>
  <si>
    <t>ツルハドラッグ男鹿船川店</t>
    <rPh sb="7" eb="8">
      <t>オトコ</t>
    </rPh>
    <rPh sb="8" eb="9">
      <t>シカ</t>
    </rPh>
    <rPh sb="9" eb="10">
      <t>フネ</t>
    </rPh>
    <rPh sb="10" eb="11">
      <t>カワ</t>
    </rPh>
    <rPh sb="11" eb="12">
      <t>テン</t>
    </rPh>
    <phoneticPr fontId="37"/>
  </si>
  <si>
    <t>男鹿市</t>
    <rPh sb="0" eb="1">
      <t>オトコ</t>
    </rPh>
    <rPh sb="1" eb="2">
      <t>シカ</t>
    </rPh>
    <rPh sb="2" eb="3">
      <t>シ</t>
    </rPh>
    <phoneticPr fontId="2"/>
  </si>
  <si>
    <t>ツルハドラッグ伏古11条店</t>
    <rPh sb="7" eb="8">
      <t>フ</t>
    </rPh>
    <rPh sb="8" eb="9">
      <t>コ</t>
    </rPh>
    <rPh sb="11" eb="12">
      <t>ジョウ</t>
    </rPh>
    <rPh sb="12" eb="13">
      <t>テン</t>
    </rPh>
    <phoneticPr fontId="37"/>
  </si>
  <si>
    <t>尻内保育園</t>
    <rPh sb="0" eb="1">
      <t>シリ</t>
    </rPh>
    <rPh sb="1" eb="2">
      <t>ウチ</t>
    </rPh>
    <rPh sb="2" eb="5">
      <t>ホイクエン</t>
    </rPh>
    <phoneticPr fontId="37"/>
  </si>
  <si>
    <t>林建設工業新社屋</t>
    <rPh sb="0" eb="1">
      <t>ハヤシ</t>
    </rPh>
    <rPh sb="1" eb="3">
      <t>ケンセツ</t>
    </rPh>
    <rPh sb="3" eb="5">
      <t>コウギョウ</t>
    </rPh>
    <rPh sb="5" eb="8">
      <t>シンシャオク</t>
    </rPh>
    <phoneticPr fontId="37"/>
  </si>
  <si>
    <t>北陸マツダ金沢駅西店</t>
    <rPh sb="0" eb="2">
      <t>ホクリク</t>
    </rPh>
    <rPh sb="5" eb="7">
      <t>カナザワ</t>
    </rPh>
    <rPh sb="7" eb="9">
      <t>エキニシ</t>
    </rPh>
    <rPh sb="9" eb="10">
      <t>テン</t>
    </rPh>
    <phoneticPr fontId="37"/>
  </si>
  <si>
    <t>西四国マツダ高知中央店(キャノピー)</t>
    <phoneticPr fontId="2"/>
  </si>
  <si>
    <t>高知市</t>
  </si>
  <si>
    <t>上塩冶マンション</t>
    <rPh sb="0" eb="1">
      <t>ウエ</t>
    </rPh>
    <rPh sb="1" eb="3">
      <t>シオジ</t>
    </rPh>
    <phoneticPr fontId="37"/>
  </si>
  <si>
    <t>出雲市</t>
  </si>
  <si>
    <t>カネキン川村水産虻田工場</t>
    <rPh sb="4" eb="6">
      <t>カワムラ</t>
    </rPh>
    <rPh sb="6" eb="8">
      <t>スイサン</t>
    </rPh>
    <rPh sb="8" eb="10">
      <t>アブタ</t>
    </rPh>
    <rPh sb="10" eb="12">
      <t>コウジョウ</t>
    </rPh>
    <phoneticPr fontId="37"/>
  </si>
  <si>
    <t>虻田郡</t>
  </si>
  <si>
    <t>三浦市</t>
  </si>
  <si>
    <t>宮脇書店気仙沼</t>
    <rPh sb="0" eb="2">
      <t>ミヤワキ</t>
    </rPh>
    <rPh sb="2" eb="4">
      <t>ショテン</t>
    </rPh>
    <rPh sb="4" eb="7">
      <t>ケセンヌマ</t>
    </rPh>
    <phoneticPr fontId="2"/>
  </si>
  <si>
    <t>気仙沼市</t>
  </si>
  <si>
    <t>JA山形おきたま基幹的農業倉庫</t>
    <rPh sb="2" eb="4">
      <t>ヤマガタ</t>
    </rPh>
    <rPh sb="8" eb="10">
      <t>キカン</t>
    </rPh>
    <rPh sb="10" eb="11">
      <t>テキ</t>
    </rPh>
    <rPh sb="11" eb="13">
      <t>ノウギョウ</t>
    </rPh>
    <rPh sb="13" eb="15">
      <t>ソウコ</t>
    </rPh>
    <phoneticPr fontId="37"/>
  </si>
  <si>
    <t>東置賜郡</t>
  </si>
  <si>
    <t>薬王堂柴田槻木店</t>
    <rPh sb="0" eb="3">
      <t>ヤクオウドウ</t>
    </rPh>
    <rPh sb="3" eb="5">
      <t>シバタ</t>
    </rPh>
    <rPh sb="5" eb="6">
      <t>ツキ</t>
    </rPh>
    <rPh sb="6" eb="7">
      <t>キ</t>
    </rPh>
    <rPh sb="7" eb="8">
      <t>テン</t>
    </rPh>
    <phoneticPr fontId="37"/>
  </si>
  <si>
    <t>オートバックス東雲店</t>
    <rPh sb="7" eb="8">
      <t>ヒガシ</t>
    </rPh>
    <rPh sb="8" eb="9">
      <t>クモ</t>
    </rPh>
    <rPh sb="9" eb="10">
      <t>テン</t>
    </rPh>
    <phoneticPr fontId="37"/>
  </si>
  <si>
    <t>関西マツダ都島店</t>
    <rPh sb="0" eb="2">
      <t>カンサイ</t>
    </rPh>
    <rPh sb="5" eb="6">
      <t>ミヤコ</t>
    </rPh>
    <rPh sb="6" eb="7">
      <t>シマ</t>
    </rPh>
    <rPh sb="7" eb="8">
      <t>テン</t>
    </rPh>
    <phoneticPr fontId="37"/>
  </si>
  <si>
    <t>まるか食品本社工場</t>
    <rPh sb="3" eb="5">
      <t>ショクヒン</t>
    </rPh>
    <rPh sb="5" eb="7">
      <t>ホンシャ</t>
    </rPh>
    <rPh sb="7" eb="9">
      <t>コウジョウ</t>
    </rPh>
    <phoneticPr fontId="37"/>
  </si>
  <si>
    <t>4階建</t>
    <rPh sb="1" eb="3">
      <t>カイダ</t>
    </rPh>
    <phoneticPr fontId="2"/>
  </si>
  <si>
    <t>阿部新社屋</t>
    <rPh sb="0" eb="2">
      <t>アベ</t>
    </rPh>
    <rPh sb="2" eb="5">
      <t>シンシャオク</t>
    </rPh>
    <phoneticPr fontId="37"/>
  </si>
  <si>
    <t>栃木市</t>
  </si>
  <si>
    <t>バロー高辻店</t>
    <rPh sb="3" eb="5">
      <t>タカツジ</t>
    </rPh>
    <rPh sb="5" eb="6">
      <t>テン</t>
    </rPh>
    <phoneticPr fontId="37"/>
  </si>
  <si>
    <t>県民生協青森桜川店</t>
    <rPh sb="4" eb="6">
      <t>アオモリ</t>
    </rPh>
    <rPh sb="6" eb="8">
      <t>サクラガワ</t>
    </rPh>
    <rPh sb="8" eb="9">
      <t>テン</t>
    </rPh>
    <phoneticPr fontId="37"/>
  </si>
  <si>
    <t>八代市</t>
  </si>
  <si>
    <t>ツルハドラッグ青森桜川店</t>
    <rPh sb="7" eb="9">
      <t>アオモリ</t>
    </rPh>
    <rPh sb="9" eb="10">
      <t>サクラ</t>
    </rPh>
    <rPh sb="10" eb="11">
      <t>カワ</t>
    </rPh>
    <rPh sb="11" eb="12">
      <t>テン</t>
    </rPh>
    <phoneticPr fontId="37"/>
  </si>
  <si>
    <t>ツルハドラッグ仙台中田7丁目店</t>
    <rPh sb="7" eb="9">
      <t>センダイ</t>
    </rPh>
    <rPh sb="9" eb="11">
      <t>ナカタ</t>
    </rPh>
    <rPh sb="12" eb="14">
      <t>チョウメ</t>
    </rPh>
    <rPh sb="14" eb="15">
      <t>テン</t>
    </rPh>
    <phoneticPr fontId="37"/>
  </si>
  <si>
    <t>ベア・ロジコ天童低温物流センター</t>
    <rPh sb="6" eb="8">
      <t>テンドウ</t>
    </rPh>
    <rPh sb="8" eb="10">
      <t>テイオン</t>
    </rPh>
    <rPh sb="10" eb="12">
      <t>ブツリュウ</t>
    </rPh>
    <phoneticPr fontId="37"/>
  </si>
  <si>
    <t>S造</t>
    <rPh sb="1" eb="2">
      <t>ゾウ</t>
    </rPh>
    <phoneticPr fontId="2"/>
  </si>
  <si>
    <t>HIヒロセスーパーコンボ竹田店</t>
    <rPh sb="12" eb="13">
      <t>タケ</t>
    </rPh>
    <rPh sb="13" eb="14">
      <t>タ</t>
    </rPh>
    <rPh sb="14" eb="15">
      <t>テン</t>
    </rPh>
    <phoneticPr fontId="37"/>
  </si>
  <si>
    <t>竹田市</t>
  </si>
  <si>
    <t>豊田郡</t>
  </si>
  <si>
    <t>糸満市</t>
  </si>
  <si>
    <t>境港市</t>
  </si>
  <si>
    <t>キグチテクニクス金属試験材料加工所</t>
    <rPh sb="8" eb="10">
      <t>キンゾク</t>
    </rPh>
    <rPh sb="10" eb="12">
      <t>シケン</t>
    </rPh>
    <rPh sb="12" eb="14">
      <t>ザイリョウ</t>
    </rPh>
    <rPh sb="14" eb="16">
      <t>カコウ</t>
    </rPh>
    <rPh sb="16" eb="17">
      <t>ショ</t>
    </rPh>
    <phoneticPr fontId="37"/>
  </si>
  <si>
    <t>安来市</t>
  </si>
  <si>
    <t>やまみ関西工場(Ⅲ期)</t>
  </si>
  <si>
    <t>甲賀市</t>
  </si>
  <si>
    <t>釧路厚生社焼却炉</t>
    <rPh sb="0" eb="2">
      <t>クシロ</t>
    </rPh>
    <rPh sb="2" eb="4">
      <t>コウセイ</t>
    </rPh>
    <rPh sb="4" eb="5">
      <t>シャ</t>
    </rPh>
    <rPh sb="5" eb="8">
      <t>ショウキャクロ</t>
    </rPh>
    <phoneticPr fontId="37"/>
  </si>
  <si>
    <t>釧路郡</t>
  </si>
  <si>
    <t>各務原市</t>
  </si>
  <si>
    <t>前田運送E棟倉庫</t>
    <rPh sb="0" eb="2">
      <t>マエダ</t>
    </rPh>
    <rPh sb="2" eb="4">
      <t>ウンソウ</t>
    </rPh>
    <rPh sb="5" eb="6">
      <t>トウ</t>
    </rPh>
    <rPh sb="6" eb="8">
      <t>ソウコ</t>
    </rPh>
    <phoneticPr fontId="37"/>
  </si>
  <si>
    <t>三重郡</t>
  </si>
  <si>
    <t>日立建機函館営業所レンタル倉庫</t>
    <rPh sb="0" eb="2">
      <t>ヒタチ</t>
    </rPh>
    <phoneticPr fontId="37"/>
  </si>
  <si>
    <t>北斗市</t>
  </si>
  <si>
    <t>豊頃町農業協同組合 外倉庫棟</t>
    <rPh sb="0" eb="2">
      <t>トヨコロ</t>
    </rPh>
    <rPh sb="10" eb="11">
      <t>ソト</t>
    </rPh>
    <phoneticPr fontId="37"/>
  </si>
  <si>
    <t>中川郡</t>
  </si>
  <si>
    <t>豊頃町農業協同組合 肥料倉庫棟</t>
    <rPh sb="0" eb="2">
      <t>トヨコロ</t>
    </rPh>
    <phoneticPr fontId="37"/>
  </si>
  <si>
    <t>弘前倉庫五所川原倉庫</t>
    <rPh sb="4" eb="8">
      <t>ゴショガワラ</t>
    </rPh>
    <rPh sb="8" eb="10">
      <t>ソウコ</t>
    </rPh>
    <phoneticPr fontId="37"/>
  </si>
  <si>
    <t>五所川原市</t>
  </si>
  <si>
    <t>MEGAドン・キホーテ甲府店</t>
    <rPh sb="11" eb="14">
      <t>コウフテン</t>
    </rPh>
    <phoneticPr fontId="2"/>
  </si>
  <si>
    <t>甲府市</t>
  </si>
  <si>
    <t>カインズ幕張店</t>
    <rPh sb="4" eb="6">
      <t>マクハリ</t>
    </rPh>
    <rPh sb="6" eb="7">
      <t>テン</t>
    </rPh>
    <phoneticPr fontId="37"/>
  </si>
  <si>
    <t>習志野市</t>
  </si>
  <si>
    <t>新高畠町立図書館</t>
    <rPh sb="0" eb="1">
      <t>シン</t>
    </rPh>
    <rPh sb="1" eb="2">
      <t>タカ</t>
    </rPh>
    <rPh sb="2" eb="3">
      <t>ハタ</t>
    </rPh>
    <rPh sb="3" eb="4">
      <t>マチ</t>
    </rPh>
    <rPh sb="4" eb="5">
      <t>リツ</t>
    </rPh>
    <rPh sb="5" eb="8">
      <t>トショカン</t>
    </rPh>
    <phoneticPr fontId="37"/>
  </si>
  <si>
    <t>豊頃町農業協同組合 肥料事務所棟</t>
    <rPh sb="0" eb="2">
      <t>トヨコロ</t>
    </rPh>
    <rPh sb="12" eb="14">
      <t>ジム</t>
    </rPh>
    <rPh sb="14" eb="15">
      <t>ショ</t>
    </rPh>
    <rPh sb="15" eb="16">
      <t>トウ</t>
    </rPh>
    <phoneticPr fontId="37"/>
  </si>
  <si>
    <t>アリオンテック本社</t>
    <rPh sb="7" eb="9">
      <t>ホンシャ</t>
    </rPh>
    <phoneticPr fontId="37"/>
  </si>
  <si>
    <t>SF宇部太陽光発電所</t>
    <rPh sb="2" eb="4">
      <t>ウベ</t>
    </rPh>
    <rPh sb="4" eb="6">
      <t>タイヨウ</t>
    </rPh>
    <rPh sb="6" eb="7">
      <t>ヒカリ</t>
    </rPh>
    <rPh sb="7" eb="9">
      <t>ハツデン</t>
    </rPh>
    <rPh sb="9" eb="10">
      <t>ショ</t>
    </rPh>
    <phoneticPr fontId="37"/>
  </si>
  <si>
    <t>宇部市</t>
  </si>
  <si>
    <t>ユニクロ西舞鶴モール店</t>
    <rPh sb="4" eb="7">
      <t>ニシマイヅル</t>
    </rPh>
    <rPh sb="10" eb="11">
      <t>テン</t>
    </rPh>
    <phoneticPr fontId="37"/>
  </si>
  <si>
    <t>舞鶴市</t>
    <rPh sb="0" eb="2">
      <t>マイヅル</t>
    </rPh>
    <rPh sb="2" eb="3">
      <t>シ</t>
    </rPh>
    <phoneticPr fontId="2"/>
  </si>
  <si>
    <t>西松屋西舞鶴店</t>
    <rPh sb="0" eb="2">
      <t>ニシマツ</t>
    </rPh>
    <rPh sb="2" eb="3">
      <t>ヤ</t>
    </rPh>
    <rPh sb="3" eb="4">
      <t>ニシ</t>
    </rPh>
    <rPh sb="4" eb="6">
      <t>マイヅル</t>
    </rPh>
    <rPh sb="6" eb="7">
      <t>ミセ</t>
    </rPh>
    <phoneticPr fontId="37"/>
  </si>
  <si>
    <t>足立区</t>
  </si>
  <si>
    <t>キタセキR294下妻SS</t>
    <rPh sb="8" eb="10">
      <t>シモヅマ</t>
    </rPh>
    <phoneticPr fontId="37"/>
  </si>
  <si>
    <t>下妻市</t>
    <rPh sb="0" eb="2">
      <t>シモツマ</t>
    </rPh>
    <rPh sb="2" eb="3">
      <t>シ</t>
    </rPh>
    <phoneticPr fontId="2"/>
  </si>
  <si>
    <t>野田市</t>
  </si>
  <si>
    <t>セレモニーホール春藤</t>
    <rPh sb="8" eb="10">
      <t>ハルフジ</t>
    </rPh>
    <phoneticPr fontId="2"/>
  </si>
  <si>
    <t>日立建機成田営業所(工場棟)</t>
    <rPh sb="0" eb="2">
      <t>ヒタチ</t>
    </rPh>
    <rPh sb="2" eb="4">
      <t>ケンキ</t>
    </rPh>
    <rPh sb="4" eb="6">
      <t>ナリタ</t>
    </rPh>
    <rPh sb="6" eb="9">
      <t>エイギョウショ</t>
    </rPh>
    <rPh sb="10" eb="12">
      <t>コウジョウ</t>
    </rPh>
    <rPh sb="12" eb="13">
      <t>トウ</t>
    </rPh>
    <phoneticPr fontId="37"/>
  </si>
  <si>
    <t>山武郡</t>
    <rPh sb="0" eb="2">
      <t>サンブ</t>
    </rPh>
    <rPh sb="2" eb="3">
      <t>グン</t>
    </rPh>
    <phoneticPr fontId="2"/>
  </si>
  <si>
    <t>佐藤鋼材第三工場</t>
    <rPh sb="5" eb="6">
      <t>サン</t>
    </rPh>
    <phoneticPr fontId="37"/>
  </si>
  <si>
    <t>三条市</t>
  </si>
  <si>
    <t>マルコンデンソー Ⅰ期</t>
    <phoneticPr fontId="2"/>
  </si>
  <si>
    <t>西置賜郡</t>
  </si>
  <si>
    <t>土谷特殊農機具製作所工場</t>
    <rPh sb="10" eb="12">
      <t>コウジョウ</t>
    </rPh>
    <phoneticPr fontId="37"/>
  </si>
  <si>
    <t>水産鮮度保持施設</t>
    <rPh sb="0" eb="2">
      <t>スイサン</t>
    </rPh>
    <rPh sb="2" eb="4">
      <t>センド</t>
    </rPh>
    <rPh sb="4" eb="6">
      <t>ホジ</t>
    </rPh>
    <rPh sb="6" eb="8">
      <t>シセツ</t>
    </rPh>
    <phoneticPr fontId="37"/>
  </si>
  <si>
    <t>東牟婁郡</t>
    <rPh sb="0" eb="3">
      <t>ヒガシムロ</t>
    </rPh>
    <rPh sb="3" eb="4">
      <t>グン</t>
    </rPh>
    <phoneticPr fontId="2"/>
  </si>
  <si>
    <t>菊川市</t>
  </si>
  <si>
    <t>花巻市</t>
  </si>
  <si>
    <t>ダイソー西舞鶴店</t>
    <rPh sb="4" eb="5">
      <t>ニシ</t>
    </rPh>
    <rPh sb="5" eb="7">
      <t>マイヅル</t>
    </rPh>
    <rPh sb="7" eb="8">
      <t>ミセ</t>
    </rPh>
    <phoneticPr fontId="37"/>
  </si>
  <si>
    <t>ツルハドラッグ函館湯川西店</t>
    <rPh sb="7" eb="9">
      <t>ハコダテ</t>
    </rPh>
    <rPh sb="9" eb="11">
      <t>ユカワ</t>
    </rPh>
    <rPh sb="11" eb="12">
      <t>ニシ</t>
    </rPh>
    <rPh sb="12" eb="13">
      <t>テン</t>
    </rPh>
    <phoneticPr fontId="37"/>
  </si>
  <si>
    <t>函館市</t>
    <rPh sb="0" eb="2">
      <t>ハコダテ</t>
    </rPh>
    <rPh sb="2" eb="3">
      <t>シ</t>
    </rPh>
    <phoneticPr fontId="2"/>
  </si>
  <si>
    <t>東田川郡</t>
  </si>
  <si>
    <t>津島市</t>
  </si>
  <si>
    <t>米子市</t>
    <rPh sb="0" eb="2">
      <t>ヨナゴ</t>
    </rPh>
    <rPh sb="2" eb="3">
      <t>シ</t>
    </rPh>
    <phoneticPr fontId="2"/>
  </si>
  <si>
    <t>上北郡</t>
  </si>
  <si>
    <t>ハローズ海田市駅前店</t>
    <rPh sb="4" eb="6">
      <t>カイタ</t>
    </rPh>
    <rPh sb="6" eb="7">
      <t>シ</t>
    </rPh>
    <rPh sb="7" eb="8">
      <t>エキ</t>
    </rPh>
    <rPh sb="8" eb="9">
      <t>マエ</t>
    </rPh>
    <rPh sb="9" eb="10">
      <t>テン</t>
    </rPh>
    <phoneticPr fontId="37"/>
  </si>
  <si>
    <t>久保田工業本社倉庫棟</t>
    <rPh sb="7" eb="10">
      <t>ソウコトウ</t>
    </rPh>
    <phoneticPr fontId="37"/>
  </si>
  <si>
    <t>新潟市</t>
  </si>
  <si>
    <t>薬王堂山形川西店</t>
    <rPh sb="0" eb="3">
      <t>ヤクオウドウ</t>
    </rPh>
    <rPh sb="3" eb="5">
      <t>ヤマガタ</t>
    </rPh>
    <rPh sb="5" eb="7">
      <t>カワニシ</t>
    </rPh>
    <rPh sb="7" eb="8">
      <t>テン</t>
    </rPh>
    <phoneticPr fontId="37"/>
  </si>
  <si>
    <t>カナエ新包装技術開発センター</t>
    <rPh sb="8" eb="10">
      <t>カイハツ</t>
    </rPh>
    <phoneticPr fontId="37"/>
  </si>
  <si>
    <t>越谷市</t>
  </si>
  <si>
    <t>ホンダカーズ埼玉中レイクタウン南店工場棟</t>
    <rPh sb="17" eb="19">
      <t>コウジョウ</t>
    </rPh>
    <rPh sb="19" eb="20">
      <t>トウ</t>
    </rPh>
    <phoneticPr fontId="2"/>
  </si>
  <si>
    <t>ジョーシン東大阪長田西店</t>
    <rPh sb="5" eb="6">
      <t>ヒガシ</t>
    </rPh>
    <rPh sb="6" eb="8">
      <t>オオサカ</t>
    </rPh>
    <phoneticPr fontId="37"/>
  </si>
  <si>
    <t>東大阪市</t>
  </si>
  <si>
    <t>家族葬ホール一休館船岡</t>
    <rPh sb="0" eb="2">
      <t>カゾク</t>
    </rPh>
    <rPh sb="2" eb="3">
      <t>ソウ</t>
    </rPh>
    <rPh sb="6" eb="8">
      <t>イッキュウ</t>
    </rPh>
    <rPh sb="8" eb="9">
      <t>カン</t>
    </rPh>
    <rPh sb="9" eb="11">
      <t>フナオカ</t>
    </rPh>
    <phoneticPr fontId="37"/>
  </si>
  <si>
    <t>2018.10</t>
    <phoneticPr fontId="2"/>
  </si>
  <si>
    <t>月ヶ瀬みのり園第2碾茶工場</t>
    <rPh sb="0" eb="1">
      <t>ツキ</t>
    </rPh>
    <rPh sb="2" eb="3">
      <t>セ</t>
    </rPh>
    <rPh sb="6" eb="7">
      <t>エン</t>
    </rPh>
    <rPh sb="7" eb="8">
      <t>ダイ</t>
    </rPh>
    <rPh sb="9" eb="11">
      <t>テンチャ</t>
    </rPh>
    <rPh sb="11" eb="13">
      <t>コウジョウ</t>
    </rPh>
    <phoneticPr fontId="37"/>
  </si>
  <si>
    <t>奈良市</t>
  </si>
  <si>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7"/>
  </si>
  <si>
    <t>双葉郡</t>
  </si>
  <si>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7"/>
  </si>
  <si>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7"/>
  </si>
  <si>
    <t>柳川冷凍食品工場</t>
    <phoneticPr fontId="2"/>
  </si>
  <si>
    <t>柳川市</t>
  </si>
  <si>
    <t>海王食品ホタテ加工場</t>
  </si>
  <si>
    <t>宗谷郡</t>
  </si>
  <si>
    <t>共和産業 鮮魚作業所</t>
  </si>
  <si>
    <t>正覚寺庫裏</t>
    <rPh sb="0" eb="1">
      <t>タダ</t>
    </rPh>
    <rPh sb="1" eb="2">
      <t>オボ</t>
    </rPh>
    <rPh sb="2" eb="3">
      <t>テラ</t>
    </rPh>
    <rPh sb="3" eb="4">
      <t>コ</t>
    </rPh>
    <rPh sb="4" eb="5">
      <t>ウラ</t>
    </rPh>
    <phoneticPr fontId="37"/>
  </si>
  <si>
    <t>スーパーベルクス中葛西店</t>
    <rPh sb="11" eb="12">
      <t>テン</t>
    </rPh>
    <phoneticPr fontId="37"/>
  </si>
  <si>
    <t>耶麻郡</t>
  </si>
  <si>
    <t>天塩郡</t>
  </si>
  <si>
    <t>城谷保育所</t>
    <rPh sb="0" eb="1">
      <t>シロ</t>
    </rPh>
    <rPh sb="1" eb="2">
      <t>タニ</t>
    </rPh>
    <rPh sb="2" eb="4">
      <t>ホイク</t>
    </rPh>
    <rPh sb="4" eb="5">
      <t>ショ</t>
    </rPh>
    <phoneticPr fontId="37"/>
  </si>
  <si>
    <t>八幡浜市</t>
    <phoneticPr fontId="2"/>
  </si>
  <si>
    <t>NIPPO足立合材工場</t>
    <rPh sb="7" eb="8">
      <t>ゴウ</t>
    </rPh>
    <rPh sb="8" eb="9">
      <t>ザイ</t>
    </rPh>
    <rPh sb="9" eb="11">
      <t>コウジョウ</t>
    </rPh>
    <phoneticPr fontId="37"/>
  </si>
  <si>
    <t>北陸スバル福井開発店A棟</t>
    <rPh sb="11" eb="12">
      <t>トウ</t>
    </rPh>
    <phoneticPr fontId="37"/>
  </si>
  <si>
    <t>北陸スバル福井開発店B棟</t>
    <rPh sb="11" eb="12">
      <t>トウ</t>
    </rPh>
    <phoneticPr fontId="37"/>
  </si>
  <si>
    <t>かどや製油第二工場(製造棟)</t>
    <rPh sb="10" eb="12">
      <t>セイゾウ</t>
    </rPh>
    <rPh sb="12" eb="13">
      <t>トウ</t>
    </rPh>
    <phoneticPr fontId="2"/>
  </si>
  <si>
    <t>袖ヶ浦市</t>
  </si>
  <si>
    <t>かどや製油第二工場(包装棟)</t>
    <rPh sb="10" eb="12">
      <t>ホウソウ</t>
    </rPh>
    <rPh sb="12" eb="13">
      <t>トウ</t>
    </rPh>
    <phoneticPr fontId="2"/>
  </si>
  <si>
    <t>かどや製油第二工場(保管庫)</t>
    <rPh sb="10" eb="13">
      <t>ホカンコ</t>
    </rPh>
    <phoneticPr fontId="2"/>
  </si>
  <si>
    <t>かどや製油第二工場(サイロ)</t>
  </si>
  <si>
    <t>かどや製油第二工場(脱水室棟)</t>
    <rPh sb="10" eb="12">
      <t>ダッスイ</t>
    </rPh>
    <rPh sb="12" eb="13">
      <t>シツ</t>
    </rPh>
    <rPh sb="13" eb="14">
      <t>トウ</t>
    </rPh>
    <phoneticPr fontId="2"/>
  </si>
  <si>
    <t>成澤鉄工所新工場</t>
    <rPh sb="5" eb="6">
      <t>シン</t>
    </rPh>
    <phoneticPr fontId="37"/>
  </si>
  <si>
    <t>鶴岡市</t>
  </si>
  <si>
    <t>仁徳砂利(自動車修理工場)</t>
    <rPh sb="5" eb="8">
      <t>ジドウシャ</t>
    </rPh>
    <rPh sb="8" eb="10">
      <t>シュウリ</t>
    </rPh>
    <rPh sb="10" eb="12">
      <t>コウジョウ</t>
    </rPh>
    <phoneticPr fontId="37"/>
  </si>
  <si>
    <t>仁徳砂利(給油所)</t>
    <rPh sb="5" eb="7">
      <t>キュウユ</t>
    </rPh>
    <rPh sb="7" eb="8">
      <t>ジョ</t>
    </rPh>
    <phoneticPr fontId="37"/>
  </si>
  <si>
    <t>バロー中志段味店</t>
    <rPh sb="3" eb="4">
      <t>ナカ</t>
    </rPh>
    <rPh sb="7" eb="8">
      <t>テン</t>
    </rPh>
    <phoneticPr fontId="37"/>
  </si>
  <si>
    <t>名古屋市</t>
  </si>
  <si>
    <t>かどや製油第二工場(倉庫棟)</t>
    <rPh sb="10" eb="12">
      <t>ソウコ</t>
    </rPh>
    <rPh sb="12" eb="13">
      <t>トウ</t>
    </rPh>
    <phoneticPr fontId="2"/>
  </si>
  <si>
    <t>かどや製油第二工場(貯留施設)</t>
    <rPh sb="10" eb="12">
      <t>チョリュウ</t>
    </rPh>
    <rPh sb="12" eb="14">
      <t>シセツ</t>
    </rPh>
    <phoneticPr fontId="2"/>
  </si>
  <si>
    <t>千葉市</t>
  </si>
  <si>
    <t>スーパービバホーム四日市泊店</t>
    <rPh sb="9" eb="13">
      <t>ヨッカイチハク</t>
    </rPh>
    <rPh sb="13" eb="14">
      <t>ミセ</t>
    </rPh>
    <phoneticPr fontId="2"/>
  </si>
  <si>
    <t>四日市市</t>
  </si>
  <si>
    <t>札幌市</t>
  </si>
  <si>
    <t>上越市</t>
  </si>
  <si>
    <t>三原市</t>
  </si>
  <si>
    <t>日本シーレーク東部支店(検査棟)</t>
    <rPh sb="12" eb="14">
      <t>ケンサ</t>
    </rPh>
    <rPh sb="14" eb="15">
      <t>トウ</t>
    </rPh>
    <phoneticPr fontId="37"/>
  </si>
  <si>
    <t>横河システム建築茂原工場(事務所棟)</t>
  </si>
  <si>
    <t>茂原市</t>
  </si>
  <si>
    <t>関東マツダ溝の口店</t>
    <rPh sb="5" eb="6">
      <t>ミゾ</t>
    </rPh>
    <rPh sb="7" eb="8">
      <t>クチ</t>
    </rPh>
    <rPh sb="8" eb="9">
      <t>テン</t>
    </rPh>
    <phoneticPr fontId="2"/>
  </si>
  <si>
    <t>イズモホール山梨</t>
    <rPh sb="6" eb="8">
      <t>ヤマナシ</t>
    </rPh>
    <phoneticPr fontId="2"/>
  </si>
  <si>
    <t>袋井市</t>
    <rPh sb="0" eb="2">
      <t>フクロイ</t>
    </rPh>
    <rPh sb="2" eb="3">
      <t>シ</t>
    </rPh>
    <phoneticPr fontId="2"/>
  </si>
  <si>
    <t>愛南サン・フィッシュ工場</t>
    <rPh sb="0" eb="1">
      <t>アイ</t>
    </rPh>
    <phoneticPr fontId="37"/>
  </si>
  <si>
    <t>南宇部郡</t>
    <rPh sb="0" eb="1">
      <t>ミナミ</t>
    </rPh>
    <rPh sb="1" eb="3">
      <t>ウベ</t>
    </rPh>
    <rPh sb="3" eb="4">
      <t>グン</t>
    </rPh>
    <phoneticPr fontId="2"/>
  </si>
  <si>
    <t>本田興業本社ビル(工場棟)</t>
    <rPh sb="9" eb="11">
      <t>コウジョウ</t>
    </rPh>
    <rPh sb="11" eb="12">
      <t>トウ</t>
    </rPh>
    <phoneticPr fontId="2"/>
  </si>
  <si>
    <t>シンクスコーポレーション関西工場</t>
    <rPh sb="12" eb="14">
      <t>カンサイ</t>
    </rPh>
    <rPh sb="14" eb="16">
      <t>コウジョウ</t>
    </rPh>
    <phoneticPr fontId="2"/>
  </si>
  <si>
    <t>本田興業本社ビル(浄化槽)</t>
    <rPh sb="9" eb="12">
      <t>ジョウカソウ</t>
    </rPh>
    <phoneticPr fontId="2"/>
  </si>
  <si>
    <t>本田興業本社ビル(事務所棟)</t>
    <rPh sb="9" eb="11">
      <t>ジム</t>
    </rPh>
    <rPh sb="11" eb="12">
      <t>ショ</t>
    </rPh>
    <rPh sb="12" eb="13">
      <t>トウ</t>
    </rPh>
    <phoneticPr fontId="2"/>
  </si>
  <si>
    <t>井口流通センター(事務所棟)</t>
    <rPh sb="0" eb="2">
      <t>イノクチ</t>
    </rPh>
    <rPh sb="2" eb="4">
      <t>リュウツウ</t>
    </rPh>
    <rPh sb="9" eb="11">
      <t>ジム</t>
    </rPh>
    <rPh sb="11" eb="12">
      <t>ショ</t>
    </rPh>
    <rPh sb="12" eb="13">
      <t>トウ</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</si>
  <si>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</si>
  <si>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</si>
  <si>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本田興業本社ビル(倉庫棟)</t>
    <rPh sb="9" eb="11">
      <t>ソウコ</t>
    </rPh>
    <rPh sb="11" eb="12">
      <t>トウ</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</si>
  <si>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</si>
  <si>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</si>
  <si>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ドラッグセイムス上尾井戸木店</t>
    <rPh sb="12" eb="13">
      <t>キ</t>
    </rPh>
    <phoneticPr fontId="37"/>
  </si>
  <si>
    <t>上尾市</t>
    <rPh sb="0" eb="3">
      <t>アゲオシ</t>
    </rPh>
    <phoneticPr fontId="2"/>
  </si>
  <si>
    <t>新発田市</t>
    <rPh sb="0" eb="4">
      <t>シバタシ</t>
    </rPh>
    <phoneticPr fontId="2"/>
  </si>
  <si>
    <t>ツルハドラッグ新発田緑町店(外構)</t>
    <rPh sb="14" eb="16">
      <t>ガイコウ</t>
    </rPh>
    <phoneticPr fontId="2"/>
  </si>
  <si>
    <t>青森港地方創生拠点施設(浄化槽)</t>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</si>
  <si>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</si>
  <si>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網岡マンション</t>
    <rPh sb="0" eb="2">
      <t>アミオカ</t>
    </rPh>
    <phoneticPr fontId="2"/>
  </si>
  <si>
    <t>2019.01</t>
    <phoneticPr fontId="2"/>
  </si>
  <si>
    <t>㈲安岡蒲鉾店新工場</t>
    <rPh sb="1" eb="3">
      <t>ヤスオカ</t>
    </rPh>
    <rPh sb="3" eb="5">
      <t>カマボコ</t>
    </rPh>
    <rPh sb="5" eb="6">
      <t>テン</t>
    </rPh>
    <rPh sb="6" eb="9">
      <t>シンコウジョウ</t>
    </rPh>
    <phoneticPr fontId="2"/>
  </si>
  <si>
    <t>宇和島市</t>
    <rPh sb="0" eb="4">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</si>
  <si>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</si>
  <si>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福岡市</t>
    <rPh sb="0" eb="3">
      <t>フクオカシ</t>
    </rPh>
    <phoneticPr fontId="2"/>
  </si>
  <si>
    <t>バロー淡路店</t>
    <rPh sb="3" eb="5">
      <t>アワジ</t>
    </rPh>
    <rPh sb="5" eb="6">
      <t>テン</t>
    </rPh>
    <phoneticPr fontId="2"/>
  </si>
  <si>
    <t>ベイシアモール潮来店</t>
    <rPh sb="7" eb="9">
      <t>イタコ</t>
    </rPh>
    <rPh sb="9" eb="10">
      <t>テン</t>
    </rPh>
    <phoneticPr fontId="2"/>
  </si>
  <si>
    <t>潮来市</t>
    <rPh sb="0" eb="2">
      <t>イタコ</t>
    </rPh>
    <rPh sb="2" eb="3">
      <t>シ</t>
    </rPh>
    <phoneticPr fontId="2"/>
  </si>
  <si>
    <t>向島流通サービス広野倉庫</t>
    <rPh sb="0" eb="2">
      <t>ムコウジマ</t>
    </rPh>
    <rPh sb="2" eb="4">
      <t>リュウツウ</t>
    </rPh>
    <rPh sb="8" eb="10">
      <t>ヒロノ</t>
    </rPh>
    <rPh sb="10" eb="12">
      <t>ソウコ</t>
    </rPh>
    <phoneticPr fontId="2"/>
  </si>
  <si>
    <t>ツルハドラッグ韮崎龍岡店</t>
    <rPh sb="7" eb="9">
      <t>ニラサキ</t>
    </rPh>
    <rPh sb="9" eb="11">
      <t>タツオカ</t>
    </rPh>
    <rPh sb="11" eb="12">
      <t>テン</t>
    </rPh>
    <phoneticPr fontId="2"/>
  </si>
  <si>
    <t>韮崎市</t>
    <rPh sb="0" eb="3">
      <t>ニラサキシ</t>
    </rPh>
    <phoneticPr fontId="2"/>
  </si>
  <si>
    <t>バローHCプロサイト名港店</t>
    <rPh sb="10" eb="12">
      <t>メイコウ</t>
    </rPh>
    <rPh sb="12" eb="13">
      <t>テン</t>
    </rPh>
    <phoneticPr fontId="2"/>
  </si>
  <si>
    <t>HTB駐車場 ヒルトンホテル東京ベイ駐車場</t>
  </si>
  <si>
    <t>1層2段</t>
    <rPh sb="1" eb="2">
      <t>ソウ</t>
    </rPh>
    <rPh sb="3" eb="4">
      <t>ダン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</si>
  <si>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</si>
  <si>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アドバネクス埼玉工場 増築工事</t>
    <rPh sb="11" eb="15">
      <t>ゾウチクコウジ</t>
    </rPh>
    <phoneticPr fontId="2"/>
  </si>
  <si>
    <t>2019.02</t>
    <phoneticPr fontId="2"/>
  </si>
  <si>
    <t>児玉群</t>
    <rPh sb="0" eb="2">
      <t>コダマ</t>
    </rPh>
    <rPh sb="2" eb="3">
      <t>グン</t>
    </rPh>
    <phoneticPr fontId="2"/>
  </si>
  <si>
    <t>広島バス井口車庫事務所</t>
    <rPh sb="8" eb="10">
      <t>ジム</t>
    </rPh>
    <rPh sb="10" eb="11">
      <t>ショ</t>
    </rPh>
    <phoneticPr fontId="37"/>
  </si>
  <si>
    <t>南城市</t>
    <rPh sb="0" eb="3">
      <t>ナンジョウシ</t>
    </rPh>
    <phoneticPr fontId="2"/>
  </si>
  <si>
    <t>スーパーベルクス草加谷塚店</t>
    <rPh sb="8" eb="10">
      <t>ソウカ</t>
    </rPh>
    <rPh sb="10" eb="12">
      <t>ヤツカ</t>
    </rPh>
    <rPh sb="12" eb="13">
      <t>テン</t>
    </rPh>
    <phoneticPr fontId="37"/>
  </si>
  <si>
    <t>蒲郡市</t>
    <rPh sb="0" eb="3">
      <t>ガマゴオリシ</t>
    </rPh>
    <phoneticPr fontId="2"/>
  </si>
  <si>
    <t>蒲生郡</t>
    <rPh sb="0" eb="3">
      <t>ガモウグン</t>
    </rPh>
    <phoneticPr fontId="2"/>
  </si>
  <si>
    <t>和歌山市</t>
  </si>
  <si>
    <t>富士市</t>
    <rPh sb="0" eb="3">
      <t>フジシ</t>
    </rPh>
    <phoneticPr fontId="2"/>
  </si>
  <si>
    <t>にかほ市</t>
    <rPh sb="3" eb="4">
      <t>シ</t>
    </rPh>
    <phoneticPr fontId="2"/>
  </si>
  <si>
    <t>町田市</t>
    <rPh sb="0" eb="3">
      <t>マチダシ</t>
    </rPh>
    <phoneticPr fontId="2"/>
  </si>
  <si>
    <t>4層5段</t>
    <rPh sb="1" eb="2">
      <t>ソウ</t>
    </rPh>
    <rPh sb="3" eb="4">
      <t>ダン</t>
    </rPh>
    <phoneticPr fontId="2"/>
  </si>
  <si>
    <t>八戸市</t>
  </si>
  <si>
    <t>駿東郡</t>
  </si>
  <si>
    <t>小林精機第五工場</t>
    <rPh sb="0" eb="4">
      <t>コバヤシセイキ</t>
    </rPh>
    <rPh sb="4" eb="6">
      <t>ダイゴ</t>
    </rPh>
    <rPh sb="6" eb="8">
      <t>コウジョウ</t>
    </rPh>
    <phoneticPr fontId="37"/>
  </si>
  <si>
    <t>岩手郡</t>
    <rPh sb="0" eb="3">
      <t>イワテグン</t>
    </rPh>
    <phoneticPr fontId="2"/>
  </si>
  <si>
    <t>ソーデナガノ松本工場</t>
    <rPh sb="6" eb="10">
      <t>マツモトコウジョウ</t>
    </rPh>
    <phoneticPr fontId="37"/>
  </si>
  <si>
    <t>松本市</t>
  </si>
  <si>
    <t>カナモト山梨営業所</t>
    <rPh sb="8" eb="9">
      <t>ショ</t>
    </rPh>
    <phoneticPr fontId="37"/>
  </si>
  <si>
    <t>都留市</t>
  </si>
  <si>
    <t>大船渡市</t>
    <rPh sb="0" eb="4">
      <t>オオフナトシ</t>
    </rPh>
    <phoneticPr fontId="2"/>
  </si>
  <si>
    <t>トーエネック伊勢営業所</t>
    <rPh sb="8" eb="11">
      <t>エイギョウショ</t>
    </rPh>
    <phoneticPr fontId="37"/>
  </si>
  <si>
    <t>2層3段</t>
    <rPh sb="1" eb="2">
      <t>ソウ</t>
    </rPh>
    <rPh sb="3" eb="4">
      <t>ダン</t>
    </rPh>
    <phoneticPr fontId="2"/>
  </si>
  <si>
    <t>モダン・プロ倉敷店</t>
    <rPh sb="6" eb="9">
      <t>クラシキテン</t>
    </rPh>
    <phoneticPr fontId="2"/>
  </si>
  <si>
    <t>倉敷市</t>
  </si>
  <si>
    <t>ホンダカーズ青森五所川原店</t>
    <rPh sb="12" eb="13">
      <t>テン</t>
    </rPh>
    <phoneticPr fontId="2"/>
  </si>
  <si>
    <t>相馬郡</t>
  </si>
  <si>
    <t>デンソー山形 Ⅱ期</t>
  </si>
  <si>
    <t>金沢市</t>
  </si>
  <si>
    <t>野洲市</t>
  </si>
  <si>
    <t>青森市</t>
  </si>
  <si>
    <t>クスリのアオキ潟端店</t>
    <rPh sb="7" eb="8">
      <t>ガタ</t>
    </rPh>
    <rPh sb="8" eb="9">
      <t>ハタ</t>
    </rPh>
    <rPh sb="9" eb="10">
      <t>テン</t>
    </rPh>
    <phoneticPr fontId="37"/>
  </si>
  <si>
    <t>河北郡</t>
  </si>
  <si>
    <t>宮城郡</t>
  </si>
  <si>
    <t>上益城郡</t>
    <rPh sb="1" eb="3">
      <t>マシキ</t>
    </rPh>
    <phoneticPr fontId="2"/>
  </si>
  <si>
    <t>ヤマザワ角田店</t>
    <rPh sb="4" eb="7">
      <t>カクダテン</t>
    </rPh>
    <phoneticPr fontId="37"/>
  </si>
  <si>
    <t>角田市</t>
  </si>
  <si>
    <t>バロー下九沢</t>
    <rPh sb="3" eb="6">
      <t>シモクザワ</t>
    </rPh>
    <phoneticPr fontId="37"/>
  </si>
  <si>
    <t>相模原市</t>
    <rPh sb="2" eb="3">
      <t>ハラ</t>
    </rPh>
    <rPh sb="3" eb="4">
      <t>シ</t>
    </rPh>
    <phoneticPr fontId="2"/>
  </si>
  <si>
    <t>タウンプラザかねひでよなばる市場</t>
    <rPh sb="14" eb="16">
      <t>イチバ</t>
    </rPh>
    <phoneticPr fontId="2"/>
  </si>
  <si>
    <t>島尻郡</t>
  </si>
  <si>
    <t>TNF-D・ハイブリッド</t>
    <phoneticPr fontId="2"/>
  </si>
  <si>
    <t>V・ドラッグ千種公園北店</t>
    <phoneticPr fontId="2"/>
  </si>
  <si>
    <t>名古屋市</t>
    <rPh sb="3" eb="4">
      <t>シ</t>
    </rPh>
    <phoneticPr fontId="2"/>
  </si>
  <si>
    <t>竹原市</t>
  </si>
  <si>
    <t>気仙沼市</t>
    <rPh sb="3" eb="4">
      <t>シ</t>
    </rPh>
    <phoneticPr fontId="2"/>
  </si>
  <si>
    <t>スズキ自販関西枚方店</t>
    <rPh sb="9" eb="10">
      <t>テン</t>
    </rPh>
    <phoneticPr fontId="2"/>
  </si>
  <si>
    <t>枚方市</t>
    <rPh sb="0" eb="3">
      <t>ヒラカタシ</t>
    </rPh>
    <phoneticPr fontId="2"/>
  </si>
  <si>
    <t>北広島市</t>
  </si>
  <si>
    <t>葛飾区</t>
  </si>
  <si>
    <t>平屋建</t>
    <rPh sb="0" eb="2">
      <t>ヒラヤ</t>
    </rPh>
    <rPh sb="2" eb="3">
      <t>タテ</t>
    </rPh>
    <phoneticPr fontId="2"/>
  </si>
  <si>
    <t>三郷市</t>
  </si>
  <si>
    <t>石狩市</t>
  </si>
  <si>
    <t>TNF-D・T-BAGS</t>
    <phoneticPr fontId="2"/>
  </si>
  <si>
    <t>稲敷市</t>
  </si>
  <si>
    <t>さいたま市</t>
  </si>
  <si>
    <t>館山市</t>
  </si>
  <si>
    <t>アルバック東北加工部事務所</t>
    <rPh sb="5" eb="7">
      <t>トウホク</t>
    </rPh>
    <rPh sb="7" eb="9">
      <t>カコウ</t>
    </rPh>
    <rPh sb="9" eb="10">
      <t>ブ</t>
    </rPh>
    <rPh sb="10" eb="12">
      <t>ジム</t>
    </rPh>
    <rPh sb="12" eb="13">
      <t>ショ</t>
    </rPh>
    <phoneticPr fontId="37"/>
  </si>
  <si>
    <t>吉川市</t>
  </si>
  <si>
    <t>宮崎市</t>
  </si>
  <si>
    <t>南相馬市</t>
  </si>
  <si>
    <t>つくば市</t>
  </si>
  <si>
    <t>弘前倉庫五所川原倉庫 増築工事</t>
    <rPh sb="2" eb="4">
      <t>ソウコ</t>
    </rPh>
    <rPh sb="11" eb="15">
      <t>ゾウチクコウジ</t>
    </rPh>
    <phoneticPr fontId="2"/>
  </si>
  <si>
    <t>岩見沢市</t>
  </si>
  <si>
    <t>田川市</t>
  </si>
  <si>
    <t>岩田産業熊本営業所</t>
    <rPh sb="4" eb="6">
      <t>クマモト</t>
    </rPh>
    <rPh sb="6" eb="9">
      <t>エイギョウショ</t>
    </rPh>
    <phoneticPr fontId="2"/>
  </si>
  <si>
    <t>熊本市</t>
  </si>
  <si>
    <t>川越市</t>
  </si>
  <si>
    <t>米山伝導機社屋</t>
    <rPh sb="2" eb="4">
      <t>デンドウ</t>
    </rPh>
    <phoneticPr fontId="37"/>
  </si>
  <si>
    <t>北九州市</t>
  </si>
  <si>
    <t>徳島市</t>
  </si>
  <si>
    <t>豊田市</t>
  </si>
  <si>
    <t>高浜市</t>
  </si>
  <si>
    <t>佐田岬はなはな</t>
    <phoneticPr fontId="2"/>
  </si>
  <si>
    <t>西宇和郡</t>
  </si>
  <si>
    <t>戸田市</t>
  </si>
  <si>
    <t>加古川市</t>
  </si>
  <si>
    <t>MINI岡山整備工場</t>
    <phoneticPr fontId="2"/>
  </si>
  <si>
    <t>つがる市</t>
  </si>
  <si>
    <t>大京新工場従業員宿舎</t>
    <phoneticPr fontId="37"/>
  </si>
  <si>
    <t>小松市</t>
  </si>
  <si>
    <t>コーリツ笠岡工場</t>
    <rPh sb="4" eb="8">
      <t>カサオカコウジョウ</t>
    </rPh>
    <phoneticPr fontId="37"/>
  </si>
  <si>
    <t>笠岡市</t>
  </si>
  <si>
    <t>一般工事</t>
    <rPh sb="2" eb="4">
      <t>コウジ</t>
    </rPh>
    <phoneticPr fontId="2"/>
  </si>
  <si>
    <t>入間郡</t>
  </si>
  <si>
    <t>うるま市</t>
  </si>
  <si>
    <t>那須郡</t>
  </si>
  <si>
    <t>いなげや金町店</t>
    <phoneticPr fontId="2"/>
  </si>
  <si>
    <t>日本海冷凍魚冷蔵庫</t>
    <rPh sb="0" eb="2">
      <t>ニッポン</t>
    </rPh>
    <rPh sb="2" eb="3">
      <t>カイ</t>
    </rPh>
    <rPh sb="3" eb="5">
      <t>レイトウ</t>
    </rPh>
    <rPh sb="5" eb="6">
      <t>サカナ</t>
    </rPh>
    <rPh sb="6" eb="9">
      <t>レイゾウコ</t>
    </rPh>
    <phoneticPr fontId="37"/>
  </si>
  <si>
    <t>船橋市</t>
  </si>
  <si>
    <t>多賀城市</t>
  </si>
  <si>
    <t>稚内市</t>
  </si>
  <si>
    <t>川崎市</t>
    <phoneticPr fontId="2"/>
  </si>
  <si>
    <t>松山市</t>
    <rPh sb="0" eb="3">
      <t>マツヤマシ</t>
    </rPh>
    <phoneticPr fontId="2"/>
  </si>
  <si>
    <t>日照電機製作所工場</t>
    <rPh sb="0" eb="2">
      <t>ニッショウ</t>
    </rPh>
    <rPh sb="2" eb="4">
      <t>デンキ</t>
    </rPh>
    <rPh sb="4" eb="7">
      <t>セイサクショ</t>
    </rPh>
    <rPh sb="7" eb="9">
      <t>コウジョウ</t>
    </rPh>
    <phoneticPr fontId="37"/>
  </si>
  <si>
    <t>2019.10</t>
    <phoneticPr fontId="2"/>
  </si>
  <si>
    <t>バロー浜松中島店 地盤改良解体工事</t>
    <phoneticPr fontId="2"/>
  </si>
  <si>
    <t>地盤改良解体工事</t>
    <phoneticPr fontId="2"/>
  </si>
  <si>
    <t>弘前倉庫五所川原倉庫 増築追加工事</t>
    <rPh sb="13" eb="15">
      <t>ツイカ</t>
    </rPh>
    <phoneticPr fontId="2"/>
  </si>
  <si>
    <t>伊勢原市</t>
  </si>
  <si>
    <t>マルハン静岡店</t>
    <rPh sb="6" eb="7">
      <t>テン</t>
    </rPh>
    <phoneticPr fontId="2"/>
  </si>
  <si>
    <t>静岡市</t>
  </si>
  <si>
    <t>墨田区</t>
  </si>
  <si>
    <t>丸三食品工場</t>
    <phoneticPr fontId="37"/>
  </si>
  <si>
    <t>熊毛郡</t>
  </si>
  <si>
    <t>倉田技研工場</t>
    <rPh sb="0" eb="2">
      <t>クラタ</t>
    </rPh>
    <rPh sb="2" eb="4">
      <t>ギケン</t>
    </rPh>
    <rPh sb="4" eb="6">
      <t>コウジョウ</t>
    </rPh>
    <phoneticPr fontId="37"/>
  </si>
  <si>
    <t>蒲生郡</t>
  </si>
  <si>
    <t>エフピコ</t>
    <phoneticPr fontId="2"/>
  </si>
  <si>
    <t>福山市</t>
  </si>
  <si>
    <t>千歳市</t>
  </si>
  <si>
    <t>吉川市</t>
    <rPh sb="2" eb="3">
      <t>シ</t>
    </rPh>
    <phoneticPr fontId="2"/>
  </si>
  <si>
    <t>ジュンテンドー大竹店</t>
    <rPh sb="7" eb="9">
      <t>オオタケ</t>
    </rPh>
    <rPh sb="9" eb="10">
      <t>テン</t>
    </rPh>
    <phoneticPr fontId="37"/>
  </si>
  <si>
    <t>大竹市</t>
  </si>
  <si>
    <t>小松島市</t>
  </si>
  <si>
    <t xml:space="preserve">JA全農中四国農薬危険物貯蔵施設 </t>
  </si>
  <si>
    <t>八潮市</t>
  </si>
  <si>
    <t>羽咋市</t>
    <rPh sb="2" eb="3">
      <t>シ</t>
    </rPh>
    <phoneticPr fontId="2"/>
  </si>
  <si>
    <t>ジャムフレンドクラブむつ十二林店</t>
    <phoneticPr fontId="2"/>
  </si>
  <si>
    <t>むつ市</t>
  </si>
  <si>
    <t>呉市</t>
  </si>
  <si>
    <t>高岡市</t>
  </si>
  <si>
    <t>関根自動車整備工場</t>
    <phoneticPr fontId="2"/>
  </si>
  <si>
    <t>高萩自動社工業大型塗装工場</t>
    <phoneticPr fontId="2"/>
  </si>
  <si>
    <t>いわき市</t>
  </si>
  <si>
    <t>夷隅郡</t>
  </si>
  <si>
    <t>那覇市</t>
  </si>
  <si>
    <t>鹿児島県</t>
  </si>
  <si>
    <t>鹿児島市</t>
    <rPh sb="0" eb="4">
      <t>カゴシマシ</t>
    </rPh>
    <phoneticPr fontId="2"/>
  </si>
  <si>
    <t>伊万里市</t>
  </si>
  <si>
    <t>タウンプラザかねひで なんぐすく桜市場</t>
    <rPh sb="16" eb="17">
      <t>サクラ</t>
    </rPh>
    <rPh sb="17" eb="19">
      <t>シジョウ</t>
    </rPh>
    <phoneticPr fontId="2"/>
  </si>
  <si>
    <t>名護市</t>
  </si>
  <si>
    <t>ハローズ大林店 看板下改良</t>
    <phoneticPr fontId="2"/>
  </si>
  <si>
    <t>北蒲原郡</t>
    <rPh sb="0" eb="1">
      <t>キタ</t>
    </rPh>
    <phoneticPr fontId="2"/>
  </si>
  <si>
    <t>出雲市</t>
    <rPh sb="0" eb="2">
      <t>イズモ</t>
    </rPh>
    <rPh sb="2" eb="3">
      <t>シ</t>
    </rPh>
    <phoneticPr fontId="2"/>
  </si>
  <si>
    <t>羽生市</t>
    <rPh sb="0" eb="3">
      <t>ハニュウシ</t>
    </rPh>
    <phoneticPr fontId="2"/>
  </si>
  <si>
    <t>姫路市</t>
  </si>
  <si>
    <t>夕張郡</t>
  </si>
  <si>
    <t>山本郡</t>
  </si>
  <si>
    <t>酒田市</t>
  </si>
  <si>
    <t>清水製作所工場(基礎打設工事)</t>
    <phoneticPr fontId="2"/>
  </si>
  <si>
    <t>松山市</t>
  </si>
  <si>
    <t>大田区</t>
  </si>
  <si>
    <t>ホリ・コーポレーション 増築工事</t>
    <rPh sb="12" eb="16">
      <t>ゾウチクコウジ</t>
    </rPh>
    <phoneticPr fontId="2"/>
  </si>
  <si>
    <t>芹澤共同住宅</t>
    <rPh sb="0" eb="2">
      <t>セリザワ</t>
    </rPh>
    <rPh sb="2" eb="4">
      <t>キョウドウ</t>
    </rPh>
    <rPh sb="4" eb="6">
      <t>ジュウタク</t>
    </rPh>
    <phoneticPr fontId="37"/>
  </si>
  <si>
    <t>共同住宅</t>
    <rPh sb="0" eb="2">
      <t>キョウドウ</t>
    </rPh>
    <phoneticPr fontId="2"/>
  </si>
  <si>
    <t>沼津市</t>
  </si>
  <si>
    <t>北見市</t>
  </si>
  <si>
    <t>バロー領下店 看板下改良</t>
    <phoneticPr fontId="2"/>
  </si>
  <si>
    <t>岐阜市</t>
  </si>
  <si>
    <t>エスラインギフ川口支店 Ⅱ期</t>
  </si>
  <si>
    <t>石狩市</t>
    <phoneticPr fontId="2"/>
  </si>
  <si>
    <t>デンカ大牟田工場</t>
    <rPh sb="3" eb="6">
      <t>オオムタ</t>
    </rPh>
    <phoneticPr fontId="2"/>
  </si>
  <si>
    <t>大牟田市</t>
  </si>
  <si>
    <t>瑞穂市</t>
  </si>
  <si>
    <t>岡崎市</t>
  </si>
  <si>
    <t>厚木市</t>
  </si>
  <si>
    <t>遠田郡</t>
  </si>
  <si>
    <t>日本海冷凍魚 冷蔵庫 Ⅱ期</t>
  </si>
  <si>
    <t>オート化学北茨城工場倉庫</t>
    <rPh sb="3" eb="5">
      <t>カガク</t>
    </rPh>
    <rPh sb="5" eb="8">
      <t>キタイバラキ</t>
    </rPh>
    <rPh sb="8" eb="10">
      <t>コウジョウ</t>
    </rPh>
    <rPh sb="10" eb="12">
      <t>ソウコ</t>
    </rPh>
    <phoneticPr fontId="37"/>
  </si>
  <si>
    <t>北村山郡</t>
  </si>
  <si>
    <t>羽生市</t>
  </si>
  <si>
    <t>東金市</t>
  </si>
  <si>
    <t>石巻市</t>
  </si>
  <si>
    <t>JA新潟みらい横越支店</t>
    <phoneticPr fontId="2"/>
  </si>
  <si>
    <t>苫小牧市</t>
  </si>
  <si>
    <t>富山市</t>
  </si>
  <si>
    <t>西条市</t>
  </si>
  <si>
    <t>V・ドラッグ岡崎医療センター前薬局</t>
    <rPh sb="8" eb="10">
      <t>イリョウ</t>
    </rPh>
    <rPh sb="14" eb="15">
      <t>マエ</t>
    </rPh>
    <rPh sb="15" eb="17">
      <t>ヤッキョク</t>
    </rPh>
    <phoneticPr fontId="14"/>
  </si>
  <si>
    <t>仙北郡</t>
  </si>
  <si>
    <t>西村山郡</t>
  </si>
  <si>
    <t>カインズ宇都宮テクノポリス店</t>
    <rPh sb="4" eb="7">
      <t>ウツノミヤ</t>
    </rPh>
    <rPh sb="13" eb="14">
      <t>テン</t>
    </rPh>
    <phoneticPr fontId="14"/>
  </si>
  <si>
    <t>宇都宮市</t>
  </si>
  <si>
    <t>厚岸郡</t>
  </si>
  <si>
    <t>土浦市</t>
  </si>
  <si>
    <t>コスモ石油堺製油所常駐協力会社社屋</t>
    <rPh sb="15" eb="17">
      <t>シャオク</t>
    </rPh>
    <phoneticPr fontId="2"/>
  </si>
  <si>
    <t>堺市</t>
  </si>
  <si>
    <t>小浜市</t>
  </si>
  <si>
    <t>バースデイ洲本店</t>
    <phoneticPr fontId="2"/>
  </si>
  <si>
    <t>洲本市</t>
  </si>
  <si>
    <t>ツルハドラッグ新川3条店</t>
    <rPh sb="7" eb="9">
      <t>シンカワ</t>
    </rPh>
    <rPh sb="10" eb="11">
      <t>ジョウ</t>
    </rPh>
    <rPh sb="11" eb="12">
      <t>ミセ</t>
    </rPh>
    <phoneticPr fontId="37"/>
  </si>
  <si>
    <t>ツルハドラッグ大槌店</t>
    <rPh sb="7" eb="10">
      <t>オオツチテン</t>
    </rPh>
    <phoneticPr fontId="37"/>
  </si>
  <si>
    <t>上閉伊郡</t>
    <rPh sb="0" eb="1">
      <t>ウエ</t>
    </rPh>
    <rPh sb="2" eb="3">
      <t>イ</t>
    </rPh>
    <rPh sb="3" eb="4">
      <t>グン</t>
    </rPh>
    <phoneticPr fontId="2"/>
  </si>
  <si>
    <t>横河システム建築茂原工場厚生棟</t>
    <rPh sb="0" eb="2">
      <t>ヨコカワ</t>
    </rPh>
    <rPh sb="6" eb="8">
      <t>ケンチク</t>
    </rPh>
    <rPh sb="8" eb="10">
      <t>シゲハラ</t>
    </rPh>
    <rPh sb="10" eb="12">
      <t>コウジョウ</t>
    </rPh>
    <rPh sb="12" eb="14">
      <t>コウセイ</t>
    </rPh>
    <rPh sb="14" eb="15">
      <t>トウ</t>
    </rPh>
    <phoneticPr fontId="37"/>
  </si>
  <si>
    <t>茂原市</t>
    <rPh sb="0" eb="2">
      <t>モハラ</t>
    </rPh>
    <rPh sb="2" eb="3">
      <t>シ</t>
    </rPh>
    <phoneticPr fontId="2"/>
  </si>
  <si>
    <t>エンドレス・テック函館市港町倉庫</t>
    <rPh sb="9" eb="12">
      <t>ハコダテシ</t>
    </rPh>
    <rPh sb="12" eb="14">
      <t>ミナトマチ</t>
    </rPh>
    <rPh sb="14" eb="16">
      <t>ソウコ</t>
    </rPh>
    <phoneticPr fontId="37"/>
  </si>
  <si>
    <t>レント中京管理センター</t>
    <rPh sb="3" eb="5">
      <t>チュウキョウ</t>
    </rPh>
    <rPh sb="5" eb="7">
      <t>カンリ</t>
    </rPh>
    <phoneticPr fontId="37"/>
  </si>
  <si>
    <t>瀬戸市</t>
    <rPh sb="0" eb="3">
      <t>セトシ</t>
    </rPh>
    <phoneticPr fontId="2"/>
  </si>
  <si>
    <t>和久楽MRC</t>
    <rPh sb="0" eb="2">
      <t>カズヒサ</t>
    </rPh>
    <rPh sb="2" eb="3">
      <t>ラク</t>
    </rPh>
    <phoneticPr fontId="37"/>
  </si>
  <si>
    <t>クロスモール新琴似(保育所棟)</t>
    <rPh sb="10" eb="12">
      <t>ホイク</t>
    </rPh>
    <rPh sb="12" eb="13">
      <t>ショ</t>
    </rPh>
    <rPh sb="13" eb="14">
      <t>トウ</t>
    </rPh>
    <phoneticPr fontId="2"/>
  </si>
  <si>
    <t>豊見城市</t>
    <rPh sb="0" eb="2">
      <t>トヨミ</t>
    </rPh>
    <rPh sb="2" eb="3">
      <t>シロ</t>
    </rPh>
    <rPh sb="3" eb="4">
      <t>シ</t>
    </rPh>
    <phoneticPr fontId="2"/>
  </si>
  <si>
    <t>平屋建(一部2F建)</t>
    <phoneticPr fontId="2"/>
  </si>
  <si>
    <t>仙北市</t>
    <rPh sb="0" eb="2">
      <t>センボク</t>
    </rPh>
    <rPh sb="2" eb="3">
      <t>シ</t>
    </rPh>
    <phoneticPr fontId="2"/>
  </si>
  <si>
    <t>新英エコライフ四日市工場</t>
  </si>
  <si>
    <t>高崎市</t>
    <rPh sb="0" eb="3">
      <t>タカサキシ</t>
    </rPh>
    <phoneticPr fontId="2"/>
  </si>
  <si>
    <t>勇払郡</t>
    <rPh sb="0" eb="2">
      <t>ユウフツ</t>
    </rPh>
    <rPh sb="2" eb="3">
      <t>グン</t>
    </rPh>
    <phoneticPr fontId="2"/>
  </si>
  <si>
    <t>北上市</t>
    <rPh sb="0" eb="2">
      <t>キタカミ</t>
    </rPh>
    <rPh sb="2" eb="3">
      <t>シ</t>
    </rPh>
    <phoneticPr fontId="2"/>
  </si>
  <si>
    <t>霧島市</t>
    <rPh sb="0" eb="3">
      <t>キリシマシ</t>
    </rPh>
    <phoneticPr fontId="2"/>
  </si>
  <si>
    <t>江別市</t>
    <rPh sb="0" eb="3">
      <t>エベツシ</t>
    </rPh>
    <phoneticPr fontId="2"/>
  </si>
  <si>
    <t>島尻郡</t>
    <rPh sb="0" eb="2">
      <t>シマシリ</t>
    </rPh>
    <rPh sb="2" eb="3">
      <t>グン</t>
    </rPh>
    <phoneticPr fontId="2"/>
  </si>
  <si>
    <t>島尻郡</t>
    <phoneticPr fontId="2"/>
  </si>
  <si>
    <t>TCN安来</t>
    <rPh sb="3" eb="5">
      <t>ヤスギ</t>
    </rPh>
    <phoneticPr fontId="2"/>
  </si>
  <si>
    <t>尼崎市</t>
    <rPh sb="0" eb="2">
      <t>アマザキ</t>
    </rPh>
    <rPh sb="2" eb="3">
      <t>シ</t>
    </rPh>
    <phoneticPr fontId="2"/>
  </si>
  <si>
    <t>平屋建(一部3F建)</t>
    <phoneticPr fontId="2"/>
  </si>
  <si>
    <t>ツルハドラッグ青森本町4丁目店</t>
    <phoneticPr fontId="2"/>
  </si>
  <si>
    <t>海老名市</t>
    <rPh sb="0" eb="4">
      <t>エビナシ</t>
    </rPh>
    <phoneticPr fontId="2"/>
  </si>
  <si>
    <t>平屋建(一部4F建)</t>
    <phoneticPr fontId="2"/>
  </si>
  <si>
    <t>姶良市</t>
    <rPh sb="0" eb="2">
      <t>アイラ</t>
    </rPh>
    <rPh sb="2" eb="3">
      <t>シ</t>
    </rPh>
    <phoneticPr fontId="2"/>
  </si>
  <si>
    <t>BMW神戸テクニカルセンター</t>
    <phoneticPr fontId="2"/>
  </si>
  <si>
    <t>福島市</t>
    <rPh sb="0" eb="3">
      <t>フクシマシ</t>
    </rPh>
    <phoneticPr fontId="2"/>
  </si>
  <si>
    <t>スギ薬局都島中通店</t>
    <phoneticPr fontId="2"/>
  </si>
  <si>
    <t>日建リース工業新潟工場</t>
    <rPh sb="5" eb="7">
      <t>コウギョウ</t>
    </rPh>
    <phoneticPr fontId="2"/>
  </si>
  <si>
    <t>柏崎市</t>
    <rPh sb="0" eb="3">
      <t>カシワザキシ</t>
    </rPh>
    <phoneticPr fontId="2"/>
  </si>
  <si>
    <t>大牟田市</t>
    <phoneticPr fontId="2"/>
  </si>
  <si>
    <t>エスラインギフ川口支店(Ⅲ期)</t>
  </si>
  <si>
    <t>イエローハット羽生店</t>
    <rPh sb="7" eb="9">
      <t>ハニュウ</t>
    </rPh>
    <rPh sb="9" eb="10">
      <t>テン</t>
    </rPh>
    <phoneticPr fontId="2"/>
  </si>
  <si>
    <t>大阪市</t>
    <phoneticPr fontId="2"/>
  </si>
  <si>
    <t>北海道クボタ岩見沢営業所 解体工事</t>
    <rPh sb="13" eb="17">
      <t>カイタイコウジ</t>
    </rPh>
    <phoneticPr fontId="2"/>
  </si>
  <si>
    <t>丸栄水産 増築工事</t>
    <rPh sb="7" eb="9">
      <t>コウジ</t>
    </rPh>
    <phoneticPr fontId="2"/>
  </si>
  <si>
    <t>紋別市</t>
    <rPh sb="0" eb="3">
      <t>モンベツシ</t>
    </rPh>
    <phoneticPr fontId="2"/>
  </si>
  <si>
    <t>北葛城郡</t>
  </si>
  <si>
    <t>白馬物流菊陽物流センター営業所</t>
    <phoneticPr fontId="2"/>
  </si>
  <si>
    <t>館脇倉庫 苫小牧倉庫</t>
  </si>
  <si>
    <t>苫小牧市</t>
    <phoneticPr fontId="2"/>
  </si>
  <si>
    <t>特別養護老人ホーム 美野里陽だまり館</t>
  </si>
  <si>
    <t>小美玉市</t>
    <phoneticPr fontId="2"/>
  </si>
  <si>
    <t>熊本スバル自動車 本社・整備工場</t>
  </si>
  <si>
    <t>サエキ新三郷整備工場</t>
    <phoneticPr fontId="2"/>
  </si>
  <si>
    <t>三郷市</t>
    <phoneticPr fontId="2"/>
  </si>
  <si>
    <t>2F建(一部3F建)</t>
    <phoneticPr fontId="2"/>
  </si>
  <si>
    <t>泉南市</t>
    <phoneticPr fontId="2"/>
  </si>
  <si>
    <t>小西咲 佃工場</t>
  </si>
  <si>
    <t>富永商事 北海道支店物流センター</t>
    <phoneticPr fontId="2"/>
  </si>
  <si>
    <t>宮城ダイハツ販売石巻店 ショールーム棟</t>
    <rPh sb="18" eb="19">
      <t>トウ</t>
    </rPh>
    <phoneticPr fontId="2"/>
  </si>
  <si>
    <t>ネッツトヨタ仙台築館店</t>
    <phoneticPr fontId="2"/>
  </si>
  <si>
    <t>栗原市</t>
    <rPh sb="0" eb="3">
      <t>クリハラシ</t>
    </rPh>
    <phoneticPr fontId="2"/>
  </si>
  <si>
    <t>キタセキひたちなかSS</t>
    <phoneticPr fontId="2"/>
  </si>
  <si>
    <t>岩田産業 鳥栖工場</t>
  </si>
  <si>
    <t>鳥栖市</t>
    <phoneticPr fontId="2"/>
  </si>
  <si>
    <t>宇治田原町 倉庫</t>
  </si>
  <si>
    <t>綴喜郡</t>
    <phoneticPr fontId="2"/>
  </si>
  <si>
    <t>ポルシェ鹿児島</t>
    <phoneticPr fontId="2"/>
  </si>
  <si>
    <t>ホクエツ自動車販売修理工場</t>
    <phoneticPr fontId="2"/>
  </si>
  <si>
    <t>伊勢原新工場</t>
    <phoneticPr fontId="2"/>
  </si>
  <si>
    <t>伊勢原市</t>
    <rPh sb="0" eb="4">
      <t>イセハラシ</t>
    </rPh>
    <phoneticPr fontId="2"/>
  </si>
  <si>
    <t>松岡 大阪南港第二物流センター</t>
    <phoneticPr fontId="2"/>
  </si>
  <si>
    <t>伊勢化学工業 物流センター新B棟建設工事</t>
    <phoneticPr fontId="2"/>
  </si>
  <si>
    <t>長生郡</t>
    <phoneticPr fontId="2"/>
  </si>
  <si>
    <t>アンデス電気 倉庫増築工事</t>
    <phoneticPr fontId="2"/>
  </si>
  <si>
    <t>アレーズ秋桜計画</t>
    <phoneticPr fontId="2"/>
  </si>
  <si>
    <t xml:space="preserve">若柳地区幼保連携型認定こども園建設建築工事
</t>
  </si>
  <si>
    <t>社会福祉施設</t>
    <rPh sb="0" eb="2">
      <t>シャカイ</t>
    </rPh>
    <rPh sb="2" eb="6">
      <t>フクシシセツ</t>
    </rPh>
    <phoneticPr fontId="2"/>
  </si>
  <si>
    <t>海津市</t>
    <rPh sb="0" eb="3">
      <t>カイヅシ</t>
    </rPh>
    <phoneticPr fontId="2"/>
  </si>
  <si>
    <t>エスラインギフ川口支店(Ⅳ期)</t>
  </si>
  <si>
    <t>南九州酒販 加治木物流センター増築工事</t>
    <phoneticPr fontId="2"/>
  </si>
  <si>
    <t>姶良市</t>
    <rPh sb="0" eb="3">
      <t>アイラシ</t>
    </rPh>
    <phoneticPr fontId="2"/>
  </si>
  <si>
    <t>ニシカタヤ 低温倉庫</t>
    <phoneticPr fontId="2"/>
  </si>
  <si>
    <t>タルイシ機工 社屋</t>
    <phoneticPr fontId="2"/>
  </si>
  <si>
    <t>七尾市</t>
    <rPh sb="0" eb="3">
      <t>ナナオシ</t>
    </rPh>
    <phoneticPr fontId="2"/>
  </si>
  <si>
    <t>宮穀 農産物集出荷施設</t>
    <phoneticPr fontId="2"/>
  </si>
  <si>
    <t>八王子市</t>
    <rPh sb="0" eb="4">
      <t>ハチオウジシ</t>
    </rPh>
    <phoneticPr fontId="2"/>
  </si>
  <si>
    <t>熊本トヨペット 八代市永碇町店</t>
  </si>
  <si>
    <t>八代市</t>
    <rPh sb="0" eb="3">
      <t>ヤツシロシ</t>
    </rPh>
    <phoneticPr fontId="2"/>
  </si>
  <si>
    <t>リュウテック工場棟 事務所</t>
  </si>
  <si>
    <t>宇城市</t>
    <rPh sb="0" eb="2">
      <t>ウキ</t>
    </rPh>
    <rPh sb="2" eb="3">
      <t>シ</t>
    </rPh>
    <phoneticPr fontId="2"/>
  </si>
  <si>
    <t>マスヤ工業新工場</t>
  </si>
  <si>
    <t>深川市</t>
    <rPh sb="0" eb="3">
      <t>フカガワシ</t>
    </rPh>
    <phoneticPr fontId="2"/>
  </si>
  <si>
    <t>一宮市</t>
    <rPh sb="0" eb="3">
      <t>イチノミヤシ</t>
    </rPh>
    <phoneticPr fontId="2"/>
  </si>
  <si>
    <t>日本酪農協同 新徳島工場</t>
    <phoneticPr fontId="2"/>
  </si>
  <si>
    <t>板野郡</t>
    <rPh sb="0" eb="3">
      <t>イタノグン</t>
    </rPh>
    <phoneticPr fontId="2"/>
  </si>
  <si>
    <t>北海道クボタ大樹営業所社屋</t>
  </si>
  <si>
    <t>中川郡</t>
    <rPh sb="0" eb="3">
      <t>ナカガワグン</t>
    </rPh>
    <phoneticPr fontId="2"/>
  </si>
  <si>
    <t>老人ホーム</t>
    <rPh sb="0" eb="2">
      <t>ロウジン</t>
    </rPh>
    <phoneticPr fontId="2"/>
  </si>
  <si>
    <t>小美玉市</t>
    <rPh sb="0" eb="1">
      <t>チイ</t>
    </rPh>
    <rPh sb="3" eb="4">
      <t>シ</t>
    </rPh>
    <phoneticPr fontId="2"/>
  </si>
  <si>
    <t>東京食品機械 本社工場建設計画</t>
  </si>
  <si>
    <t>富士スバル 高崎問屋町店【ショールーム棟】</t>
  </si>
  <si>
    <t>泉南郡</t>
  </si>
  <si>
    <t>パーク・アヴェニュー神戸三田 自走式駐車場計画</t>
  </si>
  <si>
    <t>三田市</t>
    <rPh sb="0" eb="2">
      <t>サンダ</t>
    </rPh>
    <rPh sb="2" eb="3">
      <t>シ</t>
    </rPh>
    <phoneticPr fontId="2"/>
  </si>
  <si>
    <t>アラヤ特殊金属福岡支店移転プロジェクト</t>
  </si>
  <si>
    <t>久留米市</t>
    <rPh sb="0" eb="4">
      <t>クルメシ</t>
    </rPh>
    <phoneticPr fontId="2"/>
  </si>
  <si>
    <t>虻田郡</t>
    <rPh sb="0" eb="2">
      <t>アブタ</t>
    </rPh>
    <rPh sb="2" eb="3">
      <t>グン</t>
    </rPh>
    <phoneticPr fontId="2"/>
  </si>
  <si>
    <t>日高郡</t>
    <rPh sb="0" eb="3">
      <t>ヒダカグン</t>
    </rPh>
    <phoneticPr fontId="2"/>
  </si>
  <si>
    <t>丸順 新施設建設計画</t>
  </si>
  <si>
    <t>伊達市</t>
    <rPh sb="0" eb="3">
      <t>ダテシ</t>
    </rPh>
    <phoneticPr fontId="2"/>
  </si>
  <si>
    <t>常滑市</t>
    <phoneticPr fontId="2"/>
  </si>
  <si>
    <t>北海道クボタ岩見沢営業所</t>
  </si>
  <si>
    <t>東京スバル 新大和田店</t>
  </si>
  <si>
    <t>宮古市</t>
    <rPh sb="0" eb="3">
      <t>ミヤコシ</t>
    </rPh>
    <phoneticPr fontId="2"/>
  </si>
  <si>
    <t>成田美装センター大牟田倉庫</t>
    <phoneticPr fontId="2"/>
  </si>
  <si>
    <t>ロンタイ中部テクニカルセンター</t>
  </si>
  <si>
    <t>愛西市</t>
    <rPh sb="0" eb="3">
      <t>アイザイシ</t>
    </rPh>
    <phoneticPr fontId="2"/>
  </si>
  <si>
    <t>豊田市</t>
    <rPh sb="0" eb="3">
      <t>トヨタシ</t>
    </rPh>
    <phoneticPr fontId="2"/>
  </si>
  <si>
    <t>進昭化成工業明石工場</t>
    <phoneticPr fontId="2"/>
  </si>
  <si>
    <t>ホクレン肥料 釧路西港原料倉庫 建設工事</t>
    <phoneticPr fontId="2"/>
  </si>
  <si>
    <t>コマツ湘南工場 新食堂建設工事</t>
  </si>
  <si>
    <t>厚木市</t>
    <rPh sb="0" eb="3">
      <t>アツギシ</t>
    </rPh>
    <phoneticPr fontId="2"/>
  </si>
  <si>
    <t>舞鶴市</t>
    <rPh sb="0" eb="3">
      <t>マイヅルシ</t>
    </rPh>
    <phoneticPr fontId="2"/>
  </si>
  <si>
    <t>ネッツトヨタ仙台 築館店立替工事(ショールーム棟)</t>
  </si>
  <si>
    <t>埼玉トヨペット 北本支店</t>
  </si>
  <si>
    <t>北本市</t>
    <rPh sb="0" eb="3">
      <t>キタモトシ</t>
    </rPh>
    <phoneticPr fontId="2"/>
  </si>
  <si>
    <t>沖縄バス 豊崎営業所</t>
    <phoneticPr fontId="2"/>
  </si>
  <si>
    <t>豊見城市</t>
  </si>
  <si>
    <t>ツチヨシアクティ岡山営業所移転工事</t>
    <phoneticPr fontId="2"/>
  </si>
  <si>
    <t>くら寿司朝潮橋店</t>
    <phoneticPr fontId="2"/>
  </si>
  <si>
    <t>マルショク旭町店</t>
    <phoneticPr fontId="2"/>
  </si>
  <si>
    <t>コメリPW函館西桔梗店</t>
    <phoneticPr fontId="2"/>
  </si>
  <si>
    <t>八重椿本舖 伊勢原工場増築工事</t>
    <phoneticPr fontId="2"/>
  </si>
  <si>
    <t>白石インター営業所５号倉庫</t>
    <phoneticPr fontId="2"/>
  </si>
  <si>
    <t>白石市</t>
    <rPh sb="0" eb="2">
      <t>シロイシ</t>
    </rPh>
    <rPh sb="2" eb="3">
      <t>シ</t>
    </rPh>
    <phoneticPr fontId="2"/>
  </si>
  <si>
    <t>丹波屋 道央支店(倉庫棟)</t>
    <phoneticPr fontId="2"/>
  </si>
  <si>
    <t>恵庭市</t>
    <phoneticPr fontId="2"/>
  </si>
  <si>
    <t>ネッツトヨタ東都ベイ幕張店【工場棟】</t>
    <phoneticPr fontId="2"/>
  </si>
  <si>
    <t>障害児障害者一体型支援施設</t>
    <phoneticPr fontId="2"/>
  </si>
  <si>
    <t>高橋水産 第二工場冷蔵庫</t>
    <phoneticPr fontId="2"/>
  </si>
  <si>
    <t>ライフドリンクカンパニー栃木工場</t>
    <phoneticPr fontId="2"/>
  </si>
  <si>
    <t>足利市</t>
    <phoneticPr fontId="2"/>
  </si>
  <si>
    <t>東北マツダ泉店</t>
    <phoneticPr fontId="2"/>
  </si>
  <si>
    <t>くら寿司足立栗原店</t>
    <phoneticPr fontId="2"/>
  </si>
  <si>
    <t>飲食店</t>
    <rPh sb="0" eb="3">
      <t>インショクテン</t>
    </rPh>
    <phoneticPr fontId="2"/>
  </si>
  <si>
    <t>コメリPW六日町店増築・改修工事</t>
    <phoneticPr fontId="2"/>
  </si>
  <si>
    <t>南魚沼市</t>
    <phoneticPr fontId="2"/>
  </si>
  <si>
    <t>秦野若松町店</t>
    <phoneticPr fontId="2"/>
  </si>
  <si>
    <t>秦野市</t>
    <phoneticPr fontId="2"/>
  </si>
  <si>
    <t>西伯郡</t>
    <phoneticPr fontId="2"/>
  </si>
  <si>
    <t>東近江市</t>
    <rPh sb="0" eb="4">
      <t>ヒガシオウミシ</t>
    </rPh>
    <phoneticPr fontId="2"/>
  </si>
  <si>
    <t>志布志市</t>
    <rPh sb="0" eb="4">
      <t>シブシシ</t>
    </rPh>
    <phoneticPr fontId="2"/>
  </si>
  <si>
    <t>宝持運輸 第3倉庫棟</t>
    <phoneticPr fontId="2"/>
  </si>
  <si>
    <t>豊見城市</t>
    <rPh sb="0" eb="4">
      <t>トミシロシ</t>
    </rPh>
    <phoneticPr fontId="2"/>
  </si>
  <si>
    <t>糸満市</t>
    <rPh sb="0" eb="3">
      <t>イトマンシ</t>
    </rPh>
    <phoneticPr fontId="2"/>
  </si>
  <si>
    <t>富士スバル 高崎問屋町店【整備工場棟】</t>
  </si>
  <si>
    <t>ヨンキュウ三崎加工場</t>
    <phoneticPr fontId="2"/>
  </si>
  <si>
    <t>三浦市</t>
    <rPh sb="0" eb="3">
      <t>ミウラシ</t>
    </rPh>
    <phoneticPr fontId="2"/>
  </si>
  <si>
    <t>JAしまね斐川玉ねぎ調整場施設整備工場</t>
    <phoneticPr fontId="2"/>
  </si>
  <si>
    <t>熊本スバル自動車本社(看板下)</t>
  </si>
  <si>
    <t>ニトリ石狩DC</t>
    <phoneticPr fontId="2"/>
  </si>
  <si>
    <t>岩内郡</t>
    <rPh sb="0" eb="3">
      <t>イワウチグン</t>
    </rPh>
    <phoneticPr fontId="2"/>
  </si>
  <si>
    <t>イオンスタイル南栗橋店</t>
    <phoneticPr fontId="2"/>
  </si>
  <si>
    <t>久喜市</t>
    <rPh sb="0" eb="3">
      <t>クキシ</t>
    </rPh>
    <phoneticPr fontId="2"/>
  </si>
  <si>
    <t>SASUKE八潮大曾根倉庫</t>
    <phoneticPr fontId="2"/>
  </si>
  <si>
    <t>トヨタカローラ鳥取 鳥取店改築工事【本体棟：1期工事】</t>
    <phoneticPr fontId="2"/>
  </si>
  <si>
    <t>石甚 木材倉庫</t>
    <phoneticPr fontId="2"/>
  </si>
  <si>
    <t>タウンプラザかねひでなご湾市場</t>
    <phoneticPr fontId="2"/>
  </si>
  <si>
    <t>名護市</t>
    <rPh sb="0" eb="3">
      <t>ナゴシ</t>
    </rPh>
    <phoneticPr fontId="2"/>
  </si>
  <si>
    <t>与謝郡</t>
    <phoneticPr fontId="2"/>
  </si>
  <si>
    <t>伊勢化学工業 物流センター新A棟建設工事</t>
  </si>
  <si>
    <t>長生郡</t>
    <rPh sb="0" eb="3">
      <t>チョウセイグン</t>
    </rPh>
    <phoneticPr fontId="2"/>
  </si>
  <si>
    <t>ホームセンター山新佐原・東店 農業資材館増築工事</t>
  </si>
  <si>
    <t>稲敷市</t>
    <phoneticPr fontId="2"/>
  </si>
  <si>
    <t>協同電子工業茅原工場</t>
    <phoneticPr fontId="2"/>
  </si>
  <si>
    <t>サン電子工業配送センター</t>
  </si>
  <si>
    <t>浜新硝子 福岡第2工場</t>
    <phoneticPr fontId="2"/>
  </si>
  <si>
    <t>柳川市</t>
    <rPh sb="0" eb="2">
      <t>ヤナガワ</t>
    </rPh>
    <rPh sb="2" eb="3">
      <t>シ</t>
    </rPh>
    <phoneticPr fontId="2"/>
  </si>
  <si>
    <t>安来市</t>
    <rPh sb="0" eb="3">
      <t>ヤスギシ</t>
    </rPh>
    <phoneticPr fontId="2"/>
  </si>
  <si>
    <t>ヒサノ古賀営業所</t>
  </si>
  <si>
    <t>古賀市</t>
    <rPh sb="0" eb="3">
      <t>コガシ</t>
    </rPh>
    <phoneticPr fontId="2"/>
  </si>
  <si>
    <t>小松市</t>
    <rPh sb="0" eb="3">
      <t>コマツシ</t>
    </rPh>
    <phoneticPr fontId="2"/>
  </si>
  <si>
    <t>東根市</t>
    <rPh sb="0" eb="2">
      <t>ヒガシネ</t>
    </rPh>
    <rPh sb="2" eb="3">
      <t>シ</t>
    </rPh>
    <phoneticPr fontId="2"/>
  </si>
  <si>
    <t>鳳珠郡</t>
    <phoneticPr fontId="2"/>
  </si>
  <si>
    <t>大敬ホールディングス 名古屋西センター計画</t>
    <phoneticPr fontId="2"/>
  </si>
  <si>
    <t>あま市</t>
    <rPh sb="2" eb="3">
      <t>シ</t>
    </rPh>
    <phoneticPr fontId="2"/>
  </si>
  <si>
    <t>瑞浪市</t>
    <rPh sb="0" eb="3">
      <t>ミズナミシ</t>
    </rPh>
    <phoneticPr fontId="2"/>
  </si>
  <si>
    <t>キョーシン工場</t>
  </si>
  <si>
    <t>葛城市</t>
    <rPh sb="2" eb="3">
      <t>シ</t>
    </rPh>
    <phoneticPr fontId="2"/>
  </si>
  <si>
    <t>南蒲原郡</t>
    <rPh sb="0" eb="1">
      <t>ミナミ</t>
    </rPh>
    <rPh sb="1" eb="3">
      <t>カバハラ</t>
    </rPh>
    <rPh sb="3" eb="4">
      <t>グン</t>
    </rPh>
    <phoneticPr fontId="2"/>
  </si>
  <si>
    <t>JAにしみの大垣西支店</t>
    <phoneticPr fontId="2"/>
  </si>
  <si>
    <t>相楽郡</t>
    <rPh sb="0" eb="2">
      <t>サラク</t>
    </rPh>
    <rPh sb="2" eb="3">
      <t>グン</t>
    </rPh>
    <phoneticPr fontId="2"/>
  </si>
  <si>
    <t>協伸建材興業 大阪市大正区倉庫</t>
  </si>
  <si>
    <t>服部板金工業 工場</t>
    <phoneticPr fontId="2"/>
  </si>
  <si>
    <t>大和市</t>
    <rPh sb="0" eb="3">
      <t>ヤマトシ</t>
    </rPh>
    <phoneticPr fontId="2"/>
  </si>
  <si>
    <t>ホンダカーズ山形 米沢中央店</t>
    <phoneticPr fontId="2"/>
  </si>
  <si>
    <t>大江運送整備場</t>
    <phoneticPr fontId="2"/>
  </si>
  <si>
    <t>NX境港海陸竹内3号倉庫</t>
  </si>
  <si>
    <t>大和陸運 郡山営業所・倉庫</t>
  </si>
  <si>
    <t>大和郡山市</t>
    <rPh sb="0" eb="5">
      <t>ヤマトコオリヤマシ</t>
    </rPh>
    <phoneticPr fontId="2"/>
  </si>
  <si>
    <t>スズキ自販東京 アリーナ江東</t>
  </si>
  <si>
    <t>佐久市</t>
  </si>
  <si>
    <t>白石市</t>
    <rPh sb="0" eb="2">
      <t>シライシ</t>
    </rPh>
    <rPh sb="2" eb="3">
      <t>シ</t>
    </rPh>
    <phoneticPr fontId="2"/>
  </si>
  <si>
    <t>沖縄ふそう自動車 豊崎営業所</t>
    <phoneticPr fontId="2"/>
  </si>
  <si>
    <t>美唄市</t>
    <rPh sb="0" eb="1">
      <t>ミ</t>
    </rPh>
    <rPh sb="1" eb="2">
      <t>ウタ</t>
    </rPh>
    <rPh sb="2" eb="3">
      <t>シ</t>
    </rPh>
    <phoneticPr fontId="2"/>
  </si>
  <si>
    <t>ナイス関東物流センター2期建設工事</t>
  </si>
  <si>
    <t>別府市</t>
    <rPh sb="0" eb="3">
      <t>ベップシ</t>
    </rPh>
    <phoneticPr fontId="2"/>
  </si>
  <si>
    <t>ゲンキー近岡店</t>
    <phoneticPr fontId="2"/>
  </si>
  <si>
    <t>DPL広島観音 危険物倉庫増築工事</t>
  </si>
  <si>
    <t>ロング工場</t>
  </si>
  <si>
    <t>高千穂整備工場</t>
  </si>
  <si>
    <t>上野原市</t>
    <rPh sb="0" eb="4">
      <t>ウエノハラシ</t>
    </rPh>
    <phoneticPr fontId="2"/>
  </si>
  <si>
    <t>グリーンクロス 山陰ロジスティックス</t>
    <phoneticPr fontId="2"/>
  </si>
  <si>
    <t>菊池郡</t>
  </si>
  <si>
    <t>バロー千音寺 西区画 ダイソー棟</t>
  </si>
  <si>
    <t>福岡市</t>
  </si>
  <si>
    <t>光洋工場</t>
  </si>
  <si>
    <t>西尾市</t>
  </si>
  <si>
    <t>山形螺子工業 工場</t>
  </si>
  <si>
    <t>村山市</t>
  </si>
  <si>
    <t>TTC講師室</t>
    <phoneticPr fontId="2"/>
  </si>
  <si>
    <t>浦添市</t>
  </si>
  <si>
    <t>亀岡市</t>
  </si>
  <si>
    <t>オーシャンポイント 江田島オイスターファクトリー</t>
    <phoneticPr fontId="2"/>
  </si>
  <si>
    <t>江田島市</t>
  </si>
  <si>
    <t>トヨタカローラ鳥取 鳥取店改築工事(立体駐車場)</t>
    <phoneticPr fontId="2"/>
  </si>
  <si>
    <t>トヨタカローラ鳥取 鳥取店改築工事【本体棟：2期工事】</t>
    <phoneticPr fontId="2"/>
  </si>
  <si>
    <t>岩田産業 鹿児島支店</t>
    <phoneticPr fontId="2"/>
  </si>
  <si>
    <t>鹿児島市</t>
  </si>
  <si>
    <t>日立建機日本 萩原営業所</t>
    <phoneticPr fontId="2"/>
  </si>
  <si>
    <t>下呂市</t>
  </si>
  <si>
    <t>ワークマン女子 大利根店</t>
  </si>
  <si>
    <t>加須市</t>
  </si>
  <si>
    <t>江別市</t>
  </si>
  <si>
    <t>北海紙管大曲工場</t>
  </si>
  <si>
    <t>北海道農材工業  厚真新混合工場分析室・控室</t>
    <phoneticPr fontId="2"/>
  </si>
  <si>
    <t>勇払郡</t>
  </si>
  <si>
    <t>東村山郡</t>
  </si>
  <si>
    <t>協和キリン 高崎工場  B地区倉庫棟建設工事</t>
  </si>
  <si>
    <t>高崎市</t>
  </si>
  <si>
    <t>三陸観光 倉庫建設</t>
    <phoneticPr fontId="2"/>
  </si>
  <si>
    <t>笠間市</t>
  </si>
  <si>
    <t>ロゴスホーム苫小牧工場</t>
    <phoneticPr fontId="2"/>
  </si>
  <si>
    <t>ネッツトヨタ東都ベイ幕張店</t>
  </si>
  <si>
    <t>カメイ 鶴岡ガスターミナル</t>
  </si>
  <si>
    <t>迫田運送南松永営業所 冷凍・冷蔵倉庫</t>
  </si>
  <si>
    <t>今治市</t>
  </si>
  <si>
    <t>サスオール石狩倉庫</t>
  </si>
  <si>
    <t>北島鋼材 倉庫・事務所棟</t>
    <phoneticPr fontId="2"/>
  </si>
  <si>
    <t>秋田市</t>
  </si>
  <si>
    <t>バローショッピングモール千音寺 資材庫他3棟</t>
  </si>
  <si>
    <t>ナカ重量倉庫</t>
    <phoneticPr fontId="2"/>
  </si>
  <si>
    <t>尼崎市</t>
  </si>
  <si>
    <t>K-Smile 鳥取北店 工場棟</t>
  </si>
  <si>
    <t>藤興機  Ⅱ期</t>
  </si>
  <si>
    <t>迫田運送 南松永営業所第２倉庫</t>
  </si>
  <si>
    <t>アクティオ岡山営業所 移転工事</t>
  </si>
  <si>
    <t>鈴木油脂東部第二新工場</t>
    <phoneticPr fontId="2"/>
  </si>
  <si>
    <t>海老名市</t>
  </si>
  <si>
    <t>郡上市</t>
  </si>
  <si>
    <t>関西トランスウェイ 南大阪物流センター</t>
    <phoneticPr fontId="2"/>
  </si>
  <si>
    <t>泉大津市</t>
  </si>
  <si>
    <t>仙台市</t>
  </si>
  <si>
    <t>なかやま牧場倉敷ばら園前店</t>
  </si>
  <si>
    <t>熊谷通運羽生流通倉庫</t>
  </si>
  <si>
    <t>常陸太田市</t>
  </si>
  <si>
    <t>アド・ワン・ファーム農産物処理加工施設</t>
  </si>
  <si>
    <t>フジトランス コーポレーション九号地資材倉庫</t>
    <phoneticPr fontId="2"/>
  </si>
  <si>
    <t>宇城市</t>
  </si>
  <si>
    <t>松木産業 5号倉庫</t>
  </si>
  <si>
    <t>いわきり 揚げ新工場</t>
    <phoneticPr fontId="2"/>
  </si>
  <si>
    <t>日置市</t>
  </si>
  <si>
    <t>八王子市</t>
  </si>
  <si>
    <t>室蘭市</t>
  </si>
  <si>
    <t>JA福島さくら低温農業倉庫</t>
    <phoneticPr fontId="2"/>
  </si>
  <si>
    <t>郡山市</t>
  </si>
  <si>
    <t>マクドナルド 常陸太田フォレストモール店</t>
  </si>
  <si>
    <t>サンライズ産業 盛岡流通センター倉庫</t>
    <phoneticPr fontId="2"/>
  </si>
  <si>
    <t>盛岡市</t>
  </si>
  <si>
    <t>綾瀬市</t>
  </si>
  <si>
    <t>島根中央信用金庫 大社支店</t>
  </si>
  <si>
    <t>善通寺市</t>
  </si>
  <si>
    <t>和光市</t>
  </si>
  <si>
    <t>柏崎市</t>
  </si>
  <si>
    <t>白岡市</t>
  </si>
  <si>
    <t>知多郡</t>
  </si>
  <si>
    <t>ネッツトヨタ仙台石巻店</t>
    <phoneticPr fontId="2"/>
  </si>
  <si>
    <t>東松島市</t>
  </si>
  <si>
    <t>阪和エコスチール 名古屋ヤード</t>
    <phoneticPr fontId="2"/>
  </si>
  <si>
    <t>桑名郡</t>
  </si>
  <si>
    <t>ネッツトヨタ東都 ベイ幕張店【ショールーム棟】(外構改良)</t>
    <phoneticPr fontId="2"/>
  </si>
  <si>
    <t>近江兄弟社 山面第2工場</t>
    <phoneticPr fontId="2"/>
  </si>
  <si>
    <t>三次市</t>
  </si>
  <si>
    <t>直方市</t>
  </si>
  <si>
    <t>DOWAハイテック P棟</t>
    <phoneticPr fontId="2"/>
  </si>
  <si>
    <t>本庄市</t>
  </si>
  <si>
    <t>マクドナルド 常陸太田フォレストモール店(看板)</t>
  </si>
  <si>
    <t>草津市</t>
  </si>
  <si>
    <t>佐伯市</t>
  </si>
  <si>
    <t>寝屋川市</t>
  </si>
  <si>
    <t>大渕産業定温倉庫</t>
    <phoneticPr fontId="2"/>
  </si>
  <si>
    <t>日本アイリッヒ 九州事業所</t>
  </si>
  <si>
    <t>能代市</t>
  </si>
  <si>
    <t>サンキャスト第4工場</t>
    <phoneticPr fontId="2"/>
  </si>
  <si>
    <t>下妻市</t>
  </si>
  <si>
    <t>クラシック新NOC計画</t>
    <phoneticPr fontId="2"/>
  </si>
  <si>
    <t>山武郡</t>
  </si>
  <si>
    <t>京伸精機 笠岡工場</t>
  </si>
  <si>
    <t>柳川運輸 千代田倉庫</t>
    <phoneticPr fontId="2"/>
  </si>
  <si>
    <t>府中市</t>
  </si>
  <si>
    <t>東広島市</t>
  </si>
  <si>
    <t>富里市</t>
  </si>
  <si>
    <t>津市</t>
  </si>
  <si>
    <t>前田運送 湾岸桑名IC配送センター</t>
    <phoneticPr fontId="2"/>
  </si>
  <si>
    <t>柳川合同 さつま営業所</t>
    <phoneticPr fontId="2"/>
  </si>
  <si>
    <t>原信 燕店</t>
  </si>
  <si>
    <t>燕市</t>
    <rPh sb="0" eb="2">
      <t>ツバメシ</t>
    </rPh>
    <phoneticPr fontId="2"/>
  </si>
  <si>
    <t>北海道日産自動 手稲店 ショールーム</t>
  </si>
  <si>
    <t>稲敷郡</t>
    <phoneticPr fontId="2"/>
  </si>
  <si>
    <t>琉球産経倉庫</t>
  </si>
  <si>
    <t>博運社宮崎営業所</t>
  </si>
  <si>
    <t>徳島港湾荷役 津田屋内貯蔵所</t>
  </si>
  <si>
    <t>整流器更新 整流器棟建屋工事</t>
  </si>
  <si>
    <t>岩内郡</t>
    <rPh sb="0" eb="2">
      <t>イワウチ</t>
    </rPh>
    <rPh sb="2" eb="3">
      <t>グン</t>
    </rPh>
    <phoneticPr fontId="2"/>
  </si>
  <si>
    <t>川上郡</t>
    <rPh sb="0" eb="2">
      <t>カワカミ</t>
    </rPh>
    <rPh sb="2" eb="3">
      <t>グン</t>
    </rPh>
    <phoneticPr fontId="2"/>
  </si>
  <si>
    <t>社会福祉施設</t>
    <phoneticPr fontId="2"/>
  </si>
  <si>
    <t>NX備通 大門4丁目倉庫</t>
    <phoneticPr fontId="2"/>
  </si>
  <si>
    <t>南津軽郡</t>
    <rPh sb="0" eb="4">
      <t>ミナミツガルグン</t>
    </rPh>
    <phoneticPr fontId="2"/>
  </si>
  <si>
    <t>リカオー津田倉庫</t>
    <phoneticPr fontId="2"/>
  </si>
  <si>
    <t>雨竜郡</t>
    <phoneticPr fontId="2"/>
  </si>
  <si>
    <t>原信白根店 原信棟</t>
  </si>
  <si>
    <t>西津軽郡</t>
    <rPh sb="0" eb="4">
      <t>ニシツガルグン</t>
    </rPh>
    <phoneticPr fontId="2"/>
  </si>
  <si>
    <t>NX備通 大門5丁目倉庫</t>
    <phoneticPr fontId="2"/>
  </si>
  <si>
    <t>桜井市</t>
    <rPh sb="0" eb="3">
      <t>サクライシ</t>
    </rPh>
    <phoneticPr fontId="2"/>
  </si>
  <si>
    <t>恩地冷蔵 今林2丁目倉庫</t>
    <phoneticPr fontId="2"/>
  </si>
  <si>
    <t>グラントマト 喜多方倉庫</t>
    <phoneticPr fontId="2"/>
  </si>
  <si>
    <t>喜多方市</t>
    <rPh sb="0" eb="4">
      <t>キタカタシ</t>
    </rPh>
    <phoneticPr fontId="2"/>
  </si>
  <si>
    <t>袖ヶ浦</t>
    <phoneticPr fontId="2"/>
  </si>
  <si>
    <t>ソーダニッカ 平島倉庫</t>
  </si>
  <si>
    <t>かほく市</t>
    <rPh sb="3" eb="4">
      <t>シ</t>
    </rPh>
    <phoneticPr fontId="2"/>
  </si>
  <si>
    <t>あわら市</t>
    <rPh sb="3" eb="4">
      <t>シ</t>
    </rPh>
    <phoneticPr fontId="2"/>
  </si>
  <si>
    <t>津田商店冷凍冷蔵倉庫</t>
    <phoneticPr fontId="2"/>
  </si>
  <si>
    <t>イーグル工業つくば事業場新工場計画</t>
  </si>
  <si>
    <t>宮城郡</t>
    <rPh sb="0" eb="3">
      <t>ミヤギグン</t>
    </rPh>
    <phoneticPr fontId="2"/>
  </si>
  <si>
    <t>志摩市</t>
    <rPh sb="0" eb="3">
      <t>シマシ</t>
    </rPh>
    <phoneticPr fontId="2"/>
  </si>
  <si>
    <t>ダイワテック津島工場</t>
    <phoneticPr fontId="2"/>
  </si>
  <si>
    <t>津島市</t>
    <rPh sb="0" eb="3">
      <t>ツシマシ</t>
    </rPh>
    <phoneticPr fontId="2"/>
  </si>
  <si>
    <t>杉松産業 工場</t>
    <rPh sb="5" eb="7">
      <t>コウジョウ</t>
    </rPh>
    <phoneticPr fontId="2"/>
  </si>
  <si>
    <t>2023.09</t>
  </si>
  <si>
    <t>安城市</t>
  </si>
  <si>
    <t>太平ショッピングプラザ</t>
  </si>
  <si>
    <t>北葛飾郡</t>
  </si>
  <si>
    <t>トヨタモビリティ神奈川 川崎元木店</t>
  </si>
  <si>
    <t>宮坂米菓倉庫 増築工事</t>
  </si>
  <si>
    <t>ナーシングセンターひまわり医療院</t>
  </si>
  <si>
    <t>東松島ロイヤルリハビリセンター</t>
  </si>
  <si>
    <t>千歳市北信濃計画 物流倉庫棟</t>
    <rPh sb="9" eb="13">
      <t>ブツリュウソウコ</t>
    </rPh>
    <rPh sb="13" eb="14">
      <t>トウ</t>
    </rPh>
    <phoneticPr fontId="2"/>
  </si>
  <si>
    <t>マルショク大畠店</t>
  </si>
  <si>
    <t>日精サービス 長岡ロジスティクスセンター</t>
  </si>
  <si>
    <t>長岡市</t>
  </si>
  <si>
    <t>プレス工業 藤沢工場</t>
  </si>
  <si>
    <t>藤沢市</t>
  </si>
  <si>
    <t>白石自動車 大牟田倉庫</t>
  </si>
  <si>
    <t>OEビジネスサポート 増林倉庫空調新設工事</t>
  </si>
  <si>
    <t>いはら釣具</t>
  </si>
  <si>
    <t>板野郡</t>
  </si>
  <si>
    <t>ZAGZAG海岸通店</t>
  </si>
  <si>
    <t>松木商店 加工施設</t>
    <rPh sb="5" eb="9">
      <t>カコウシセツ</t>
    </rPh>
    <phoneticPr fontId="2"/>
  </si>
  <si>
    <t>網走市</t>
  </si>
  <si>
    <t>あおぞら 工場</t>
  </si>
  <si>
    <t>松屋松のや R常陸太田店 ポールサイン</t>
  </si>
  <si>
    <t>都道府県</t>
    <rPh sb="0" eb="4">
      <t>トドウフケン</t>
    </rPh>
    <phoneticPr fontId="2"/>
  </si>
  <si>
    <t>市区町村</t>
    <rPh sb="0" eb="4">
      <t>シクチョウソン</t>
    </rPh>
    <phoneticPr fontId="2"/>
  </si>
  <si>
    <t>2023年9月末現在</t>
    <phoneticPr fontId="2"/>
  </si>
  <si>
    <t>工場</t>
    <rPh sb="0" eb="2">
      <t>コウジョウ</t>
    </rPh>
    <phoneticPr fontId="2"/>
  </si>
  <si>
    <t>倉庫</t>
    <rPh sb="0" eb="2">
      <t>ソウコ</t>
    </rPh>
    <phoneticPr fontId="2"/>
  </si>
  <si>
    <t>ラサンブレ御所</t>
    <rPh sb="5" eb="7">
      <t>ゴショ</t>
    </rPh>
    <phoneticPr fontId="37"/>
  </si>
  <si>
    <t>事務所</t>
    <rPh sb="0" eb="3">
      <t>ジムショ</t>
    </rPh>
    <phoneticPr fontId="2"/>
  </si>
  <si>
    <t>店舗</t>
    <rPh sb="0" eb="2">
      <t>テンポ</t>
    </rPh>
    <phoneticPr fontId="2"/>
  </si>
  <si>
    <t>社会福祉施設</t>
    <rPh sb="0" eb="6">
      <t>シャカイフクシシセツ</t>
    </rPh>
    <phoneticPr fontId="2"/>
  </si>
  <si>
    <t>冠婚葬祭施設</t>
    <rPh sb="0" eb="6">
      <t>カンコンソウサイシセツ</t>
    </rPh>
    <phoneticPr fontId="2"/>
  </si>
  <si>
    <t>公共施設</t>
    <rPh sb="0" eb="4">
      <t>コウキョウシセツ</t>
    </rPh>
    <phoneticPr fontId="2"/>
  </si>
  <si>
    <t>住宅</t>
    <rPh sb="0" eb="2">
      <t>ジュウタク</t>
    </rPh>
    <phoneticPr fontId="2"/>
  </si>
  <si>
    <t>診療所</t>
    <rPh sb="0" eb="3">
      <t>シンリョウジョ</t>
    </rPh>
    <phoneticPr fontId="2"/>
  </si>
  <si>
    <t>駐車場</t>
    <rPh sb="0" eb="3">
      <t>チュウシャジョウ</t>
    </rPh>
    <phoneticPr fontId="2"/>
  </si>
  <si>
    <t>その他</t>
    <rPh sb="2" eb="3">
      <t>タ</t>
    </rPh>
    <phoneticPr fontId="2"/>
  </si>
  <si>
    <t>セントラルフィットネスクラブ名取南仙台店</t>
    <rPh sb="14" eb="16">
      <t>ナトリ</t>
    </rPh>
    <rPh sb="17" eb="19">
      <t>センダイ</t>
    </rPh>
    <rPh sb="19" eb="20">
      <t>テン</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</si>
</sst>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1"/>
      <color indexed="6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2"/>
      <color theme="0"/>
      <name val="メイリオ"/>
      <family val="3"/>
      <charset val="128"/>
    </font>
    <font>
      <sz val="20"/>
      <color theme="0"/>
      <name val="メイリオ"/>
      <family val="3"/>
      <charset val="128"/>
    </font>
    <font>
      <sz val="20"/>
      <color indexed="8"/>
      <name val="メイリオ"/>
      <family val="3"/>
      <charset val="128"/>
    </font>
    <font>
      <sz val="11"/>
      <color theme="1"/>
      <name val="ＭＳ Ｐゴシック"/>
      <family val="3"/>
      <charset val="128"/>
    </font>
    <font>
      <sz val="12"/>
      <color theme="0"/>
      <name val="メイリオ"/>
      <family val="3"/>
      <charset val="128"/>
    </font>
    <font>
      <sz val="10"/>
      <name val="ＭＳ Ｐ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tint="-0.249977111117893"/>
        <bgColor indexed="64"/>
      </patternFill>
    </fill>
    <fill>
      <patternFill patternType="solid">
        <fgColor theme="3" tint="0.39997558519241921"/>
        <bgColor indexed="64"/>
      </patternFill>
    </fill>
    <fill>
      <patternFill patternType="solid">
        <fgColor rgb="FF002060"/>
        <bgColor indexed="64"/>
      </patternFill>
    </fill>
    <fill>
      <patternFill patternType="solid">
        <fgColor indexed="9"/>
        <bgColor indexed="64"/>
      </patternFill>
    </fill>
    <fill>
      <patternFill patternType="solid">
        <fgColor theme="0" tint="-0.14999847407452621"/>
        <bgColor indexed="64"/>
      </patternFill>
    </fill>
  </fills>
  <borders count="5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top style="thin">
        <color auto="1"/>
      </top>
      <bottom style="thin">
        <color auto="1"/>
      </bottom>
      <diagonal/>
    </border>
    <border>
      <left style="medium">
        <color indexed="64"/>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81">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179" fontId="21" fillId="0" borderId="0" applyFill="0" applyBorder="0" applyAlignment="0"/>
    <xf numFmtId="0" fontId="22" fillId="0" borderId="0">
      <alignment horizontal="left"/>
    </xf>
    <xf numFmtId="0" fontId="23" fillId="0" borderId="1" applyNumberFormat="0" applyAlignment="0" applyProtection="0">
      <alignment horizontal="left" vertical="center"/>
    </xf>
    <xf numFmtId="0" fontId="23" fillId="0" borderId="2">
      <alignment horizontal="left" vertical="center"/>
    </xf>
    <xf numFmtId="0" fontId="24" fillId="0" borderId="0"/>
    <xf numFmtId="4" fontId="22" fillId="0" borderId="0">
      <alignment horizontal="right"/>
    </xf>
    <xf numFmtId="4" fontId="25" fillId="0" borderId="0">
      <alignment horizontal="right"/>
    </xf>
    <xf numFmtId="0" fontId="26" fillId="0" borderId="0">
      <alignment horizontal="left"/>
    </xf>
    <xf numFmtId="0" fontId="27" fillId="0" borderId="0">
      <alignment horizont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3" applyNumberFormat="0" applyAlignment="0" applyProtection="0">
      <alignment vertical="center"/>
    </xf>
    <xf numFmtId="0" fontId="3" fillId="21" borderId="0" applyNumberFormat="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0" fontId="1" fillId="22" borderId="4" applyNumberFormat="0" applyFont="0" applyAlignment="0" applyProtection="0">
      <alignment vertical="center"/>
    </xf>
    <xf numFmtId="0" fontId="8" fillId="0" borderId="5" applyNumberFormat="0" applyFill="0" applyAlignment="0" applyProtection="0">
      <alignment vertical="center"/>
    </xf>
    <xf numFmtId="0" fontId="9" fillId="3" borderId="0" applyNumberFormat="0" applyBorder="0" applyAlignment="0" applyProtection="0">
      <alignment vertical="center"/>
    </xf>
    <xf numFmtId="0" fontId="10" fillId="23" borderId="6"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38" fontId="20"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23" borderId="11" applyNumberFormat="0" applyAlignment="0" applyProtection="0">
      <alignment vertical="center"/>
    </xf>
    <xf numFmtId="0" fontId="17" fillId="0" borderId="0" applyNumberFormat="0" applyFill="0" applyBorder="0" applyAlignment="0" applyProtection="0">
      <alignment vertical="center"/>
    </xf>
    <xf numFmtId="0" fontId="18" fillId="7" borderId="6" applyNumberFormat="0" applyAlignment="0" applyProtection="0">
      <alignment vertical="center"/>
    </xf>
    <xf numFmtId="0" fontId="20" fillId="0" borderId="0">
      <alignment vertical="center"/>
    </xf>
    <xf numFmtId="0" fontId="1" fillId="0" borderId="0">
      <alignment vertical="center"/>
    </xf>
    <xf numFmtId="0" fontId="30" fillId="0" borderId="0">
      <alignment vertical="center"/>
    </xf>
    <xf numFmtId="0" fontId="28" fillId="0" borderId="0"/>
    <xf numFmtId="0" fontId="4" fillId="0" borderId="0">
      <alignment vertical="center"/>
    </xf>
    <xf numFmtId="0" fontId="3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1" fontId="29" fillId="0" borderId="0"/>
    <xf numFmtId="0" fontId="19" fillId="4" borderId="0" applyNumberFormat="0" applyBorder="0" applyAlignment="0" applyProtection="0">
      <alignment vertical="center"/>
    </xf>
    <xf numFmtId="0" fontId="35" fillId="0" borderId="0">
      <alignment vertical="center"/>
    </xf>
    <xf numFmtId="0" fontId="35" fillId="0" borderId="0">
      <alignment vertical="center"/>
    </xf>
    <xf numFmtId="0" fontId="23" fillId="0" borderId="1" applyNumberFormat="0" applyAlignment="0" applyProtection="0">
      <alignment horizontal="left" vertical="center"/>
    </xf>
    <xf numFmtId="0" fontId="30" fillId="0" borderId="0">
      <alignment vertical="center"/>
    </xf>
    <xf numFmtId="0" fontId="30" fillId="0" borderId="0">
      <alignment vertical="center"/>
    </xf>
    <xf numFmtId="0" fontId="23" fillId="0" borderId="24">
      <alignment horizontal="left" vertical="center"/>
    </xf>
    <xf numFmtId="0" fontId="23" fillId="0" borderId="2">
      <alignment horizontal="left" vertical="center"/>
    </xf>
    <xf numFmtId="0" fontId="23" fillId="0" borderId="1" applyNumberFormat="0" applyAlignment="0" applyProtection="0">
      <alignment horizontal="left" vertical="center"/>
    </xf>
    <xf numFmtId="0" fontId="35" fillId="0" borderId="0">
      <alignment vertical="center"/>
    </xf>
    <xf numFmtId="0" fontId="35" fillId="0" borderId="0">
      <alignment vertical="center"/>
    </xf>
  </cellStyleXfs>
  <cellXfs count="212">
    <xf numFmtId="0" fontId="0" fillId="0" borderId="0" xfId="0">
      <alignment vertical="center"/>
    </xf>
    <xf numFmtId="0" fontId="31" fillId="0" borderId="0" xfId="0" applyFont="1" applyBorder="1" applyAlignment="1">
      <alignment horizontal="left" vertical="center" shrinkToFit="1"/>
    </xf>
    <xf numFmtId="0" fontId="31" fillId="0" borderId="0" xfId="0" applyFont="1" applyAlignment="1">
      <alignment vertical="center" shrinkToFit="1"/>
    </xf>
    <xf numFmtId="0" fontId="31" fillId="0" borderId="12" xfId="0" applyFont="1" applyBorder="1" applyAlignment="1">
      <alignment horizontal="left" vertical="center" shrinkToFit="1"/>
    </xf>
    <xf numFmtId="38" fontId="31" fillId="0" borderId="12" xfId="44" applyFont="1" applyBorder="1" applyAlignment="1">
      <alignment horizontal="right" vertical="center" shrinkToFit="1"/>
    </xf>
    <xf numFmtId="177" fontId="31" fillId="0" borderId="12" xfId="0" applyNumberFormat="1" applyFont="1" applyBorder="1" applyAlignment="1">
      <alignment horizontal="center" vertical="center" shrinkToFit="1"/>
    </xf>
    <xf numFmtId="0" fontId="31" fillId="0" borderId="14" xfId="0" applyFont="1" applyFill="1" applyBorder="1" applyAlignment="1">
      <alignment horizontal="right" vertical="center" shrinkToFit="1"/>
    </xf>
    <xf numFmtId="0" fontId="31" fillId="0" borderId="12" xfId="0" applyFont="1" applyBorder="1" applyAlignment="1">
      <alignment horizontal="center" vertical="center" shrinkToFit="1"/>
    </xf>
    <xf numFmtId="0" fontId="31" fillId="0" borderId="14" xfId="0" applyFont="1" applyBorder="1" applyAlignment="1">
      <alignment horizontal="right" vertical="center" shrinkToFit="1"/>
    </xf>
    <xf numFmtId="0" fontId="31" fillId="0" borderId="0" xfId="0" applyFont="1" applyFill="1" applyAlignment="1">
      <alignment vertical="center" shrinkToFit="1"/>
    </xf>
    <xf numFmtId="0" fontId="31" fillId="0" borderId="12" xfId="0" applyFont="1" applyBorder="1" applyAlignment="1">
      <alignment horizontal="right" vertical="center" shrinkToFit="1"/>
    </xf>
    <xf numFmtId="38" fontId="33" fillId="26" borderId="12" xfId="44" applyFont="1" applyFill="1" applyBorder="1" applyAlignment="1">
      <alignment horizontal="center" vertical="center" shrinkToFit="1"/>
    </xf>
    <xf numFmtId="0" fontId="31" fillId="0" borderId="0" xfId="0" applyFont="1" applyBorder="1" applyAlignment="1">
      <alignment horizontal="right" vertical="center" shrinkToFit="1"/>
    </xf>
    <xf numFmtId="38" fontId="31" fillId="0" borderId="0" xfId="44" applyFont="1" applyBorder="1" applyAlignment="1">
      <alignment horizontal="right" vertical="center" shrinkToFit="1"/>
    </xf>
    <xf numFmtId="177" fontId="31" fillId="0" borderId="0" xfId="0" applyNumberFormat="1" applyFont="1" applyBorder="1" applyAlignment="1">
      <alignment horizontal="center" vertical="center" shrinkToFit="1"/>
    </xf>
    <xf numFmtId="0" fontId="31" fillId="0" borderId="0" xfId="0" applyFont="1" applyBorder="1" applyAlignment="1">
      <alignment horizontal="center" vertical="center" shrinkToFit="1"/>
    </xf>
    <xf numFmtId="0" fontId="32" fillId="27" borderId="15" xfId="0" applyFont="1" applyFill="1" applyBorder="1" applyAlignment="1">
      <alignment vertical="center" shrinkToFit="1"/>
    </xf>
    <xf numFmtId="0" fontId="32" fillId="27" borderId="17" xfId="0" applyFont="1" applyFill="1" applyBorder="1" applyAlignment="1">
      <alignment horizontal="right" vertical="center" shrinkToFit="1"/>
    </xf>
    <xf numFmtId="0" fontId="31" fillId="0" borderId="18" xfId="0" applyFont="1" applyBorder="1" applyAlignment="1">
      <alignment horizontal="right" vertical="center" shrinkToFit="1"/>
    </xf>
    <xf numFmtId="0" fontId="31" fillId="0" borderId="12" xfId="0" applyFont="1" applyBorder="1" applyAlignment="1">
      <alignment horizontal="left" vertical="center" shrinkToFit="1"/>
    </xf>
    <xf numFmtId="0" fontId="31" fillId="0" borderId="12" xfId="0" applyFont="1" applyBorder="1" applyAlignment="1">
      <alignment vertical="center" shrinkToFit="1"/>
    </xf>
    <xf numFmtId="38" fontId="31" fillId="0" borderId="12" xfId="44" applyFont="1" applyBorder="1" applyAlignment="1">
      <alignment horizontal="right" vertical="center" shrinkToFit="1"/>
    </xf>
    <xf numFmtId="0" fontId="31" fillId="0" borderId="12" xfId="0" applyFont="1" applyBorder="1" applyAlignment="1">
      <alignment horizontal="center" vertical="center" shrinkToFit="1"/>
    </xf>
    <xf numFmtId="0" fontId="31" fillId="0" borderId="13" xfId="0" applyFont="1" applyBorder="1" applyAlignment="1">
      <alignment horizontal="left" vertical="center" shrinkToFit="1"/>
    </xf>
    <xf numFmtId="177" fontId="31" fillId="0" borderId="12" xfId="0" applyNumberFormat="1" applyFont="1" applyBorder="1" applyAlignment="1">
      <alignment horizontal="center" vertical="center" shrinkToFit="1"/>
    </xf>
    <xf numFmtId="0" fontId="31" fillId="0" borderId="12" xfId="0" applyFont="1" applyFill="1" applyBorder="1" applyAlignment="1">
      <alignment horizontal="left" vertical="center" shrinkToFit="1"/>
    </xf>
    <xf numFmtId="38" fontId="31" fillId="0" borderId="12" xfId="44" applyFont="1" applyFill="1" applyBorder="1" applyAlignment="1">
      <alignment horizontal="right" vertical="center" shrinkToFit="1"/>
    </xf>
    <xf numFmtId="0" fontId="31" fillId="0" borderId="12" xfId="0" applyFont="1" applyFill="1" applyBorder="1" applyAlignment="1">
      <alignment vertical="center" shrinkToFit="1"/>
    </xf>
    <xf numFmtId="177" fontId="31" fillId="0" borderId="12" xfId="0" applyNumberFormat="1" applyFont="1" applyFill="1" applyBorder="1" applyAlignment="1">
      <alignment horizontal="center" vertical="center" shrinkToFit="1"/>
    </xf>
    <xf numFmtId="0" fontId="31" fillId="0" borderId="13" xfId="0" applyFont="1" applyFill="1" applyBorder="1" applyAlignment="1">
      <alignment horizontal="left" vertical="center" shrinkToFit="1"/>
    </xf>
    <xf numFmtId="0" fontId="31" fillId="0" borderId="12" xfId="0" applyFont="1" applyFill="1" applyBorder="1" applyAlignment="1">
      <alignment horizontal="center" vertical="center" shrinkToFit="1"/>
    </xf>
    <xf numFmtId="38" fontId="31" fillId="0" borderId="13" xfId="44" applyFont="1" applyBorder="1" applyAlignment="1">
      <alignment horizontal="left" vertical="center" shrinkToFit="1"/>
    </xf>
    <xf numFmtId="178" fontId="31" fillId="0" borderId="13" xfId="0" applyNumberFormat="1" applyFont="1" applyFill="1" applyBorder="1" applyAlignment="1">
      <alignment horizontal="left" vertical="center" shrinkToFit="1"/>
    </xf>
    <xf numFmtId="0" fontId="34" fillId="0" borderId="12" xfId="0" applyFont="1" applyFill="1" applyBorder="1" applyAlignment="1">
      <alignment horizontal="left" vertical="center" shrinkToFit="1"/>
    </xf>
    <xf numFmtId="0" fontId="34" fillId="0" borderId="12" xfId="0" applyFont="1" applyFill="1" applyBorder="1" applyAlignment="1">
      <alignment vertical="center"/>
    </xf>
    <xf numFmtId="0" fontId="31" fillId="0" borderId="12" xfId="0" applyFont="1" applyFill="1" applyBorder="1" applyAlignment="1">
      <alignment vertical="center"/>
    </xf>
    <xf numFmtId="0" fontId="31" fillId="28" borderId="12" xfId="0" applyFont="1" applyFill="1" applyBorder="1" applyAlignment="1">
      <alignment horizontal="left" vertical="center" shrinkToFit="1"/>
    </xf>
    <xf numFmtId="0" fontId="31" fillId="28" borderId="12" xfId="0" applyFont="1" applyFill="1" applyBorder="1" applyAlignment="1">
      <alignment vertical="center" shrinkToFit="1"/>
    </xf>
    <xf numFmtId="38" fontId="31" fillId="28" borderId="12" xfId="44" applyFont="1" applyFill="1" applyBorder="1" applyAlignment="1">
      <alignment horizontal="right" vertical="center" shrinkToFit="1"/>
    </xf>
    <xf numFmtId="177" fontId="31" fillId="28" borderId="12" xfId="0" applyNumberFormat="1" applyFont="1" applyFill="1" applyBorder="1" applyAlignment="1">
      <alignment horizontal="center" vertical="center" shrinkToFit="1"/>
    </xf>
    <xf numFmtId="0" fontId="31" fillId="28" borderId="13" xfId="0" applyFont="1" applyFill="1" applyBorder="1" applyAlignment="1">
      <alignment horizontal="left" vertical="center" shrinkToFit="1"/>
    </xf>
    <xf numFmtId="0" fontId="34" fillId="28" borderId="12" xfId="0" applyFont="1" applyFill="1" applyBorder="1" applyAlignment="1">
      <alignment horizontal="left" vertical="center" shrinkToFit="1"/>
    </xf>
    <xf numFmtId="38" fontId="34" fillId="0" borderId="12" xfId="45" applyFont="1" applyFill="1" applyBorder="1" applyAlignment="1">
      <alignment horizontal="left" vertical="center" shrinkToFit="1"/>
    </xf>
    <xf numFmtId="38" fontId="31" fillId="0" borderId="12" xfId="44" applyFont="1" applyFill="1" applyBorder="1" applyAlignment="1">
      <alignment vertical="center" shrinkToFit="1"/>
    </xf>
    <xf numFmtId="38" fontId="31" fillId="0" borderId="12" xfId="44" applyFont="1" applyFill="1" applyBorder="1" applyAlignment="1">
      <alignment horizontal="center" vertical="center" shrinkToFit="1"/>
    </xf>
    <xf numFmtId="0" fontId="31" fillId="0" borderId="12" xfId="0" applyFont="1" applyFill="1" applyBorder="1" applyAlignment="1">
      <alignment horizontal="left" vertical="center"/>
    </xf>
    <xf numFmtId="0" fontId="31" fillId="0" borderId="12" xfId="0" applyFont="1" applyFill="1" applyBorder="1" applyAlignment="1">
      <alignment horizontal="left" vertical="center" wrapText="1" shrinkToFit="1"/>
    </xf>
    <xf numFmtId="38" fontId="31" fillId="0" borderId="12" xfId="45" applyFont="1" applyFill="1" applyBorder="1" applyAlignment="1">
      <alignment horizontal="left" vertical="center" shrinkToFit="1"/>
    </xf>
    <xf numFmtId="0" fontId="31" fillId="0" borderId="13" xfId="0" applyFont="1" applyFill="1" applyBorder="1" applyAlignment="1">
      <alignment horizontal="left" vertical="center" wrapText="1" shrinkToFit="1"/>
    </xf>
    <xf numFmtId="38" fontId="31" fillId="0" borderId="12" xfId="44" applyFont="1" applyBorder="1" applyAlignment="1">
      <alignment vertical="center"/>
    </xf>
    <xf numFmtId="38" fontId="31" fillId="0" borderId="12" xfId="44" applyFont="1" applyBorder="1" applyAlignment="1">
      <alignment horizontal="center" vertical="center"/>
    </xf>
    <xf numFmtId="38" fontId="31" fillId="0" borderId="12" xfId="44" applyFont="1" applyBorder="1" applyAlignment="1">
      <alignment horizontal="right" vertical="center"/>
    </xf>
    <xf numFmtId="177" fontId="31" fillId="0" borderId="12" xfId="0" applyNumberFormat="1" applyFont="1" applyBorder="1" applyAlignment="1">
      <alignment horizontal="center" vertical="center"/>
    </xf>
    <xf numFmtId="38" fontId="34" fillId="0" borderId="13" xfId="45" applyFont="1" applyFill="1" applyBorder="1" applyAlignment="1">
      <alignment horizontal="left" vertical="center" shrinkToFit="1"/>
    </xf>
    <xf numFmtId="38" fontId="31" fillId="0" borderId="13" xfId="45" applyFont="1" applyFill="1" applyBorder="1" applyAlignment="1">
      <alignment horizontal="left" vertical="center"/>
    </xf>
    <xf numFmtId="49" fontId="31" fillId="0" borderId="12" xfId="0" applyNumberFormat="1" applyFont="1" applyBorder="1" applyAlignment="1">
      <alignment horizontal="left" vertical="center" shrinkToFit="1"/>
    </xf>
    <xf numFmtId="49" fontId="31" fillId="0" borderId="12" xfId="0" applyNumberFormat="1" applyFont="1" applyFill="1" applyBorder="1" applyAlignment="1">
      <alignment horizontal="left" vertical="center" shrinkToFit="1"/>
    </xf>
    <xf numFmtId="49" fontId="31" fillId="28" borderId="12" xfId="0" applyNumberFormat="1" applyFont="1" applyFill="1" applyBorder="1" applyAlignment="1">
      <alignment horizontal="left" vertical="center" shrinkToFit="1"/>
    </xf>
    <xf numFmtId="49" fontId="31" fillId="0" borderId="12" xfId="0" applyNumberFormat="1" applyFont="1" applyBorder="1" applyAlignment="1">
      <alignment horizontal="left" vertical="center"/>
    </xf>
    <xf numFmtId="38" fontId="34" fillId="28" borderId="12" xfId="45" applyFont="1" applyFill="1" applyBorder="1" applyAlignment="1">
      <alignment horizontal="left" vertical="center" shrinkToFit="1"/>
    </xf>
    <xf numFmtId="38" fontId="31" fillId="28" borderId="12" xfId="44" applyFont="1" applyFill="1" applyBorder="1" applyAlignment="1">
      <alignment vertical="center" shrinkToFit="1"/>
    </xf>
    <xf numFmtId="38" fontId="31" fillId="28" borderId="12" xfId="44" applyFont="1" applyFill="1" applyBorder="1" applyAlignment="1">
      <alignment horizontal="center" vertical="center" shrinkToFit="1"/>
    </xf>
    <xf numFmtId="49" fontId="31" fillId="28" borderId="12" xfId="0" applyNumberFormat="1" applyFont="1" applyFill="1" applyBorder="1" applyAlignment="1">
      <alignment horizontal="left" vertical="center"/>
    </xf>
    <xf numFmtId="38" fontId="31" fillId="28" borderId="12" xfId="44" applyFont="1" applyFill="1" applyBorder="1" applyAlignment="1">
      <alignment vertical="center"/>
    </xf>
    <xf numFmtId="38" fontId="31" fillId="0" borderId="12" xfId="44" applyFont="1" applyBorder="1" applyAlignment="1">
      <alignment horizontal="center" vertical="center" shrinkToFit="1"/>
    </xf>
    <xf numFmtId="0" fontId="31" fillId="0" borderId="12" xfId="61" applyFont="1" applyFill="1" applyBorder="1" applyAlignment="1" applyProtection="1">
      <alignment horizontal="left" vertical="center" shrinkToFit="1"/>
      <protection locked="0"/>
    </xf>
    <xf numFmtId="0" fontId="31" fillId="0" borderId="12" xfId="0" applyFont="1" applyFill="1" applyBorder="1" applyAlignment="1">
      <alignment horizontal="left" vertical="top" shrinkToFit="1"/>
    </xf>
    <xf numFmtId="178" fontId="31" fillId="0" borderId="12" xfId="0" applyNumberFormat="1" applyFont="1" applyFill="1" applyBorder="1" applyAlignment="1">
      <alignment vertical="center" shrinkToFit="1"/>
    </xf>
    <xf numFmtId="38" fontId="31" fillId="24" borderId="12" xfId="44" applyFont="1" applyFill="1" applyBorder="1" applyAlignment="1">
      <alignment horizontal="right" vertical="center" shrinkToFit="1"/>
    </xf>
    <xf numFmtId="38" fontId="31" fillId="0" borderId="12" xfId="44" applyFont="1" applyFill="1" applyBorder="1" applyAlignment="1">
      <alignment horizontal="right" vertical="center"/>
    </xf>
    <xf numFmtId="38" fontId="31" fillId="0" borderId="12" xfId="45" applyFont="1" applyFill="1" applyBorder="1" applyAlignment="1">
      <alignment horizontal="center" vertical="center"/>
    </xf>
    <xf numFmtId="38" fontId="31" fillId="0" borderId="12" xfId="44" applyFont="1" applyFill="1" applyBorder="1" applyAlignment="1">
      <alignment horizontal="right" vertical="center" wrapText="1"/>
    </xf>
    <xf numFmtId="0" fontId="31" fillId="28" borderId="12" xfId="0" applyFont="1" applyFill="1" applyBorder="1" applyAlignment="1">
      <alignment horizontal="center" vertical="center" shrinkToFit="1"/>
    </xf>
    <xf numFmtId="177" fontId="31" fillId="28" borderId="12" xfId="0" applyNumberFormat="1" applyFont="1" applyFill="1" applyBorder="1" applyAlignment="1">
      <alignment horizontal="center" vertical="center"/>
    </xf>
    <xf numFmtId="0" fontId="31" fillId="0" borderId="12" xfId="0" applyFont="1" applyBorder="1" applyAlignment="1">
      <alignment horizontal="center" vertical="center"/>
    </xf>
    <xf numFmtId="0" fontId="31" fillId="0" borderId="18" xfId="0" applyFont="1" applyBorder="1" applyAlignment="1">
      <alignment horizontal="left" vertical="center" shrinkToFit="1"/>
    </xf>
    <xf numFmtId="0" fontId="31" fillId="0" borderId="18" xfId="0" applyFont="1" applyBorder="1" applyAlignment="1">
      <alignment vertical="center" shrinkToFit="1"/>
    </xf>
    <xf numFmtId="38" fontId="31" fillId="0" borderId="18" xfId="44" applyFont="1" applyBorder="1" applyAlignment="1">
      <alignment horizontal="right" vertical="center" shrinkToFit="1"/>
    </xf>
    <xf numFmtId="177" fontId="31" fillId="0" borderId="18" xfId="0" applyNumberFormat="1" applyFont="1" applyBorder="1" applyAlignment="1">
      <alignment horizontal="center" vertical="center" shrinkToFit="1"/>
    </xf>
    <xf numFmtId="0" fontId="31" fillId="0" borderId="18" xfId="0" applyFont="1" applyBorder="1" applyAlignment="1">
      <alignment horizontal="center" vertical="center" shrinkToFit="1"/>
    </xf>
    <xf numFmtId="0" fontId="31" fillId="0" borderId="22" xfId="0" applyFont="1" applyBorder="1" applyAlignment="1">
      <alignment horizontal="left" vertical="center" shrinkToFit="1"/>
    </xf>
    <xf numFmtId="0" fontId="31" fillId="0" borderId="23" xfId="0" applyFont="1" applyBorder="1" applyAlignment="1">
      <alignment horizontal="left" vertical="center" shrinkToFit="1"/>
    </xf>
    <xf numFmtId="38" fontId="31" fillId="0" borderId="12" xfId="44" applyFont="1" applyFill="1" applyBorder="1" applyAlignment="1">
      <alignment vertical="center"/>
    </xf>
    <xf numFmtId="38" fontId="31" fillId="0" borderId="13" xfId="0" applyNumberFormat="1" applyFont="1" applyBorder="1" applyAlignment="1">
      <alignment vertical="center" shrinkToFit="1"/>
    </xf>
    <xf numFmtId="0" fontId="31" fillId="0" borderId="20" xfId="0" applyFont="1" applyBorder="1" applyAlignment="1">
      <alignment horizontal="left" vertical="center" shrinkToFit="1"/>
    </xf>
    <xf numFmtId="0" fontId="31" fillId="0" borderId="20" xfId="0" applyFont="1" applyBorder="1" applyAlignment="1">
      <alignment vertical="center" shrinkToFit="1"/>
    </xf>
    <xf numFmtId="38" fontId="31" fillId="0" borderId="20" xfId="44" applyFont="1" applyBorder="1" applyAlignment="1">
      <alignment horizontal="right" vertical="center" shrinkToFit="1"/>
    </xf>
    <xf numFmtId="177" fontId="31" fillId="0" borderId="20" xfId="0" applyNumberFormat="1" applyFont="1" applyBorder="1" applyAlignment="1">
      <alignment horizontal="center" vertical="center" shrinkToFit="1"/>
    </xf>
    <xf numFmtId="0" fontId="31" fillId="0" borderId="20" xfId="0" applyFont="1" applyBorder="1" applyAlignment="1">
      <alignment horizontal="center" vertical="center" shrinkToFit="1"/>
    </xf>
    <xf numFmtId="0" fontId="31" fillId="0" borderId="21" xfId="0" applyFont="1" applyBorder="1" applyAlignment="1">
      <alignment horizontal="left" vertical="center" shrinkToFit="1"/>
    </xf>
    <xf numFmtId="0" fontId="31" fillId="0" borderId="19" xfId="0" applyFont="1" applyFill="1" applyBorder="1" applyAlignment="1">
      <alignment horizontal="left" vertical="center" shrinkToFit="1"/>
    </xf>
    <xf numFmtId="0" fontId="31" fillId="0" borderId="18" xfId="0" applyFont="1" applyFill="1" applyBorder="1" applyAlignment="1">
      <alignment horizontal="left" vertical="center" shrinkToFit="1"/>
    </xf>
    <xf numFmtId="0" fontId="34" fillId="0" borderId="18" xfId="0" applyFont="1" applyFill="1" applyBorder="1" applyAlignment="1">
      <alignment horizontal="left" vertical="center" shrinkToFit="1"/>
    </xf>
    <xf numFmtId="0" fontId="34" fillId="0" borderId="19" xfId="0" applyFont="1" applyFill="1" applyBorder="1" applyAlignment="1">
      <alignment horizontal="left" vertical="center" shrinkToFit="1"/>
    </xf>
    <xf numFmtId="49" fontId="31" fillId="0" borderId="19" xfId="0" applyNumberFormat="1" applyFont="1" applyFill="1" applyBorder="1" applyAlignment="1">
      <alignment horizontal="left" vertical="center" shrinkToFit="1"/>
    </xf>
    <xf numFmtId="49" fontId="31" fillId="0" borderId="18" xfId="0" applyNumberFormat="1" applyFont="1" applyFill="1" applyBorder="1" applyAlignment="1">
      <alignment horizontal="left" vertical="center" shrinkToFit="1"/>
    </xf>
    <xf numFmtId="49" fontId="31" fillId="0" borderId="18" xfId="0" applyNumberFormat="1" applyFont="1" applyBorder="1" applyAlignment="1">
      <alignment horizontal="left" vertical="center" shrinkToFit="1"/>
    </xf>
    <xf numFmtId="0" fontId="31" fillId="0" borderId="19" xfId="0" applyFont="1" applyFill="1" applyBorder="1" applyAlignment="1">
      <alignment vertical="center" shrinkToFit="1"/>
    </xf>
    <xf numFmtId="38" fontId="31" fillId="0" borderId="19" xfId="44" applyFont="1" applyFill="1" applyBorder="1" applyAlignment="1">
      <alignment horizontal="right" vertical="center" shrinkToFit="1"/>
    </xf>
    <xf numFmtId="38" fontId="31" fillId="0" borderId="18" xfId="44" applyFont="1" applyFill="1" applyBorder="1" applyAlignment="1">
      <alignment horizontal="right" vertical="center" shrinkToFit="1"/>
    </xf>
    <xf numFmtId="177" fontId="31" fillId="0" borderId="19" xfId="0" applyNumberFormat="1" applyFont="1" applyFill="1" applyBorder="1" applyAlignment="1">
      <alignment horizontal="center" vertical="center" shrinkToFit="1"/>
    </xf>
    <xf numFmtId="177" fontId="31" fillId="0" borderId="18" xfId="0" applyNumberFormat="1" applyFont="1" applyFill="1" applyBorder="1" applyAlignment="1">
      <alignment horizontal="center" vertical="center" shrinkToFit="1"/>
    </xf>
    <xf numFmtId="0" fontId="31" fillId="0" borderId="18" xfId="0" applyFont="1" applyFill="1" applyBorder="1" applyAlignment="1">
      <alignment horizontal="center" vertical="center" shrinkToFit="1"/>
    </xf>
    <xf numFmtId="0" fontId="31" fillId="0" borderId="22" xfId="0" applyFont="1" applyFill="1" applyBorder="1" applyAlignment="1">
      <alignment horizontal="left" vertical="center" shrinkToFit="1"/>
    </xf>
    <xf numFmtId="0" fontId="31" fillId="0" borderId="23" xfId="0" applyFont="1" applyFill="1" applyBorder="1" applyAlignment="1">
      <alignment horizontal="left" vertical="center" shrinkToFit="1"/>
    </xf>
    <xf numFmtId="178" fontId="31" fillId="0" borderId="23" xfId="0" applyNumberFormat="1" applyFont="1" applyFill="1" applyBorder="1" applyAlignment="1">
      <alignment horizontal="left" vertical="center" shrinkToFit="1"/>
    </xf>
    <xf numFmtId="49" fontId="31" fillId="0" borderId="0" xfId="0" applyNumberFormat="1" applyFont="1" applyBorder="1" applyAlignment="1">
      <alignment horizontal="left" vertical="center" shrinkToFit="1"/>
    </xf>
    <xf numFmtId="49" fontId="31" fillId="0" borderId="20" xfId="0" applyNumberFormat="1" applyFont="1" applyBorder="1" applyAlignment="1">
      <alignment horizontal="left" vertical="center" shrinkToFit="1"/>
    </xf>
    <xf numFmtId="0" fontId="31" fillId="0" borderId="25" xfId="0" applyFont="1" applyBorder="1" applyAlignment="1">
      <alignment horizontal="right" vertical="center" shrinkToFit="1"/>
    </xf>
    <xf numFmtId="0" fontId="31" fillId="0" borderId="20" xfId="0" applyFont="1" applyFill="1" applyBorder="1" applyAlignment="1">
      <alignment horizontal="left" vertical="center" shrinkToFit="1"/>
    </xf>
    <xf numFmtId="0" fontId="0" fillId="0" borderId="0" xfId="0" applyAlignment="1">
      <alignment vertical="center"/>
    </xf>
    <xf numFmtId="0" fontId="34" fillId="0" borderId="12" xfId="0" applyFont="1" applyFill="1" applyBorder="1" applyAlignment="1">
      <alignment vertical="center" shrinkToFit="1"/>
    </xf>
    <xf numFmtId="49" fontId="31" fillId="0" borderId="20" xfId="0" applyNumberFormat="1" applyFont="1" applyFill="1" applyBorder="1" applyAlignment="1">
      <alignment horizontal="left" vertical="center" shrinkToFit="1"/>
    </xf>
    <xf numFmtId="0" fontId="0" fillId="0" borderId="0" xfId="0" applyAlignment="1">
      <alignment vertical="center" shrinkToFit="1"/>
    </xf>
    <xf numFmtId="38" fontId="31" fillId="0" borderId="12" xfId="45" applyFont="1" applyFill="1" applyBorder="1" applyAlignment="1">
      <alignment horizontal="center" vertical="center" shrinkToFit="1"/>
    </xf>
    <xf numFmtId="38" fontId="31" fillId="0" borderId="12" xfId="44" applyFont="1" applyBorder="1" applyAlignment="1">
      <alignment vertical="center" shrinkToFit="1"/>
    </xf>
    <xf numFmtId="38" fontId="31" fillId="0" borderId="19" xfId="45" applyFont="1" applyFill="1" applyBorder="1" applyAlignment="1">
      <alignment horizontal="center" vertical="center" shrinkToFit="1"/>
    </xf>
    <xf numFmtId="0" fontId="31" fillId="0" borderId="35" xfId="0" applyFont="1" applyBorder="1" applyAlignment="1">
      <alignment horizontal="right" vertical="center" shrinkToFit="1"/>
    </xf>
    <xf numFmtId="0" fontId="31" fillId="0" borderId="19" xfId="0" applyFont="1" applyBorder="1" applyAlignment="1">
      <alignment horizontal="left" vertical="center" shrinkToFit="1"/>
    </xf>
    <xf numFmtId="49" fontId="31" fillId="0" borderId="19" xfId="0" applyNumberFormat="1" applyFont="1" applyBorder="1" applyAlignment="1">
      <alignment horizontal="left" vertical="center" shrinkToFit="1"/>
    </xf>
    <xf numFmtId="0" fontId="31" fillId="0" borderId="19" xfId="0" applyFont="1" applyBorder="1" applyAlignment="1">
      <alignment vertical="center" shrinkToFit="1"/>
    </xf>
    <xf numFmtId="38" fontId="31" fillId="0" borderId="19" xfId="44" applyFont="1" applyBorder="1" applyAlignment="1">
      <alignment horizontal="right" vertical="center" shrinkToFit="1"/>
    </xf>
    <xf numFmtId="177" fontId="31" fillId="0" borderId="19" xfId="0" applyNumberFormat="1" applyFont="1" applyBorder="1" applyAlignment="1">
      <alignment horizontal="center" vertical="center" shrinkToFit="1"/>
    </xf>
    <xf numFmtId="0" fontId="31" fillId="0" borderId="19" xfId="0" applyFont="1" applyBorder="1" applyAlignment="1">
      <alignment horizontal="center" vertical="center" shrinkToFit="1"/>
    </xf>
    <xf numFmtId="0" fontId="31" fillId="0" borderId="21" xfId="0" applyFont="1" applyBorder="1" applyAlignment="1">
      <alignment vertical="center" shrinkToFit="1"/>
    </xf>
    <xf numFmtId="0" fontId="31" fillId="0" borderId="13" xfId="0" applyFont="1" applyBorder="1" applyAlignment="1">
      <alignment horizontal="center" vertical="center" shrinkToFit="1"/>
    </xf>
    <xf numFmtId="0" fontId="31" fillId="0" borderId="13" xfId="0" applyFont="1" applyBorder="1" applyAlignment="1">
      <alignment vertical="center" shrinkToFit="1"/>
    </xf>
    <xf numFmtId="0" fontId="31" fillId="0" borderId="25" xfId="0" applyFont="1" applyBorder="1" applyAlignment="1">
      <alignment vertical="center" shrinkToFit="1"/>
    </xf>
    <xf numFmtId="0" fontId="31" fillId="0" borderId="0" xfId="0" applyFont="1" applyAlignment="1">
      <alignment vertical="center"/>
    </xf>
    <xf numFmtId="3" fontId="31" fillId="0" borderId="19" xfId="0" applyNumberFormat="1" applyFont="1" applyBorder="1" applyAlignment="1">
      <alignment vertical="center" shrinkToFit="1"/>
    </xf>
    <xf numFmtId="0" fontId="31" fillId="0" borderId="22" xfId="0" applyFont="1" applyBorder="1" applyAlignment="1">
      <alignment vertical="center" shrinkToFit="1"/>
    </xf>
    <xf numFmtId="0" fontId="31" fillId="0" borderId="36" xfId="0" applyFont="1" applyBorder="1" applyAlignment="1">
      <alignment horizontal="right" vertical="center" shrinkToFit="1"/>
    </xf>
    <xf numFmtId="0" fontId="31" fillId="0" borderId="37" xfId="0" applyFont="1" applyBorder="1" applyAlignment="1">
      <alignment vertical="center" shrinkToFit="1"/>
    </xf>
    <xf numFmtId="0" fontId="31" fillId="0" borderId="38" xfId="0" applyFont="1" applyBorder="1" applyAlignment="1">
      <alignment vertical="center" shrinkToFit="1"/>
    </xf>
    <xf numFmtId="0" fontId="31" fillId="0" borderId="39" xfId="0" applyFont="1" applyBorder="1" applyAlignment="1">
      <alignment horizontal="right" vertical="center" shrinkToFit="1"/>
    </xf>
    <xf numFmtId="0" fontId="31" fillId="0" borderId="40" xfId="0" applyFont="1" applyBorder="1" applyAlignment="1">
      <alignment vertical="center" shrinkToFit="1"/>
    </xf>
    <xf numFmtId="0" fontId="31" fillId="0" borderId="41" xfId="0" applyFont="1" applyBorder="1" applyAlignment="1">
      <alignment vertical="center" shrinkToFit="1"/>
    </xf>
    <xf numFmtId="38" fontId="31" fillId="0" borderId="37" xfId="44" applyFont="1" applyBorder="1" applyAlignment="1">
      <alignment vertical="center" shrinkToFit="1"/>
    </xf>
    <xf numFmtId="38" fontId="31" fillId="0" borderId="40" xfId="44" applyFont="1" applyBorder="1" applyAlignment="1">
      <alignment vertical="center" shrinkToFit="1"/>
    </xf>
    <xf numFmtId="0" fontId="31" fillId="0" borderId="37" xfId="0" applyFont="1" applyBorder="1" applyAlignment="1">
      <alignment horizontal="center" vertical="center" shrinkToFit="1"/>
    </xf>
    <xf numFmtId="0" fontId="31" fillId="0" borderId="40" xfId="0" applyFont="1" applyBorder="1" applyAlignment="1">
      <alignment horizontal="center" vertical="center" shrinkToFit="1"/>
    </xf>
    <xf numFmtId="0" fontId="31" fillId="0" borderId="42" xfId="0" applyFont="1" applyBorder="1" applyAlignment="1">
      <alignment horizontal="right" vertical="center" shrinkToFit="1"/>
    </xf>
    <xf numFmtId="0" fontId="31" fillId="0" borderId="43" xfId="0" applyFont="1" applyBorder="1" applyAlignment="1">
      <alignment horizontal="left" vertical="center" shrinkToFit="1"/>
    </xf>
    <xf numFmtId="0" fontId="31" fillId="0" borderId="43" xfId="0" applyFont="1" applyFill="1" applyBorder="1" applyAlignment="1">
      <alignment horizontal="left" vertical="center" shrinkToFit="1"/>
    </xf>
    <xf numFmtId="178" fontId="31" fillId="0" borderId="43" xfId="0" applyNumberFormat="1" applyFont="1" applyFill="1" applyBorder="1" applyAlignment="1">
      <alignment horizontal="left" vertical="center" shrinkToFit="1"/>
    </xf>
    <xf numFmtId="0" fontId="31" fillId="0" borderId="44" xfId="0" applyFont="1" applyBorder="1" applyAlignment="1">
      <alignment horizontal="right" vertical="center" shrinkToFit="1"/>
    </xf>
    <xf numFmtId="0" fontId="34" fillId="0" borderId="45" xfId="0" applyFont="1" applyFill="1" applyBorder="1" applyAlignment="1">
      <alignment horizontal="left" vertical="center" shrinkToFit="1"/>
    </xf>
    <xf numFmtId="38" fontId="34" fillId="0" borderId="45" xfId="45" applyFont="1" applyFill="1" applyBorder="1" applyAlignment="1">
      <alignment horizontal="left" vertical="center" shrinkToFit="1"/>
    </xf>
    <xf numFmtId="49" fontId="31" fillId="0" borderId="45" xfId="0" applyNumberFormat="1" applyFont="1" applyFill="1" applyBorder="1" applyAlignment="1">
      <alignment horizontal="left" vertical="center" shrinkToFit="1"/>
    </xf>
    <xf numFmtId="0" fontId="31" fillId="0" borderId="45" xfId="0" applyFont="1" applyFill="1" applyBorder="1" applyAlignment="1">
      <alignment vertical="center" shrinkToFit="1"/>
    </xf>
    <xf numFmtId="38" fontId="31" fillId="0" borderId="45" xfId="44" applyFont="1" applyFill="1" applyBorder="1" applyAlignment="1">
      <alignment horizontal="right" vertical="center" shrinkToFit="1"/>
    </xf>
    <xf numFmtId="177" fontId="31" fillId="0" borderId="45" xfId="0" applyNumberFormat="1" applyFont="1" applyFill="1" applyBorder="1" applyAlignment="1">
      <alignment horizontal="center" vertical="center" shrinkToFit="1"/>
    </xf>
    <xf numFmtId="0" fontId="31" fillId="0" borderId="45" xfId="0" applyFont="1" applyFill="1" applyBorder="1" applyAlignment="1">
      <alignment horizontal="center" vertical="center" shrinkToFit="1"/>
    </xf>
    <xf numFmtId="0" fontId="31" fillId="0" borderId="46" xfId="0" applyFont="1" applyFill="1" applyBorder="1" applyAlignment="1">
      <alignment horizontal="left" vertical="center" shrinkToFit="1"/>
    </xf>
    <xf numFmtId="0" fontId="31" fillId="0" borderId="12" xfId="0" applyNumberFormat="1" applyFont="1" applyBorder="1" applyAlignment="1">
      <alignment horizontal="left" vertical="center" shrinkToFit="1"/>
    </xf>
    <xf numFmtId="0" fontId="33" fillId="26" borderId="12" xfId="0" applyFont="1" applyFill="1" applyBorder="1" applyAlignment="1">
      <alignment horizontal="center" vertical="center" shrinkToFit="1"/>
    </xf>
    <xf numFmtId="0" fontId="31" fillId="28" borderId="14" xfId="0" applyFont="1" applyFill="1" applyBorder="1" applyAlignment="1">
      <alignment horizontal="right" vertical="center" shrinkToFit="1"/>
    </xf>
    <xf numFmtId="178" fontId="31" fillId="0" borderId="12" xfId="0" applyNumberFormat="1" applyFont="1" applyFill="1" applyBorder="1" applyAlignment="1">
      <alignment horizontal="center" vertical="center" shrinkToFit="1"/>
    </xf>
    <xf numFmtId="177" fontId="31" fillId="0" borderId="12" xfId="0" applyNumberFormat="1" applyFont="1" applyFill="1" applyBorder="1" applyAlignment="1">
      <alignment horizontal="left" vertical="center" shrinkToFit="1"/>
    </xf>
    <xf numFmtId="0" fontId="34" fillId="0" borderId="12" xfId="0" applyFont="1" applyFill="1" applyBorder="1" applyAlignment="1">
      <alignment horizontal="center" vertical="center"/>
    </xf>
    <xf numFmtId="0" fontId="31" fillId="0" borderId="12" xfId="0" applyFont="1" applyFill="1" applyBorder="1" applyAlignment="1">
      <alignment horizontal="center" vertical="center"/>
    </xf>
    <xf numFmtId="0" fontId="31" fillId="28" borderId="12" xfId="0" applyFont="1" applyFill="1" applyBorder="1" applyAlignment="1">
      <alignment horizontal="center" vertical="center"/>
    </xf>
    <xf numFmtId="38" fontId="31" fillId="0" borderId="12" xfId="44" applyFont="1" applyFill="1" applyBorder="1" applyAlignment="1">
      <alignment horizontal="center" vertical="center"/>
    </xf>
    <xf numFmtId="177" fontId="31" fillId="0" borderId="12" xfId="0" applyNumberFormat="1" applyFont="1" applyFill="1" applyBorder="1" applyAlignment="1">
      <alignment horizontal="center" vertical="center"/>
    </xf>
    <xf numFmtId="176" fontId="31" fillId="0" borderId="13" xfId="0" applyNumberFormat="1" applyFont="1" applyBorder="1" applyAlignment="1">
      <alignment vertical="center" shrinkToFit="1"/>
    </xf>
    <xf numFmtId="0" fontId="31" fillId="0" borderId="12" xfId="0" applyNumberFormat="1" applyFont="1" applyFill="1" applyBorder="1" applyAlignment="1">
      <alignment horizontal="left" vertical="center" shrinkToFit="1"/>
    </xf>
    <xf numFmtId="0" fontId="31" fillId="0" borderId="20" xfId="0" applyNumberFormat="1" applyFont="1" applyBorder="1" applyAlignment="1">
      <alignment horizontal="left" vertical="center" shrinkToFit="1"/>
    </xf>
    <xf numFmtId="177" fontId="31" fillId="0" borderId="20" xfId="0" applyNumberFormat="1" applyFont="1" applyFill="1" applyBorder="1" applyAlignment="1">
      <alignment horizontal="center" vertical="center" shrinkToFit="1"/>
    </xf>
    <xf numFmtId="0" fontId="32" fillId="27" borderId="15" xfId="0" applyFont="1" applyFill="1" applyBorder="1" applyAlignment="1">
      <alignment horizontal="center" vertical="center" shrinkToFit="1"/>
    </xf>
    <xf numFmtId="38" fontId="34" fillId="0" borderId="18" xfId="45" applyFont="1" applyFill="1" applyBorder="1" applyAlignment="1">
      <alignment horizontal="left" vertical="center" shrinkToFit="1"/>
    </xf>
    <xf numFmtId="0" fontId="31" fillId="0" borderId="19" xfId="0" applyFont="1" applyFill="1" applyBorder="1" applyAlignment="1">
      <alignment horizontal="center" vertical="center" shrinkToFit="1"/>
    </xf>
    <xf numFmtId="38" fontId="31" fillId="0" borderId="18" xfId="44" applyFont="1" applyFill="1" applyBorder="1" applyAlignment="1">
      <alignment horizontal="right" vertical="center"/>
    </xf>
    <xf numFmtId="38" fontId="31" fillId="0" borderId="18" xfId="45" applyFont="1" applyFill="1" applyBorder="1" applyAlignment="1">
      <alignment horizontal="center" vertical="center"/>
    </xf>
    <xf numFmtId="0" fontId="31" fillId="28" borderId="25" xfId="0" applyFont="1" applyFill="1" applyBorder="1" applyAlignment="1">
      <alignment horizontal="right" vertical="center" shrinkToFit="1"/>
    </xf>
    <xf numFmtId="0" fontId="31" fillId="29" borderId="26" xfId="0" applyFont="1" applyFill="1" applyBorder="1" applyAlignment="1">
      <alignment horizontal="center" vertical="center" shrinkToFit="1"/>
    </xf>
    <xf numFmtId="0" fontId="31" fillId="29" borderId="27" xfId="0" applyFont="1" applyFill="1" applyBorder="1" applyAlignment="1">
      <alignment horizontal="center" vertical="center" shrinkToFit="1"/>
    </xf>
    <xf numFmtId="0" fontId="31" fillId="29" borderId="28" xfId="0" applyFont="1" applyFill="1" applyBorder="1" applyAlignment="1">
      <alignment horizontal="center" vertical="center" shrinkToFit="1"/>
    </xf>
    <xf numFmtId="177" fontId="33" fillId="26" borderId="12" xfId="0" applyNumberFormat="1" applyFont="1" applyFill="1" applyBorder="1" applyAlignment="1">
      <alignment horizontal="center" vertical="center" shrinkToFit="1"/>
    </xf>
    <xf numFmtId="0" fontId="33" fillId="26" borderId="12" xfId="0" applyFont="1" applyFill="1" applyBorder="1" applyAlignment="1">
      <alignment horizontal="center" vertical="center" shrinkToFit="1"/>
    </xf>
    <xf numFmtId="177" fontId="33" fillId="26" borderId="13" xfId="0" applyNumberFormat="1" applyFont="1" applyFill="1" applyBorder="1" applyAlignment="1">
      <alignment horizontal="center" vertical="center" shrinkToFit="1"/>
    </xf>
    <xf numFmtId="177" fontId="31" fillId="26" borderId="13" xfId="0" applyNumberFormat="1" applyFont="1" applyFill="1" applyBorder="1" applyAlignment="1">
      <alignment horizontal="center" vertical="center" shrinkToFit="1"/>
    </xf>
    <xf numFmtId="0" fontId="32" fillId="27" borderId="16" xfId="0" applyFont="1" applyFill="1" applyBorder="1" applyAlignment="1">
      <alignment horizontal="right" vertical="center" shrinkToFit="1"/>
    </xf>
    <xf numFmtId="0" fontId="32" fillId="27" borderId="15" xfId="0" applyFont="1" applyFill="1" applyBorder="1" applyAlignment="1">
      <alignment horizontal="right" vertical="center" shrinkToFit="1"/>
    </xf>
    <xf numFmtId="0" fontId="33" fillId="26" borderId="14" xfId="0" applyFont="1" applyFill="1" applyBorder="1" applyAlignment="1">
      <alignment horizontal="center" vertical="center" shrinkToFit="1"/>
    </xf>
    <xf numFmtId="49" fontId="33" fillId="26" borderId="12" xfId="0" applyNumberFormat="1" applyFont="1" applyFill="1" applyBorder="1" applyAlignment="1">
      <alignment horizontal="center" vertical="center" shrinkToFit="1"/>
    </xf>
    <xf numFmtId="0" fontId="33" fillId="26" borderId="52" xfId="0" applyFont="1" applyFill="1" applyBorder="1" applyAlignment="1">
      <alignment horizontal="center" vertical="center" shrinkToFit="1"/>
    </xf>
    <xf numFmtId="0" fontId="33" fillId="26" borderId="53" xfId="0" applyFont="1" applyFill="1" applyBorder="1" applyAlignment="1">
      <alignment horizontal="center" vertical="center" shrinkToFit="1"/>
    </xf>
    <xf numFmtId="0" fontId="32" fillId="27" borderId="29" xfId="0" applyFont="1" applyFill="1" applyBorder="1" applyAlignment="1">
      <alignment horizontal="center" vertical="center" shrinkToFit="1"/>
    </xf>
    <xf numFmtId="0" fontId="32" fillId="27" borderId="30" xfId="0" applyFont="1" applyFill="1" applyBorder="1" applyAlignment="1">
      <alignment horizontal="center" vertical="center" shrinkToFit="1"/>
    </xf>
    <xf numFmtId="0" fontId="32" fillId="27" borderId="31" xfId="0" applyFont="1" applyFill="1" applyBorder="1" applyAlignment="1">
      <alignment horizontal="center" vertical="center" shrinkToFit="1"/>
    </xf>
    <xf numFmtId="0" fontId="32" fillId="27" borderId="32" xfId="0" applyFont="1" applyFill="1" applyBorder="1" applyAlignment="1">
      <alignment horizontal="center" vertical="center" shrinkToFit="1"/>
    </xf>
    <xf numFmtId="0" fontId="32" fillId="27" borderId="33" xfId="0" applyFont="1" applyFill="1" applyBorder="1" applyAlignment="1">
      <alignment horizontal="center" vertical="center" shrinkToFit="1"/>
    </xf>
    <xf numFmtId="0" fontId="31" fillId="25" borderId="14" xfId="0" applyFont="1" applyFill="1" applyBorder="1" applyAlignment="1">
      <alignment horizontal="center" vertical="center" shrinkToFit="1"/>
    </xf>
    <xf numFmtId="0" fontId="31" fillId="25" borderId="12" xfId="0" applyFont="1" applyFill="1" applyBorder="1" applyAlignment="1">
      <alignment horizontal="center" vertical="center" shrinkToFit="1"/>
    </xf>
    <xf numFmtId="0" fontId="31" fillId="25" borderId="13" xfId="0" applyFont="1" applyFill="1" applyBorder="1" applyAlignment="1">
      <alignment horizontal="center" vertical="center" shrinkToFit="1"/>
    </xf>
    <xf numFmtId="0" fontId="31" fillId="25" borderId="34" xfId="0" applyFont="1" applyFill="1" applyBorder="1" applyAlignment="1">
      <alignment horizontal="center" vertical="center" shrinkToFit="1"/>
    </xf>
    <xf numFmtId="0" fontId="31" fillId="25" borderId="18" xfId="0" applyFont="1" applyFill="1" applyBorder="1" applyAlignment="1">
      <alignment horizontal="center" vertical="center" shrinkToFit="1"/>
    </xf>
    <xf numFmtId="0" fontId="31" fillId="25" borderId="23" xfId="0" applyFont="1" applyFill="1" applyBorder="1" applyAlignment="1">
      <alignment horizontal="center" vertical="center" shrinkToFit="1"/>
    </xf>
    <xf numFmtId="0" fontId="31" fillId="25" borderId="26" xfId="0" applyFont="1" applyFill="1" applyBorder="1" applyAlignment="1">
      <alignment horizontal="center" vertical="center" shrinkToFit="1"/>
    </xf>
    <xf numFmtId="0" fontId="31" fillId="25" borderId="27" xfId="0" applyFont="1" applyFill="1" applyBorder="1" applyAlignment="1">
      <alignment horizontal="center" vertical="center" shrinkToFit="1"/>
    </xf>
    <xf numFmtId="0" fontId="31" fillId="25" borderId="28" xfId="0" applyFont="1" applyFill="1" applyBorder="1" applyAlignment="1">
      <alignment horizontal="center" vertical="center" shrinkToFit="1"/>
    </xf>
    <xf numFmtId="0" fontId="31" fillId="25" borderId="26" xfId="0" applyFont="1" applyFill="1" applyBorder="1" applyAlignment="1">
      <alignment horizontal="center" vertical="center"/>
    </xf>
    <xf numFmtId="0" fontId="31" fillId="25" borderId="27" xfId="0" applyFont="1" applyFill="1" applyBorder="1" applyAlignment="1">
      <alignment horizontal="center" vertical="center"/>
    </xf>
    <xf numFmtId="0" fontId="31" fillId="25" borderId="28" xfId="0" applyFont="1" applyFill="1" applyBorder="1" applyAlignment="1">
      <alignment horizontal="center" vertical="center"/>
    </xf>
    <xf numFmtId="177" fontId="33" fillId="26" borderId="43" xfId="0" applyNumberFormat="1" applyFont="1" applyFill="1" applyBorder="1" applyAlignment="1">
      <alignment horizontal="center" vertical="center" shrinkToFit="1"/>
    </xf>
    <xf numFmtId="177" fontId="31" fillId="26" borderId="43" xfId="0" applyNumberFormat="1" applyFont="1" applyFill="1" applyBorder="1" applyAlignment="1">
      <alignment horizontal="center" vertical="center" shrinkToFit="1"/>
    </xf>
    <xf numFmtId="0" fontId="32" fillId="27" borderId="47" xfId="0" applyFont="1" applyFill="1" applyBorder="1" applyAlignment="1">
      <alignment horizontal="center" vertical="center" shrinkToFit="1"/>
    </xf>
    <xf numFmtId="0" fontId="32" fillId="27" borderId="48" xfId="0" applyFont="1" applyFill="1" applyBorder="1" applyAlignment="1">
      <alignment horizontal="center" vertical="center" shrinkToFit="1"/>
    </xf>
    <xf numFmtId="0" fontId="32" fillId="27" borderId="49" xfId="0" applyFont="1" applyFill="1" applyBorder="1" applyAlignment="1">
      <alignment horizontal="center" vertical="center" shrinkToFit="1"/>
    </xf>
    <xf numFmtId="0" fontId="32" fillId="27" borderId="50" xfId="0" applyFont="1" applyFill="1" applyBorder="1" applyAlignment="1">
      <alignment horizontal="center" vertical="center" shrinkToFit="1"/>
    </xf>
    <xf numFmtId="0" fontId="32" fillId="27" borderId="51" xfId="0" applyFont="1" applyFill="1" applyBorder="1" applyAlignment="1">
      <alignment horizontal="center" vertical="center" shrinkToFit="1"/>
    </xf>
    <xf numFmtId="0" fontId="33" fillId="26" borderId="42" xfId="0" applyFont="1" applyFill="1" applyBorder="1" applyAlignment="1">
      <alignment horizontal="center" vertical="center" shrinkToFit="1"/>
    </xf>
  </cellXfs>
  <cellStyles count="81">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Calc Currency (0)" xfId="19" xr:uid="{00000000-0005-0000-0000-000012000000}"/>
    <cellStyle name="entry" xfId="20" xr:uid="{00000000-0005-0000-0000-000013000000}"/>
    <cellStyle name="Header1" xfId="21" xr:uid="{00000000-0005-0000-0000-000014000000}"/>
    <cellStyle name="Header1 2" xfId="78" xr:uid="{00000000-0005-0000-0000-000077000000}"/>
    <cellStyle name="Header1 3" xfId="73" xr:uid="{00000000-0005-0000-0000-000014000000}"/>
    <cellStyle name="Header2" xfId="22" xr:uid="{00000000-0005-0000-0000-000015000000}"/>
    <cellStyle name="Header2 2" xfId="77" xr:uid="{00000000-0005-0000-0000-000078000000}"/>
    <cellStyle name="Header2 3" xfId="76" xr:uid="{00000000-0005-0000-0000-000015000000}"/>
    <cellStyle name="Normal_#18-Internet" xfId="23" xr:uid="{00000000-0005-0000-0000-000016000000}"/>
    <cellStyle name="price" xfId="24" xr:uid="{00000000-0005-0000-0000-000017000000}"/>
    <cellStyle name="revised" xfId="25" xr:uid="{00000000-0005-0000-0000-000018000000}"/>
    <cellStyle name="section" xfId="26" xr:uid="{00000000-0005-0000-0000-000019000000}"/>
    <cellStyle name="title" xfId="27" xr:uid="{00000000-0005-0000-0000-00001A000000}"/>
    <cellStyle name="アクセント 1 2" xfId="28" xr:uid="{00000000-0005-0000-0000-00001B000000}"/>
    <cellStyle name="アクセント 2 2" xfId="29" xr:uid="{00000000-0005-0000-0000-00001C000000}"/>
    <cellStyle name="アクセント 3 2" xfId="30" xr:uid="{00000000-0005-0000-0000-00001D000000}"/>
    <cellStyle name="アクセント 4 2" xfId="31" xr:uid="{00000000-0005-0000-0000-00001E000000}"/>
    <cellStyle name="アクセント 5 2" xfId="32" xr:uid="{00000000-0005-0000-0000-00001F000000}"/>
    <cellStyle name="アクセント 6 2" xfId="33" xr:uid="{00000000-0005-0000-0000-000020000000}"/>
    <cellStyle name="タイトル 2" xfId="34" xr:uid="{00000000-0005-0000-0000-000021000000}"/>
    <cellStyle name="チェック セル 2" xfId="35" xr:uid="{00000000-0005-0000-0000-000022000000}"/>
    <cellStyle name="どちらでもない 2" xfId="36" xr:uid="{00000000-0005-0000-0000-000023000000}"/>
    <cellStyle name="パーセント 2" xfId="37" xr:uid="{00000000-0005-0000-0000-000024000000}"/>
    <cellStyle name="パーセント 3" xfId="38" xr:uid="{00000000-0005-0000-0000-000025000000}"/>
    <cellStyle name="メモ 2" xfId="39" xr:uid="{00000000-0005-0000-0000-000026000000}"/>
    <cellStyle name="リンク セル 2" xfId="40" xr:uid="{00000000-0005-0000-0000-000027000000}"/>
    <cellStyle name="悪い 2" xfId="41" xr:uid="{00000000-0005-0000-0000-000028000000}"/>
    <cellStyle name="計算 2" xfId="42" xr:uid="{00000000-0005-0000-0000-000029000000}"/>
    <cellStyle name="警告文 2" xfId="43" xr:uid="{00000000-0005-0000-0000-00002A000000}"/>
    <cellStyle name="桁区切り" xfId="44" builtinId="6"/>
    <cellStyle name="桁区切り 2" xfId="45" xr:uid="{00000000-0005-0000-0000-00002C000000}"/>
    <cellStyle name="桁区切り 3" xfId="46" xr:uid="{00000000-0005-0000-0000-00002D000000}"/>
    <cellStyle name="桁区切り 4" xfId="47" xr:uid="{00000000-0005-0000-0000-00002E000000}"/>
    <cellStyle name="桁区切り 5" xfId="48" xr:uid="{00000000-0005-0000-0000-00002F000000}"/>
    <cellStyle name="見出し 1 2" xfId="49" xr:uid="{00000000-0005-0000-0000-000030000000}"/>
    <cellStyle name="見出し 2 2" xfId="50" xr:uid="{00000000-0005-0000-0000-000031000000}"/>
    <cellStyle name="見出し 3 2" xfId="51" xr:uid="{00000000-0005-0000-0000-000032000000}"/>
    <cellStyle name="見出し 4 2" xfId="52" xr:uid="{00000000-0005-0000-0000-000033000000}"/>
    <cellStyle name="集計 2" xfId="53" xr:uid="{00000000-0005-0000-0000-000034000000}"/>
    <cellStyle name="出力 2" xfId="54" xr:uid="{00000000-0005-0000-0000-000035000000}"/>
    <cellStyle name="説明文 2" xfId="55" xr:uid="{00000000-0005-0000-0000-000036000000}"/>
    <cellStyle name="入力 2" xfId="56" xr:uid="{00000000-0005-0000-0000-000037000000}"/>
    <cellStyle name="標準" xfId="0" builtinId="0"/>
    <cellStyle name="標準 10" xfId="57" xr:uid="{00000000-0005-0000-0000-000039000000}"/>
    <cellStyle name="標準 11" xfId="58" xr:uid="{00000000-0005-0000-0000-00003A000000}"/>
    <cellStyle name="標準 2" xfId="59" xr:uid="{00000000-0005-0000-0000-00003B000000}"/>
    <cellStyle name="標準 2 2" xfId="60" xr:uid="{00000000-0005-0000-0000-00003C000000}"/>
    <cellStyle name="標準 2 3" xfId="79" xr:uid="{00000000-0005-0000-0000-000074000000}"/>
    <cellStyle name="標準 2 4" xfId="74" xr:uid="{00000000-0005-0000-0000-00003B000000}"/>
    <cellStyle name="標準 2 5" xfId="71" xr:uid="{00000000-0005-0000-0000-00003B000000}"/>
    <cellStyle name="標準 2_★条件書・実績報告書一式" xfId="61" xr:uid="{00000000-0005-0000-0000-00003D000000}"/>
    <cellStyle name="標準 3" xfId="62" xr:uid="{00000000-0005-0000-0000-00003E000000}"/>
    <cellStyle name="標準 3 2" xfId="80" xr:uid="{00000000-0005-0000-0000-000075000000}"/>
    <cellStyle name="標準 3 3" xfId="75" xr:uid="{00000000-0005-0000-0000-00003E000000}"/>
    <cellStyle name="標準 3 4" xfId="72" xr:uid="{00000000-0005-0000-0000-00003E000000}"/>
    <cellStyle name="標準 4" xfId="63" xr:uid="{00000000-0005-0000-0000-00003F000000}"/>
    <cellStyle name="標準 5" xfId="64" xr:uid="{00000000-0005-0000-0000-000040000000}"/>
    <cellStyle name="標準 6" xfId="65" xr:uid="{00000000-0005-0000-0000-000041000000}"/>
    <cellStyle name="標準 7" xfId="66" xr:uid="{00000000-0005-0000-0000-000042000000}"/>
    <cellStyle name="標準 8" xfId="67" xr:uid="{00000000-0005-0000-0000-000043000000}"/>
    <cellStyle name="標準 9" xfId="68" xr:uid="{00000000-0005-0000-0000-000044000000}"/>
    <cellStyle name="未定義" xfId="69" xr:uid="{00000000-0005-0000-0000-000045000000}"/>
    <cellStyle name="良い 2" xfId="70" xr:uid="{00000000-0005-0000-0000-000046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C5779-ECCA-4958-9960-003CA89DF6F7}">
  <dimension ref="A1:L1809"/>
  <sheetViews>
    <sheetView tabSelected="1" view="pageBreakPreview" zoomScale="40" zoomScaleNormal="40" zoomScaleSheetLayoutView="40" workbookViewId="0">
      <pane ySplit="4" topLeftCell="A1429" activePane="bottomLeft" state="frozen"/>
      <selection activeCell="K57" sqref="K57"/>
      <selection pane="bottomLeft" activeCell="B1443" sqref="B1443"/>
    </sheetView>
  </sheetViews>
  <sheetFormatPr defaultColWidth="56.6640625" defaultRowHeight="31.8" x14ac:dyDescent="0.2"/>
  <cols>
    <col min="1" max="1" width="13" style="10" customWidth="1"/>
    <col min="2" max="2" width="79.109375" style="3" customWidth="1"/>
    <col min="3" max="3" width="23.5546875" style="3" customWidth="1"/>
    <col min="4" max="4" width="37.88671875" style="3" customWidth="1"/>
    <col min="5" max="5" width="17.6640625" style="55" bestFit="1" customWidth="1"/>
    <col min="6" max="7" width="30.6640625" style="22" customWidth="1"/>
    <col min="8" max="8" width="17.109375" style="4" bestFit="1" customWidth="1"/>
    <col min="9" max="9" width="15.109375" style="4" bestFit="1" customWidth="1"/>
    <col min="10" max="10" width="17.21875" style="5" customWidth="1"/>
    <col min="11" max="11" width="17.33203125" style="7" customWidth="1"/>
    <col min="12" max="12" width="39" style="3" customWidth="1"/>
    <col min="13" max="256" width="56.6640625" style="2"/>
    <col min="257" max="257" width="13" style="2" customWidth="1"/>
    <col min="258" max="258" width="77.6640625" style="2" customWidth="1"/>
    <col min="259" max="259" width="23.5546875" style="2" customWidth="1"/>
    <col min="260" max="260" width="37.88671875" style="2" customWidth="1"/>
    <col min="261" max="261" width="17.6640625" style="2" bestFit="1" customWidth="1"/>
    <col min="262" max="262" width="30.6640625" style="2" customWidth="1"/>
    <col min="263" max="263" width="17.109375" style="2" bestFit="1" customWidth="1"/>
    <col min="264" max="264" width="15.109375" style="2" bestFit="1" customWidth="1"/>
    <col min="265" max="265" width="17.21875" style="2" customWidth="1"/>
    <col min="266" max="266" width="17.33203125" style="2" customWidth="1"/>
    <col min="267" max="267" width="39" style="2" customWidth="1"/>
    <col min="268" max="268" width="44.21875" style="2" bestFit="1" customWidth="1"/>
    <col min="269" max="512" width="56.6640625" style="2"/>
    <col min="513" max="513" width="13" style="2" customWidth="1"/>
    <col min="514" max="514" width="77.6640625" style="2" customWidth="1"/>
    <col min="515" max="515" width="23.5546875" style="2" customWidth="1"/>
    <col min="516" max="516" width="37.88671875" style="2" customWidth="1"/>
    <col min="517" max="517" width="17.6640625" style="2" bestFit="1" customWidth="1"/>
    <col min="518" max="518" width="30.6640625" style="2" customWidth="1"/>
    <col min="519" max="519" width="17.109375" style="2" bestFit="1" customWidth="1"/>
    <col min="520" max="520" width="15.109375" style="2" bestFit="1" customWidth="1"/>
    <col min="521" max="521" width="17.21875" style="2" customWidth="1"/>
    <col min="522" max="522" width="17.33203125" style="2" customWidth="1"/>
    <col min="523" max="523" width="39" style="2" customWidth="1"/>
    <col min="524" max="524" width="44.21875" style="2" bestFit="1" customWidth="1"/>
    <col min="525" max="768" width="56.6640625" style="2"/>
    <col min="769" max="769" width="13" style="2" customWidth="1"/>
    <col min="770" max="770" width="77.6640625" style="2" customWidth="1"/>
    <col min="771" max="771" width="23.5546875" style="2" customWidth="1"/>
    <col min="772" max="772" width="37.88671875" style="2" customWidth="1"/>
    <col min="773" max="773" width="17.6640625" style="2" bestFit="1" customWidth="1"/>
    <col min="774" max="774" width="30.6640625" style="2" customWidth="1"/>
    <col min="775" max="775" width="17.109375" style="2" bestFit="1" customWidth="1"/>
    <col min="776" max="776" width="15.109375" style="2" bestFit="1" customWidth="1"/>
    <col min="777" max="777" width="17.21875" style="2" customWidth="1"/>
    <col min="778" max="778" width="17.33203125" style="2" customWidth="1"/>
    <col min="779" max="779" width="39" style="2" customWidth="1"/>
    <col min="780" max="780" width="44.21875" style="2" bestFit="1" customWidth="1"/>
    <col min="781" max="1024" width="56.6640625" style="2"/>
    <col min="1025" max="1025" width="13" style="2" customWidth="1"/>
    <col min="1026" max="1026" width="77.6640625" style="2" customWidth="1"/>
    <col min="1027" max="1027" width="23.5546875" style="2" customWidth="1"/>
    <col min="1028" max="1028" width="37.88671875" style="2" customWidth="1"/>
    <col min="1029" max="1029" width="17.6640625" style="2" bestFit="1" customWidth="1"/>
    <col min="1030" max="1030" width="30.6640625" style="2" customWidth="1"/>
    <col min="1031" max="1031" width="17.109375" style="2" bestFit="1" customWidth="1"/>
    <col min="1032" max="1032" width="15.109375" style="2" bestFit="1" customWidth="1"/>
    <col min="1033" max="1033" width="17.21875" style="2" customWidth="1"/>
    <col min="1034" max="1034" width="17.33203125" style="2" customWidth="1"/>
    <col min="1035" max="1035" width="39" style="2" customWidth="1"/>
    <col min="1036" max="1036" width="44.21875" style="2" bestFit="1" customWidth="1"/>
    <col min="1037" max="1280" width="56.6640625" style="2"/>
    <col min="1281" max="1281" width="13" style="2" customWidth="1"/>
    <col min="1282" max="1282" width="77.6640625" style="2" customWidth="1"/>
    <col min="1283" max="1283" width="23.5546875" style="2" customWidth="1"/>
    <col min="1284" max="1284" width="37.88671875" style="2" customWidth="1"/>
    <col min="1285" max="1285" width="17.6640625" style="2" bestFit="1" customWidth="1"/>
    <col min="1286" max="1286" width="30.6640625" style="2" customWidth="1"/>
    <col min="1287" max="1287" width="17.109375" style="2" bestFit="1" customWidth="1"/>
    <col min="1288" max="1288" width="15.109375" style="2" bestFit="1" customWidth="1"/>
    <col min="1289" max="1289" width="17.21875" style="2" customWidth="1"/>
    <col min="1290" max="1290" width="17.33203125" style="2" customWidth="1"/>
    <col min="1291" max="1291" width="39" style="2" customWidth="1"/>
    <col min="1292" max="1292" width="44.21875" style="2" bestFit="1" customWidth="1"/>
    <col min="1293" max="1536" width="56.6640625" style="2"/>
    <col min="1537" max="1537" width="13" style="2" customWidth="1"/>
    <col min="1538" max="1538" width="77.6640625" style="2" customWidth="1"/>
    <col min="1539" max="1539" width="23.5546875" style="2" customWidth="1"/>
    <col min="1540" max="1540" width="37.88671875" style="2" customWidth="1"/>
    <col min="1541" max="1541" width="17.6640625" style="2" bestFit="1" customWidth="1"/>
    <col min="1542" max="1542" width="30.6640625" style="2" customWidth="1"/>
    <col min="1543" max="1543" width="17.109375" style="2" bestFit="1" customWidth="1"/>
    <col min="1544" max="1544" width="15.109375" style="2" bestFit="1" customWidth="1"/>
    <col min="1545" max="1545" width="17.21875" style="2" customWidth="1"/>
    <col min="1546" max="1546" width="17.33203125" style="2" customWidth="1"/>
    <col min="1547" max="1547" width="39" style="2" customWidth="1"/>
    <col min="1548" max="1548" width="44.21875" style="2" bestFit="1" customWidth="1"/>
    <col min="1549" max="1792" width="56.6640625" style="2"/>
    <col min="1793" max="1793" width="13" style="2" customWidth="1"/>
    <col min="1794" max="1794" width="77.6640625" style="2" customWidth="1"/>
    <col min="1795" max="1795" width="23.5546875" style="2" customWidth="1"/>
    <col min="1796" max="1796" width="37.88671875" style="2" customWidth="1"/>
    <col min="1797" max="1797" width="17.6640625" style="2" bestFit="1" customWidth="1"/>
    <col min="1798" max="1798" width="30.6640625" style="2" customWidth="1"/>
    <col min="1799" max="1799" width="17.109375" style="2" bestFit="1" customWidth="1"/>
    <col min="1800" max="1800" width="15.109375" style="2" bestFit="1" customWidth="1"/>
    <col min="1801" max="1801" width="17.21875" style="2" customWidth="1"/>
    <col min="1802" max="1802" width="17.33203125" style="2" customWidth="1"/>
    <col min="1803" max="1803" width="39" style="2" customWidth="1"/>
    <col min="1804" max="1804" width="44.21875" style="2" bestFit="1" customWidth="1"/>
    <col min="1805" max="2048" width="56.6640625" style="2"/>
    <col min="2049" max="2049" width="13" style="2" customWidth="1"/>
    <col min="2050" max="2050" width="77.6640625" style="2" customWidth="1"/>
    <col min="2051" max="2051" width="23.5546875" style="2" customWidth="1"/>
    <col min="2052" max="2052" width="37.88671875" style="2" customWidth="1"/>
    <col min="2053" max="2053" width="17.6640625" style="2" bestFit="1" customWidth="1"/>
    <col min="2054" max="2054" width="30.6640625" style="2" customWidth="1"/>
    <col min="2055" max="2055" width="17.109375" style="2" bestFit="1" customWidth="1"/>
    <col min="2056" max="2056" width="15.109375" style="2" bestFit="1" customWidth="1"/>
    <col min="2057" max="2057" width="17.21875" style="2" customWidth="1"/>
    <col min="2058" max="2058" width="17.33203125" style="2" customWidth="1"/>
    <col min="2059" max="2059" width="39" style="2" customWidth="1"/>
    <col min="2060" max="2060" width="44.21875" style="2" bestFit="1" customWidth="1"/>
    <col min="2061" max="2304" width="56.6640625" style="2"/>
    <col min="2305" max="2305" width="13" style="2" customWidth="1"/>
    <col min="2306" max="2306" width="77.6640625" style="2" customWidth="1"/>
    <col min="2307" max="2307" width="23.5546875" style="2" customWidth="1"/>
    <col min="2308" max="2308" width="37.88671875" style="2" customWidth="1"/>
    <col min="2309" max="2309" width="17.6640625" style="2" bestFit="1" customWidth="1"/>
    <col min="2310" max="2310" width="30.6640625" style="2" customWidth="1"/>
    <col min="2311" max="2311" width="17.109375" style="2" bestFit="1" customWidth="1"/>
    <col min="2312" max="2312" width="15.109375" style="2" bestFit="1" customWidth="1"/>
    <col min="2313" max="2313" width="17.21875" style="2" customWidth="1"/>
    <col min="2314" max="2314" width="17.33203125" style="2" customWidth="1"/>
    <col min="2315" max="2315" width="39" style="2" customWidth="1"/>
    <col min="2316" max="2316" width="44.21875" style="2" bestFit="1" customWidth="1"/>
    <col min="2317" max="2560" width="56.6640625" style="2"/>
    <col min="2561" max="2561" width="13" style="2" customWidth="1"/>
    <col min="2562" max="2562" width="77.6640625" style="2" customWidth="1"/>
    <col min="2563" max="2563" width="23.5546875" style="2" customWidth="1"/>
    <col min="2564" max="2564" width="37.88671875" style="2" customWidth="1"/>
    <col min="2565" max="2565" width="17.6640625" style="2" bestFit="1" customWidth="1"/>
    <col min="2566" max="2566" width="30.6640625" style="2" customWidth="1"/>
    <col min="2567" max="2567" width="17.109375" style="2" bestFit="1" customWidth="1"/>
    <col min="2568" max="2568" width="15.109375" style="2" bestFit="1" customWidth="1"/>
    <col min="2569" max="2569" width="17.21875" style="2" customWidth="1"/>
    <col min="2570" max="2570" width="17.33203125" style="2" customWidth="1"/>
    <col min="2571" max="2571" width="39" style="2" customWidth="1"/>
    <col min="2572" max="2572" width="44.21875" style="2" bestFit="1" customWidth="1"/>
    <col min="2573" max="2816" width="56.6640625" style="2"/>
    <col min="2817" max="2817" width="13" style="2" customWidth="1"/>
    <col min="2818" max="2818" width="77.6640625" style="2" customWidth="1"/>
    <col min="2819" max="2819" width="23.5546875" style="2" customWidth="1"/>
    <col min="2820" max="2820" width="37.88671875" style="2" customWidth="1"/>
    <col min="2821" max="2821" width="17.6640625" style="2" bestFit="1" customWidth="1"/>
    <col min="2822" max="2822" width="30.6640625" style="2" customWidth="1"/>
    <col min="2823" max="2823" width="17.109375" style="2" bestFit="1" customWidth="1"/>
    <col min="2824" max="2824" width="15.109375" style="2" bestFit="1" customWidth="1"/>
    <col min="2825" max="2825" width="17.21875" style="2" customWidth="1"/>
    <col min="2826" max="2826" width="17.33203125" style="2" customWidth="1"/>
    <col min="2827" max="2827" width="39" style="2" customWidth="1"/>
    <col min="2828" max="2828" width="44.21875" style="2" bestFit="1" customWidth="1"/>
    <col min="2829" max="3072" width="56.6640625" style="2"/>
    <col min="3073" max="3073" width="13" style="2" customWidth="1"/>
    <col min="3074" max="3074" width="77.6640625" style="2" customWidth="1"/>
    <col min="3075" max="3075" width="23.5546875" style="2" customWidth="1"/>
    <col min="3076" max="3076" width="37.88671875" style="2" customWidth="1"/>
    <col min="3077" max="3077" width="17.6640625" style="2" bestFit="1" customWidth="1"/>
    <col min="3078" max="3078" width="30.6640625" style="2" customWidth="1"/>
    <col min="3079" max="3079" width="17.109375" style="2" bestFit="1" customWidth="1"/>
    <col min="3080" max="3080" width="15.109375" style="2" bestFit="1" customWidth="1"/>
    <col min="3081" max="3081" width="17.21875" style="2" customWidth="1"/>
    <col min="3082" max="3082" width="17.33203125" style="2" customWidth="1"/>
    <col min="3083" max="3083" width="39" style="2" customWidth="1"/>
    <col min="3084" max="3084" width="44.21875" style="2" bestFit="1" customWidth="1"/>
    <col min="3085" max="3328" width="56.6640625" style="2"/>
    <col min="3329" max="3329" width="13" style="2" customWidth="1"/>
    <col min="3330" max="3330" width="77.6640625" style="2" customWidth="1"/>
    <col min="3331" max="3331" width="23.5546875" style="2" customWidth="1"/>
    <col min="3332" max="3332" width="37.88671875" style="2" customWidth="1"/>
    <col min="3333" max="3333" width="17.6640625" style="2" bestFit="1" customWidth="1"/>
    <col min="3334" max="3334" width="30.6640625" style="2" customWidth="1"/>
    <col min="3335" max="3335" width="17.109375" style="2" bestFit="1" customWidth="1"/>
    <col min="3336" max="3336" width="15.109375" style="2" bestFit="1" customWidth="1"/>
    <col min="3337" max="3337" width="17.21875" style="2" customWidth="1"/>
    <col min="3338" max="3338" width="17.33203125" style="2" customWidth="1"/>
    <col min="3339" max="3339" width="39" style="2" customWidth="1"/>
    <col min="3340" max="3340" width="44.21875" style="2" bestFit="1" customWidth="1"/>
    <col min="3341" max="3584" width="56.6640625" style="2"/>
    <col min="3585" max="3585" width="13" style="2" customWidth="1"/>
    <col min="3586" max="3586" width="77.6640625" style="2" customWidth="1"/>
    <col min="3587" max="3587" width="23.5546875" style="2" customWidth="1"/>
    <col min="3588" max="3588" width="37.88671875" style="2" customWidth="1"/>
    <col min="3589" max="3589" width="17.6640625" style="2" bestFit="1" customWidth="1"/>
    <col min="3590" max="3590" width="30.6640625" style="2" customWidth="1"/>
    <col min="3591" max="3591" width="17.109375" style="2" bestFit="1" customWidth="1"/>
    <col min="3592" max="3592" width="15.109375" style="2" bestFit="1" customWidth="1"/>
    <col min="3593" max="3593" width="17.21875" style="2" customWidth="1"/>
    <col min="3594" max="3594" width="17.33203125" style="2" customWidth="1"/>
    <col min="3595" max="3595" width="39" style="2" customWidth="1"/>
    <col min="3596" max="3596" width="44.21875" style="2" bestFit="1" customWidth="1"/>
    <col min="3597" max="3840" width="56.6640625" style="2"/>
    <col min="3841" max="3841" width="13" style="2" customWidth="1"/>
    <col min="3842" max="3842" width="77.6640625" style="2" customWidth="1"/>
    <col min="3843" max="3843" width="23.5546875" style="2" customWidth="1"/>
    <col min="3844" max="3844" width="37.88671875" style="2" customWidth="1"/>
    <col min="3845" max="3845" width="17.6640625" style="2" bestFit="1" customWidth="1"/>
    <col min="3846" max="3846" width="30.6640625" style="2" customWidth="1"/>
    <col min="3847" max="3847" width="17.109375" style="2" bestFit="1" customWidth="1"/>
    <col min="3848" max="3848" width="15.109375" style="2" bestFit="1" customWidth="1"/>
    <col min="3849" max="3849" width="17.21875" style="2" customWidth="1"/>
    <col min="3850" max="3850" width="17.33203125" style="2" customWidth="1"/>
    <col min="3851" max="3851" width="39" style="2" customWidth="1"/>
    <col min="3852" max="3852" width="44.21875" style="2" bestFit="1" customWidth="1"/>
    <col min="3853" max="4096" width="56.6640625" style="2"/>
    <col min="4097" max="4097" width="13" style="2" customWidth="1"/>
    <col min="4098" max="4098" width="77.6640625" style="2" customWidth="1"/>
    <col min="4099" max="4099" width="23.5546875" style="2" customWidth="1"/>
    <col min="4100" max="4100" width="37.88671875" style="2" customWidth="1"/>
    <col min="4101" max="4101" width="17.6640625" style="2" bestFit="1" customWidth="1"/>
    <col min="4102" max="4102" width="30.6640625" style="2" customWidth="1"/>
    <col min="4103" max="4103" width="17.109375" style="2" bestFit="1" customWidth="1"/>
    <col min="4104" max="4104" width="15.109375" style="2" bestFit="1" customWidth="1"/>
    <col min="4105" max="4105" width="17.21875" style="2" customWidth="1"/>
    <col min="4106" max="4106" width="17.33203125" style="2" customWidth="1"/>
    <col min="4107" max="4107" width="39" style="2" customWidth="1"/>
    <col min="4108" max="4108" width="44.21875" style="2" bestFit="1" customWidth="1"/>
    <col min="4109" max="4352" width="56.6640625" style="2"/>
    <col min="4353" max="4353" width="13" style="2" customWidth="1"/>
    <col min="4354" max="4354" width="77.6640625" style="2" customWidth="1"/>
    <col min="4355" max="4355" width="23.5546875" style="2" customWidth="1"/>
    <col min="4356" max="4356" width="37.88671875" style="2" customWidth="1"/>
    <col min="4357" max="4357" width="17.6640625" style="2" bestFit="1" customWidth="1"/>
    <col min="4358" max="4358" width="30.6640625" style="2" customWidth="1"/>
    <col min="4359" max="4359" width="17.109375" style="2" bestFit="1" customWidth="1"/>
    <col min="4360" max="4360" width="15.109375" style="2" bestFit="1" customWidth="1"/>
    <col min="4361" max="4361" width="17.21875" style="2" customWidth="1"/>
    <col min="4362" max="4362" width="17.33203125" style="2" customWidth="1"/>
    <col min="4363" max="4363" width="39" style="2" customWidth="1"/>
    <col min="4364" max="4364" width="44.21875" style="2" bestFit="1" customWidth="1"/>
    <col min="4365" max="4608" width="56.6640625" style="2"/>
    <col min="4609" max="4609" width="13" style="2" customWidth="1"/>
    <col min="4610" max="4610" width="77.6640625" style="2" customWidth="1"/>
    <col min="4611" max="4611" width="23.5546875" style="2" customWidth="1"/>
    <col min="4612" max="4612" width="37.88671875" style="2" customWidth="1"/>
    <col min="4613" max="4613" width="17.6640625" style="2" bestFit="1" customWidth="1"/>
    <col min="4614" max="4614" width="30.6640625" style="2" customWidth="1"/>
    <col min="4615" max="4615" width="17.109375" style="2" bestFit="1" customWidth="1"/>
    <col min="4616" max="4616" width="15.109375" style="2" bestFit="1" customWidth="1"/>
    <col min="4617" max="4617" width="17.21875" style="2" customWidth="1"/>
    <col min="4618" max="4618" width="17.33203125" style="2" customWidth="1"/>
    <col min="4619" max="4619" width="39" style="2" customWidth="1"/>
    <col min="4620" max="4620" width="44.21875" style="2" bestFit="1" customWidth="1"/>
    <col min="4621" max="4864" width="56.6640625" style="2"/>
    <col min="4865" max="4865" width="13" style="2" customWidth="1"/>
    <col min="4866" max="4866" width="77.6640625" style="2" customWidth="1"/>
    <col min="4867" max="4867" width="23.5546875" style="2" customWidth="1"/>
    <col min="4868" max="4868" width="37.88671875" style="2" customWidth="1"/>
    <col min="4869" max="4869" width="17.6640625" style="2" bestFit="1" customWidth="1"/>
    <col min="4870" max="4870" width="30.6640625" style="2" customWidth="1"/>
    <col min="4871" max="4871" width="17.109375" style="2" bestFit="1" customWidth="1"/>
    <col min="4872" max="4872" width="15.109375" style="2" bestFit="1" customWidth="1"/>
    <col min="4873" max="4873" width="17.21875" style="2" customWidth="1"/>
    <col min="4874" max="4874" width="17.33203125" style="2" customWidth="1"/>
    <col min="4875" max="4875" width="39" style="2" customWidth="1"/>
    <col min="4876" max="4876" width="44.21875" style="2" bestFit="1" customWidth="1"/>
    <col min="4877" max="5120" width="56.6640625" style="2"/>
    <col min="5121" max="5121" width="13" style="2" customWidth="1"/>
    <col min="5122" max="5122" width="77.6640625" style="2" customWidth="1"/>
    <col min="5123" max="5123" width="23.5546875" style="2" customWidth="1"/>
    <col min="5124" max="5124" width="37.88671875" style="2" customWidth="1"/>
    <col min="5125" max="5125" width="17.6640625" style="2" bestFit="1" customWidth="1"/>
    <col min="5126" max="5126" width="30.6640625" style="2" customWidth="1"/>
    <col min="5127" max="5127" width="17.109375" style="2" bestFit="1" customWidth="1"/>
    <col min="5128" max="5128" width="15.109375" style="2" bestFit="1" customWidth="1"/>
    <col min="5129" max="5129" width="17.21875" style="2" customWidth="1"/>
    <col min="5130" max="5130" width="17.33203125" style="2" customWidth="1"/>
    <col min="5131" max="5131" width="39" style="2" customWidth="1"/>
    <col min="5132" max="5132" width="44.21875" style="2" bestFit="1" customWidth="1"/>
    <col min="5133" max="5376" width="56.6640625" style="2"/>
    <col min="5377" max="5377" width="13" style="2" customWidth="1"/>
    <col min="5378" max="5378" width="77.6640625" style="2" customWidth="1"/>
    <col min="5379" max="5379" width="23.5546875" style="2" customWidth="1"/>
    <col min="5380" max="5380" width="37.88671875" style="2" customWidth="1"/>
    <col min="5381" max="5381" width="17.6640625" style="2" bestFit="1" customWidth="1"/>
    <col min="5382" max="5382" width="30.6640625" style="2" customWidth="1"/>
    <col min="5383" max="5383" width="17.109375" style="2" bestFit="1" customWidth="1"/>
    <col min="5384" max="5384" width="15.109375" style="2" bestFit="1" customWidth="1"/>
    <col min="5385" max="5385" width="17.21875" style="2" customWidth="1"/>
    <col min="5386" max="5386" width="17.33203125" style="2" customWidth="1"/>
    <col min="5387" max="5387" width="39" style="2" customWidth="1"/>
    <col min="5388" max="5388" width="44.21875" style="2" bestFit="1" customWidth="1"/>
    <col min="5389" max="5632" width="56.6640625" style="2"/>
    <col min="5633" max="5633" width="13" style="2" customWidth="1"/>
    <col min="5634" max="5634" width="77.6640625" style="2" customWidth="1"/>
    <col min="5635" max="5635" width="23.5546875" style="2" customWidth="1"/>
    <col min="5636" max="5636" width="37.88671875" style="2" customWidth="1"/>
    <col min="5637" max="5637" width="17.6640625" style="2" bestFit="1" customWidth="1"/>
    <col min="5638" max="5638" width="30.6640625" style="2" customWidth="1"/>
    <col min="5639" max="5639" width="17.109375" style="2" bestFit="1" customWidth="1"/>
    <col min="5640" max="5640" width="15.109375" style="2" bestFit="1" customWidth="1"/>
    <col min="5641" max="5641" width="17.21875" style="2" customWidth="1"/>
    <col min="5642" max="5642" width="17.33203125" style="2" customWidth="1"/>
    <col min="5643" max="5643" width="39" style="2" customWidth="1"/>
    <col min="5644" max="5644" width="44.21875" style="2" bestFit="1" customWidth="1"/>
    <col min="5645" max="5888" width="56.6640625" style="2"/>
    <col min="5889" max="5889" width="13" style="2" customWidth="1"/>
    <col min="5890" max="5890" width="77.6640625" style="2" customWidth="1"/>
    <col min="5891" max="5891" width="23.5546875" style="2" customWidth="1"/>
    <col min="5892" max="5892" width="37.88671875" style="2" customWidth="1"/>
    <col min="5893" max="5893" width="17.6640625" style="2" bestFit="1" customWidth="1"/>
    <col min="5894" max="5894" width="30.6640625" style="2" customWidth="1"/>
    <col min="5895" max="5895" width="17.109375" style="2" bestFit="1" customWidth="1"/>
    <col min="5896" max="5896" width="15.109375" style="2" bestFit="1" customWidth="1"/>
    <col min="5897" max="5897" width="17.21875" style="2" customWidth="1"/>
    <col min="5898" max="5898" width="17.33203125" style="2" customWidth="1"/>
    <col min="5899" max="5899" width="39" style="2" customWidth="1"/>
    <col min="5900" max="5900" width="44.21875" style="2" bestFit="1" customWidth="1"/>
    <col min="5901" max="6144" width="56.6640625" style="2"/>
    <col min="6145" max="6145" width="13" style="2" customWidth="1"/>
    <col min="6146" max="6146" width="77.6640625" style="2" customWidth="1"/>
    <col min="6147" max="6147" width="23.5546875" style="2" customWidth="1"/>
    <col min="6148" max="6148" width="37.88671875" style="2" customWidth="1"/>
    <col min="6149" max="6149" width="17.6640625" style="2" bestFit="1" customWidth="1"/>
    <col min="6150" max="6150" width="30.6640625" style="2" customWidth="1"/>
    <col min="6151" max="6151" width="17.109375" style="2" bestFit="1" customWidth="1"/>
    <col min="6152" max="6152" width="15.109375" style="2" bestFit="1" customWidth="1"/>
    <col min="6153" max="6153" width="17.21875" style="2" customWidth="1"/>
    <col min="6154" max="6154" width="17.33203125" style="2" customWidth="1"/>
    <col min="6155" max="6155" width="39" style="2" customWidth="1"/>
    <col min="6156" max="6156" width="44.21875" style="2" bestFit="1" customWidth="1"/>
    <col min="6157" max="6400" width="56.6640625" style="2"/>
    <col min="6401" max="6401" width="13" style="2" customWidth="1"/>
    <col min="6402" max="6402" width="77.6640625" style="2" customWidth="1"/>
    <col min="6403" max="6403" width="23.5546875" style="2" customWidth="1"/>
    <col min="6404" max="6404" width="37.88671875" style="2" customWidth="1"/>
    <col min="6405" max="6405" width="17.6640625" style="2" bestFit="1" customWidth="1"/>
    <col min="6406" max="6406" width="30.6640625" style="2" customWidth="1"/>
    <col min="6407" max="6407" width="17.109375" style="2" bestFit="1" customWidth="1"/>
    <col min="6408" max="6408" width="15.109375" style="2" bestFit="1" customWidth="1"/>
    <col min="6409" max="6409" width="17.21875" style="2" customWidth="1"/>
    <col min="6410" max="6410" width="17.33203125" style="2" customWidth="1"/>
    <col min="6411" max="6411" width="39" style="2" customWidth="1"/>
    <col min="6412" max="6412" width="44.21875" style="2" bestFit="1" customWidth="1"/>
    <col min="6413" max="6656" width="56.6640625" style="2"/>
    <col min="6657" max="6657" width="13" style="2" customWidth="1"/>
    <col min="6658" max="6658" width="77.6640625" style="2" customWidth="1"/>
    <col min="6659" max="6659" width="23.5546875" style="2" customWidth="1"/>
    <col min="6660" max="6660" width="37.88671875" style="2" customWidth="1"/>
    <col min="6661" max="6661" width="17.6640625" style="2" bestFit="1" customWidth="1"/>
    <col min="6662" max="6662" width="30.6640625" style="2" customWidth="1"/>
    <col min="6663" max="6663" width="17.109375" style="2" bestFit="1" customWidth="1"/>
    <col min="6664" max="6664" width="15.109375" style="2" bestFit="1" customWidth="1"/>
    <col min="6665" max="6665" width="17.21875" style="2" customWidth="1"/>
    <col min="6666" max="6666" width="17.33203125" style="2" customWidth="1"/>
    <col min="6667" max="6667" width="39" style="2" customWidth="1"/>
    <col min="6668" max="6668" width="44.21875" style="2" bestFit="1" customWidth="1"/>
    <col min="6669" max="6912" width="56.6640625" style="2"/>
    <col min="6913" max="6913" width="13" style="2" customWidth="1"/>
    <col min="6914" max="6914" width="77.6640625" style="2" customWidth="1"/>
    <col min="6915" max="6915" width="23.5546875" style="2" customWidth="1"/>
    <col min="6916" max="6916" width="37.88671875" style="2" customWidth="1"/>
    <col min="6917" max="6917" width="17.6640625" style="2" bestFit="1" customWidth="1"/>
    <col min="6918" max="6918" width="30.6640625" style="2" customWidth="1"/>
    <col min="6919" max="6919" width="17.109375" style="2" bestFit="1" customWidth="1"/>
    <col min="6920" max="6920" width="15.109375" style="2" bestFit="1" customWidth="1"/>
    <col min="6921" max="6921" width="17.21875" style="2" customWidth="1"/>
    <col min="6922" max="6922" width="17.33203125" style="2" customWidth="1"/>
    <col min="6923" max="6923" width="39" style="2" customWidth="1"/>
    <col min="6924" max="6924" width="44.21875" style="2" bestFit="1" customWidth="1"/>
    <col min="6925" max="7168" width="56.6640625" style="2"/>
    <col min="7169" max="7169" width="13" style="2" customWidth="1"/>
    <col min="7170" max="7170" width="77.6640625" style="2" customWidth="1"/>
    <col min="7171" max="7171" width="23.5546875" style="2" customWidth="1"/>
    <col min="7172" max="7172" width="37.88671875" style="2" customWidth="1"/>
    <col min="7173" max="7173" width="17.6640625" style="2" bestFit="1" customWidth="1"/>
    <col min="7174" max="7174" width="30.6640625" style="2" customWidth="1"/>
    <col min="7175" max="7175" width="17.109375" style="2" bestFit="1" customWidth="1"/>
    <col min="7176" max="7176" width="15.109375" style="2" bestFit="1" customWidth="1"/>
    <col min="7177" max="7177" width="17.21875" style="2" customWidth="1"/>
    <col min="7178" max="7178" width="17.33203125" style="2" customWidth="1"/>
    <col min="7179" max="7179" width="39" style="2" customWidth="1"/>
    <col min="7180" max="7180" width="44.21875" style="2" bestFit="1" customWidth="1"/>
    <col min="7181" max="7424" width="56.6640625" style="2"/>
    <col min="7425" max="7425" width="13" style="2" customWidth="1"/>
    <col min="7426" max="7426" width="77.6640625" style="2" customWidth="1"/>
    <col min="7427" max="7427" width="23.5546875" style="2" customWidth="1"/>
    <col min="7428" max="7428" width="37.88671875" style="2" customWidth="1"/>
    <col min="7429" max="7429" width="17.6640625" style="2" bestFit="1" customWidth="1"/>
    <col min="7430" max="7430" width="30.6640625" style="2" customWidth="1"/>
    <col min="7431" max="7431" width="17.109375" style="2" bestFit="1" customWidth="1"/>
    <col min="7432" max="7432" width="15.109375" style="2" bestFit="1" customWidth="1"/>
    <col min="7433" max="7433" width="17.21875" style="2" customWidth="1"/>
    <col min="7434" max="7434" width="17.33203125" style="2" customWidth="1"/>
    <col min="7435" max="7435" width="39" style="2" customWidth="1"/>
    <col min="7436" max="7436" width="44.21875" style="2" bestFit="1" customWidth="1"/>
    <col min="7437" max="7680" width="56.6640625" style="2"/>
    <col min="7681" max="7681" width="13" style="2" customWidth="1"/>
    <col min="7682" max="7682" width="77.6640625" style="2" customWidth="1"/>
    <col min="7683" max="7683" width="23.5546875" style="2" customWidth="1"/>
    <col min="7684" max="7684" width="37.88671875" style="2" customWidth="1"/>
    <col min="7685" max="7685" width="17.6640625" style="2" bestFit="1" customWidth="1"/>
    <col min="7686" max="7686" width="30.6640625" style="2" customWidth="1"/>
    <col min="7687" max="7687" width="17.109375" style="2" bestFit="1" customWidth="1"/>
    <col min="7688" max="7688" width="15.109375" style="2" bestFit="1" customWidth="1"/>
    <col min="7689" max="7689" width="17.21875" style="2" customWidth="1"/>
    <col min="7690" max="7690" width="17.33203125" style="2" customWidth="1"/>
    <col min="7691" max="7691" width="39" style="2" customWidth="1"/>
    <col min="7692" max="7692" width="44.21875" style="2" bestFit="1" customWidth="1"/>
    <col min="7693" max="7936" width="56.6640625" style="2"/>
    <col min="7937" max="7937" width="13" style="2" customWidth="1"/>
    <col min="7938" max="7938" width="77.6640625" style="2" customWidth="1"/>
    <col min="7939" max="7939" width="23.5546875" style="2" customWidth="1"/>
    <col min="7940" max="7940" width="37.88671875" style="2" customWidth="1"/>
    <col min="7941" max="7941" width="17.6640625" style="2" bestFit="1" customWidth="1"/>
    <col min="7942" max="7942" width="30.6640625" style="2" customWidth="1"/>
    <col min="7943" max="7943" width="17.109375" style="2" bestFit="1" customWidth="1"/>
    <col min="7944" max="7944" width="15.109375" style="2" bestFit="1" customWidth="1"/>
    <col min="7945" max="7945" width="17.21875" style="2" customWidth="1"/>
    <col min="7946" max="7946" width="17.33203125" style="2" customWidth="1"/>
    <col min="7947" max="7947" width="39" style="2" customWidth="1"/>
    <col min="7948" max="7948" width="44.21875" style="2" bestFit="1" customWidth="1"/>
    <col min="7949" max="8192" width="56.6640625" style="2"/>
    <col min="8193" max="8193" width="13" style="2" customWidth="1"/>
    <col min="8194" max="8194" width="77.6640625" style="2" customWidth="1"/>
    <col min="8195" max="8195" width="23.5546875" style="2" customWidth="1"/>
    <col min="8196" max="8196" width="37.88671875" style="2" customWidth="1"/>
    <col min="8197" max="8197" width="17.6640625" style="2" bestFit="1" customWidth="1"/>
    <col min="8198" max="8198" width="30.6640625" style="2" customWidth="1"/>
    <col min="8199" max="8199" width="17.109375" style="2" bestFit="1" customWidth="1"/>
    <col min="8200" max="8200" width="15.109375" style="2" bestFit="1" customWidth="1"/>
    <col min="8201" max="8201" width="17.21875" style="2" customWidth="1"/>
    <col min="8202" max="8202" width="17.33203125" style="2" customWidth="1"/>
    <col min="8203" max="8203" width="39" style="2" customWidth="1"/>
    <col min="8204" max="8204" width="44.21875" style="2" bestFit="1" customWidth="1"/>
    <col min="8205" max="8448" width="56.6640625" style="2"/>
    <col min="8449" max="8449" width="13" style="2" customWidth="1"/>
    <col min="8450" max="8450" width="77.6640625" style="2" customWidth="1"/>
    <col min="8451" max="8451" width="23.5546875" style="2" customWidth="1"/>
    <col min="8452" max="8452" width="37.88671875" style="2" customWidth="1"/>
    <col min="8453" max="8453" width="17.6640625" style="2" bestFit="1" customWidth="1"/>
    <col min="8454" max="8454" width="30.6640625" style="2" customWidth="1"/>
    <col min="8455" max="8455" width="17.109375" style="2" bestFit="1" customWidth="1"/>
    <col min="8456" max="8456" width="15.109375" style="2" bestFit="1" customWidth="1"/>
    <col min="8457" max="8457" width="17.21875" style="2" customWidth="1"/>
    <col min="8458" max="8458" width="17.33203125" style="2" customWidth="1"/>
    <col min="8459" max="8459" width="39" style="2" customWidth="1"/>
    <col min="8460" max="8460" width="44.21875" style="2" bestFit="1" customWidth="1"/>
    <col min="8461" max="8704" width="56.6640625" style="2"/>
    <col min="8705" max="8705" width="13" style="2" customWidth="1"/>
    <col min="8706" max="8706" width="77.6640625" style="2" customWidth="1"/>
    <col min="8707" max="8707" width="23.5546875" style="2" customWidth="1"/>
    <col min="8708" max="8708" width="37.88671875" style="2" customWidth="1"/>
    <col min="8709" max="8709" width="17.6640625" style="2" bestFit="1" customWidth="1"/>
    <col min="8710" max="8710" width="30.6640625" style="2" customWidth="1"/>
    <col min="8711" max="8711" width="17.109375" style="2" bestFit="1" customWidth="1"/>
    <col min="8712" max="8712" width="15.109375" style="2" bestFit="1" customWidth="1"/>
    <col min="8713" max="8713" width="17.21875" style="2" customWidth="1"/>
    <col min="8714" max="8714" width="17.33203125" style="2" customWidth="1"/>
    <col min="8715" max="8715" width="39" style="2" customWidth="1"/>
    <col min="8716" max="8716" width="44.21875" style="2" bestFit="1" customWidth="1"/>
    <col min="8717" max="8960" width="56.6640625" style="2"/>
    <col min="8961" max="8961" width="13" style="2" customWidth="1"/>
    <col min="8962" max="8962" width="77.6640625" style="2" customWidth="1"/>
    <col min="8963" max="8963" width="23.5546875" style="2" customWidth="1"/>
    <col min="8964" max="8964" width="37.88671875" style="2" customWidth="1"/>
    <col min="8965" max="8965" width="17.6640625" style="2" bestFit="1" customWidth="1"/>
    <col min="8966" max="8966" width="30.6640625" style="2" customWidth="1"/>
    <col min="8967" max="8967" width="17.109375" style="2" bestFit="1" customWidth="1"/>
    <col min="8968" max="8968" width="15.109375" style="2" bestFit="1" customWidth="1"/>
    <col min="8969" max="8969" width="17.21875" style="2" customWidth="1"/>
    <col min="8970" max="8970" width="17.33203125" style="2" customWidth="1"/>
    <col min="8971" max="8971" width="39" style="2" customWidth="1"/>
    <col min="8972" max="8972" width="44.21875" style="2" bestFit="1" customWidth="1"/>
    <col min="8973" max="9216" width="56.6640625" style="2"/>
    <col min="9217" max="9217" width="13" style="2" customWidth="1"/>
    <col min="9218" max="9218" width="77.6640625" style="2" customWidth="1"/>
    <col min="9219" max="9219" width="23.5546875" style="2" customWidth="1"/>
    <col min="9220" max="9220" width="37.88671875" style="2" customWidth="1"/>
    <col min="9221" max="9221" width="17.6640625" style="2" bestFit="1" customWidth="1"/>
    <col min="9222" max="9222" width="30.6640625" style="2" customWidth="1"/>
    <col min="9223" max="9223" width="17.109375" style="2" bestFit="1" customWidth="1"/>
    <col min="9224" max="9224" width="15.109375" style="2" bestFit="1" customWidth="1"/>
    <col min="9225" max="9225" width="17.21875" style="2" customWidth="1"/>
    <col min="9226" max="9226" width="17.33203125" style="2" customWidth="1"/>
    <col min="9227" max="9227" width="39" style="2" customWidth="1"/>
    <col min="9228" max="9228" width="44.21875" style="2" bestFit="1" customWidth="1"/>
    <col min="9229" max="9472" width="56.6640625" style="2"/>
    <col min="9473" max="9473" width="13" style="2" customWidth="1"/>
    <col min="9474" max="9474" width="77.6640625" style="2" customWidth="1"/>
    <col min="9475" max="9475" width="23.5546875" style="2" customWidth="1"/>
    <col min="9476" max="9476" width="37.88671875" style="2" customWidth="1"/>
    <col min="9477" max="9477" width="17.6640625" style="2" bestFit="1" customWidth="1"/>
    <col min="9478" max="9478" width="30.6640625" style="2" customWidth="1"/>
    <col min="9479" max="9479" width="17.109375" style="2" bestFit="1" customWidth="1"/>
    <col min="9480" max="9480" width="15.109375" style="2" bestFit="1" customWidth="1"/>
    <col min="9481" max="9481" width="17.21875" style="2" customWidth="1"/>
    <col min="9482" max="9482" width="17.33203125" style="2" customWidth="1"/>
    <col min="9483" max="9483" width="39" style="2" customWidth="1"/>
    <col min="9484" max="9484" width="44.21875" style="2" bestFit="1" customWidth="1"/>
    <col min="9485" max="9728" width="56.6640625" style="2"/>
    <col min="9729" max="9729" width="13" style="2" customWidth="1"/>
    <col min="9730" max="9730" width="77.6640625" style="2" customWidth="1"/>
    <col min="9731" max="9731" width="23.5546875" style="2" customWidth="1"/>
    <col min="9732" max="9732" width="37.88671875" style="2" customWidth="1"/>
    <col min="9733" max="9733" width="17.6640625" style="2" bestFit="1" customWidth="1"/>
    <col min="9734" max="9734" width="30.6640625" style="2" customWidth="1"/>
    <col min="9735" max="9735" width="17.109375" style="2" bestFit="1" customWidth="1"/>
    <col min="9736" max="9736" width="15.109375" style="2" bestFit="1" customWidth="1"/>
    <col min="9737" max="9737" width="17.21875" style="2" customWidth="1"/>
    <col min="9738" max="9738" width="17.33203125" style="2" customWidth="1"/>
    <col min="9739" max="9739" width="39" style="2" customWidth="1"/>
    <col min="9740" max="9740" width="44.21875" style="2" bestFit="1" customWidth="1"/>
    <col min="9741" max="9984" width="56.6640625" style="2"/>
    <col min="9985" max="9985" width="13" style="2" customWidth="1"/>
    <col min="9986" max="9986" width="77.6640625" style="2" customWidth="1"/>
    <col min="9987" max="9987" width="23.5546875" style="2" customWidth="1"/>
    <col min="9988" max="9988" width="37.88671875" style="2" customWidth="1"/>
    <col min="9989" max="9989" width="17.6640625" style="2" bestFit="1" customWidth="1"/>
    <col min="9990" max="9990" width="30.6640625" style="2" customWidth="1"/>
    <col min="9991" max="9991" width="17.109375" style="2" bestFit="1" customWidth="1"/>
    <col min="9992" max="9992" width="15.109375" style="2" bestFit="1" customWidth="1"/>
    <col min="9993" max="9993" width="17.21875" style="2" customWidth="1"/>
    <col min="9994" max="9994" width="17.33203125" style="2" customWidth="1"/>
    <col min="9995" max="9995" width="39" style="2" customWidth="1"/>
    <col min="9996" max="9996" width="44.21875" style="2" bestFit="1" customWidth="1"/>
    <col min="9997" max="10240" width="56.6640625" style="2"/>
    <col min="10241" max="10241" width="13" style="2" customWidth="1"/>
    <col min="10242" max="10242" width="77.6640625" style="2" customWidth="1"/>
    <col min="10243" max="10243" width="23.5546875" style="2" customWidth="1"/>
    <col min="10244" max="10244" width="37.88671875" style="2" customWidth="1"/>
    <col min="10245" max="10245" width="17.6640625" style="2" bestFit="1" customWidth="1"/>
    <col min="10246" max="10246" width="30.6640625" style="2" customWidth="1"/>
    <col min="10247" max="10247" width="17.109375" style="2" bestFit="1" customWidth="1"/>
    <col min="10248" max="10248" width="15.109375" style="2" bestFit="1" customWidth="1"/>
    <col min="10249" max="10249" width="17.21875" style="2" customWidth="1"/>
    <col min="10250" max="10250" width="17.33203125" style="2" customWidth="1"/>
    <col min="10251" max="10251" width="39" style="2" customWidth="1"/>
    <col min="10252" max="10252" width="44.21875" style="2" bestFit="1" customWidth="1"/>
    <col min="10253" max="10496" width="56.6640625" style="2"/>
    <col min="10497" max="10497" width="13" style="2" customWidth="1"/>
    <col min="10498" max="10498" width="77.6640625" style="2" customWidth="1"/>
    <col min="10499" max="10499" width="23.5546875" style="2" customWidth="1"/>
    <col min="10500" max="10500" width="37.88671875" style="2" customWidth="1"/>
    <col min="10501" max="10501" width="17.6640625" style="2" bestFit="1" customWidth="1"/>
    <col min="10502" max="10502" width="30.6640625" style="2" customWidth="1"/>
    <col min="10503" max="10503" width="17.109375" style="2" bestFit="1" customWidth="1"/>
    <col min="10504" max="10504" width="15.109375" style="2" bestFit="1" customWidth="1"/>
    <col min="10505" max="10505" width="17.21875" style="2" customWidth="1"/>
    <col min="10506" max="10506" width="17.33203125" style="2" customWidth="1"/>
    <col min="10507" max="10507" width="39" style="2" customWidth="1"/>
    <col min="10508" max="10508" width="44.21875" style="2" bestFit="1" customWidth="1"/>
    <col min="10509" max="10752" width="56.6640625" style="2"/>
    <col min="10753" max="10753" width="13" style="2" customWidth="1"/>
    <col min="10754" max="10754" width="77.6640625" style="2" customWidth="1"/>
    <col min="10755" max="10755" width="23.5546875" style="2" customWidth="1"/>
    <col min="10756" max="10756" width="37.88671875" style="2" customWidth="1"/>
    <col min="10757" max="10757" width="17.6640625" style="2" bestFit="1" customWidth="1"/>
    <col min="10758" max="10758" width="30.6640625" style="2" customWidth="1"/>
    <col min="10759" max="10759" width="17.109375" style="2" bestFit="1" customWidth="1"/>
    <col min="10760" max="10760" width="15.109375" style="2" bestFit="1" customWidth="1"/>
    <col min="10761" max="10761" width="17.21875" style="2" customWidth="1"/>
    <col min="10762" max="10762" width="17.33203125" style="2" customWidth="1"/>
    <col min="10763" max="10763" width="39" style="2" customWidth="1"/>
    <col min="10764" max="10764" width="44.21875" style="2" bestFit="1" customWidth="1"/>
    <col min="10765" max="11008" width="56.6640625" style="2"/>
    <col min="11009" max="11009" width="13" style="2" customWidth="1"/>
    <col min="11010" max="11010" width="77.6640625" style="2" customWidth="1"/>
    <col min="11011" max="11011" width="23.5546875" style="2" customWidth="1"/>
    <col min="11012" max="11012" width="37.88671875" style="2" customWidth="1"/>
    <col min="11013" max="11013" width="17.6640625" style="2" bestFit="1" customWidth="1"/>
    <col min="11014" max="11014" width="30.6640625" style="2" customWidth="1"/>
    <col min="11015" max="11015" width="17.109375" style="2" bestFit="1" customWidth="1"/>
    <col min="11016" max="11016" width="15.109375" style="2" bestFit="1" customWidth="1"/>
    <col min="11017" max="11017" width="17.21875" style="2" customWidth="1"/>
    <col min="11018" max="11018" width="17.33203125" style="2" customWidth="1"/>
    <col min="11019" max="11019" width="39" style="2" customWidth="1"/>
    <col min="11020" max="11020" width="44.21875" style="2" bestFit="1" customWidth="1"/>
    <col min="11021" max="11264" width="56.6640625" style="2"/>
    <col min="11265" max="11265" width="13" style="2" customWidth="1"/>
    <col min="11266" max="11266" width="77.6640625" style="2" customWidth="1"/>
    <col min="11267" max="11267" width="23.5546875" style="2" customWidth="1"/>
    <col min="11268" max="11268" width="37.88671875" style="2" customWidth="1"/>
    <col min="11269" max="11269" width="17.6640625" style="2" bestFit="1" customWidth="1"/>
    <col min="11270" max="11270" width="30.6640625" style="2" customWidth="1"/>
    <col min="11271" max="11271" width="17.109375" style="2" bestFit="1" customWidth="1"/>
    <col min="11272" max="11272" width="15.109375" style="2" bestFit="1" customWidth="1"/>
    <col min="11273" max="11273" width="17.21875" style="2" customWidth="1"/>
    <col min="11274" max="11274" width="17.33203125" style="2" customWidth="1"/>
    <col min="11275" max="11275" width="39" style="2" customWidth="1"/>
    <col min="11276" max="11276" width="44.21875" style="2" bestFit="1" customWidth="1"/>
    <col min="11277" max="11520" width="56.6640625" style="2"/>
    <col min="11521" max="11521" width="13" style="2" customWidth="1"/>
    <col min="11522" max="11522" width="77.6640625" style="2" customWidth="1"/>
    <col min="11523" max="11523" width="23.5546875" style="2" customWidth="1"/>
    <col min="11524" max="11524" width="37.88671875" style="2" customWidth="1"/>
    <col min="11525" max="11525" width="17.6640625" style="2" bestFit="1" customWidth="1"/>
    <col min="11526" max="11526" width="30.6640625" style="2" customWidth="1"/>
    <col min="11527" max="11527" width="17.109375" style="2" bestFit="1" customWidth="1"/>
    <col min="11528" max="11528" width="15.109375" style="2" bestFit="1" customWidth="1"/>
    <col min="11529" max="11529" width="17.21875" style="2" customWidth="1"/>
    <col min="11530" max="11530" width="17.33203125" style="2" customWidth="1"/>
    <col min="11531" max="11531" width="39" style="2" customWidth="1"/>
    <col min="11532" max="11532" width="44.21875" style="2" bestFit="1" customWidth="1"/>
    <col min="11533" max="11776" width="56.6640625" style="2"/>
    <col min="11777" max="11777" width="13" style="2" customWidth="1"/>
    <col min="11778" max="11778" width="77.6640625" style="2" customWidth="1"/>
    <col min="11779" max="11779" width="23.5546875" style="2" customWidth="1"/>
    <col min="11780" max="11780" width="37.88671875" style="2" customWidth="1"/>
    <col min="11781" max="11781" width="17.6640625" style="2" bestFit="1" customWidth="1"/>
    <col min="11782" max="11782" width="30.6640625" style="2" customWidth="1"/>
    <col min="11783" max="11783" width="17.109375" style="2" bestFit="1" customWidth="1"/>
    <col min="11784" max="11784" width="15.109375" style="2" bestFit="1" customWidth="1"/>
    <col min="11785" max="11785" width="17.21875" style="2" customWidth="1"/>
    <col min="11786" max="11786" width="17.33203125" style="2" customWidth="1"/>
    <col min="11787" max="11787" width="39" style="2" customWidth="1"/>
    <col min="11788" max="11788" width="44.21875" style="2" bestFit="1" customWidth="1"/>
    <col min="11789" max="12032" width="56.6640625" style="2"/>
    <col min="12033" max="12033" width="13" style="2" customWidth="1"/>
    <col min="12034" max="12034" width="77.6640625" style="2" customWidth="1"/>
    <col min="12035" max="12035" width="23.5546875" style="2" customWidth="1"/>
    <col min="12036" max="12036" width="37.88671875" style="2" customWidth="1"/>
    <col min="12037" max="12037" width="17.6640625" style="2" bestFit="1" customWidth="1"/>
    <col min="12038" max="12038" width="30.6640625" style="2" customWidth="1"/>
    <col min="12039" max="12039" width="17.109375" style="2" bestFit="1" customWidth="1"/>
    <col min="12040" max="12040" width="15.109375" style="2" bestFit="1" customWidth="1"/>
    <col min="12041" max="12041" width="17.21875" style="2" customWidth="1"/>
    <col min="12042" max="12042" width="17.33203125" style="2" customWidth="1"/>
    <col min="12043" max="12043" width="39" style="2" customWidth="1"/>
    <col min="12044" max="12044" width="44.21875" style="2" bestFit="1" customWidth="1"/>
    <col min="12045" max="12288" width="56.6640625" style="2"/>
    <col min="12289" max="12289" width="13" style="2" customWidth="1"/>
    <col min="12290" max="12290" width="77.6640625" style="2" customWidth="1"/>
    <col min="12291" max="12291" width="23.5546875" style="2" customWidth="1"/>
    <col min="12292" max="12292" width="37.88671875" style="2" customWidth="1"/>
    <col min="12293" max="12293" width="17.6640625" style="2" bestFit="1" customWidth="1"/>
    <col min="12294" max="12294" width="30.6640625" style="2" customWidth="1"/>
    <col min="12295" max="12295" width="17.109375" style="2" bestFit="1" customWidth="1"/>
    <col min="12296" max="12296" width="15.109375" style="2" bestFit="1" customWidth="1"/>
    <col min="12297" max="12297" width="17.21875" style="2" customWidth="1"/>
    <col min="12298" max="12298" width="17.33203125" style="2" customWidth="1"/>
    <col min="12299" max="12299" width="39" style="2" customWidth="1"/>
    <col min="12300" max="12300" width="44.21875" style="2" bestFit="1" customWidth="1"/>
    <col min="12301" max="12544" width="56.6640625" style="2"/>
    <col min="12545" max="12545" width="13" style="2" customWidth="1"/>
    <col min="12546" max="12546" width="77.6640625" style="2" customWidth="1"/>
    <col min="12547" max="12547" width="23.5546875" style="2" customWidth="1"/>
    <col min="12548" max="12548" width="37.88671875" style="2" customWidth="1"/>
    <col min="12549" max="12549" width="17.6640625" style="2" bestFit="1" customWidth="1"/>
    <col min="12550" max="12550" width="30.6640625" style="2" customWidth="1"/>
    <col min="12551" max="12551" width="17.109375" style="2" bestFit="1" customWidth="1"/>
    <col min="12552" max="12552" width="15.109375" style="2" bestFit="1" customWidth="1"/>
    <col min="12553" max="12553" width="17.21875" style="2" customWidth="1"/>
    <col min="12554" max="12554" width="17.33203125" style="2" customWidth="1"/>
    <col min="12555" max="12555" width="39" style="2" customWidth="1"/>
    <col min="12556" max="12556" width="44.21875" style="2" bestFit="1" customWidth="1"/>
    <col min="12557" max="12800" width="56.6640625" style="2"/>
    <col min="12801" max="12801" width="13" style="2" customWidth="1"/>
    <col min="12802" max="12802" width="77.6640625" style="2" customWidth="1"/>
    <col min="12803" max="12803" width="23.5546875" style="2" customWidth="1"/>
    <col min="12804" max="12804" width="37.88671875" style="2" customWidth="1"/>
    <col min="12805" max="12805" width="17.6640625" style="2" bestFit="1" customWidth="1"/>
    <col min="12806" max="12806" width="30.6640625" style="2" customWidth="1"/>
    <col min="12807" max="12807" width="17.109375" style="2" bestFit="1" customWidth="1"/>
    <col min="12808" max="12808" width="15.109375" style="2" bestFit="1" customWidth="1"/>
    <col min="12809" max="12809" width="17.21875" style="2" customWidth="1"/>
    <col min="12810" max="12810" width="17.33203125" style="2" customWidth="1"/>
    <col min="12811" max="12811" width="39" style="2" customWidth="1"/>
    <col min="12812" max="12812" width="44.21875" style="2" bestFit="1" customWidth="1"/>
    <col min="12813" max="13056" width="56.6640625" style="2"/>
    <col min="13057" max="13057" width="13" style="2" customWidth="1"/>
    <col min="13058" max="13058" width="77.6640625" style="2" customWidth="1"/>
    <col min="13059" max="13059" width="23.5546875" style="2" customWidth="1"/>
    <col min="13060" max="13060" width="37.88671875" style="2" customWidth="1"/>
    <col min="13061" max="13061" width="17.6640625" style="2" bestFit="1" customWidth="1"/>
    <col min="13062" max="13062" width="30.6640625" style="2" customWidth="1"/>
    <col min="13063" max="13063" width="17.109375" style="2" bestFit="1" customWidth="1"/>
    <col min="13064" max="13064" width="15.109375" style="2" bestFit="1" customWidth="1"/>
    <col min="13065" max="13065" width="17.21875" style="2" customWidth="1"/>
    <col min="13066" max="13066" width="17.33203125" style="2" customWidth="1"/>
    <col min="13067" max="13067" width="39" style="2" customWidth="1"/>
    <col min="13068" max="13068" width="44.21875" style="2" bestFit="1" customWidth="1"/>
    <col min="13069" max="13312" width="56.6640625" style="2"/>
    <col min="13313" max="13313" width="13" style="2" customWidth="1"/>
    <col min="13314" max="13314" width="77.6640625" style="2" customWidth="1"/>
    <col min="13315" max="13315" width="23.5546875" style="2" customWidth="1"/>
    <col min="13316" max="13316" width="37.88671875" style="2" customWidth="1"/>
    <col min="13317" max="13317" width="17.6640625" style="2" bestFit="1" customWidth="1"/>
    <col min="13318" max="13318" width="30.6640625" style="2" customWidth="1"/>
    <col min="13319" max="13319" width="17.109375" style="2" bestFit="1" customWidth="1"/>
    <col min="13320" max="13320" width="15.109375" style="2" bestFit="1" customWidth="1"/>
    <col min="13321" max="13321" width="17.21875" style="2" customWidth="1"/>
    <col min="13322" max="13322" width="17.33203125" style="2" customWidth="1"/>
    <col min="13323" max="13323" width="39" style="2" customWidth="1"/>
    <col min="13324" max="13324" width="44.21875" style="2" bestFit="1" customWidth="1"/>
    <col min="13325" max="13568" width="56.6640625" style="2"/>
    <col min="13569" max="13569" width="13" style="2" customWidth="1"/>
    <col min="13570" max="13570" width="77.6640625" style="2" customWidth="1"/>
    <col min="13571" max="13571" width="23.5546875" style="2" customWidth="1"/>
    <col min="13572" max="13572" width="37.88671875" style="2" customWidth="1"/>
    <col min="13573" max="13573" width="17.6640625" style="2" bestFit="1" customWidth="1"/>
    <col min="13574" max="13574" width="30.6640625" style="2" customWidth="1"/>
    <col min="13575" max="13575" width="17.109375" style="2" bestFit="1" customWidth="1"/>
    <col min="13576" max="13576" width="15.109375" style="2" bestFit="1" customWidth="1"/>
    <col min="13577" max="13577" width="17.21875" style="2" customWidth="1"/>
    <col min="13578" max="13578" width="17.33203125" style="2" customWidth="1"/>
    <col min="13579" max="13579" width="39" style="2" customWidth="1"/>
    <col min="13580" max="13580" width="44.21875" style="2" bestFit="1" customWidth="1"/>
    <col min="13581" max="13824" width="56.6640625" style="2"/>
    <col min="13825" max="13825" width="13" style="2" customWidth="1"/>
    <col min="13826" max="13826" width="77.6640625" style="2" customWidth="1"/>
    <col min="13827" max="13827" width="23.5546875" style="2" customWidth="1"/>
    <col min="13828" max="13828" width="37.88671875" style="2" customWidth="1"/>
    <col min="13829" max="13829" width="17.6640625" style="2" bestFit="1" customWidth="1"/>
    <col min="13830" max="13830" width="30.6640625" style="2" customWidth="1"/>
    <col min="13831" max="13831" width="17.109375" style="2" bestFit="1" customWidth="1"/>
    <col min="13832" max="13832" width="15.109375" style="2" bestFit="1" customWidth="1"/>
    <col min="13833" max="13833" width="17.21875" style="2" customWidth="1"/>
    <col min="13834" max="13834" width="17.33203125" style="2" customWidth="1"/>
    <col min="13835" max="13835" width="39" style="2" customWidth="1"/>
    <col min="13836" max="13836" width="44.21875" style="2" bestFit="1" customWidth="1"/>
    <col min="13837" max="14080" width="56.6640625" style="2"/>
    <col min="14081" max="14081" width="13" style="2" customWidth="1"/>
    <col min="14082" max="14082" width="77.6640625" style="2" customWidth="1"/>
    <col min="14083" max="14083" width="23.5546875" style="2" customWidth="1"/>
    <col min="14084" max="14084" width="37.88671875" style="2" customWidth="1"/>
    <col min="14085" max="14085" width="17.6640625" style="2" bestFit="1" customWidth="1"/>
    <col min="14086" max="14086" width="30.6640625" style="2" customWidth="1"/>
    <col min="14087" max="14087" width="17.109375" style="2" bestFit="1" customWidth="1"/>
    <col min="14088" max="14088" width="15.109375" style="2" bestFit="1" customWidth="1"/>
    <col min="14089" max="14089" width="17.21875" style="2" customWidth="1"/>
    <col min="14090" max="14090" width="17.33203125" style="2" customWidth="1"/>
    <col min="14091" max="14091" width="39" style="2" customWidth="1"/>
    <col min="14092" max="14092" width="44.21875" style="2" bestFit="1" customWidth="1"/>
    <col min="14093" max="14336" width="56.6640625" style="2"/>
    <col min="14337" max="14337" width="13" style="2" customWidth="1"/>
    <col min="14338" max="14338" width="77.6640625" style="2" customWidth="1"/>
    <col min="14339" max="14339" width="23.5546875" style="2" customWidth="1"/>
    <col min="14340" max="14340" width="37.88671875" style="2" customWidth="1"/>
    <col min="14341" max="14341" width="17.6640625" style="2" bestFit="1" customWidth="1"/>
    <col min="14342" max="14342" width="30.6640625" style="2" customWidth="1"/>
    <col min="14343" max="14343" width="17.109375" style="2" bestFit="1" customWidth="1"/>
    <col min="14344" max="14344" width="15.109375" style="2" bestFit="1" customWidth="1"/>
    <col min="14345" max="14345" width="17.21875" style="2" customWidth="1"/>
    <col min="14346" max="14346" width="17.33203125" style="2" customWidth="1"/>
    <col min="14347" max="14347" width="39" style="2" customWidth="1"/>
    <col min="14348" max="14348" width="44.21875" style="2" bestFit="1" customWidth="1"/>
    <col min="14349" max="14592" width="56.6640625" style="2"/>
    <col min="14593" max="14593" width="13" style="2" customWidth="1"/>
    <col min="14594" max="14594" width="77.6640625" style="2" customWidth="1"/>
    <col min="14595" max="14595" width="23.5546875" style="2" customWidth="1"/>
    <col min="14596" max="14596" width="37.88671875" style="2" customWidth="1"/>
    <col min="14597" max="14597" width="17.6640625" style="2" bestFit="1" customWidth="1"/>
    <col min="14598" max="14598" width="30.6640625" style="2" customWidth="1"/>
    <col min="14599" max="14599" width="17.109375" style="2" bestFit="1" customWidth="1"/>
    <col min="14600" max="14600" width="15.109375" style="2" bestFit="1" customWidth="1"/>
    <col min="14601" max="14601" width="17.21875" style="2" customWidth="1"/>
    <col min="14602" max="14602" width="17.33203125" style="2" customWidth="1"/>
    <col min="14603" max="14603" width="39" style="2" customWidth="1"/>
    <col min="14604" max="14604" width="44.21875" style="2" bestFit="1" customWidth="1"/>
    <col min="14605" max="14848" width="56.6640625" style="2"/>
    <col min="14849" max="14849" width="13" style="2" customWidth="1"/>
    <col min="14850" max="14850" width="77.6640625" style="2" customWidth="1"/>
    <col min="14851" max="14851" width="23.5546875" style="2" customWidth="1"/>
    <col min="14852" max="14852" width="37.88671875" style="2" customWidth="1"/>
    <col min="14853" max="14853" width="17.6640625" style="2" bestFit="1" customWidth="1"/>
    <col min="14854" max="14854" width="30.6640625" style="2" customWidth="1"/>
    <col min="14855" max="14855" width="17.109375" style="2" bestFit="1" customWidth="1"/>
    <col min="14856" max="14856" width="15.109375" style="2" bestFit="1" customWidth="1"/>
    <col min="14857" max="14857" width="17.21875" style="2" customWidth="1"/>
    <col min="14858" max="14858" width="17.33203125" style="2" customWidth="1"/>
    <col min="14859" max="14859" width="39" style="2" customWidth="1"/>
    <col min="14860" max="14860" width="44.21875" style="2" bestFit="1" customWidth="1"/>
    <col min="14861" max="15104" width="56.6640625" style="2"/>
    <col min="15105" max="15105" width="13" style="2" customWidth="1"/>
    <col min="15106" max="15106" width="77.6640625" style="2" customWidth="1"/>
    <col min="15107" max="15107" width="23.5546875" style="2" customWidth="1"/>
    <col min="15108" max="15108" width="37.88671875" style="2" customWidth="1"/>
    <col min="15109" max="15109" width="17.6640625" style="2" bestFit="1" customWidth="1"/>
    <col min="15110" max="15110" width="30.6640625" style="2" customWidth="1"/>
    <col min="15111" max="15111" width="17.109375" style="2" bestFit="1" customWidth="1"/>
    <col min="15112" max="15112" width="15.109375" style="2" bestFit="1" customWidth="1"/>
    <col min="15113" max="15113" width="17.21875" style="2" customWidth="1"/>
    <col min="15114" max="15114" width="17.33203125" style="2" customWidth="1"/>
    <col min="15115" max="15115" width="39" style="2" customWidth="1"/>
    <col min="15116" max="15116" width="44.21875" style="2" bestFit="1" customWidth="1"/>
    <col min="15117" max="15360" width="56.6640625" style="2"/>
    <col min="15361" max="15361" width="13" style="2" customWidth="1"/>
    <col min="15362" max="15362" width="77.6640625" style="2" customWidth="1"/>
    <col min="15363" max="15363" width="23.5546875" style="2" customWidth="1"/>
    <col min="15364" max="15364" width="37.88671875" style="2" customWidth="1"/>
    <col min="15365" max="15365" width="17.6640625" style="2" bestFit="1" customWidth="1"/>
    <col min="15366" max="15366" width="30.6640625" style="2" customWidth="1"/>
    <col min="15367" max="15367" width="17.109375" style="2" bestFit="1" customWidth="1"/>
    <col min="15368" max="15368" width="15.109375" style="2" bestFit="1" customWidth="1"/>
    <col min="15369" max="15369" width="17.21875" style="2" customWidth="1"/>
    <col min="15370" max="15370" width="17.33203125" style="2" customWidth="1"/>
    <col min="15371" max="15371" width="39" style="2" customWidth="1"/>
    <col min="15372" max="15372" width="44.21875" style="2" bestFit="1" customWidth="1"/>
    <col min="15373" max="15616" width="56.6640625" style="2"/>
    <col min="15617" max="15617" width="13" style="2" customWidth="1"/>
    <col min="15618" max="15618" width="77.6640625" style="2" customWidth="1"/>
    <col min="15619" max="15619" width="23.5546875" style="2" customWidth="1"/>
    <col min="15620" max="15620" width="37.88671875" style="2" customWidth="1"/>
    <col min="15621" max="15621" width="17.6640625" style="2" bestFit="1" customWidth="1"/>
    <col min="15622" max="15622" width="30.6640625" style="2" customWidth="1"/>
    <col min="15623" max="15623" width="17.109375" style="2" bestFit="1" customWidth="1"/>
    <col min="15624" max="15624" width="15.109375" style="2" bestFit="1" customWidth="1"/>
    <col min="15625" max="15625" width="17.21875" style="2" customWidth="1"/>
    <col min="15626" max="15626" width="17.33203125" style="2" customWidth="1"/>
    <col min="15627" max="15627" width="39" style="2" customWidth="1"/>
    <col min="15628" max="15628" width="44.21875" style="2" bestFit="1" customWidth="1"/>
    <col min="15629" max="15872" width="56.6640625" style="2"/>
    <col min="15873" max="15873" width="13" style="2" customWidth="1"/>
    <col min="15874" max="15874" width="77.6640625" style="2" customWidth="1"/>
    <col min="15875" max="15875" width="23.5546875" style="2" customWidth="1"/>
    <col min="15876" max="15876" width="37.88671875" style="2" customWidth="1"/>
    <col min="15877" max="15877" width="17.6640625" style="2" bestFit="1" customWidth="1"/>
    <col min="15878" max="15878" width="30.6640625" style="2" customWidth="1"/>
    <col min="15879" max="15879" width="17.109375" style="2" bestFit="1" customWidth="1"/>
    <col min="15880" max="15880" width="15.109375" style="2" bestFit="1" customWidth="1"/>
    <col min="15881" max="15881" width="17.21875" style="2" customWidth="1"/>
    <col min="15882" max="15882" width="17.33203125" style="2" customWidth="1"/>
    <col min="15883" max="15883" width="39" style="2" customWidth="1"/>
    <col min="15884" max="15884" width="44.21875" style="2" bestFit="1" customWidth="1"/>
    <col min="15885" max="16128" width="56.6640625" style="2"/>
    <col min="16129" max="16129" width="13" style="2" customWidth="1"/>
    <col min="16130" max="16130" width="77.6640625" style="2" customWidth="1"/>
    <col min="16131" max="16131" width="23.5546875" style="2" customWidth="1"/>
    <col min="16132" max="16132" width="37.88671875" style="2" customWidth="1"/>
    <col min="16133" max="16133" width="17.6640625" style="2" bestFit="1" customWidth="1"/>
    <col min="16134" max="16134" width="30.6640625" style="2" customWidth="1"/>
    <col min="16135" max="16135" width="17.109375" style="2" bestFit="1" customWidth="1"/>
    <col min="16136" max="16136" width="15.109375" style="2" bestFit="1" customWidth="1"/>
    <col min="16137" max="16137" width="17.21875" style="2" customWidth="1"/>
    <col min="16138" max="16138" width="17.33203125" style="2" customWidth="1"/>
    <col min="16139" max="16139" width="39" style="2" customWidth="1"/>
    <col min="16140" max="16140" width="44.21875" style="2" bestFit="1" customWidth="1"/>
    <col min="16141" max="16384" width="56.6640625" style="2"/>
  </cols>
  <sheetData>
    <row r="1" spans="1:12" ht="48" customHeight="1" thickBot="1" x14ac:dyDescent="0.25">
      <c r="A1" s="12"/>
      <c r="B1" s="1"/>
      <c r="C1" s="1"/>
      <c r="D1" s="1"/>
      <c r="E1" s="106"/>
      <c r="F1" s="15"/>
      <c r="G1" s="15"/>
      <c r="H1" s="13"/>
      <c r="I1" s="13"/>
      <c r="J1" s="14"/>
      <c r="K1" s="15"/>
      <c r="L1" s="15"/>
    </row>
    <row r="2" spans="1:12" ht="57" customHeight="1" x14ac:dyDescent="0.2">
      <c r="A2" s="181" t="s">
        <v>677</v>
      </c>
      <c r="B2" s="182"/>
      <c r="C2" s="182"/>
      <c r="D2" s="182"/>
      <c r="E2" s="182"/>
      <c r="F2" s="182"/>
      <c r="G2" s="168"/>
      <c r="H2" s="16"/>
      <c r="I2" s="16"/>
      <c r="J2" s="16"/>
      <c r="K2" s="16"/>
      <c r="L2" s="17" t="s">
        <v>4158</v>
      </c>
    </row>
    <row r="3" spans="1:12" s="9" customFormat="1" ht="25.2" customHeight="1" x14ac:dyDescent="0.2">
      <c r="A3" s="183" t="s">
        <v>662</v>
      </c>
      <c r="B3" s="178" t="s">
        <v>6</v>
      </c>
      <c r="C3" s="178" t="s">
        <v>663</v>
      </c>
      <c r="D3" s="178" t="s">
        <v>7</v>
      </c>
      <c r="E3" s="184" t="s">
        <v>14</v>
      </c>
      <c r="F3" s="185" t="s">
        <v>2</v>
      </c>
      <c r="G3" s="186"/>
      <c r="H3" s="11" t="s">
        <v>20</v>
      </c>
      <c r="I3" s="11" t="s">
        <v>21</v>
      </c>
      <c r="J3" s="177" t="s">
        <v>0</v>
      </c>
      <c r="K3" s="178" t="s">
        <v>1</v>
      </c>
      <c r="L3" s="179" t="s">
        <v>168</v>
      </c>
    </row>
    <row r="4" spans="1:12" s="9" customFormat="1" ht="25.2" customHeight="1" x14ac:dyDescent="0.2">
      <c r="A4" s="183"/>
      <c r="B4" s="178"/>
      <c r="C4" s="178"/>
      <c r="D4" s="178"/>
      <c r="E4" s="184"/>
      <c r="F4" s="155" t="s">
        <v>4156</v>
      </c>
      <c r="G4" s="155" t="s">
        <v>4157</v>
      </c>
      <c r="H4" s="11" t="s">
        <v>2061</v>
      </c>
      <c r="I4" s="11" t="s">
        <v>2062</v>
      </c>
      <c r="J4" s="177"/>
      <c r="K4" s="178"/>
      <c r="L4" s="180"/>
    </row>
    <row r="5" spans="1:12" x14ac:dyDescent="0.2">
      <c r="A5" s="174" t="s">
        <v>4159</v>
      </c>
      <c r="B5" s="175"/>
      <c r="C5" s="175"/>
      <c r="D5" s="175"/>
      <c r="E5" s="175"/>
      <c r="F5" s="175"/>
      <c r="G5" s="175"/>
      <c r="H5" s="175"/>
      <c r="I5" s="175"/>
      <c r="J5" s="175"/>
      <c r="K5" s="175"/>
      <c r="L5" s="176"/>
    </row>
    <row r="6" spans="1:12" x14ac:dyDescent="0.2">
      <c r="A6" s="8">
        <f>ROW()-5</f>
        <v>1</v>
      </c>
      <c r="B6" s="25" t="s">
        <v>2167</v>
      </c>
      <c r="C6" s="19" t="s">
        <v>3</v>
      </c>
      <c r="D6" s="19" t="s">
        <v>3</v>
      </c>
      <c r="E6" s="55" t="s">
        <v>2168</v>
      </c>
      <c r="F6" s="22" t="s">
        <v>2153</v>
      </c>
      <c r="G6" s="22" t="s">
        <v>2164</v>
      </c>
      <c r="H6" s="21">
        <v>1337</v>
      </c>
      <c r="I6" s="21">
        <v>2069</v>
      </c>
      <c r="J6" s="30" t="s">
        <v>2048</v>
      </c>
      <c r="K6" s="22" t="s">
        <v>17</v>
      </c>
      <c r="L6" s="23"/>
    </row>
    <row r="7" spans="1:12" x14ac:dyDescent="0.2">
      <c r="A7" s="8">
        <f t="shared" ref="A7:A70" si="0">ROW()-5</f>
        <v>2</v>
      </c>
      <c r="B7" s="25" t="s">
        <v>2198</v>
      </c>
      <c r="C7" s="19" t="s">
        <v>3</v>
      </c>
      <c r="D7" s="19" t="s">
        <v>3</v>
      </c>
      <c r="E7" s="56">
        <v>2006.07</v>
      </c>
      <c r="F7" s="22" t="s">
        <v>2153</v>
      </c>
      <c r="G7" s="22" t="s">
        <v>2182</v>
      </c>
      <c r="H7" s="21">
        <v>1317</v>
      </c>
      <c r="I7" s="21">
        <v>2306</v>
      </c>
      <c r="J7" s="28" t="s">
        <v>18</v>
      </c>
      <c r="K7" s="22" t="s">
        <v>17</v>
      </c>
      <c r="L7" s="23"/>
    </row>
    <row r="8" spans="1:12" x14ac:dyDescent="0.2">
      <c r="A8" s="8">
        <f t="shared" si="0"/>
        <v>3</v>
      </c>
      <c r="B8" s="25" t="s">
        <v>2224</v>
      </c>
      <c r="C8" s="19" t="s">
        <v>3</v>
      </c>
      <c r="D8" s="19" t="s">
        <v>3</v>
      </c>
      <c r="E8" s="56" t="s">
        <v>2225</v>
      </c>
      <c r="F8" s="22" t="s">
        <v>2226</v>
      </c>
      <c r="G8" s="30" t="s">
        <v>2227</v>
      </c>
      <c r="H8" s="26">
        <v>1050</v>
      </c>
      <c r="I8" s="26">
        <v>2305</v>
      </c>
      <c r="J8" s="28" t="s">
        <v>2165</v>
      </c>
      <c r="K8" s="30" t="s">
        <v>17</v>
      </c>
      <c r="L8" s="29"/>
    </row>
    <row r="9" spans="1:12" x14ac:dyDescent="0.2">
      <c r="A9" s="8">
        <f t="shared" si="0"/>
        <v>4</v>
      </c>
      <c r="B9" s="25" t="s">
        <v>262</v>
      </c>
      <c r="C9" s="19" t="s">
        <v>3</v>
      </c>
      <c r="D9" s="19" t="s">
        <v>3</v>
      </c>
      <c r="E9" s="56">
        <v>2007.12</v>
      </c>
      <c r="F9" s="22" t="s">
        <v>2232</v>
      </c>
      <c r="G9" s="30" t="s">
        <v>2233</v>
      </c>
      <c r="H9" s="26">
        <v>15854</v>
      </c>
      <c r="I9" s="26">
        <v>25652</v>
      </c>
      <c r="J9" s="28" t="s">
        <v>18</v>
      </c>
      <c r="K9" s="30" t="s">
        <v>834</v>
      </c>
      <c r="L9" s="29"/>
    </row>
    <row r="10" spans="1:12" x14ac:dyDescent="0.2">
      <c r="A10" s="8">
        <f t="shared" si="0"/>
        <v>5</v>
      </c>
      <c r="B10" s="25" t="s">
        <v>2255</v>
      </c>
      <c r="C10" s="19" t="s">
        <v>3</v>
      </c>
      <c r="D10" s="19" t="s">
        <v>3</v>
      </c>
      <c r="E10" s="56">
        <v>2008.06</v>
      </c>
      <c r="F10" s="22" t="s">
        <v>2153</v>
      </c>
      <c r="G10" s="30" t="s">
        <v>2256</v>
      </c>
      <c r="H10" s="21">
        <v>1241</v>
      </c>
      <c r="I10" s="21">
        <v>1982</v>
      </c>
      <c r="J10" s="28" t="s">
        <v>18</v>
      </c>
      <c r="K10" s="22" t="s">
        <v>17</v>
      </c>
      <c r="L10" s="23"/>
    </row>
    <row r="11" spans="1:12" x14ac:dyDescent="0.2">
      <c r="A11" s="8">
        <f t="shared" si="0"/>
        <v>6</v>
      </c>
      <c r="B11" s="25" t="s">
        <v>2358</v>
      </c>
      <c r="C11" s="25" t="s">
        <v>2359</v>
      </c>
      <c r="D11" s="19" t="s">
        <v>3</v>
      </c>
      <c r="E11" s="56">
        <v>2010.06</v>
      </c>
      <c r="F11" s="22" t="s">
        <v>2153</v>
      </c>
      <c r="G11" s="22" t="s">
        <v>2360</v>
      </c>
      <c r="H11" s="21">
        <v>5651</v>
      </c>
      <c r="I11" s="21">
        <v>9148</v>
      </c>
      <c r="J11" s="30" t="s">
        <v>18</v>
      </c>
      <c r="K11" s="22" t="s">
        <v>17</v>
      </c>
      <c r="L11" s="23"/>
    </row>
    <row r="12" spans="1:12" x14ac:dyDescent="0.2">
      <c r="A12" s="8">
        <f t="shared" si="0"/>
        <v>7</v>
      </c>
      <c r="B12" s="25" t="s">
        <v>2378</v>
      </c>
      <c r="C12" s="19" t="s">
        <v>3</v>
      </c>
      <c r="D12" s="19" t="s">
        <v>3</v>
      </c>
      <c r="E12" s="56">
        <v>2010.08</v>
      </c>
      <c r="F12" s="22" t="s">
        <v>2291</v>
      </c>
      <c r="G12" s="22" t="s">
        <v>2327</v>
      </c>
      <c r="H12" s="21">
        <v>1420</v>
      </c>
      <c r="I12" s="21">
        <v>2824</v>
      </c>
      <c r="J12" s="30" t="s">
        <v>18</v>
      </c>
      <c r="K12" s="22" t="s">
        <v>17</v>
      </c>
      <c r="L12" s="23"/>
    </row>
    <row r="13" spans="1:12" x14ac:dyDescent="0.2">
      <c r="A13" s="8">
        <f t="shared" si="0"/>
        <v>8</v>
      </c>
      <c r="B13" s="25" t="s">
        <v>2464</v>
      </c>
      <c r="C13" s="19" t="s">
        <v>3</v>
      </c>
      <c r="D13" s="19" t="s">
        <v>3</v>
      </c>
      <c r="E13" s="56">
        <v>2011.06</v>
      </c>
      <c r="F13" s="22" t="s">
        <v>2279</v>
      </c>
      <c r="G13" s="22" t="s">
        <v>2465</v>
      </c>
      <c r="H13" s="21">
        <v>4125</v>
      </c>
      <c r="I13" s="21">
        <v>6709</v>
      </c>
      <c r="J13" s="28" t="s">
        <v>2048</v>
      </c>
      <c r="K13" s="22" t="s">
        <v>17</v>
      </c>
      <c r="L13" s="23"/>
    </row>
    <row r="14" spans="1:12" x14ac:dyDescent="0.2">
      <c r="A14" s="8">
        <f t="shared" si="0"/>
        <v>9</v>
      </c>
      <c r="B14" s="25" t="s">
        <v>263</v>
      </c>
      <c r="C14" s="19" t="s">
        <v>3</v>
      </c>
      <c r="D14" s="19" t="s">
        <v>3</v>
      </c>
      <c r="E14" s="56" t="s">
        <v>2503</v>
      </c>
      <c r="F14" s="22" t="s">
        <v>2504</v>
      </c>
      <c r="G14" s="22" t="s">
        <v>2505</v>
      </c>
      <c r="H14" s="21">
        <v>2809</v>
      </c>
      <c r="I14" s="21">
        <v>5546</v>
      </c>
      <c r="J14" s="28" t="s">
        <v>2262</v>
      </c>
      <c r="K14" s="22" t="s">
        <v>17</v>
      </c>
      <c r="L14" s="23"/>
    </row>
    <row r="15" spans="1:12" x14ac:dyDescent="0.2">
      <c r="A15" s="8">
        <f t="shared" si="0"/>
        <v>10</v>
      </c>
      <c r="B15" s="46" t="s">
        <v>2506</v>
      </c>
      <c r="C15" s="19" t="s">
        <v>3</v>
      </c>
      <c r="D15" s="19" t="s">
        <v>3</v>
      </c>
      <c r="E15" s="56" t="s">
        <v>2503</v>
      </c>
      <c r="F15" s="22" t="s">
        <v>2339</v>
      </c>
      <c r="G15" s="22" t="s">
        <v>2507</v>
      </c>
      <c r="H15" s="21">
        <v>1360</v>
      </c>
      <c r="I15" s="21">
        <v>2663</v>
      </c>
      <c r="J15" s="28" t="s">
        <v>2262</v>
      </c>
      <c r="K15" s="22" t="s">
        <v>17</v>
      </c>
      <c r="L15" s="23"/>
    </row>
    <row r="16" spans="1:12" x14ac:dyDescent="0.2">
      <c r="A16" s="8">
        <f t="shared" si="0"/>
        <v>11</v>
      </c>
      <c r="B16" s="25" t="s">
        <v>264</v>
      </c>
      <c r="C16" s="19" t="s">
        <v>3</v>
      </c>
      <c r="D16" s="19" t="s">
        <v>3</v>
      </c>
      <c r="E16" s="56">
        <v>2012.04</v>
      </c>
      <c r="F16" s="22" t="s">
        <v>2560</v>
      </c>
      <c r="G16" s="22" t="s">
        <v>2561</v>
      </c>
      <c r="H16" s="21">
        <v>1751</v>
      </c>
      <c r="I16" s="21">
        <v>2387</v>
      </c>
      <c r="J16" s="28" t="s">
        <v>18</v>
      </c>
      <c r="K16" s="22" t="s">
        <v>17</v>
      </c>
      <c r="L16" s="23"/>
    </row>
    <row r="17" spans="1:12" x14ac:dyDescent="0.2">
      <c r="A17" s="8">
        <f t="shared" si="0"/>
        <v>12</v>
      </c>
      <c r="B17" s="25" t="s">
        <v>2594</v>
      </c>
      <c r="C17" s="19" t="s">
        <v>3</v>
      </c>
      <c r="D17" s="19" t="s">
        <v>3</v>
      </c>
      <c r="E17" s="55">
        <v>2012.08</v>
      </c>
      <c r="F17" s="22" t="s">
        <v>2153</v>
      </c>
      <c r="G17" s="22" t="s">
        <v>2182</v>
      </c>
      <c r="H17" s="21">
        <v>9198</v>
      </c>
      <c r="I17" s="21">
        <v>16334</v>
      </c>
      <c r="J17" s="28" t="s">
        <v>2262</v>
      </c>
      <c r="K17" s="22" t="s">
        <v>17</v>
      </c>
      <c r="L17" s="23"/>
    </row>
    <row r="18" spans="1:12" x14ac:dyDescent="0.2">
      <c r="A18" s="8">
        <f t="shared" si="0"/>
        <v>13</v>
      </c>
      <c r="B18" s="25" t="s">
        <v>2595</v>
      </c>
      <c r="C18" s="19" t="s">
        <v>3</v>
      </c>
      <c r="D18" s="19" t="s">
        <v>3</v>
      </c>
      <c r="E18" s="55">
        <v>2012.08</v>
      </c>
      <c r="F18" s="22" t="s">
        <v>2229</v>
      </c>
      <c r="G18" s="22" t="s">
        <v>2567</v>
      </c>
      <c r="H18" s="21">
        <v>1344</v>
      </c>
      <c r="I18" s="21">
        <v>2988</v>
      </c>
      <c r="J18" s="28" t="s">
        <v>2262</v>
      </c>
      <c r="K18" s="22" t="s">
        <v>17</v>
      </c>
      <c r="L18" s="23"/>
    </row>
    <row r="19" spans="1:12" x14ac:dyDescent="0.2">
      <c r="A19" s="8">
        <f t="shared" si="0"/>
        <v>14</v>
      </c>
      <c r="B19" s="25" t="s">
        <v>2612</v>
      </c>
      <c r="C19" s="19" t="s">
        <v>3</v>
      </c>
      <c r="D19" s="19" t="s">
        <v>3</v>
      </c>
      <c r="E19" s="55">
        <v>2012.09</v>
      </c>
      <c r="F19" s="22" t="s">
        <v>2179</v>
      </c>
      <c r="G19" s="22" t="s">
        <v>2197</v>
      </c>
      <c r="H19" s="21">
        <v>1032</v>
      </c>
      <c r="I19" s="21">
        <v>1134</v>
      </c>
      <c r="J19" s="28" t="s">
        <v>18</v>
      </c>
      <c r="K19" s="22" t="s">
        <v>17</v>
      </c>
      <c r="L19" s="23"/>
    </row>
    <row r="20" spans="1:12" x14ac:dyDescent="0.2">
      <c r="A20" s="8">
        <f t="shared" si="0"/>
        <v>15</v>
      </c>
      <c r="B20" s="25" t="s">
        <v>2669</v>
      </c>
      <c r="C20" s="19" t="s">
        <v>3</v>
      </c>
      <c r="D20" s="19" t="s">
        <v>3</v>
      </c>
      <c r="E20" s="55">
        <v>2013.03</v>
      </c>
      <c r="F20" s="22" t="s">
        <v>2279</v>
      </c>
      <c r="G20" s="22" t="s">
        <v>2465</v>
      </c>
      <c r="H20" s="21">
        <v>647</v>
      </c>
      <c r="I20" s="21">
        <v>1014</v>
      </c>
      <c r="J20" s="28" t="s">
        <v>18</v>
      </c>
      <c r="K20" s="22" t="s">
        <v>17</v>
      </c>
      <c r="L20" s="23"/>
    </row>
    <row r="21" spans="1:12" x14ac:dyDescent="0.2">
      <c r="A21" s="8">
        <f t="shared" si="0"/>
        <v>16</v>
      </c>
      <c r="B21" s="25" t="s">
        <v>2720</v>
      </c>
      <c r="C21" s="25" t="s">
        <v>3</v>
      </c>
      <c r="D21" s="19" t="s">
        <v>3</v>
      </c>
      <c r="E21" s="55">
        <v>2013.08</v>
      </c>
      <c r="F21" s="22" t="s">
        <v>2300</v>
      </c>
      <c r="G21" s="22" t="s">
        <v>2721</v>
      </c>
      <c r="H21" s="21">
        <v>839</v>
      </c>
      <c r="I21" s="21">
        <v>1432</v>
      </c>
      <c r="J21" s="28" t="s">
        <v>18</v>
      </c>
      <c r="K21" s="22" t="s">
        <v>17</v>
      </c>
      <c r="L21" s="23" t="s">
        <v>2568</v>
      </c>
    </row>
    <row r="22" spans="1:12" x14ac:dyDescent="0.2">
      <c r="A22" s="8">
        <f t="shared" si="0"/>
        <v>17</v>
      </c>
      <c r="B22" s="158" t="s">
        <v>2754</v>
      </c>
      <c r="C22" s="19" t="s">
        <v>3</v>
      </c>
      <c r="D22" s="19" t="s">
        <v>3</v>
      </c>
      <c r="E22" s="55">
        <v>2013.12</v>
      </c>
      <c r="F22" s="22" t="s">
        <v>2250</v>
      </c>
      <c r="G22" s="22" t="s">
        <v>2755</v>
      </c>
      <c r="H22" s="21">
        <v>1300</v>
      </c>
      <c r="I22" s="21">
        <v>2240</v>
      </c>
      <c r="J22" s="28" t="s">
        <v>19</v>
      </c>
      <c r="K22" s="22" t="s">
        <v>17</v>
      </c>
      <c r="L22" s="23"/>
    </row>
    <row r="23" spans="1:12" x14ac:dyDescent="0.2">
      <c r="A23" s="8">
        <f t="shared" si="0"/>
        <v>18</v>
      </c>
      <c r="B23" s="25" t="s">
        <v>2781</v>
      </c>
      <c r="C23" s="19" t="s">
        <v>3</v>
      </c>
      <c r="D23" s="19" t="s">
        <v>3</v>
      </c>
      <c r="E23" s="56">
        <v>2014.01</v>
      </c>
      <c r="F23" s="22" t="s">
        <v>2229</v>
      </c>
      <c r="G23" s="157" t="s">
        <v>2323</v>
      </c>
      <c r="H23" s="68">
        <v>882</v>
      </c>
      <c r="I23" s="21">
        <v>1769</v>
      </c>
      <c r="J23" s="28" t="s">
        <v>18</v>
      </c>
      <c r="K23" s="22" t="s">
        <v>17</v>
      </c>
      <c r="L23" s="32"/>
    </row>
    <row r="24" spans="1:12" x14ac:dyDescent="0.2">
      <c r="A24" s="8">
        <f t="shared" si="0"/>
        <v>19</v>
      </c>
      <c r="B24" s="25" t="s">
        <v>2843</v>
      </c>
      <c r="C24" s="19" t="s">
        <v>3</v>
      </c>
      <c r="D24" s="19" t="s">
        <v>3</v>
      </c>
      <c r="E24" s="56">
        <v>2014.07</v>
      </c>
      <c r="F24" s="22" t="s">
        <v>2300</v>
      </c>
      <c r="G24" s="22" t="s">
        <v>2593</v>
      </c>
      <c r="H24" s="21">
        <v>4320</v>
      </c>
      <c r="I24" s="21">
        <v>9204</v>
      </c>
      <c r="J24" s="28" t="s">
        <v>18</v>
      </c>
      <c r="K24" s="22" t="s">
        <v>17</v>
      </c>
      <c r="L24" s="23"/>
    </row>
    <row r="25" spans="1:12" x14ac:dyDescent="0.2">
      <c r="A25" s="8">
        <f t="shared" si="0"/>
        <v>20</v>
      </c>
      <c r="B25" s="25" t="s">
        <v>2844</v>
      </c>
      <c r="C25" s="19" t="s">
        <v>3</v>
      </c>
      <c r="D25" s="19" t="s">
        <v>3</v>
      </c>
      <c r="E25" s="56">
        <v>2014.07</v>
      </c>
      <c r="F25" s="22" t="s">
        <v>2300</v>
      </c>
      <c r="G25" s="22" t="s">
        <v>2593</v>
      </c>
      <c r="H25" s="21">
        <v>192</v>
      </c>
      <c r="I25" s="21">
        <v>451</v>
      </c>
      <c r="J25" s="28" t="s">
        <v>18</v>
      </c>
      <c r="K25" s="22" t="s">
        <v>17</v>
      </c>
      <c r="L25" s="23"/>
    </row>
    <row r="26" spans="1:12" x14ac:dyDescent="0.2">
      <c r="A26" s="8">
        <f t="shared" si="0"/>
        <v>21</v>
      </c>
      <c r="B26" s="25" t="s">
        <v>2845</v>
      </c>
      <c r="C26" s="19" t="s">
        <v>3</v>
      </c>
      <c r="D26" s="19" t="s">
        <v>3</v>
      </c>
      <c r="E26" s="56">
        <v>2014.07</v>
      </c>
      <c r="F26" s="22" t="s">
        <v>2300</v>
      </c>
      <c r="G26" s="22" t="s">
        <v>2593</v>
      </c>
      <c r="H26" s="21">
        <v>131</v>
      </c>
      <c r="I26" s="21">
        <v>267</v>
      </c>
      <c r="J26" s="28" t="s">
        <v>18</v>
      </c>
      <c r="K26" s="22" t="s">
        <v>17</v>
      </c>
      <c r="L26" s="23"/>
    </row>
    <row r="27" spans="1:12" x14ac:dyDescent="0.2">
      <c r="A27" s="8">
        <f t="shared" si="0"/>
        <v>22</v>
      </c>
      <c r="B27" s="25" t="s">
        <v>2846</v>
      </c>
      <c r="C27" s="19" t="s">
        <v>3</v>
      </c>
      <c r="D27" s="19" t="s">
        <v>3</v>
      </c>
      <c r="E27" s="56">
        <v>2014.07</v>
      </c>
      <c r="F27" s="22" t="s">
        <v>2423</v>
      </c>
      <c r="G27" s="22" t="s">
        <v>2487</v>
      </c>
      <c r="H27" s="21">
        <v>2260</v>
      </c>
      <c r="I27" s="21">
        <v>3695</v>
      </c>
      <c r="J27" s="28" t="s">
        <v>18</v>
      </c>
      <c r="K27" s="22" t="s">
        <v>17</v>
      </c>
      <c r="L27" s="23"/>
    </row>
    <row r="28" spans="1:12" x14ac:dyDescent="0.2">
      <c r="A28" s="8">
        <f t="shared" si="0"/>
        <v>23</v>
      </c>
      <c r="B28" s="25" t="s">
        <v>2867</v>
      </c>
      <c r="C28" s="19" t="s">
        <v>3</v>
      </c>
      <c r="D28" s="19" t="s">
        <v>3</v>
      </c>
      <c r="E28" s="56">
        <v>2014.08</v>
      </c>
      <c r="F28" s="22" t="s">
        <v>2339</v>
      </c>
      <c r="G28" s="22" t="s">
        <v>2507</v>
      </c>
      <c r="H28" s="21">
        <v>1273</v>
      </c>
      <c r="I28" s="21">
        <v>2557</v>
      </c>
      <c r="J28" s="28" t="s">
        <v>2262</v>
      </c>
      <c r="K28" s="22" t="s">
        <v>17</v>
      </c>
      <c r="L28" s="23"/>
    </row>
    <row r="29" spans="1:12" x14ac:dyDescent="0.2">
      <c r="A29" s="8">
        <f t="shared" si="0"/>
        <v>24</v>
      </c>
      <c r="B29" s="25" t="s">
        <v>2873</v>
      </c>
      <c r="C29" s="19" t="s">
        <v>3</v>
      </c>
      <c r="D29" s="19" t="s">
        <v>3</v>
      </c>
      <c r="E29" s="56">
        <v>2014.08</v>
      </c>
      <c r="F29" s="22" t="s">
        <v>2715</v>
      </c>
      <c r="G29" s="22" t="s">
        <v>2874</v>
      </c>
      <c r="H29" s="21">
        <v>2856</v>
      </c>
      <c r="I29" s="21">
        <v>6880</v>
      </c>
      <c r="J29" s="28" t="s">
        <v>2262</v>
      </c>
      <c r="K29" s="22" t="s">
        <v>17</v>
      </c>
      <c r="L29" s="32" t="s">
        <v>2687</v>
      </c>
    </row>
    <row r="30" spans="1:12" x14ac:dyDescent="0.2">
      <c r="A30" s="8">
        <f t="shared" si="0"/>
        <v>25</v>
      </c>
      <c r="B30" s="25" t="s">
        <v>2883</v>
      </c>
      <c r="C30" s="19" t="s">
        <v>3</v>
      </c>
      <c r="D30" s="19" t="s">
        <v>3</v>
      </c>
      <c r="E30" s="56">
        <v>2014.09</v>
      </c>
      <c r="F30" s="22" t="s">
        <v>2423</v>
      </c>
      <c r="G30" s="22" t="s">
        <v>2487</v>
      </c>
      <c r="H30" s="21">
        <v>654</v>
      </c>
      <c r="I30" s="21">
        <v>753</v>
      </c>
      <c r="J30" s="28" t="s">
        <v>18</v>
      </c>
      <c r="K30" s="22" t="s">
        <v>17</v>
      </c>
      <c r="L30" s="23"/>
    </row>
    <row r="31" spans="1:12" x14ac:dyDescent="0.2">
      <c r="A31" s="8">
        <f t="shared" si="0"/>
        <v>26</v>
      </c>
      <c r="B31" s="25" t="s">
        <v>2900</v>
      </c>
      <c r="C31" s="19" t="s">
        <v>3</v>
      </c>
      <c r="D31" s="19" t="s">
        <v>3</v>
      </c>
      <c r="E31" s="56" t="s">
        <v>668</v>
      </c>
      <c r="F31" s="22" t="s">
        <v>2175</v>
      </c>
      <c r="G31" s="22" t="s">
        <v>2176</v>
      </c>
      <c r="H31" s="21">
        <v>5615</v>
      </c>
      <c r="I31" s="21">
        <v>12029</v>
      </c>
      <c r="J31" s="28" t="s">
        <v>2262</v>
      </c>
      <c r="K31" s="22" t="s">
        <v>17</v>
      </c>
      <c r="L31" s="23"/>
    </row>
    <row r="32" spans="1:12" x14ac:dyDescent="0.2">
      <c r="A32" s="8">
        <f t="shared" si="0"/>
        <v>27</v>
      </c>
      <c r="B32" s="25" t="s">
        <v>2914</v>
      </c>
      <c r="C32" s="19" t="s">
        <v>3</v>
      </c>
      <c r="D32" s="19" t="s">
        <v>3</v>
      </c>
      <c r="E32" s="56">
        <v>2014.11</v>
      </c>
      <c r="F32" s="22" t="s">
        <v>2423</v>
      </c>
      <c r="G32" s="22" t="s">
        <v>2487</v>
      </c>
      <c r="H32" s="21">
        <v>1221</v>
      </c>
      <c r="I32" s="21">
        <v>1456</v>
      </c>
      <c r="J32" s="28" t="s">
        <v>2262</v>
      </c>
      <c r="K32" s="22" t="s">
        <v>17</v>
      </c>
      <c r="L32" s="23"/>
    </row>
    <row r="33" spans="1:12" x14ac:dyDescent="0.2">
      <c r="A33" s="8">
        <f t="shared" si="0"/>
        <v>28</v>
      </c>
      <c r="B33" s="25" t="s">
        <v>2915</v>
      </c>
      <c r="C33" s="19" t="s">
        <v>3</v>
      </c>
      <c r="D33" s="19" t="s">
        <v>3</v>
      </c>
      <c r="E33" s="56">
        <v>2014.11</v>
      </c>
      <c r="F33" s="22" t="s">
        <v>2175</v>
      </c>
      <c r="G33" s="22" t="s">
        <v>2176</v>
      </c>
      <c r="H33" s="21">
        <v>508</v>
      </c>
      <c r="I33" s="21">
        <v>2480</v>
      </c>
      <c r="J33" s="28" t="s">
        <v>2262</v>
      </c>
      <c r="K33" s="22" t="s">
        <v>2776</v>
      </c>
      <c r="L33" s="23"/>
    </row>
    <row r="34" spans="1:12" x14ac:dyDescent="0.2">
      <c r="A34" s="8">
        <f t="shared" si="0"/>
        <v>29</v>
      </c>
      <c r="B34" s="25" t="s">
        <v>2916</v>
      </c>
      <c r="C34" s="19" t="s">
        <v>3</v>
      </c>
      <c r="D34" s="19" t="s">
        <v>3</v>
      </c>
      <c r="E34" s="56">
        <v>2014.11</v>
      </c>
      <c r="F34" s="22" t="s">
        <v>2300</v>
      </c>
      <c r="G34" s="22" t="s">
        <v>2917</v>
      </c>
      <c r="H34" s="21">
        <v>1360</v>
      </c>
      <c r="I34" s="21">
        <v>2546</v>
      </c>
      <c r="J34" s="28" t="s">
        <v>2262</v>
      </c>
      <c r="K34" s="22" t="s">
        <v>17</v>
      </c>
      <c r="L34" s="23"/>
    </row>
    <row r="35" spans="1:12" x14ac:dyDescent="0.2">
      <c r="A35" s="8">
        <f t="shared" si="0"/>
        <v>30</v>
      </c>
      <c r="B35" s="25" t="s">
        <v>265</v>
      </c>
      <c r="C35" s="19" t="s">
        <v>3</v>
      </c>
      <c r="D35" s="19" t="s">
        <v>3</v>
      </c>
      <c r="E35" s="56">
        <v>2015.01</v>
      </c>
      <c r="F35" s="22" t="s">
        <v>2653</v>
      </c>
      <c r="G35" s="22" t="s">
        <v>2931</v>
      </c>
      <c r="H35" s="21">
        <v>4319</v>
      </c>
      <c r="I35" s="21">
        <v>7224</v>
      </c>
      <c r="J35" s="28" t="s">
        <v>18</v>
      </c>
      <c r="K35" s="22" t="s">
        <v>17</v>
      </c>
      <c r="L35" s="23"/>
    </row>
    <row r="36" spans="1:12" x14ac:dyDescent="0.2">
      <c r="A36" s="8">
        <f t="shared" si="0"/>
        <v>31</v>
      </c>
      <c r="B36" s="25" t="s">
        <v>2932</v>
      </c>
      <c r="C36" s="19" t="s">
        <v>3</v>
      </c>
      <c r="D36" s="19" t="s">
        <v>3</v>
      </c>
      <c r="E36" s="56">
        <v>2015.01</v>
      </c>
      <c r="F36" s="22" t="s">
        <v>2188</v>
      </c>
      <c r="G36" s="22" t="s">
        <v>2933</v>
      </c>
      <c r="H36" s="21">
        <v>1896</v>
      </c>
      <c r="I36" s="21">
        <v>3508</v>
      </c>
      <c r="J36" s="28" t="s">
        <v>19</v>
      </c>
      <c r="K36" s="22" t="s">
        <v>17</v>
      </c>
      <c r="L36" s="23"/>
    </row>
    <row r="37" spans="1:12" x14ac:dyDescent="0.2">
      <c r="A37" s="8">
        <f t="shared" si="0"/>
        <v>32</v>
      </c>
      <c r="B37" s="25" t="s">
        <v>2945</v>
      </c>
      <c r="C37" s="19" t="s">
        <v>3</v>
      </c>
      <c r="D37" s="19" t="s">
        <v>3</v>
      </c>
      <c r="E37" s="56">
        <v>2015.03</v>
      </c>
      <c r="F37" s="22" t="s">
        <v>2462</v>
      </c>
      <c r="G37" s="30" t="s">
        <v>2946</v>
      </c>
      <c r="H37" s="26">
        <v>2255</v>
      </c>
      <c r="I37" s="26">
        <v>5127</v>
      </c>
      <c r="J37" s="28" t="s">
        <v>18</v>
      </c>
      <c r="K37" s="30" t="s">
        <v>17</v>
      </c>
      <c r="L37" s="29"/>
    </row>
    <row r="38" spans="1:12" x14ac:dyDescent="0.2">
      <c r="A38" s="8">
        <f t="shared" si="0"/>
        <v>33</v>
      </c>
      <c r="B38" s="25" t="s">
        <v>266</v>
      </c>
      <c r="C38" s="19" t="s">
        <v>3</v>
      </c>
      <c r="D38" s="19" t="s">
        <v>3</v>
      </c>
      <c r="E38" s="56">
        <v>2015.03</v>
      </c>
      <c r="F38" s="22" t="s">
        <v>2188</v>
      </c>
      <c r="G38" s="30" t="s">
        <v>2189</v>
      </c>
      <c r="H38" s="26">
        <v>545</v>
      </c>
      <c r="I38" s="26">
        <v>865</v>
      </c>
      <c r="J38" s="28" t="s">
        <v>2262</v>
      </c>
      <c r="K38" s="30" t="s">
        <v>17</v>
      </c>
      <c r="L38" s="29"/>
    </row>
    <row r="39" spans="1:12" x14ac:dyDescent="0.2">
      <c r="A39" s="8">
        <f t="shared" si="0"/>
        <v>34</v>
      </c>
      <c r="B39" s="25" t="s">
        <v>267</v>
      </c>
      <c r="C39" s="19" t="s">
        <v>3</v>
      </c>
      <c r="D39" s="19" t="s">
        <v>3</v>
      </c>
      <c r="E39" s="56">
        <v>2015.03</v>
      </c>
      <c r="F39" s="22" t="s">
        <v>2279</v>
      </c>
      <c r="G39" s="30" t="s">
        <v>2947</v>
      </c>
      <c r="H39" s="26">
        <v>4183</v>
      </c>
      <c r="I39" s="26">
        <v>8807</v>
      </c>
      <c r="J39" s="28" t="s">
        <v>18</v>
      </c>
      <c r="K39" s="30" t="s">
        <v>17</v>
      </c>
      <c r="L39" s="23" t="s">
        <v>2568</v>
      </c>
    </row>
    <row r="40" spans="1:12" x14ac:dyDescent="0.2">
      <c r="A40" s="8">
        <f t="shared" si="0"/>
        <v>35</v>
      </c>
      <c r="B40" s="25" t="s">
        <v>268</v>
      </c>
      <c r="C40" s="19" t="s">
        <v>3</v>
      </c>
      <c r="D40" s="19" t="s">
        <v>3</v>
      </c>
      <c r="E40" s="56">
        <v>2015.04</v>
      </c>
      <c r="F40" s="22" t="s">
        <v>2956</v>
      </c>
      <c r="G40" s="30" t="s">
        <v>2957</v>
      </c>
      <c r="H40" s="26">
        <v>1433</v>
      </c>
      <c r="I40" s="26">
        <v>3605</v>
      </c>
      <c r="J40" s="28" t="s">
        <v>18</v>
      </c>
      <c r="K40" s="30" t="s">
        <v>17</v>
      </c>
      <c r="L40" s="29"/>
    </row>
    <row r="41" spans="1:12" x14ac:dyDescent="0.2">
      <c r="A41" s="8">
        <f t="shared" si="0"/>
        <v>36</v>
      </c>
      <c r="B41" s="25" t="s">
        <v>269</v>
      </c>
      <c r="C41" s="25" t="s">
        <v>3</v>
      </c>
      <c r="D41" s="19" t="s">
        <v>3</v>
      </c>
      <c r="E41" s="56">
        <v>2015.05</v>
      </c>
      <c r="F41" s="22" t="s">
        <v>2712</v>
      </c>
      <c r="G41" s="30" t="s">
        <v>2962</v>
      </c>
      <c r="H41" s="26">
        <v>3863</v>
      </c>
      <c r="I41" s="26">
        <v>7412</v>
      </c>
      <c r="J41" s="28" t="s">
        <v>2262</v>
      </c>
      <c r="K41" s="30" t="s">
        <v>17</v>
      </c>
      <c r="L41" s="32"/>
    </row>
    <row r="42" spans="1:12" x14ac:dyDescent="0.2">
      <c r="A42" s="8">
        <f t="shared" si="0"/>
        <v>37</v>
      </c>
      <c r="B42" s="25" t="s">
        <v>270</v>
      </c>
      <c r="C42" s="25" t="s">
        <v>3</v>
      </c>
      <c r="D42" s="19" t="s">
        <v>3</v>
      </c>
      <c r="E42" s="56">
        <v>2015.06</v>
      </c>
      <c r="F42" s="22" t="s">
        <v>2205</v>
      </c>
      <c r="G42" s="30" t="s">
        <v>2509</v>
      </c>
      <c r="H42" s="26">
        <v>8788</v>
      </c>
      <c r="I42" s="26">
        <v>14200</v>
      </c>
      <c r="J42" s="28" t="s">
        <v>2262</v>
      </c>
      <c r="K42" s="30" t="s">
        <v>17</v>
      </c>
      <c r="L42" s="29"/>
    </row>
    <row r="43" spans="1:12" x14ac:dyDescent="0.2">
      <c r="A43" s="8">
        <f t="shared" si="0"/>
        <v>38</v>
      </c>
      <c r="B43" s="25" t="s">
        <v>272</v>
      </c>
      <c r="C43" s="25" t="s">
        <v>3</v>
      </c>
      <c r="D43" s="19" t="s">
        <v>3</v>
      </c>
      <c r="E43" s="56">
        <v>2015.06</v>
      </c>
      <c r="F43" s="22" t="s">
        <v>2524</v>
      </c>
      <c r="G43" s="30" t="s">
        <v>2525</v>
      </c>
      <c r="H43" s="26">
        <v>2183</v>
      </c>
      <c r="I43" s="26">
        <v>4026</v>
      </c>
      <c r="J43" s="28" t="s">
        <v>18</v>
      </c>
      <c r="K43" s="30" t="s">
        <v>17</v>
      </c>
      <c r="L43" s="29"/>
    </row>
    <row r="44" spans="1:12" x14ac:dyDescent="0.2">
      <c r="A44" s="8">
        <f t="shared" si="0"/>
        <v>39</v>
      </c>
      <c r="B44" s="25" t="s">
        <v>2982</v>
      </c>
      <c r="C44" s="25" t="s">
        <v>3</v>
      </c>
      <c r="D44" s="19" t="s">
        <v>3</v>
      </c>
      <c r="E44" s="56">
        <v>2015.07</v>
      </c>
      <c r="F44" s="22" t="s">
        <v>2279</v>
      </c>
      <c r="G44" s="30" t="s">
        <v>2686</v>
      </c>
      <c r="H44" s="26">
        <v>765</v>
      </c>
      <c r="I44" s="26">
        <v>1939</v>
      </c>
      <c r="J44" s="28" t="s">
        <v>18</v>
      </c>
      <c r="K44" s="30" t="s">
        <v>17</v>
      </c>
      <c r="L44" s="29"/>
    </row>
    <row r="45" spans="1:12" x14ac:dyDescent="0.2">
      <c r="A45" s="8">
        <f t="shared" si="0"/>
        <v>40</v>
      </c>
      <c r="B45" s="25" t="s">
        <v>274</v>
      </c>
      <c r="C45" s="25" t="s">
        <v>3</v>
      </c>
      <c r="D45" s="19" t="s">
        <v>3</v>
      </c>
      <c r="E45" s="56">
        <v>2015.07</v>
      </c>
      <c r="F45" s="22" t="s">
        <v>2250</v>
      </c>
      <c r="G45" s="30" t="s">
        <v>2723</v>
      </c>
      <c r="H45" s="26">
        <v>1835</v>
      </c>
      <c r="I45" s="26">
        <v>3714</v>
      </c>
      <c r="J45" s="28" t="s">
        <v>19</v>
      </c>
      <c r="K45" s="30" t="s">
        <v>17</v>
      </c>
      <c r="L45" s="29"/>
    </row>
    <row r="46" spans="1:12" x14ac:dyDescent="0.2">
      <c r="A46" s="8">
        <f t="shared" si="0"/>
        <v>41</v>
      </c>
      <c r="B46" s="25" t="s">
        <v>275</v>
      </c>
      <c r="C46" s="25" t="s">
        <v>3</v>
      </c>
      <c r="D46" s="19" t="s">
        <v>3</v>
      </c>
      <c r="E46" s="56">
        <v>2015.09</v>
      </c>
      <c r="F46" s="22" t="s">
        <v>2205</v>
      </c>
      <c r="G46" s="30" t="s">
        <v>2509</v>
      </c>
      <c r="H46" s="26">
        <v>2079</v>
      </c>
      <c r="I46" s="26">
        <v>3168</v>
      </c>
      <c r="J46" s="28" t="s">
        <v>18</v>
      </c>
      <c r="K46" s="30" t="s">
        <v>2776</v>
      </c>
      <c r="L46" s="29"/>
    </row>
    <row r="47" spans="1:12" x14ac:dyDescent="0.2">
      <c r="A47" s="8">
        <f t="shared" si="0"/>
        <v>42</v>
      </c>
      <c r="B47" s="25" t="s">
        <v>3030</v>
      </c>
      <c r="C47" s="25" t="s">
        <v>3</v>
      </c>
      <c r="D47" s="19" t="s">
        <v>3</v>
      </c>
      <c r="E47" s="56" t="s">
        <v>255</v>
      </c>
      <c r="F47" s="22" t="s">
        <v>2210</v>
      </c>
      <c r="G47" s="30" t="s">
        <v>2481</v>
      </c>
      <c r="H47" s="26">
        <v>257</v>
      </c>
      <c r="I47" s="26">
        <v>413</v>
      </c>
      <c r="J47" s="28" t="s">
        <v>18</v>
      </c>
      <c r="K47" s="30" t="s">
        <v>17</v>
      </c>
      <c r="L47" s="32"/>
    </row>
    <row r="48" spans="1:12" x14ac:dyDescent="0.2">
      <c r="A48" s="8">
        <f t="shared" si="0"/>
        <v>43</v>
      </c>
      <c r="B48" s="25" t="s">
        <v>3031</v>
      </c>
      <c r="C48" s="25" t="s">
        <v>3</v>
      </c>
      <c r="D48" s="19" t="s">
        <v>3</v>
      </c>
      <c r="E48" s="56" t="s">
        <v>255</v>
      </c>
      <c r="F48" s="22" t="s">
        <v>2339</v>
      </c>
      <c r="G48" s="30" t="s">
        <v>2507</v>
      </c>
      <c r="H48" s="26">
        <v>3413</v>
      </c>
      <c r="I48" s="26">
        <v>11094</v>
      </c>
      <c r="J48" s="28" t="s">
        <v>2262</v>
      </c>
      <c r="K48" s="30" t="s">
        <v>17</v>
      </c>
      <c r="L48" s="32" t="s">
        <v>2687</v>
      </c>
    </row>
    <row r="49" spans="1:12" x14ac:dyDescent="0.2">
      <c r="A49" s="8">
        <f t="shared" si="0"/>
        <v>44</v>
      </c>
      <c r="B49" s="25" t="s">
        <v>276</v>
      </c>
      <c r="C49" s="25" t="s">
        <v>3</v>
      </c>
      <c r="D49" s="19" t="s">
        <v>3</v>
      </c>
      <c r="E49" s="56" t="s">
        <v>255</v>
      </c>
      <c r="F49" s="22" t="s">
        <v>2524</v>
      </c>
      <c r="G49" s="30" t="s">
        <v>2770</v>
      </c>
      <c r="H49" s="26">
        <v>2064</v>
      </c>
      <c r="I49" s="26">
        <v>3124</v>
      </c>
      <c r="J49" s="28" t="s">
        <v>2262</v>
      </c>
      <c r="K49" s="30" t="s">
        <v>17</v>
      </c>
      <c r="L49" s="32"/>
    </row>
    <row r="50" spans="1:12" x14ac:dyDescent="0.2">
      <c r="A50" s="8">
        <f t="shared" si="0"/>
        <v>45</v>
      </c>
      <c r="B50" s="25" t="s">
        <v>3032</v>
      </c>
      <c r="C50" s="25" t="s">
        <v>3</v>
      </c>
      <c r="D50" s="25" t="s">
        <v>3</v>
      </c>
      <c r="E50" s="56" t="s">
        <v>255</v>
      </c>
      <c r="F50" s="22" t="s">
        <v>2291</v>
      </c>
      <c r="G50" s="30" t="s">
        <v>2332</v>
      </c>
      <c r="H50" s="26">
        <v>522</v>
      </c>
      <c r="I50" s="26">
        <v>749</v>
      </c>
      <c r="J50" s="28" t="s">
        <v>2262</v>
      </c>
      <c r="K50" s="30" t="s">
        <v>17</v>
      </c>
      <c r="L50" s="32"/>
    </row>
    <row r="51" spans="1:12" x14ac:dyDescent="0.2">
      <c r="A51" s="8">
        <f t="shared" si="0"/>
        <v>46</v>
      </c>
      <c r="B51" s="25" t="s">
        <v>3043</v>
      </c>
      <c r="C51" s="25" t="s">
        <v>3</v>
      </c>
      <c r="D51" s="25" t="s">
        <v>3</v>
      </c>
      <c r="E51" s="56">
        <v>2015.11</v>
      </c>
      <c r="F51" s="22" t="s">
        <v>2462</v>
      </c>
      <c r="G51" s="30" t="s">
        <v>2463</v>
      </c>
      <c r="H51" s="26">
        <v>2239</v>
      </c>
      <c r="I51" s="26">
        <v>5773</v>
      </c>
      <c r="J51" s="28" t="s">
        <v>2262</v>
      </c>
      <c r="K51" s="30" t="s">
        <v>17</v>
      </c>
      <c r="L51" s="29"/>
    </row>
    <row r="52" spans="1:12" x14ac:dyDescent="0.2">
      <c r="A52" s="8">
        <f t="shared" si="0"/>
        <v>47</v>
      </c>
      <c r="B52" s="25" t="s">
        <v>277</v>
      </c>
      <c r="C52" s="25" t="s">
        <v>3</v>
      </c>
      <c r="D52" s="25" t="s">
        <v>3</v>
      </c>
      <c r="E52" s="56">
        <v>2016.03</v>
      </c>
      <c r="F52" s="22" t="s">
        <v>2524</v>
      </c>
      <c r="G52" s="30" t="s">
        <v>2607</v>
      </c>
      <c r="H52" s="26">
        <v>3776</v>
      </c>
      <c r="I52" s="26">
        <v>7897</v>
      </c>
      <c r="J52" s="28" t="s">
        <v>18</v>
      </c>
      <c r="K52" s="30" t="s">
        <v>17</v>
      </c>
      <c r="L52" s="29"/>
    </row>
    <row r="53" spans="1:12" x14ac:dyDescent="0.2">
      <c r="A53" s="8">
        <f t="shared" si="0"/>
        <v>48</v>
      </c>
      <c r="B53" s="25" t="s">
        <v>278</v>
      </c>
      <c r="C53" s="25" t="s">
        <v>3</v>
      </c>
      <c r="D53" s="25" t="s">
        <v>3</v>
      </c>
      <c r="E53" s="56">
        <v>2016.03</v>
      </c>
      <c r="F53" s="22" t="s">
        <v>2423</v>
      </c>
      <c r="G53" s="30" t="s">
        <v>3068</v>
      </c>
      <c r="H53" s="26">
        <v>332</v>
      </c>
      <c r="I53" s="26">
        <v>622</v>
      </c>
      <c r="J53" s="28" t="s">
        <v>2262</v>
      </c>
      <c r="K53" s="30" t="s">
        <v>17</v>
      </c>
      <c r="L53" s="29"/>
    </row>
    <row r="54" spans="1:12" x14ac:dyDescent="0.2">
      <c r="A54" s="8">
        <f t="shared" si="0"/>
        <v>49</v>
      </c>
      <c r="B54" s="25" t="s">
        <v>279</v>
      </c>
      <c r="C54" s="25" t="s">
        <v>3</v>
      </c>
      <c r="D54" s="25" t="s">
        <v>3</v>
      </c>
      <c r="E54" s="56">
        <v>2016.05</v>
      </c>
      <c r="F54" s="22" t="s">
        <v>2317</v>
      </c>
      <c r="G54" s="30" t="s">
        <v>3082</v>
      </c>
      <c r="H54" s="26">
        <v>396</v>
      </c>
      <c r="I54" s="26">
        <v>868</v>
      </c>
      <c r="J54" s="28" t="s">
        <v>2262</v>
      </c>
      <c r="K54" s="30" t="s">
        <v>17</v>
      </c>
      <c r="L54" s="29"/>
    </row>
    <row r="55" spans="1:12" x14ac:dyDescent="0.2">
      <c r="A55" s="8">
        <f t="shared" si="0"/>
        <v>50</v>
      </c>
      <c r="B55" s="25" t="s">
        <v>280</v>
      </c>
      <c r="C55" s="25" t="s">
        <v>3</v>
      </c>
      <c r="D55" s="25" t="s">
        <v>3</v>
      </c>
      <c r="E55" s="56">
        <v>2016.06</v>
      </c>
      <c r="F55" s="22" t="s">
        <v>2317</v>
      </c>
      <c r="G55" s="30" t="s">
        <v>3090</v>
      </c>
      <c r="H55" s="26">
        <v>847</v>
      </c>
      <c r="I55" s="26">
        <v>1763</v>
      </c>
      <c r="J55" s="28" t="s">
        <v>18</v>
      </c>
      <c r="K55" s="30" t="s">
        <v>17</v>
      </c>
      <c r="L55" s="29"/>
    </row>
    <row r="56" spans="1:12" x14ac:dyDescent="0.2">
      <c r="A56" s="8">
        <f t="shared" si="0"/>
        <v>51</v>
      </c>
      <c r="B56" s="25" t="s">
        <v>3091</v>
      </c>
      <c r="C56" s="25" t="s">
        <v>3</v>
      </c>
      <c r="D56" s="25" t="s">
        <v>3</v>
      </c>
      <c r="E56" s="56">
        <v>2016.06</v>
      </c>
      <c r="F56" s="22" t="s">
        <v>2956</v>
      </c>
      <c r="G56" s="30" t="s">
        <v>3092</v>
      </c>
      <c r="H56" s="26">
        <v>806</v>
      </c>
      <c r="I56" s="26">
        <v>1693</v>
      </c>
      <c r="J56" s="28" t="s">
        <v>2262</v>
      </c>
      <c r="K56" s="30" t="s">
        <v>17</v>
      </c>
      <c r="L56" s="29"/>
    </row>
    <row r="57" spans="1:12" x14ac:dyDescent="0.2">
      <c r="A57" s="8">
        <f t="shared" si="0"/>
        <v>52</v>
      </c>
      <c r="B57" s="25" t="s">
        <v>3094</v>
      </c>
      <c r="C57" s="25" t="s">
        <v>3</v>
      </c>
      <c r="D57" s="25" t="s">
        <v>3</v>
      </c>
      <c r="E57" s="56">
        <v>2016.06</v>
      </c>
      <c r="F57" s="22" t="s">
        <v>2524</v>
      </c>
      <c r="G57" s="30" t="s">
        <v>2607</v>
      </c>
      <c r="H57" s="26">
        <v>2966</v>
      </c>
      <c r="I57" s="26">
        <v>6158</v>
      </c>
      <c r="J57" s="28" t="s">
        <v>18</v>
      </c>
      <c r="K57" s="30" t="s">
        <v>17</v>
      </c>
      <c r="L57" s="29"/>
    </row>
    <row r="58" spans="1:12" x14ac:dyDescent="0.2">
      <c r="A58" s="8">
        <f t="shared" si="0"/>
        <v>53</v>
      </c>
      <c r="B58" s="25" t="s">
        <v>281</v>
      </c>
      <c r="C58" s="25" t="s">
        <v>3</v>
      </c>
      <c r="D58" s="25" t="s">
        <v>3</v>
      </c>
      <c r="E58" s="56">
        <v>2016.07</v>
      </c>
      <c r="F58" s="22" t="s">
        <v>2948</v>
      </c>
      <c r="G58" s="30" t="s">
        <v>3103</v>
      </c>
      <c r="H58" s="26">
        <v>1618</v>
      </c>
      <c r="I58" s="26">
        <v>3203</v>
      </c>
      <c r="J58" s="28" t="s">
        <v>2262</v>
      </c>
      <c r="K58" s="30" t="s">
        <v>17</v>
      </c>
      <c r="L58" s="29"/>
    </row>
    <row r="59" spans="1:12" x14ac:dyDescent="0.2">
      <c r="A59" s="8">
        <f t="shared" si="0"/>
        <v>54</v>
      </c>
      <c r="B59" s="25" t="s">
        <v>3104</v>
      </c>
      <c r="C59" s="25" t="s">
        <v>3</v>
      </c>
      <c r="D59" s="25" t="s">
        <v>3</v>
      </c>
      <c r="E59" s="56">
        <v>2016.07</v>
      </c>
      <c r="F59" s="22" t="s">
        <v>2524</v>
      </c>
      <c r="G59" s="30" t="s">
        <v>2607</v>
      </c>
      <c r="H59" s="26">
        <v>1594</v>
      </c>
      <c r="I59" s="26">
        <v>3155</v>
      </c>
      <c r="J59" s="28" t="s">
        <v>2262</v>
      </c>
      <c r="K59" s="30" t="s">
        <v>17</v>
      </c>
      <c r="L59" s="29"/>
    </row>
    <row r="60" spans="1:12" x14ac:dyDescent="0.2">
      <c r="A60" s="8">
        <f t="shared" si="0"/>
        <v>55</v>
      </c>
      <c r="B60" s="25" t="s">
        <v>282</v>
      </c>
      <c r="C60" s="25" t="s">
        <v>3</v>
      </c>
      <c r="D60" s="25" t="s">
        <v>3</v>
      </c>
      <c r="E60" s="56">
        <v>2016.07</v>
      </c>
      <c r="F60" s="22" t="s">
        <v>2339</v>
      </c>
      <c r="G60" s="30" t="s">
        <v>3105</v>
      </c>
      <c r="H60" s="26">
        <v>1184</v>
      </c>
      <c r="I60" s="26">
        <v>2170</v>
      </c>
      <c r="J60" s="28" t="s">
        <v>18</v>
      </c>
      <c r="K60" s="30" t="s">
        <v>17</v>
      </c>
      <c r="L60" s="29"/>
    </row>
    <row r="61" spans="1:12" x14ac:dyDescent="0.2">
      <c r="A61" s="8">
        <f t="shared" si="0"/>
        <v>56</v>
      </c>
      <c r="B61" s="25" t="s">
        <v>3127</v>
      </c>
      <c r="C61" s="25" t="s">
        <v>3</v>
      </c>
      <c r="D61" s="25" t="s">
        <v>3</v>
      </c>
      <c r="E61" s="56">
        <v>2016.08</v>
      </c>
      <c r="F61" s="22" t="s">
        <v>2956</v>
      </c>
      <c r="G61" s="30" t="s">
        <v>3128</v>
      </c>
      <c r="H61" s="26">
        <v>1009</v>
      </c>
      <c r="I61" s="26">
        <v>2016</v>
      </c>
      <c r="J61" s="28" t="s">
        <v>18</v>
      </c>
      <c r="K61" s="30" t="s">
        <v>17</v>
      </c>
      <c r="L61" s="32"/>
    </row>
    <row r="62" spans="1:12" x14ac:dyDescent="0.2">
      <c r="A62" s="8">
        <f t="shared" si="0"/>
        <v>57</v>
      </c>
      <c r="B62" s="25" t="s">
        <v>283</v>
      </c>
      <c r="C62" s="25" t="s">
        <v>3</v>
      </c>
      <c r="D62" s="25" t="s">
        <v>3</v>
      </c>
      <c r="E62" s="56">
        <v>2016.08</v>
      </c>
      <c r="F62" s="22" t="s">
        <v>2956</v>
      </c>
      <c r="G62" s="30" t="s">
        <v>3110</v>
      </c>
      <c r="H62" s="26">
        <v>1833</v>
      </c>
      <c r="I62" s="26">
        <v>4327</v>
      </c>
      <c r="J62" s="28" t="s">
        <v>2262</v>
      </c>
      <c r="K62" s="30" t="s">
        <v>17</v>
      </c>
      <c r="L62" s="32"/>
    </row>
    <row r="63" spans="1:12" x14ac:dyDescent="0.2">
      <c r="A63" s="8">
        <f t="shared" si="0"/>
        <v>58</v>
      </c>
      <c r="B63" s="25" t="s">
        <v>284</v>
      </c>
      <c r="C63" s="25" t="s">
        <v>3</v>
      </c>
      <c r="D63" s="25" t="s">
        <v>3</v>
      </c>
      <c r="E63" s="56">
        <v>2016.09</v>
      </c>
      <c r="F63" s="22" t="s">
        <v>2291</v>
      </c>
      <c r="G63" s="30" t="s">
        <v>3153</v>
      </c>
      <c r="H63" s="26">
        <v>7422</v>
      </c>
      <c r="I63" s="26">
        <v>11353</v>
      </c>
      <c r="J63" s="28" t="s">
        <v>18</v>
      </c>
      <c r="K63" s="30" t="s">
        <v>17</v>
      </c>
      <c r="L63" s="29"/>
    </row>
    <row r="64" spans="1:12" x14ac:dyDescent="0.2">
      <c r="A64" s="8">
        <f t="shared" si="0"/>
        <v>59</v>
      </c>
      <c r="B64" s="25" t="s">
        <v>3154</v>
      </c>
      <c r="C64" s="25" t="s">
        <v>3</v>
      </c>
      <c r="D64" s="25" t="s">
        <v>3</v>
      </c>
      <c r="E64" s="56">
        <v>2016.09</v>
      </c>
      <c r="F64" s="22" t="s">
        <v>2653</v>
      </c>
      <c r="G64" s="30" t="s">
        <v>3155</v>
      </c>
      <c r="H64" s="26">
        <v>788</v>
      </c>
      <c r="I64" s="26">
        <v>1530</v>
      </c>
      <c r="J64" s="28" t="s">
        <v>2449</v>
      </c>
      <c r="K64" s="30" t="s">
        <v>17</v>
      </c>
      <c r="L64" s="29" t="s">
        <v>2568</v>
      </c>
    </row>
    <row r="65" spans="1:12" x14ac:dyDescent="0.2">
      <c r="A65" s="8">
        <f t="shared" si="0"/>
        <v>60</v>
      </c>
      <c r="B65" s="25" t="s">
        <v>3156</v>
      </c>
      <c r="C65" s="25" t="s">
        <v>3</v>
      </c>
      <c r="D65" s="25" t="s">
        <v>3</v>
      </c>
      <c r="E65" s="56">
        <v>2016.09</v>
      </c>
      <c r="F65" s="22" t="s">
        <v>2423</v>
      </c>
      <c r="G65" s="30" t="s">
        <v>3068</v>
      </c>
      <c r="H65" s="26">
        <v>1662</v>
      </c>
      <c r="I65" s="26">
        <v>3194</v>
      </c>
      <c r="J65" s="28" t="s">
        <v>2449</v>
      </c>
      <c r="K65" s="30" t="s">
        <v>17</v>
      </c>
      <c r="L65" s="29"/>
    </row>
    <row r="66" spans="1:12" x14ac:dyDescent="0.2">
      <c r="A66" s="8">
        <f t="shared" si="0"/>
        <v>61</v>
      </c>
      <c r="B66" s="25" t="s">
        <v>3157</v>
      </c>
      <c r="C66" s="25" t="s">
        <v>3</v>
      </c>
      <c r="D66" s="25" t="s">
        <v>3</v>
      </c>
      <c r="E66" s="56">
        <v>2016.09</v>
      </c>
      <c r="F66" s="22" t="s">
        <v>2423</v>
      </c>
      <c r="G66" s="30" t="s">
        <v>3068</v>
      </c>
      <c r="H66" s="26">
        <v>1805</v>
      </c>
      <c r="I66" s="26">
        <v>3271</v>
      </c>
      <c r="J66" s="28" t="s">
        <v>2449</v>
      </c>
      <c r="K66" s="30" t="s">
        <v>17</v>
      </c>
      <c r="L66" s="29"/>
    </row>
    <row r="67" spans="1:12" x14ac:dyDescent="0.2">
      <c r="A67" s="8">
        <f t="shared" si="0"/>
        <v>62</v>
      </c>
      <c r="B67" s="25" t="s">
        <v>3158</v>
      </c>
      <c r="C67" s="25" t="s">
        <v>3</v>
      </c>
      <c r="D67" s="25" t="s">
        <v>3</v>
      </c>
      <c r="E67" s="56">
        <v>2016.09</v>
      </c>
      <c r="F67" s="22" t="s">
        <v>2423</v>
      </c>
      <c r="G67" s="30" t="s">
        <v>3068</v>
      </c>
      <c r="H67" s="26">
        <v>299</v>
      </c>
      <c r="I67" s="26">
        <v>480</v>
      </c>
      <c r="J67" s="28" t="s">
        <v>18</v>
      </c>
      <c r="K67" s="30" t="s">
        <v>17</v>
      </c>
      <c r="L67" s="29"/>
    </row>
    <row r="68" spans="1:12" x14ac:dyDescent="0.2">
      <c r="A68" s="8">
        <f t="shared" si="0"/>
        <v>63</v>
      </c>
      <c r="B68" s="25" t="s">
        <v>3159</v>
      </c>
      <c r="C68" s="25" t="s">
        <v>3</v>
      </c>
      <c r="D68" s="25" t="s">
        <v>3</v>
      </c>
      <c r="E68" s="56">
        <v>2016.09</v>
      </c>
      <c r="F68" s="22" t="s">
        <v>2423</v>
      </c>
      <c r="G68" s="30" t="s">
        <v>3068</v>
      </c>
      <c r="H68" s="26">
        <v>890</v>
      </c>
      <c r="I68" s="26">
        <v>1662</v>
      </c>
      <c r="J68" s="28" t="s">
        <v>2449</v>
      </c>
      <c r="K68" s="30" t="s">
        <v>17</v>
      </c>
      <c r="L68" s="29"/>
    </row>
    <row r="69" spans="1:12" x14ac:dyDescent="0.2">
      <c r="A69" s="8">
        <f t="shared" si="0"/>
        <v>64</v>
      </c>
      <c r="B69" s="25" t="s">
        <v>3160</v>
      </c>
      <c r="C69" s="25" t="s">
        <v>3</v>
      </c>
      <c r="D69" s="25" t="s">
        <v>3</v>
      </c>
      <c r="E69" s="56">
        <v>2016.09</v>
      </c>
      <c r="F69" s="22" t="s">
        <v>2423</v>
      </c>
      <c r="G69" s="30" t="s">
        <v>3068</v>
      </c>
      <c r="H69" s="26">
        <v>191</v>
      </c>
      <c r="I69" s="26">
        <v>343</v>
      </c>
      <c r="J69" s="28" t="s">
        <v>2449</v>
      </c>
      <c r="K69" s="30" t="s">
        <v>17</v>
      </c>
      <c r="L69" s="29"/>
    </row>
    <row r="70" spans="1:12" x14ac:dyDescent="0.2">
      <c r="A70" s="8">
        <f t="shared" si="0"/>
        <v>65</v>
      </c>
      <c r="B70" s="25" t="s">
        <v>3161</v>
      </c>
      <c r="C70" s="25" t="s">
        <v>3</v>
      </c>
      <c r="D70" s="25" t="s">
        <v>3</v>
      </c>
      <c r="E70" s="56">
        <v>2016.09</v>
      </c>
      <c r="F70" s="22" t="s">
        <v>2423</v>
      </c>
      <c r="G70" s="30" t="s">
        <v>3162</v>
      </c>
      <c r="H70" s="26">
        <v>2128</v>
      </c>
      <c r="I70" s="26">
        <v>3881</v>
      </c>
      <c r="J70" s="28" t="s">
        <v>2449</v>
      </c>
      <c r="K70" s="30" t="s">
        <v>17</v>
      </c>
      <c r="L70" s="29"/>
    </row>
    <row r="71" spans="1:12" x14ac:dyDescent="0.2">
      <c r="A71" s="8">
        <f t="shared" ref="A71:A134" si="1">ROW()-5</f>
        <v>66</v>
      </c>
      <c r="B71" s="25" t="s">
        <v>285</v>
      </c>
      <c r="C71" s="25" t="s">
        <v>3</v>
      </c>
      <c r="D71" s="25" t="s">
        <v>3</v>
      </c>
      <c r="E71" s="56">
        <v>2016.09</v>
      </c>
      <c r="F71" s="22" t="s">
        <v>2153</v>
      </c>
      <c r="G71" s="30" t="s">
        <v>2256</v>
      </c>
      <c r="H71" s="26">
        <v>866</v>
      </c>
      <c r="I71" s="26">
        <v>1450</v>
      </c>
      <c r="J71" s="28" t="s">
        <v>2449</v>
      </c>
      <c r="K71" s="30" t="s">
        <v>17</v>
      </c>
      <c r="L71" s="29"/>
    </row>
    <row r="72" spans="1:12" x14ac:dyDescent="0.2">
      <c r="A72" s="8">
        <f t="shared" si="1"/>
        <v>67</v>
      </c>
      <c r="B72" s="25" t="s">
        <v>286</v>
      </c>
      <c r="C72" s="25" t="s">
        <v>3</v>
      </c>
      <c r="D72" s="25" t="s">
        <v>3</v>
      </c>
      <c r="E72" s="56" t="s">
        <v>213</v>
      </c>
      <c r="F72" s="22" t="s">
        <v>2339</v>
      </c>
      <c r="G72" s="30" t="s">
        <v>2419</v>
      </c>
      <c r="H72" s="26">
        <v>784</v>
      </c>
      <c r="I72" s="26">
        <v>1809</v>
      </c>
      <c r="J72" s="28" t="s">
        <v>18</v>
      </c>
      <c r="K72" s="30" t="s">
        <v>17</v>
      </c>
      <c r="L72" s="32" t="s">
        <v>2687</v>
      </c>
    </row>
    <row r="73" spans="1:12" x14ac:dyDescent="0.2">
      <c r="A73" s="8">
        <f t="shared" si="1"/>
        <v>68</v>
      </c>
      <c r="B73" s="25" t="s">
        <v>287</v>
      </c>
      <c r="C73" s="25" t="s">
        <v>3</v>
      </c>
      <c r="D73" s="25" t="s">
        <v>3</v>
      </c>
      <c r="E73" s="56">
        <v>2016.11</v>
      </c>
      <c r="F73" s="22" t="s">
        <v>2423</v>
      </c>
      <c r="G73" s="30" t="s">
        <v>3162</v>
      </c>
      <c r="H73" s="69">
        <v>1187</v>
      </c>
      <c r="I73" s="69">
        <v>2430</v>
      </c>
      <c r="J73" s="28" t="s">
        <v>18</v>
      </c>
      <c r="K73" s="70" t="s">
        <v>17</v>
      </c>
      <c r="L73" s="29"/>
    </row>
    <row r="74" spans="1:12" x14ac:dyDescent="0.2">
      <c r="A74" s="8">
        <f t="shared" si="1"/>
        <v>69</v>
      </c>
      <c r="B74" s="25" t="s">
        <v>288</v>
      </c>
      <c r="C74" s="25" t="s">
        <v>3</v>
      </c>
      <c r="D74" s="25" t="s">
        <v>3</v>
      </c>
      <c r="E74" s="56">
        <v>2016.11</v>
      </c>
      <c r="F74" s="22" t="s">
        <v>2948</v>
      </c>
      <c r="G74" s="30" t="s">
        <v>3192</v>
      </c>
      <c r="H74" s="69">
        <v>12449</v>
      </c>
      <c r="I74" s="69">
        <v>29031</v>
      </c>
      <c r="J74" s="28" t="s">
        <v>18</v>
      </c>
      <c r="K74" s="70" t="s">
        <v>17</v>
      </c>
      <c r="L74" s="29"/>
    </row>
    <row r="75" spans="1:12" x14ac:dyDescent="0.2">
      <c r="A75" s="8">
        <f t="shared" si="1"/>
        <v>70</v>
      </c>
      <c r="B75" s="25" t="s">
        <v>3195</v>
      </c>
      <c r="C75" s="25" t="s">
        <v>3</v>
      </c>
      <c r="D75" s="25" t="s">
        <v>3</v>
      </c>
      <c r="E75" s="56">
        <v>2016.11</v>
      </c>
      <c r="F75" s="22" t="s">
        <v>2300</v>
      </c>
      <c r="G75" s="30" t="s">
        <v>2303</v>
      </c>
      <c r="H75" s="71">
        <v>4049</v>
      </c>
      <c r="I75" s="71">
        <v>6429</v>
      </c>
      <c r="J75" s="28" t="s">
        <v>2449</v>
      </c>
      <c r="K75" s="70" t="s">
        <v>17</v>
      </c>
      <c r="L75" s="29"/>
    </row>
    <row r="76" spans="1:12" x14ac:dyDescent="0.2">
      <c r="A76" s="8">
        <f t="shared" si="1"/>
        <v>71</v>
      </c>
      <c r="B76" s="25" t="s">
        <v>3196</v>
      </c>
      <c r="C76" s="25" t="s">
        <v>3</v>
      </c>
      <c r="D76" s="25" t="s">
        <v>3</v>
      </c>
      <c r="E76" s="56">
        <v>2016.11</v>
      </c>
      <c r="F76" s="22" t="s">
        <v>2300</v>
      </c>
      <c r="G76" s="30" t="s">
        <v>2303</v>
      </c>
      <c r="H76" s="71">
        <v>291</v>
      </c>
      <c r="I76" s="71">
        <v>515</v>
      </c>
      <c r="J76" s="28" t="s">
        <v>2449</v>
      </c>
      <c r="K76" s="70" t="s">
        <v>17</v>
      </c>
      <c r="L76" s="29"/>
    </row>
    <row r="77" spans="1:12" x14ac:dyDescent="0.2">
      <c r="A77" s="8">
        <f t="shared" si="1"/>
        <v>72</v>
      </c>
      <c r="B77" s="25" t="s">
        <v>289</v>
      </c>
      <c r="C77" s="25" t="s">
        <v>3</v>
      </c>
      <c r="D77" s="25" t="s">
        <v>3</v>
      </c>
      <c r="E77" s="56">
        <v>2016.12</v>
      </c>
      <c r="F77" s="22" t="s">
        <v>2524</v>
      </c>
      <c r="G77" s="30" t="s">
        <v>2888</v>
      </c>
      <c r="H77" s="26">
        <v>2043</v>
      </c>
      <c r="I77" s="26">
        <v>3348</v>
      </c>
      <c r="J77" s="28" t="s">
        <v>18</v>
      </c>
      <c r="K77" s="70" t="s">
        <v>17</v>
      </c>
      <c r="L77" s="29"/>
    </row>
    <row r="78" spans="1:12" x14ac:dyDescent="0.2">
      <c r="A78" s="8">
        <f t="shared" si="1"/>
        <v>73</v>
      </c>
      <c r="B78" s="25" t="s">
        <v>290</v>
      </c>
      <c r="C78" s="25" t="s">
        <v>3</v>
      </c>
      <c r="D78" s="25" t="s">
        <v>3</v>
      </c>
      <c r="E78" s="56">
        <v>2016.12</v>
      </c>
      <c r="F78" s="22" t="s">
        <v>2300</v>
      </c>
      <c r="G78" s="30" t="s">
        <v>2599</v>
      </c>
      <c r="H78" s="26">
        <v>2234</v>
      </c>
      <c r="I78" s="26">
        <v>4484</v>
      </c>
      <c r="J78" s="28" t="s">
        <v>2449</v>
      </c>
      <c r="K78" s="70" t="s">
        <v>17</v>
      </c>
      <c r="L78" s="29"/>
    </row>
    <row r="79" spans="1:12" x14ac:dyDescent="0.2">
      <c r="A79" s="8">
        <f t="shared" si="1"/>
        <v>74</v>
      </c>
      <c r="B79" s="25" t="s">
        <v>3205</v>
      </c>
      <c r="C79" s="25" t="s">
        <v>3</v>
      </c>
      <c r="D79" s="25" t="s">
        <v>3</v>
      </c>
      <c r="E79" s="56">
        <v>2016.12</v>
      </c>
      <c r="F79" s="22" t="s">
        <v>2300</v>
      </c>
      <c r="G79" s="30" t="s">
        <v>2917</v>
      </c>
      <c r="H79" s="26">
        <v>828</v>
      </c>
      <c r="I79" s="26">
        <v>1414</v>
      </c>
      <c r="J79" s="70" t="s">
        <v>19</v>
      </c>
      <c r="K79" s="70" t="s">
        <v>17</v>
      </c>
      <c r="L79" s="29"/>
    </row>
    <row r="80" spans="1:12" x14ac:dyDescent="0.2">
      <c r="A80" s="8">
        <f t="shared" si="1"/>
        <v>75</v>
      </c>
      <c r="B80" s="25" t="s">
        <v>3206</v>
      </c>
      <c r="C80" s="25" t="s">
        <v>3</v>
      </c>
      <c r="D80" s="25" t="s">
        <v>3</v>
      </c>
      <c r="E80" s="56">
        <v>2016.12</v>
      </c>
      <c r="F80" s="22" t="s">
        <v>2300</v>
      </c>
      <c r="G80" s="30" t="s">
        <v>2917</v>
      </c>
      <c r="H80" s="26">
        <v>224</v>
      </c>
      <c r="I80" s="26">
        <v>403</v>
      </c>
      <c r="J80" s="70" t="s">
        <v>2262</v>
      </c>
      <c r="K80" s="70" t="s">
        <v>17</v>
      </c>
      <c r="L80" s="29"/>
    </row>
    <row r="81" spans="1:12" x14ac:dyDescent="0.2">
      <c r="A81" s="8">
        <f t="shared" si="1"/>
        <v>76</v>
      </c>
      <c r="B81" s="25" t="s">
        <v>291</v>
      </c>
      <c r="C81" s="25" t="s">
        <v>3</v>
      </c>
      <c r="D81" s="25" t="s">
        <v>3</v>
      </c>
      <c r="E81" s="56">
        <v>2017.01</v>
      </c>
      <c r="F81" s="22" t="s">
        <v>2153</v>
      </c>
      <c r="G81" s="30" t="s">
        <v>3216</v>
      </c>
      <c r="H81" s="69">
        <v>1060</v>
      </c>
      <c r="I81" s="26">
        <v>1749</v>
      </c>
      <c r="J81" s="28" t="s">
        <v>2449</v>
      </c>
      <c r="K81" s="70" t="s">
        <v>17</v>
      </c>
      <c r="L81" s="29"/>
    </row>
    <row r="82" spans="1:12" x14ac:dyDescent="0.2">
      <c r="A82" s="8">
        <f t="shared" si="1"/>
        <v>77</v>
      </c>
      <c r="B82" s="25" t="s">
        <v>292</v>
      </c>
      <c r="C82" s="25" t="s">
        <v>3</v>
      </c>
      <c r="D82" s="25" t="s">
        <v>3</v>
      </c>
      <c r="E82" s="56">
        <v>2017.03</v>
      </c>
      <c r="F82" s="22" t="s">
        <v>2339</v>
      </c>
      <c r="G82" s="30" t="s">
        <v>2419</v>
      </c>
      <c r="H82" s="26">
        <v>1295</v>
      </c>
      <c r="I82" s="26">
        <v>3469</v>
      </c>
      <c r="J82" s="28" t="s">
        <v>18</v>
      </c>
      <c r="K82" s="70" t="s">
        <v>17</v>
      </c>
      <c r="L82" s="32" t="s">
        <v>2687</v>
      </c>
    </row>
    <row r="83" spans="1:12" x14ac:dyDescent="0.2">
      <c r="A83" s="8">
        <f t="shared" si="1"/>
        <v>78</v>
      </c>
      <c r="B83" s="25" t="s">
        <v>3232</v>
      </c>
      <c r="C83" s="25" t="s">
        <v>3</v>
      </c>
      <c r="D83" s="25" t="s">
        <v>3</v>
      </c>
      <c r="E83" s="56">
        <v>2017.03</v>
      </c>
      <c r="F83" s="22" t="s">
        <v>2300</v>
      </c>
      <c r="G83" s="30" t="s">
        <v>3233</v>
      </c>
      <c r="H83" s="69">
        <v>1206</v>
      </c>
      <c r="I83" s="26">
        <v>2302</v>
      </c>
      <c r="J83" s="28" t="s">
        <v>18</v>
      </c>
      <c r="K83" s="70" t="s">
        <v>17</v>
      </c>
      <c r="L83" s="29"/>
    </row>
    <row r="84" spans="1:12" x14ac:dyDescent="0.2">
      <c r="A84" s="8">
        <f t="shared" si="1"/>
        <v>79</v>
      </c>
      <c r="B84" s="33" t="s">
        <v>3242</v>
      </c>
      <c r="C84" s="25" t="s">
        <v>3</v>
      </c>
      <c r="D84" s="25" t="s">
        <v>3</v>
      </c>
      <c r="E84" s="56">
        <v>2017.04</v>
      </c>
      <c r="F84" s="22" t="s">
        <v>2188</v>
      </c>
      <c r="G84" s="30" t="s">
        <v>3084</v>
      </c>
      <c r="H84" s="26">
        <v>993</v>
      </c>
      <c r="I84" s="26">
        <v>1878</v>
      </c>
      <c r="J84" s="28" t="s">
        <v>18</v>
      </c>
      <c r="K84" s="70" t="s">
        <v>17</v>
      </c>
      <c r="L84" s="29"/>
    </row>
    <row r="85" spans="1:12" x14ac:dyDescent="0.2">
      <c r="A85" s="8">
        <f t="shared" si="1"/>
        <v>80</v>
      </c>
      <c r="B85" s="33" t="s">
        <v>3243</v>
      </c>
      <c r="C85" s="25" t="s">
        <v>3</v>
      </c>
      <c r="D85" s="25" t="s">
        <v>3</v>
      </c>
      <c r="E85" s="56">
        <v>2017.04</v>
      </c>
      <c r="F85" s="22" t="s">
        <v>2444</v>
      </c>
      <c r="G85" s="30" t="s">
        <v>3244</v>
      </c>
      <c r="H85" s="26">
        <v>797</v>
      </c>
      <c r="I85" s="26">
        <v>1392</v>
      </c>
      <c r="J85" s="28" t="s">
        <v>18</v>
      </c>
      <c r="K85" s="70" t="s">
        <v>17</v>
      </c>
      <c r="L85" s="29"/>
    </row>
    <row r="86" spans="1:12" x14ac:dyDescent="0.2">
      <c r="A86" s="8">
        <f t="shared" si="1"/>
        <v>81</v>
      </c>
      <c r="B86" s="33" t="s">
        <v>293</v>
      </c>
      <c r="C86" s="25" t="s">
        <v>3</v>
      </c>
      <c r="D86" s="25" t="s">
        <v>3</v>
      </c>
      <c r="E86" s="56">
        <v>2017.06</v>
      </c>
      <c r="F86" s="22" t="s">
        <v>2279</v>
      </c>
      <c r="G86" s="30" t="s">
        <v>3268</v>
      </c>
      <c r="H86" s="26">
        <v>403</v>
      </c>
      <c r="I86" s="26">
        <v>829</v>
      </c>
      <c r="J86" s="28" t="s">
        <v>2449</v>
      </c>
      <c r="K86" s="30" t="s">
        <v>17</v>
      </c>
      <c r="L86" s="29"/>
    </row>
    <row r="87" spans="1:12" x14ac:dyDescent="0.2">
      <c r="A87" s="8">
        <f t="shared" si="1"/>
        <v>82</v>
      </c>
      <c r="B87" s="33" t="s">
        <v>294</v>
      </c>
      <c r="C87" s="25" t="s">
        <v>3</v>
      </c>
      <c r="D87" s="25" t="s">
        <v>3</v>
      </c>
      <c r="E87" s="56">
        <v>2017.06</v>
      </c>
      <c r="F87" s="22" t="s">
        <v>2210</v>
      </c>
      <c r="G87" s="30" t="s">
        <v>2527</v>
      </c>
      <c r="H87" s="26">
        <v>722</v>
      </c>
      <c r="I87" s="26">
        <v>1700</v>
      </c>
      <c r="J87" s="28" t="s">
        <v>2165</v>
      </c>
      <c r="K87" s="30" t="s">
        <v>17</v>
      </c>
      <c r="L87" s="29"/>
    </row>
    <row r="88" spans="1:12" x14ac:dyDescent="0.2">
      <c r="A88" s="8">
        <f t="shared" si="1"/>
        <v>83</v>
      </c>
      <c r="B88" s="33" t="s">
        <v>295</v>
      </c>
      <c r="C88" s="25" t="s">
        <v>3</v>
      </c>
      <c r="D88" s="25" t="s">
        <v>3</v>
      </c>
      <c r="E88" s="56">
        <v>2017.06</v>
      </c>
      <c r="F88" s="22" t="s">
        <v>2672</v>
      </c>
      <c r="G88" s="30" t="s">
        <v>2673</v>
      </c>
      <c r="H88" s="26">
        <v>1991</v>
      </c>
      <c r="I88" s="26">
        <v>5826</v>
      </c>
      <c r="J88" s="28" t="s">
        <v>18</v>
      </c>
      <c r="K88" s="70" t="s">
        <v>17</v>
      </c>
      <c r="L88" s="29" t="s">
        <v>2568</v>
      </c>
    </row>
    <row r="89" spans="1:12" x14ac:dyDescent="0.2">
      <c r="A89" s="8">
        <f t="shared" si="1"/>
        <v>84</v>
      </c>
      <c r="B89" s="25" t="s">
        <v>3269</v>
      </c>
      <c r="C89" s="25" t="s">
        <v>3</v>
      </c>
      <c r="D89" s="25" t="s">
        <v>3</v>
      </c>
      <c r="E89" s="56">
        <v>2017.06</v>
      </c>
      <c r="F89" s="22" t="s">
        <v>2161</v>
      </c>
      <c r="G89" s="30" t="s">
        <v>3076</v>
      </c>
      <c r="H89" s="26">
        <v>280</v>
      </c>
      <c r="I89" s="26">
        <v>663</v>
      </c>
      <c r="J89" s="28" t="s">
        <v>3267</v>
      </c>
      <c r="K89" s="30" t="s">
        <v>17</v>
      </c>
      <c r="L89" s="29" t="s">
        <v>3270</v>
      </c>
    </row>
    <row r="90" spans="1:12" x14ac:dyDescent="0.2">
      <c r="A90" s="8">
        <f t="shared" si="1"/>
        <v>85</v>
      </c>
      <c r="B90" s="33" t="s">
        <v>296</v>
      </c>
      <c r="C90" s="25" t="s">
        <v>3</v>
      </c>
      <c r="D90" s="25" t="s">
        <v>3</v>
      </c>
      <c r="E90" s="56">
        <v>2017.07</v>
      </c>
      <c r="F90" s="22" t="s">
        <v>2175</v>
      </c>
      <c r="G90" s="30" t="s">
        <v>2176</v>
      </c>
      <c r="H90" s="26">
        <v>1564</v>
      </c>
      <c r="I90" s="26">
        <v>3448</v>
      </c>
      <c r="J90" s="28" t="s">
        <v>3267</v>
      </c>
      <c r="K90" s="30" t="s">
        <v>17</v>
      </c>
      <c r="L90" s="29"/>
    </row>
    <row r="91" spans="1:12" x14ac:dyDescent="0.2">
      <c r="A91" s="8">
        <f t="shared" si="1"/>
        <v>86</v>
      </c>
      <c r="B91" s="33" t="s">
        <v>297</v>
      </c>
      <c r="C91" s="25" t="s">
        <v>3</v>
      </c>
      <c r="D91" s="25" t="s">
        <v>3</v>
      </c>
      <c r="E91" s="56">
        <v>2017.07</v>
      </c>
      <c r="F91" s="22" t="s">
        <v>2153</v>
      </c>
      <c r="G91" s="30" t="s">
        <v>2256</v>
      </c>
      <c r="H91" s="26">
        <v>356</v>
      </c>
      <c r="I91" s="26">
        <v>768</v>
      </c>
      <c r="J91" s="28" t="s">
        <v>3267</v>
      </c>
      <c r="K91" s="30" t="s">
        <v>17</v>
      </c>
      <c r="L91" s="29"/>
    </row>
    <row r="92" spans="1:12" x14ac:dyDescent="0.2">
      <c r="A92" s="8">
        <f t="shared" si="1"/>
        <v>87</v>
      </c>
      <c r="B92" s="33" t="s">
        <v>3285</v>
      </c>
      <c r="C92" s="25" t="s">
        <v>3</v>
      </c>
      <c r="D92" s="25" t="s">
        <v>3</v>
      </c>
      <c r="E92" s="56">
        <v>2017.07</v>
      </c>
      <c r="F92" s="22" t="s">
        <v>2158</v>
      </c>
      <c r="G92" s="30" t="s">
        <v>2241</v>
      </c>
      <c r="H92" s="26">
        <v>800</v>
      </c>
      <c r="I92" s="26">
        <v>1556</v>
      </c>
      <c r="J92" s="28" t="s">
        <v>2262</v>
      </c>
      <c r="K92" s="30" t="s">
        <v>17</v>
      </c>
      <c r="L92" s="29"/>
    </row>
    <row r="93" spans="1:12" x14ac:dyDescent="0.2">
      <c r="A93" s="8">
        <f t="shared" si="1"/>
        <v>88</v>
      </c>
      <c r="B93" s="33" t="s">
        <v>299</v>
      </c>
      <c r="C93" s="25" t="s">
        <v>3</v>
      </c>
      <c r="D93" s="25" t="s">
        <v>3</v>
      </c>
      <c r="E93" s="56">
        <v>2017.07</v>
      </c>
      <c r="F93" s="22" t="s">
        <v>2279</v>
      </c>
      <c r="G93" s="30" t="s">
        <v>2325</v>
      </c>
      <c r="H93" s="26">
        <v>316</v>
      </c>
      <c r="I93" s="26">
        <v>655</v>
      </c>
      <c r="J93" s="28" t="s">
        <v>2262</v>
      </c>
      <c r="K93" s="30" t="s">
        <v>17</v>
      </c>
      <c r="L93" s="29"/>
    </row>
    <row r="94" spans="1:12" x14ac:dyDescent="0.2">
      <c r="A94" s="8">
        <f t="shared" si="1"/>
        <v>89</v>
      </c>
      <c r="B94" s="33" t="s">
        <v>300</v>
      </c>
      <c r="C94" s="25" t="s">
        <v>3</v>
      </c>
      <c r="D94" s="25" t="s">
        <v>3</v>
      </c>
      <c r="E94" s="56">
        <v>2017.08</v>
      </c>
      <c r="F94" s="22" t="s">
        <v>2153</v>
      </c>
      <c r="G94" s="30" t="s">
        <v>2171</v>
      </c>
      <c r="H94" s="26">
        <v>1359</v>
      </c>
      <c r="I94" s="26">
        <v>3120</v>
      </c>
      <c r="J94" s="28" t="s">
        <v>2048</v>
      </c>
      <c r="K94" s="30" t="s">
        <v>17</v>
      </c>
      <c r="L94" s="29"/>
    </row>
    <row r="95" spans="1:12" x14ac:dyDescent="0.2">
      <c r="A95" s="8">
        <f t="shared" si="1"/>
        <v>90</v>
      </c>
      <c r="B95" s="33" t="s">
        <v>301</v>
      </c>
      <c r="C95" s="25" t="s">
        <v>3</v>
      </c>
      <c r="D95" s="25" t="s">
        <v>3</v>
      </c>
      <c r="E95" s="56">
        <v>2017.08</v>
      </c>
      <c r="F95" s="22" t="s">
        <v>2317</v>
      </c>
      <c r="G95" s="30" t="s">
        <v>2318</v>
      </c>
      <c r="H95" s="26">
        <v>1801</v>
      </c>
      <c r="I95" s="26">
        <v>3722</v>
      </c>
      <c r="J95" s="28" t="s">
        <v>2048</v>
      </c>
      <c r="K95" s="30" t="s">
        <v>17</v>
      </c>
      <c r="L95" s="29"/>
    </row>
    <row r="96" spans="1:12" x14ac:dyDescent="0.2">
      <c r="A96" s="8">
        <f t="shared" si="1"/>
        <v>91</v>
      </c>
      <c r="B96" s="33" t="s">
        <v>3307</v>
      </c>
      <c r="C96" s="25" t="s">
        <v>3</v>
      </c>
      <c r="D96" s="25" t="s">
        <v>3</v>
      </c>
      <c r="E96" s="56">
        <v>2017.09</v>
      </c>
      <c r="F96" s="22" t="s">
        <v>2226</v>
      </c>
      <c r="G96" s="30" t="s">
        <v>3308</v>
      </c>
      <c r="H96" s="26">
        <v>1386</v>
      </c>
      <c r="I96" s="26">
        <v>2433</v>
      </c>
      <c r="J96" s="28" t="s">
        <v>18</v>
      </c>
      <c r="K96" s="30" t="s">
        <v>17</v>
      </c>
      <c r="L96" s="29"/>
    </row>
    <row r="97" spans="1:12" x14ac:dyDescent="0.2">
      <c r="A97" s="8">
        <f t="shared" si="1"/>
        <v>92</v>
      </c>
      <c r="B97" s="33" t="s">
        <v>3309</v>
      </c>
      <c r="C97" s="25" t="s">
        <v>3</v>
      </c>
      <c r="D97" s="25" t="s">
        <v>3</v>
      </c>
      <c r="E97" s="56">
        <v>2017.09</v>
      </c>
      <c r="F97" s="22" t="s">
        <v>2179</v>
      </c>
      <c r="G97" s="30" t="s">
        <v>3310</v>
      </c>
      <c r="H97" s="26">
        <v>1557</v>
      </c>
      <c r="I97" s="26">
        <v>2883</v>
      </c>
      <c r="J97" s="28" t="s">
        <v>18</v>
      </c>
      <c r="K97" s="30" t="s">
        <v>17</v>
      </c>
      <c r="L97" s="29"/>
    </row>
    <row r="98" spans="1:12" x14ac:dyDescent="0.2">
      <c r="A98" s="8">
        <f t="shared" si="1"/>
        <v>93</v>
      </c>
      <c r="B98" s="33" t="s">
        <v>302</v>
      </c>
      <c r="C98" s="25" t="s">
        <v>3</v>
      </c>
      <c r="D98" s="25" t="s">
        <v>3</v>
      </c>
      <c r="E98" s="56">
        <v>2017.09</v>
      </c>
      <c r="F98" s="22" t="s">
        <v>2410</v>
      </c>
      <c r="G98" s="30" t="s">
        <v>3311</v>
      </c>
      <c r="H98" s="26">
        <v>129</v>
      </c>
      <c r="I98" s="26">
        <v>275</v>
      </c>
      <c r="J98" s="28" t="s">
        <v>2449</v>
      </c>
      <c r="K98" s="30" t="s">
        <v>17</v>
      </c>
      <c r="L98" s="29"/>
    </row>
    <row r="99" spans="1:12" x14ac:dyDescent="0.2">
      <c r="A99" s="8">
        <f t="shared" si="1"/>
        <v>94</v>
      </c>
      <c r="B99" s="33" t="s">
        <v>303</v>
      </c>
      <c r="C99" s="25" t="s">
        <v>3</v>
      </c>
      <c r="D99" s="25" t="s">
        <v>3</v>
      </c>
      <c r="E99" s="56">
        <v>2017.09</v>
      </c>
      <c r="F99" s="22" t="s">
        <v>2339</v>
      </c>
      <c r="G99" s="30" t="s">
        <v>3312</v>
      </c>
      <c r="H99" s="26">
        <v>2818</v>
      </c>
      <c r="I99" s="26">
        <v>5386</v>
      </c>
      <c r="J99" s="28" t="s">
        <v>2262</v>
      </c>
      <c r="K99" s="30" t="s">
        <v>17</v>
      </c>
      <c r="L99" s="29"/>
    </row>
    <row r="100" spans="1:12" x14ac:dyDescent="0.2">
      <c r="A100" s="8">
        <f t="shared" si="1"/>
        <v>95</v>
      </c>
      <c r="B100" s="33" t="s">
        <v>3334</v>
      </c>
      <c r="C100" s="25" t="s">
        <v>3</v>
      </c>
      <c r="D100" s="25" t="s">
        <v>3</v>
      </c>
      <c r="E100" s="56">
        <v>2017.11</v>
      </c>
      <c r="F100" s="22" t="s">
        <v>2294</v>
      </c>
      <c r="G100" s="30" t="s">
        <v>2557</v>
      </c>
      <c r="H100" s="26">
        <v>3347</v>
      </c>
      <c r="I100" s="26">
        <v>5899</v>
      </c>
      <c r="J100" s="28" t="s">
        <v>2449</v>
      </c>
      <c r="K100" s="30" t="s">
        <v>17</v>
      </c>
      <c r="L100" s="29"/>
    </row>
    <row r="101" spans="1:12" x14ac:dyDescent="0.2">
      <c r="A101" s="8">
        <f t="shared" si="1"/>
        <v>96</v>
      </c>
      <c r="B101" s="33" t="s">
        <v>3345</v>
      </c>
      <c r="C101" s="25" t="s">
        <v>3</v>
      </c>
      <c r="D101" s="25" t="s">
        <v>3</v>
      </c>
      <c r="E101" s="56">
        <v>2017.12</v>
      </c>
      <c r="F101" s="22" t="s">
        <v>2560</v>
      </c>
      <c r="G101" s="159" t="s">
        <v>3346</v>
      </c>
      <c r="H101" s="26">
        <v>492</v>
      </c>
      <c r="I101" s="26">
        <v>935</v>
      </c>
      <c r="J101" s="28" t="s">
        <v>2449</v>
      </c>
      <c r="K101" s="30" t="s">
        <v>17</v>
      </c>
      <c r="L101" s="29"/>
    </row>
    <row r="102" spans="1:12" x14ac:dyDescent="0.2">
      <c r="A102" s="8">
        <f t="shared" si="1"/>
        <v>97</v>
      </c>
      <c r="B102" s="33" t="s">
        <v>3347</v>
      </c>
      <c r="C102" s="25" t="s">
        <v>3</v>
      </c>
      <c r="D102" s="25" t="s">
        <v>3</v>
      </c>
      <c r="E102" s="56">
        <v>2017.12</v>
      </c>
      <c r="F102" s="22" t="s">
        <v>2712</v>
      </c>
      <c r="G102" s="159" t="s">
        <v>3348</v>
      </c>
      <c r="H102" s="26">
        <v>231</v>
      </c>
      <c r="I102" s="26">
        <v>497</v>
      </c>
      <c r="J102" s="28" t="s">
        <v>2449</v>
      </c>
      <c r="K102" s="30" t="s">
        <v>17</v>
      </c>
      <c r="L102" s="29"/>
    </row>
    <row r="103" spans="1:12" x14ac:dyDescent="0.2">
      <c r="A103" s="8">
        <f t="shared" si="1"/>
        <v>98</v>
      </c>
      <c r="B103" s="33" t="s">
        <v>3349</v>
      </c>
      <c r="C103" s="25" t="s">
        <v>3</v>
      </c>
      <c r="D103" s="25" t="s">
        <v>3</v>
      </c>
      <c r="E103" s="56">
        <v>2017.12</v>
      </c>
      <c r="F103" s="22" t="s">
        <v>2715</v>
      </c>
      <c r="G103" s="159" t="s">
        <v>3350</v>
      </c>
      <c r="H103" s="26">
        <v>614</v>
      </c>
      <c r="I103" s="26">
        <v>1532</v>
      </c>
      <c r="J103" s="28" t="s">
        <v>2262</v>
      </c>
      <c r="K103" s="30" t="s">
        <v>17</v>
      </c>
      <c r="L103" s="29"/>
    </row>
    <row r="104" spans="1:12" x14ac:dyDescent="0.2">
      <c r="A104" s="8">
        <f t="shared" si="1"/>
        <v>99</v>
      </c>
      <c r="B104" s="33" t="s">
        <v>3351</v>
      </c>
      <c r="C104" s="25" t="s">
        <v>3</v>
      </c>
      <c r="D104" s="25" t="s">
        <v>3</v>
      </c>
      <c r="E104" s="56">
        <v>2017.12</v>
      </c>
      <c r="F104" s="22" t="s">
        <v>2161</v>
      </c>
      <c r="G104" s="159" t="s">
        <v>3076</v>
      </c>
      <c r="H104" s="26">
        <v>1881</v>
      </c>
      <c r="I104" s="26">
        <v>4271</v>
      </c>
      <c r="J104" s="28" t="s">
        <v>2262</v>
      </c>
      <c r="K104" s="30" t="s">
        <v>17</v>
      </c>
      <c r="L104" s="29" t="s">
        <v>3270</v>
      </c>
    </row>
    <row r="105" spans="1:12" x14ac:dyDescent="0.2">
      <c r="A105" s="8">
        <f t="shared" si="1"/>
        <v>100</v>
      </c>
      <c r="B105" s="33" t="s">
        <v>3352</v>
      </c>
      <c r="C105" s="25" t="s">
        <v>3</v>
      </c>
      <c r="D105" s="25" t="s">
        <v>3</v>
      </c>
      <c r="E105" s="56">
        <v>2017.12</v>
      </c>
      <c r="F105" s="22" t="s">
        <v>2161</v>
      </c>
      <c r="G105" s="159" t="s">
        <v>2172</v>
      </c>
      <c r="H105" s="26">
        <v>1102</v>
      </c>
      <c r="I105" s="26">
        <v>2723</v>
      </c>
      <c r="J105" s="28" t="s">
        <v>2262</v>
      </c>
      <c r="K105" s="30" t="s">
        <v>17</v>
      </c>
      <c r="L105" s="29"/>
    </row>
    <row r="106" spans="1:12" x14ac:dyDescent="0.2">
      <c r="A106" s="8">
        <f t="shared" si="1"/>
        <v>101</v>
      </c>
      <c r="B106" s="33" t="s">
        <v>304</v>
      </c>
      <c r="C106" s="25" t="s">
        <v>3</v>
      </c>
      <c r="D106" s="25" t="s">
        <v>3</v>
      </c>
      <c r="E106" s="56">
        <v>2017.12</v>
      </c>
      <c r="F106" s="22" t="s">
        <v>2524</v>
      </c>
      <c r="G106" s="159" t="s">
        <v>3357</v>
      </c>
      <c r="H106" s="26">
        <v>1014</v>
      </c>
      <c r="I106" s="26">
        <v>1563</v>
      </c>
      <c r="J106" s="28" t="s">
        <v>2262</v>
      </c>
      <c r="K106" s="30" t="s">
        <v>17</v>
      </c>
      <c r="L106" s="29"/>
    </row>
    <row r="107" spans="1:12" x14ac:dyDescent="0.2">
      <c r="A107" s="8">
        <f t="shared" si="1"/>
        <v>102</v>
      </c>
      <c r="B107" s="25" t="s">
        <v>305</v>
      </c>
      <c r="C107" s="33" t="s">
        <v>3</v>
      </c>
      <c r="D107" s="25" t="s">
        <v>3</v>
      </c>
      <c r="E107" s="56">
        <v>2018.01</v>
      </c>
      <c r="F107" s="22" t="s">
        <v>2504</v>
      </c>
      <c r="G107" s="30" t="s">
        <v>3371</v>
      </c>
      <c r="H107" s="26">
        <v>1105</v>
      </c>
      <c r="I107" s="26">
        <v>2340</v>
      </c>
      <c r="J107" s="28" t="s">
        <v>18</v>
      </c>
      <c r="K107" s="30" t="s">
        <v>17</v>
      </c>
      <c r="L107" s="29"/>
    </row>
    <row r="108" spans="1:12" x14ac:dyDescent="0.2">
      <c r="A108" s="8">
        <f t="shared" si="1"/>
        <v>103</v>
      </c>
      <c r="B108" s="25" t="s">
        <v>3387</v>
      </c>
      <c r="C108" s="25" t="s">
        <v>3</v>
      </c>
      <c r="D108" s="25" t="s">
        <v>3</v>
      </c>
      <c r="E108" s="56">
        <v>2018.02</v>
      </c>
      <c r="F108" s="22" t="s">
        <v>2229</v>
      </c>
      <c r="G108" s="30" t="s">
        <v>2323</v>
      </c>
      <c r="H108" s="26">
        <v>990</v>
      </c>
      <c r="I108" s="26">
        <v>2034</v>
      </c>
      <c r="J108" s="28" t="s">
        <v>2048</v>
      </c>
      <c r="K108" s="30" t="s">
        <v>2155</v>
      </c>
      <c r="L108" s="23"/>
    </row>
    <row r="109" spans="1:12" x14ac:dyDescent="0.2">
      <c r="A109" s="8">
        <f t="shared" si="1"/>
        <v>104</v>
      </c>
      <c r="B109" s="33" t="s">
        <v>3402</v>
      </c>
      <c r="C109" s="25" t="s">
        <v>3</v>
      </c>
      <c r="D109" s="25" t="s">
        <v>3</v>
      </c>
      <c r="E109" s="56">
        <v>2018.03</v>
      </c>
      <c r="F109" s="22" t="s">
        <v>2423</v>
      </c>
      <c r="G109" s="30" t="s">
        <v>3403</v>
      </c>
      <c r="H109" s="26">
        <v>1227</v>
      </c>
      <c r="I109" s="26">
        <v>2054</v>
      </c>
      <c r="J109" s="28" t="s">
        <v>2048</v>
      </c>
      <c r="K109" s="30" t="s">
        <v>2155</v>
      </c>
      <c r="L109" s="29"/>
    </row>
    <row r="110" spans="1:12" x14ac:dyDescent="0.2">
      <c r="A110" s="8">
        <f t="shared" si="1"/>
        <v>105</v>
      </c>
      <c r="B110" s="33" t="s">
        <v>3422</v>
      </c>
      <c r="C110" s="25" t="s">
        <v>3</v>
      </c>
      <c r="D110" s="25" t="s">
        <v>3</v>
      </c>
      <c r="E110" s="56">
        <v>2018.04</v>
      </c>
      <c r="F110" s="22" t="s">
        <v>2653</v>
      </c>
      <c r="G110" s="159" t="s">
        <v>2931</v>
      </c>
      <c r="H110" s="26">
        <v>2669</v>
      </c>
      <c r="I110" s="26">
        <v>3903</v>
      </c>
      <c r="J110" s="28" t="s">
        <v>2262</v>
      </c>
      <c r="K110" s="30" t="s">
        <v>2155</v>
      </c>
      <c r="L110" s="29"/>
    </row>
    <row r="111" spans="1:12" x14ac:dyDescent="0.2">
      <c r="A111" s="8">
        <f t="shared" si="1"/>
        <v>106</v>
      </c>
      <c r="B111" s="33" t="s">
        <v>3442</v>
      </c>
      <c r="C111" s="25" t="s">
        <v>3</v>
      </c>
      <c r="D111" s="25" t="s">
        <v>3</v>
      </c>
      <c r="E111" s="56">
        <v>2018.05</v>
      </c>
      <c r="F111" s="22" t="s">
        <v>2956</v>
      </c>
      <c r="G111" s="30" t="s">
        <v>3443</v>
      </c>
      <c r="H111" s="26">
        <v>791</v>
      </c>
      <c r="I111" s="26">
        <v>1771</v>
      </c>
      <c r="J111" s="28" t="s">
        <v>18</v>
      </c>
      <c r="K111" s="30" t="s">
        <v>2155</v>
      </c>
      <c r="L111" s="29" t="s">
        <v>2568</v>
      </c>
    </row>
    <row r="112" spans="1:12" x14ac:dyDescent="0.2">
      <c r="A112" s="8">
        <f t="shared" si="1"/>
        <v>107</v>
      </c>
      <c r="B112" s="25" t="s">
        <v>306</v>
      </c>
      <c r="C112" s="25" t="s">
        <v>3</v>
      </c>
      <c r="D112" s="25" t="s">
        <v>3</v>
      </c>
      <c r="E112" s="56">
        <v>2018.05</v>
      </c>
      <c r="F112" s="22" t="s">
        <v>2217</v>
      </c>
      <c r="G112" s="30" t="s">
        <v>3444</v>
      </c>
      <c r="H112" s="26">
        <v>337</v>
      </c>
      <c r="I112" s="26">
        <v>647</v>
      </c>
      <c r="J112" s="28" t="s">
        <v>2165</v>
      </c>
      <c r="K112" s="30" t="s">
        <v>2155</v>
      </c>
      <c r="L112" s="29"/>
    </row>
    <row r="113" spans="1:12" x14ac:dyDescent="0.2">
      <c r="A113" s="8">
        <f t="shared" si="1"/>
        <v>108</v>
      </c>
      <c r="B113" s="33" t="s">
        <v>3452</v>
      </c>
      <c r="C113" s="25" t="s">
        <v>3</v>
      </c>
      <c r="D113" s="25" t="s">
        <v>3</v>
      </c>
      <c r="E113" s="56">
        <v>2018.06</v>
      </c>
      <c r="F113" s="22" t="s">
        <v>2153</v>
      </c>
      <c r="G113" s="30" t="s">
        <v>3258</v>
      </c>
      <c r="H113" s="26">
        <v>1150</v>
      </c>
      <c r="I113" s="26">
        <v>2876</v>
      </c>
      <c r="J113" s="28" t="s">
        <v>3453</v>
      </c>
      <c r="K113" s="30" t="s">
        <v>2166</v>
      </c>
      <c r="L113" s="29"/>
    </row>
    <row r="114" spans="1:12" x14ac:dyDescent="0.2">
      <c r="A114" s="8">
        <f t="shared" si="1"/>
        <v>109</v>
      </c>
      <c r="B114" s="33" t="s">
        <v>307</v>
      </c>
      <c r="C114" s="25" t="s">
        <v>3</v>
      </c>
      <c r="D114" s="25" t="s">
        <v>3</v>
      </c>
      <c r="E114" s="56">
        <v>2018.06</v>
      </c>
      <c r="F114" s="22" t="s">
        <v>2291</v>
      </c>
      <c r="G114" s="30" t="s">
        <v>2539</v>
      </c>
      <c r="H114" s="26">
        <v>4113</v>
      </c>
      <c r="I114" s="26">
        <v>7652</v>
      </c>
      <c r="J114" s="28" t="s">
        <v>2449</v>
      </c>
      <c r="K114" s="30" t="s">
        <v>2155</v>
      </c>
      <c r="L114" s="29"/>
    </row>
    <row r="115" spans="1:12" x14ac:dyDescent="0.2">
      <c r="A115" s="8">
        <f t="shared" si="1"/>
        <v>110</v>
      </c>
      <c r="B115" s="33" t="s">
        <v>308</v>
      </c>
      <c r="C115" s="41" t="s">
        <v>3</v>
      </c>
      <c r="D115" s="25" t="s">
        <v>3</v>
      </c>
      <c r="E115" s="57">
        <v>2018.07</v>
      </c>
      <c r="F115" s="22" t="s">
        <v>2175</v>
      </c>
      <c r="G115" s="72" t="s">
        <v>3467</v>
      </c>
      <c r="H115" s="38">
        <v>496</v>
      </c>
      <c r="I115" s="38">
        <v>835</v>
      </c>
      <c r="J115" s="28" t="s">
        <v>2262</v>
      </c>
      <c r="K115" s="72" t="s">
        <v>2155</v>
      </c>
      <c r="L115" s="40"/>
    </row>
    <row r="116" spans="1:12" x14ac:dyDescent="0.2">
      <c r="A116" s="8">
        <f t="shared" si="1"/>
        <v>111</v>
      </c>
      <c r="B116" s="33" t="s">
        <v>3468</v>
      </c>
      <c r="C116" s="41" t="s">
        <v>3</v>
      </c>
      <c r="D116" s="25" t="s">
        <v>3</v>
      </c>
      <c r="E116" s="57">
        <v>2018.07</v>
      </c>
      <c r="F116" s="22" t="s">
        <v>2179</v>
      </c>
      <c r="G116" s="72" t="s">
        <v>3469</v>
      </c>
      <c r="H116" s="38">
        <v>2953</v>
      </c>
      <c r="I116" s="38">
        <v>6144</v>
      </c>
      <c r="J116" s="28" t="s">
        <v>2262</v>
      </c>
      <c r="K116" s="72" t="s">
        <v>2155</v>
      </c>
      <c r="L116" s="29"/>
    </row>
    <row r="117" spans="1:12" x14ac:dyDescent="0.2">
      <c r="A117" s="8">
        <f t="shared" si="1"/>
        <v>112</v>
      </c>
      <c r="B117" s="25" t="s">
        <v>3470</v>
      </c>
      <c r="C117" s="41" t="s">
        <v>3</v>
      </c>
      <c r="D117" s="25" t="s">
        <v>3</v>
      </c>
      <c r="E117" s="57">
        <v>2018.07</v>
      </c>
      <c r="F117" s="22" t="s">
        <v>2250</v>
      </c>
      <c r="G117" s="72" t="s">
        <v>3471</v>
      </c>
      <c r="H117" s="38">
        <v>1383</v>
      </c>
      <c r="I117" s="38">
        <v>2597</v>
      </c>
      <c r="J117" s="28" t="s">
        <v>2165</v>
      </c>
      <c r="K117" s="72" t="s">
        <v>2155</v>
      </c>
      <c r="L117" s="40"/>
    </row>
    <row r="118" spans="1:12" x14ac:dyDescent="0.2">
      <c r="A118" s="8">
        <f t="shared" si="1"/>
        <v>113</v>
      </c>
      <c r="B118" s="33" t="s">
        <v>3472</v>
      </c>
      <c r="C118" s="41" t="s">
        <v>3</v>
      </c>
      <c r="D118" s="25" t="s">
        <v>3</v>
      </c>
      <c r="E118" s="57">
        <v>2018.07</v>
      </c>
      <c r="F118" s="22" t="s">
        <v>2956</v>
      </c>
      <c r="G118" s="72" t="s">
        <v>3473</v>
      </c>
      <c r="H118" s="38">
        <v>796</v>
      </c>
      <c r="I118" s="38">
        <v>2602</v>
      </c>
      <c r="J118" s="28" t="s">
        <v>18</v>
      </c>
      <c r="K118" s="72" t="s">
        <v>2155</v>
      </c>
      <c r="L118" s="40"/>
    </row>
    <row r="119" spans="1:12" x14ac:dyDescent="0.2">
      <c r="A119" s="8">
        <f t="shared" si="1"/>
        <v>114</v>
      </c>
      <c r="B119" s="25" t="s">
        <v>309</v>
      </c>
      <c r="C119" s="25" t="s">
        <v>3</v>
      </c>
      <c r="D119" s="25" t="s">
        <v>3</v>
      </c>
      <c r="E119" s="56">
        <v>2018.08</v>
      </c>
      <c r="F119" s="22" t="s">
        <v>2175</v>
      </c>
      <c r="G119" s="160" t="s">
        <v>3319</v>
      </c>
      <c r="H119" s="26">
        <v>1007</v>
      </c>
      <c r="I119" s="26">
        <v>1997</v>
      </c>
      <c r="J119" s="28" t="s">
        <v>2262</v>
      </c>
      <c r="K119" s="30" t="s">
        <v>2155</v>
      </c>
      <c r="L119" s="29"/>
    </row>
    <row r="120" spans="1:12" x14ac:dyDescent="0.2">
      <c r="A120" s="8">
        <f t="shared" si="1"/>
        <v>115</v>
      </c>
      <c r="B120" s="25" t="s">
        <v>3501</v>
      </c>
      <c r="C120" s="25" t="s">
        <v>3</v>
      </c>
      <c r="D120" s="25" t="s">
        <v>3</v>
      </c>
      <c r="E120" s="56">
        <v>2018.08</v>
      </c>
      <c r="F120" s="22" t="s">
        <v>2317</v>
      </c>
      <c r="G120" s="160" t="s">
        <v>3502</v>
      </c>
      <c r="H120" s="26">
        <v>361</v>
      </c>
      <c r="I120" s="26">
        <v>335</v>
      </c>
      <c r="J120" s="28" t="s">
        <v>2262</v>
      </c>
      <c r="K120" s="30" t="s">
        <v>2155</v>
      </c>
      <c r="L120" s="29" t="s">
        <v>3270</v>
      </c>
    </row>
    <row r="121" spans="1:12" x14ac:dyDescent="0.2">
      <c r="A121" s="8">
        <f t="shared" si="1"/>
        <v>116</v>
      </c>
      <c r="B121" s="25" t="s">
        <v>3503</v>
      </c>
      <c r="C121" s="25" t="s">
        <v>3</v>
      </c>
      <c r="D121" s="25" t="s">
        <v>3</v>
      </c>
      <c r="E121" s="56">
        <v>2018.08</v>
      </c>
      <c r="F121" s="22" t="s">
        <v>2229</v>
      </c>
      <c r="G121" s="159" t="s">
        <v>3504</v>
      </c>
      <c r="H121" s="26">
        <v>777</v>
      </c>
      <c r="I121" s="26">
        <v>1751</v>
      </c>
      <c r="J121" s="28" t="s">
        <v>2262</v>
      </c>
      <c r="K121" s="30" t="s">
        <v>2155</v>
      </c>
      <c r="L121" s="29"/>
    </row>
    <row r="122" spans="1:12" x14ac:dyDescent="0.2">
      <c r="A122" s="8">
        <f t="shared" si="1"/>
        <v>117</v>
      </c>
      <c r="B122" s="25" t="s">
        <v>3505</v>
      </c>
      <c r="C122" s="25" t="s">
        <v>3</v>
      </c>
      <c r="D122" s="25" t="s">
        <v>3</v>
      </c>
      <c r="E122" s="56">
        <v>2018.08</v>
      </c>
      <c r="F122" s="22" t="s">
        <v>2524</v>
      </c>
      <c r="G122" s="160" t="s">
        <v>3506</v>
      </c>
      <c r="H122" s="26">
        <v>6475</v>
      </c>
      <c r="I122" s="26">
        <v>13293</v>
      </c>
      <c r="J122" s="28" t="s">
        <v>2262</v>
      </c>
      <c r="K122" s="30" t="s">
        <v>2155</v>
      </c>
      <c r="L122" s="29"/>
    </row>
    <row r="123" spans="1:12" x14ac:dyDescent="0.2">
      <c r="A123" s="8">
        <f t="shared" si="1"/>
        <v>118</v>
      </c>
      <c r="B123" s="25" t="s">
        <v>3507</v>
      </c>
      <c r="C123" s="25" t="s">
        <v>3</v>
      </c>
      <c r="D123" s="25" t="s">
        <v>3</v>
      </c>
      <c r="E123" s="56">
        <v>2018.08</v>
      </c>
      <c r="F123" s="22" t="s">
        <v>2956</v>
      </c>
      <c r="G123" s="159" t="s">
        <v>3480</v>
      </c>
      <c r="H123" s="26">
        <v>1758</v>
      </c>
      <c r="I123" s="26">
        <v>3390</v>
      </c>
      <c r="J123" s="28" t="s">
        <v>18</v>
      </c>
      <c r="K123" s="30" t="s">
        <v>2155</v>
      </c>
      <c r="L123" s="29"/>
    </row>
    <row r="124" spans="1:12" x14ac:dyDescent="0.2">
      <c r="A124" s="8">
        <f t="shared" si="1"/>
        <v>119</v>
      </c>
      <c r="B124" s="33" t="s">
        <v>310</v>
      </c>
      <c r="C124" s="25" t="s">
        <v>3</v>
      </c>
      <c r="D124" s="25" t="s">
        <v>3</v>
      </c>
      <c r="E124" s="56">
        <v>2018.09</v>
      </c>
      <c r="F124" s="22" t="s">
        <v>2291</v>
      </c>
      <c r="G124" s="30" t="s">
        <v>3516</v>
      </c>
      <c r="H124" s="43">
        <v>1181</v>
      </c>
      <c r="I124" s="43">
        <v>2682</v>
      </c>
      <c r="J124" s="28" t="s">
        <v>18</v>
      </c>
      <c r="K124" s="44" t="s">
        <v>17</v>
      </c>
      <c r="L124" s="29"/>
    </row>
    <row r="125" spans="1:12" x14ac:dyDescent="0.2">
      <c r="A125" s="8">
        <f t="shared" si="1"/>
        <v>120</v>
      </c>
      <c r="B125" s="25" t="s">
        <v>3530</v>
      </c>
      <c r="C125" s="25" t="s">
        <v>3</v>
      </c>
      <c r="D125" s="25" t="s">
        <v>3</v>
      </c>
      <c r="E125" s="56" t="s">
        <v>29</v>
      </c>
      <c r="F125" s="22" t="s">
        <v>2329</v>
      </c>
      <c r="G125" s="160" t="s">
        <v>3531</v>
      </c>
      <c r="H125" s="26">
        <v>1960</v>
      </c>
      <c r="I125" s="26">
        <v>4427</v>
      </c>
      <c r="J125" s="28" t="s">
        <v>2262</v>
      </c>
      <c r="K125" s="30" t="s">
        <v>2155</v>
      </c>
      <c r="L125" s="29"/>
    </row>
    <row r="126" spans="1:12" x14ac:dyDescent="0.2">
      <c r="A126" s="8">
        <f t="shared" si="1"/>
        <v>121</v>
      </c>
      <c r="B126" s="25" t="s">
        <v>3536</v>
      </c>
      <c r="C126" s="25" t="s">
        <v>3</v>
      </c>
      <c r="D126" s="25" t="s">
        <v>3</v>
      </c>
      <c r="E126" s="56" t="s">
        <v>29</v>
      </c>
      <c r="F126" s="22" t="s">
        <v>2680</v>
      </c>
      <c r="G126" s="159" t="s">
        <v>3537</v>
      </c>
      <c r="H126" s="26">
        <v>1819</v>
      </c>
      <c r="I126" s="26">
        <v>4728</v>
      </c>
      <c r="J126" s="28" t="s">
        <v>18</v>
      </c>
      <c r="K126" s="30" t="s">
        <v>2155</v>
      </c>
      <c r="L126" s="48" t="s">
        <v>2687</v>
      </c>
    </row>
    <row r="127" spans="1:12" x14ac:dyDescent="0.2">
      <c r="A127" s="8">
        <f t="shared" si="1"/>
        <v>122</v>
      </c>
      <c r="B127" s="25" t="s">
        <v>3538</v>
      </c>
      <c r="C127" s="25" t="s">
        <v>3</v>
      </c>
      <c r="D127" s="25" t="s">
        <v>3</v>
      </c>
      <c r="E127" s="56" t="s">
        <v>29</v>
      </c>
      <c r="F127" s="22" t="s">
        <v>2956</v>
      </c>
      <c r="G127" s="30" t="s">
        <v>3539</v>
      </c>
      <c r="H127" s="43">
        <v>1319</v>
      </c>
      <c r="I127" s="43">
        <v>1977</v>
      </c>
      <c r="J127" s="28" t="s">
        <v>2262</v>
      </c>
      <c r="K127" s="44" t="s">
        <v>17</v>
      </c>
      <c r="L127" s="29"/>
    </row>
    <row r="128" spans="1:12" x14ac:dyDescent="0.2">
      <c r="A128" s="8">
        <f t="shared" si="1"/>
        <v>123</v>
      </c>
      <c r="B128" s="46" t="s">
        <v>3540</v>
      </c>
      <c r="C128" s="25" t="s">
        <v>3</v>
      </c>
      <c r="D128" s="25" t="s">
        <v>3</v>
      </c>
      <c r="E128" s="56" t="s">
        <v>29</v>
      </c>
      <c r="F128" s="22" t="s">
        <v>2175</v>
      </c>
      <c r="G128" s="30" t="s">
        <v>3467</v>
      </c>
      <c r="H128" s="43">
        <v>2849</v>
      </c>
      <c r="I128" s="43">
        <v>5237</v>
      </c>
      <c r="J128" s="28" t="s">
        <v>2262</v>
      </c>
      <c r="K128" s="44" t="s">
        <v>2155</v>
      </c>
      <c r="L128" s="29"/>
    </row>
    <row r="129" spans="1:12" x14ac:dyDescent="0.2">
      <c r="A129" s="8">
        <f t="shared" si="1"/>
        <v>124</v>
      </c>
      <c r="B129" s="33" t="s">
        <v>3550</v>
      </c>
      <c r="C129" s="25" t="s">
        <v>3</v>
      </c>
      <c r="D129" s="25" t="s">
        <v>3</v>
      </c>
      <c r="E129" s="56">
        <v>2018.11</v>
      </c>
      <c r="F129" s="22" t="s">
        <v>2317</v>
      </c>
      <c r="G129" s="160" t="s">
        <v>3551</v>
      </c>
      <c r="H129" s="82">
        <v>5666</v>
      </c>
      <c r="I129" s="43">
        <v>10918</v>
      </c>
      <c r="J129" s="44" t="s">
        <v>2262</v>
      </c>
      <c r="K129" s="44" t="s">
        <v>2155</v>
      </c>
      <c r="L129" s="29"/>
    </row>
    <row r="130" spans="1:12" x14ac:dyDescent="0.2">
      <c r="A130" s="8">
        <f t="shared" si="1"/>
        <v>125</v>
      </c>
      <c r="B130" s="25" t="s">
        <v>3552</v>
      </c>
      <c r="C130" s="25" t="s">
        <v>3</v>
      </c>
      <c r="D130" s="25" t="s">
        <v>3</v>
      </c>
      <c r="E130" s="56">
        <v>2018.11</v>
      </c>
      <c r="F130" s="22" t="s">
        <v>2317</v>
      </c>
      <c r="G130" s="30" t="s">
        <v>3551</v>
      </c>
      <c r="H130" s="43">
        <v>4568</v>
      </c>
      <c r="I130" s="43">
        <v>10725</v>
      </c>
      <c r="J130" s="28" t="s">
        <v>18</v>
      </c>
      <c r="K130" s="44" t="s">
        <v>2155</v>
      </c>
      <c r="L130" s="29"/>
    </row>
    <row r="131" spans="1:12" x14ac:dyDescent="0.2">
      <c r="A131" s="8">
        <f t="shared" si="1"/>
        <v>126</v>
      </c>
      <c r="B131" s="33" t="s">
        <v>3553</v>
      </c>
      <c r="C131" s="25" t="s">
        <v>3</v>
      </c>
      <c r="D131" s="25" t="s">
        <v>3</v>
      </c>
      <c r="E131" s="56">
        <v>2018.11</v>
      </c>
      <c r="F131" s="22" t="s">
        <v>2317</v>
      </c>
      <c r="G131" s="30" t="s">
        <v>3551</v>
      </c>
      <c r="H131" s="43">
        <v>112</v>
      </c>
      <c r="I131" s="43">
        <v>264</v>
      </c>
      <c r="J131" s="44" t="s">
        <v>834</v>
      </c>
      <c r="K131" s="44" t="s">
        <v>2155</v>
      </c>
      <c r="L131" s="29"/>
    </row>
    <row r="132" spans="1:12" x14ac:dyDescent="0.2">
      <c r="A132" s="8">
        <f t="shared" si="1"/>
        <v>127</v>
      </c>
      <c r="B132" s="25" t="s">
        <v>3554</v>
      </c>
      <c r="C132" s="25" t="s">
        <v>3</v>
      </c>
      <c r="D132" s="25" t="s">
        <v>3</v>
      </c>
      <c r="E132" s="56">
        <v>2018.11</v>
      </c>
      <c r="F132" s="22" t="s">
        <v>2317</v>
      </c>
      <c r="G132" s="30" t="s">
        <v>3551</v>
      </c>
      <c r="H132" s="43">
        <v>551</v>
      </c>
      <c r="I132" s="43">
        <v>1345</v>
      </c>
      <c r="J132" s="28" t="s">
        <v>834</v>
      </c>
      <c r="K132" s="44" t="s">
        <v>2155</v>
      </c>
      <c r="L132" s="29"/>
    </row>
    <row r="133" spans="1:12" x14ac:dyDescent="0.2">
      <c r="A133" s="8">
        <f t="shared" si="1"/>
        <v>128</v>
      </c>
      <c r="B133" s="33" t="s">
        <v>3555</v>
      </c>
      <c r="C133" s="25" t="s">
        <v>3</v>
      </c>
      <c r="D133" s="25" t="s">
        <v>3</v>
      </c>
      <c r="E133" s="56">
        <v>2018.11</v>
      </c>
      <c r="F133" s="22" t="s">
        <v>2317</v>
      </c>
      <c r="G133" s="160" t="s">
        <v>3551</v>
      </c>
      <c r="H133" s="82">
        <v>128</v>
      </c>
      <c r="I133" s="43">
        <v>278</v>
      </c>
      <c r="J133" s="44" t="s">
        <v>834</v>
      </c>
      <c r="K133" s="44" t="s">
        <v>2155</v>
      </c>
      <c r="L133" s="29"/>
    </row>
    <row r="134" spans="1:12" x14ac:dyDescent="0.2">
      <c r="A134" s="8">
        <f t="shared" si="1"/>
        <v>129</v>
      </c>
      <c r="B134" s="33" t="s">
        <v>3556</v>
      </c>
      <c r="C134" s="25" t="s">
        <v>3</v>
      </c>
      <c r="D134" s="25" t="s">
        <v>3</v>
      </c>
      <c r="E134" s="56">
        <v>2018.11</v>
      </c>
      <c r="F134" s="22" t="s">
        <v>2524</v>
      </c>
      <c r="G134" s="160" t="s">
        <v>3557</v>
      </c>
      <c r="H134" s="82">
        <v>3254</v>
      </c>
      <c r="I134" s="43">
        <v>6405</v>
      </c>
      <c r="J134" s="44" t="s">
        <v>2262</v>
      </c>
      <c r="K134" s="44" t="s">
        <v>2155</v>
      </c>
      <c r="L134" s="29"/>
    </row>
    <row r="135" spans="1:12" x14ac:dyDescent="0.2">
      <c r="A135" s="8">
        <f t="shared" ref="A135:A198" si="2">ROW()-5</f>
        <v>130</v>
      </c>
      <c r="B135" s="33" t="s">
        <v>3558</v>
      </c>
      <c r="C135" s="25" t="s">
        <v>3</v>
      </c>
      <c r="D135" s="25" t="s">
        <v>3</v>
      </c>
      <c r="E135" s="56">
        <v>2018.11</v>
      </c>
      <c r="F135" s="22" t="s">
        <v>2175</v>
      </c>
      <c r="G135" s="160" t="s">
        <v>3319</v>
      </c>
      <c r="H135" s="82">
        <v>481</v>
      </c>
      <c r="I135" s="43">
        <v>1252</v>
      </c>
      <c r="J135" s="44" t="s">
        <v>2262</v>
      </c>
      <c r="K135" s="44" t="s">
        <v>2155</v>
      </c>
      <c r="L135" s="29"/>
    </row>
    <row r="136" spans="1:12" x14ac:dyDescent="0.2">
      <c r="A136" s="8">
        <f t="shared" si="2"/>
        <v>131</v>
      </c>
      <c r="B136" s="25" t="s">
        <v>3559</v>
      </c>
      <c r="C136" s="25" t="s">
        <v>3</v>
      </c>
      <c r="D136" s="25" t="s">
        <v>3</v>
      </c>
      <c r="E136" s="56">
        <v>2018.11</v>
      </c>
      <c r="F136" s="22" t="s">
        <v>2175</v>
      </c>
      <c r="G136" s="160" t="s">
        <v>3319</v>
      </c>
      <c r="H136" s="26">
        <v>227</v>
      </c>
      <c r="I136" s="26">
        <v>624</v>
      </c>
      <c r="J136" s="44" t="s">
        <v>2262</v>
      </c>
      <c r="K136" s="44" t="s">
        <v>2155</v>
      </c>
      <c r="L136" s="29"/>
    </row>
    <row r="137" spans="1:12" x14ac:dyDescent="0.2">
      <c r="A137" s="8">
        <f t="shared" si="2"/>
        <v>132</v>
      </c>
      <c r="B137" s="25" t="s">
        <v>3576</v>
      </c>
      <c r="C137" s="25" t="s">
        <v>3</v>
      </c>
      <c r="D137" s="25" t="s">
        <v>3</v>
      </c>
      <c r="E137" s="56">
        <v>2018.12</v>
      </c>
      <c r="F137" s="22" t="s">
        <v>2484</v>
      </c>
      <c r="G137" s="160" t="s">
        <v>3577</v>
      </c>
      <c r="H137" s="26">
        <v>1670</v>
      </c>
      <c r="I137" s="26">
        <v>2870</v>
      </c>
      <c r="J137" s="44" t="s">
        <v>2262</v>
      </c>
      <c r="K137" s="44" t="s">
        <v>3462</v>
      </c>
      <c r="L137" s="29"/>
    </row>
    <row r="138" spans="1:12" x14ac:dyDescent="0.2">
      <c r="A138" s="8">
        <f t="shared" si="2"/>
        <v>133</v>
      </c>
      <c r="B138" s="25" t="s">
        <v>311</v>
      </c>
      <c r="C138" s="25" t="s">
        <v>3</v>
      </c>
      <c r="D138" s="25" t="s">
        <v>3</v>
      </c>
      <c r="E138" s="56">
        <v>2018.12</v>
      </c>
      <c r="F138" s="22" t="s">
        <v>2524</v>
      </c>
      <c r="G138" s="160" t="s">
        <v>2607</v>
      </c>
      <c r="H138" s="26">
        <v>437</v>
      </c>
      <c r="I138" s="26">
        <v>923</v>
      </c>
      <c r="J138" s="44" t="s">
        <v>2262</v>
      </c>
      <c r="K138" s="44" t="s">
        <v>3462</v>
      </c>
      <c r="L138" s="23"/>
    </row>
    <row r="139" spans="1:12" x14ac:dyDescent="0.2">
      <c r="A139" s="8">
        <f t="shared" si="2"/>
        <v>134</v>
      </c>
      <c r="B139" s="25" t="s">
        <v>3578</v>
      </c>
      <c r="C139" s="25" t="s">
        <v>3</v>
      </c>
      <c r="D139" s="25" t="s">
        <v>3</v>
      </c>
      <c r="E139" s="56">
        <v>2018.12</v>
      </c>
      <c r="F139" s="22" t="s">
        <v>2956</v>
      </c>
      <c r="G139" s="160" t="s">
        <v>2997</v>
      </c>
      <c r="H139" s="26">
        <v>569</v>
      </c>
      <c r="I139" s="26">
        <v>844</v>
      </c>
      <c r="J139" s="28" t="s">
        <v>18</v>
      </c>
      <c r="K139" s="44" t="s">
        <v>3462</v>
      </c>
      <c r="L139" s="23"/>
    </row>
    <row r="140" spans="1:12" x14ac:dyDescent="0.2">
      <c r="A140" s="8">
        <f t="shared" si="2"/>
        <v>135</v>
      </c>
      <c r="B140" s="25" t="s">
        <v>3579</v>
      </c>
      <c r="C140" s="25" t="s">
        <v>3</v>
      </c>
      <c r="D140" s="25" t="s">
        <v>3</v>
      </c>
      <c r="E140" s="56">
        <v>2018.12</v>
      </c>
      <c r="F140" s="22" t="s">
        <v>2226</v>
      </c>
      <c r="G140" s="160" t="s">
        <v>2310</v>
      </c>
      <c r="H140" s="43">
        <v>6739</v>
      </c>
      <c r="I140" s="43">
        <v>12362</v>
      </c>
      <c r="J140" s="44" t="s">
        <v>2262</v>
      </c>
      <c r="K140" s="44" t="s">
        <v>3462</v>
      </c>
      <c r="L140" s="23"/>
    </row>
    <row r="141" spans="1:12" x14ac:dyDescent="0.2">
      <c r="A141" s="8">
        <f t="shared" si="2"/>
        <v>136</v>
      </c>
      <c r="B141" s="25" t="s">
        <v>3596</v>
      </c>
      <c r="C141" s="25" t="s">
        <v>3</v>
      </c>
      <c r="D141" s="25" t="s">
        <v>3</v>
      </c>
      <c r="E141" s="62" t="s">
        <v>3595</v>
      </c>
      <c r="F141" s="22" t="s">
        <v>2484</v>
      </c>
      <c r="G141" s="72" t="s">
        <v>3597</v>
      </c>
      <c r="H141" s="63">
        <v>1527</v>
      </c>
      <c r="I141" s="63">
        <v>2992</v>
      </c>
      <c r="J141" s="162" t="s">
        <v>15</v>
      </c>
      <c r="K141" s="73" t="s">
        <v>3462</v>
      </c>
      <c r="L141" s="40" t="s">
        <v>2568</v>
      </c>
    </row>
    <row r="142" spans="1:12" x14ac:dyDescent="0.2">
      <c r="A142" s="8">
        <f t="shared" si="2"/>
        <v>137</v>
      </c>
      <c r="B142" s="25" t="s">
        <v>3610</v>
      </c>
      <c r="C142" s="25" t="s">
        <v>3</v>
      </c>
      <c r="D142" s="25" t="s">
        <v>3</v>
      </c>
      <c r="E142" s="58" t="s">
        <v>3611</v>
      </c>
      <c r="F142" s="22" t="s">
        <v>2279</v>
      </c>
      <c r="G142" s="22" t="s">
        <v>3612</v>
      </c>
      <c r="H142" s="51">
        <v>3210</v>
      </c>
      <c r="I142" s="51">
        <v>7213</v>
      </c>
      <c r="J142" s="163" t="s">
        <v>2262</v>
      </c>
      <c r="K142" s="74" t="s">
        <v>3462</v>
      </c>
      <c r="L142" s="54" t="s">
        <v>2568</v>
      </c>
    </row>
    <row r="143" spans="1:12" x14ac:dyDescent="0.2">
      <c r="A143" s="8">
        <f t="shared" si="2"/>
        <v>138</v>
      </c>
      <c r="B143" s="25" t="s">
        <v>312</v>
      </c>
      <c r="C143" s="25" t="s">
        <v>3</v>
      </c>
      <c r="D143" s="25" t="s">
        <v>3</v>
      </c>
      <c r="E143" s="58" t="s">
        <v>3611</v>
      </c>
      <c r="F143" s="22" t="s">
        <v>2300</v>
      </c>
      <c r="G143" s="22" t="s">
        <v>2303</v>
      </c>
      <c r="H143" s="51">
        <v>848</v>
      </c>
      <c r="I143" s="51">
        <v>1692</v>
      </c>
      <c r="J143" s="163" t="s">
        <v>18</v>
      </c>
      <c r="K143" s="74" t="s">
        <v>3462</v>
      </c>
      <c r="L143" s="23"/>
    </row>
    <row r="144" spans="1:12" x14ac:dyDescent="0.2">
      <c r="A144" s="8">
        <f t="shared" si="2"/>
        <v>139</v>
      </c>
      <c r="B144" s="25" t="s">
        <v>313</v>
      </c>
      <c r="C144" s="25" t="s">
        <v>3</v>
      </c>
      <c r="D144" s="25" t="s">
        <v>3</v>
      </c>
      <c r="E144" s="56">
        <v>2019.03</v>
      </c>
      <c r="F144" s="22" t="s">
        <v>2268</v>
      </c>
      <c r="G144" s="160" t="s">
        <v>3624</v>
      </c>
      <c r="H144" s="26">
        <v>6647</v>
      </c>
      <c r="I144" s="26">
        <v>15159</v>
      </c>
      <c r="J144" s="163" t="s">
        <v>18</v>
      </c>
      <c r="K144" s="44" t="s">
        <v>3462</v>
      </c>
      <c r="L144" s="23"/>
    </row>
    <row r="145" spans="1:12" x14ac:dyDescent="0.2">
      <c r="A145" s="8">
        <f t="shared" si="2"/>
        <v>140</v>
      </c>
      <c r="B145" s="25" t="s">
        <v>3625</v>
      </c>
      <c r="C145" s="25" t="s">
        <v>3</v>
      </c>
      <c r="D145" s="25" t="s">
        <v>3</v>
      </c>
      <c r="E145" s="56">
        <v>2019.03</v>
      </c>
      <c r="F145" s="22" t="s">
        <v>2948</v>
      </c>
      <c r="G145" s="160" t="s">
        <v>3626</v>
      </c>
      <c r="H145" s="26">
        <v>1635</v>
      </c>
      <c r="I145" s="26">
        <v>3301</v>
      </c>
      <c r="J145" s="163" t="s">
        <v>18</v>
      </c>
      <c r="K145" s="44" t="s">
        <v>3462</v>
      </c>
      <c r="L145" s="23" t="s">
        <v>3270</v>
      </c>
    </row>
    <row r="146" spans="1:12" x14ac:dyDescent="0.2">
      <c r="A146" s="8">
        <f t="shared" si="2"/>
        <v>141</v>
      </c>
      <c r="B146" s="25" t="s">
        <v>3627</v>
      </c>
      <c r="C146" s="25" t="s">
        <v>3</v>
      </c>
      <c r="D146" s="25" t="s">
        <v>3</v>
      </c>
      <c r="E146" s="56">
        <v>2019.03</v>
      </c>
      <c r="F146" s="22" t="s">
        <v>2339</v>
      </c>
      <c r="G146" s="160" t="s">
        <v>3628</v>
      </c>
      <c r="H146" s="26">
        <v>9301</v>
      </c>
      <c r="I146" s="26">
        <v>13867</v>
      </c>
      <c r="J146" s="44" t="s">
        <v>2449</v>
      </c>
      <c r="K146" s="44" t="s">
        <v>3462</v>
      </c>
      <c r="L146" s="23"/>
    </row>
    <row r="147" spans="1:12" x14ac:dyDescent="0.2">
      <c r="A147" s="8">
        <f t="shared" si="2"/>
        <v>142</v>
      </c>
      <c r="B147" s="25" t="s">
        <v>315</v>
      </c>
      <c r="C147" s="25" t="s">
        <v>3</v>
      </c>
      <c r="D147" s="25" t="s">
        <v>3</v>
      </c>
      <c r="E147" s="56">
        <v>2019.04</v>
      </c>
      <c r="F147" s="22" t="s">
        <v>2653</v>
      </c>
      <c r="G147" s="160" t="s">
        <v>3637</v>
      </c>
      <c r="H147" s="26">
        <v>4110</v>
      </c>
      <c r="I147" s="26">
        <v>9360</v>
      </c>
      <c r="J147" s="44" t="s">
        <v>15</v>
      </c>
      <c r="K147" s="44" t="s">
        <v>17</v>
      </c>
      <c r="L147" s="23"/>
    </row>
    <row r="148" spans="1:12" x14ac:dyDescent="0.2">
      <c r="A148" s="8">
        <f t="shared" si="2"/>
        <v>143</v>
      </c>
      <c r="B148" s="25" t="s">
        <v>3638</v>
      </c>
      <c r="C148" s="25" t="s">
        <v>3</v>
      </c>
      <c r="D148" s="25" t="s">
        <v>3</v>
      </c>
      <c r="E148" s="56">
        <v>2019.04</v>
      </c>
      <c r="F148" s="22" t="s">
        <v>2524</v>
      </c>
      <c r="G148" s="160" t="s">
        <v>3506</v>
      </c>
      <c r="H148" s="26">
        <v>11749</v>
      </c>
      <c r="I148" s="26">
        <v>24371</v>
      </c>
      <c r="J148" s="44" t="s">
        <v>15</v>
      </c>
      <c r="K148" s="44" t="s">
        <v>17</v>
      </c>
      <c r="L148" s="23"/>
    </row>
    <row r="149" spans="1:12" x14ac:dyDescent="0.2">
      <c r="A149" s="8">
        <f t="shared" si="2"/>
        <v>144</v>
      </c>
      <c r="B149" s="25" t="s">
        <v>316</v>
      </c>
      <c r="C149" s="25" t="s">
        <v>3</v>
      </c>
      <c r="D149" s="25" t="s">
        <v>3</v>
      </c>
      <c r="E149" s="56">
        <v>2019.05</v>
      </c>
      <c r="F149" s="22" t="s">
        <v>2712</v>
      </c>
      <c r="G149" s="160" t="s">
        <v>3645</v>
      </c>
      <c r="H149" s="26">
        <v>4349</v>
      </c>
      <c r="I149" s="26">
        <v>11031</v>
      </c>
      <c r="J149" s="44" t="s">
        <v>15</v>
      </c>
      <c r="K149" s="44" t="s">
        <v>17</v>
      </c>
      <c r="L149" s="23"/>
    </row>
    <row r="150" spans="1:12" x14ac:dyDescent="0.2">
      <c r="A150" s="8">
        <f t="shared" si="2"/>
        <v>145</v>
      </c>
      <c r="B150" s="25" t="s">
        <v>317</v>
      </c>
      <c r="C150" s="25" t="s">
        <v>3</v>
      </c>
      <c r="D150" s="25" t="s">
        <v>3</v>
      </c>
      <c r="E150" s="56">
        <v>2019.08</v>
      </c>
      <c r="F150" s="22" t="s">
        <v>2279</v>
      </c>
      <c r="G150" s="160" t="s">
        <v>3678</v>
      </c>
      <c r="H150" s="26">
        <v>1289</v>
      </c>
      <c r="I150" s="26">
        <v>2784</v>
      </c>
      <c r="J150" s="44" t="s">
        <v>3661</v>
      </c>
      <c r="K150" s="44" t="s">
        <v>3462</v>
      </c>
      <c r="L150" s="23" t="s">
        <v>2687</v>
      </c>
    </row>
    <row r="151" spans="1:12" x14ac:dyDescent="0.2">
      <c r="A151" s="8">
        <f t="shared" si="2"/>
        <v>146</v>
      </c>
      <c r="B151" s="25" t="s">
        <v>3692</v>
      </c>
      <c r="C151" s="25" t="s">
        <v>3</v>
      </c>
      <c r="D151" s="25" t="s">
        <v>3</v>
      </c>
      <c r="E151" s="56">
        <v>2019.09</v>
      </c>
      <c r="F151" s="22" t="s">
        <v>2161</v>
      </c>
      <c r="G151" s="160" t="s">
        <v>3693</v>
      </c>
      <c r="H151" s="26">
        <v>1277</v>
      </c>
      <c r="I151" s="26">
        <v>2419</v>
      </c>
      <c r="J151" s="44" t="s">
        <v>15</v>
      </c>
      <c r="K151" s="44" t="s">
        <v>17</v>
      </c>
      <c r="L151" s="23" t="s">
        <v>3694</v>
      </c>
    </row>
    <row r="152" spans="1:12" x14ac:dyDescent="0.2">
      <c r="A152" s="8">
        <f t="shared" si="2"/>
        <v>147</v>
      </c>
      <c r="B152" s="25" t="s">
        <v>318</v>
      </c>
      <c r="C152" s="25" t="s">
        <v>3</v>
      </c>
      <c r="D152" s="25" t="s">
        <v>3</v>
      </c>
      <c r="E152" s="56">
        <v>2019.09</v>
      </c>
      <c r="F152" s="22" t="s">
        <v>2279</v>
      </c>
      <c r="G152" s="160" t="s">
        <v>3695</v>
      </c>
      <c r="H152" s="26">
        <v>410</v>
      </c>
      <c r="I152" s="26">
        <v>780</v>
      </c>
      <c r="J152" s="44" t="s">
        <v>15</v>
      </c>
      <c r="K152" s="44" t="s">
        <v>17</v>
      </c>
      <c r="L152" s="23" t="s">
        <v>3270</v>
      </c>
    </row>
    <row r="153" spans="1:12" x14ac:dyDescent="0.2">
      <c r="A153" s="8">
        <f t="shared" si="2"/>
        <v>148</v>
      </c>
      <c r="B153" s="25" t="s">
        <v>1048</v>
      </c>
      <c r="C153" s="25" t="s">
        <v>3</v>
      </c>
      <c r="D153" s="25" t="s">
        <v>3</v>
      </c>
      <c r="E153" s="56">
        <v>2019.09</v>
      </c>
      <c r="F153" s="22" t="s">
        <v>2430</v>
      </c>
      <c r="G153" s="160" t="s">
        <v>3696</v>
      </c>
      <c r="H153" s="26">
        <v>2212</v>
      </c>
      <c r="I153" s="26">
        <v>3718</v>
      </c>
      <c r="J153" s="163" t="s">
        <v>18</v>
      </c>
      <c r="K153" s="44" t="s">
        <v>17</v>
      </c>
      <c r="L153" s="23" t="s">
        <v>2687</v>
      </c>
    </row>
    <row r="154" spans="1:12" x14ac:dyDescent="0.2">
      <c r="A154" s="8">
        <f t="shared" si="2"/>
        <v>149</v>
      </c>
      <c r="B154" s="25" t="s">
        <v>319</v>
      </c>
      <c r="C154" s="25" t="s">
        <v>3</v>
      </c>
      <c r="D154" s="25" t="s">
        <v>3</v>
      </c>
      <c r="E154" s="56" t="s">
        <v>231</v>
      </c>
      <c r="F154" s="22" t="s">
        <v>2217</v>
      </c>
      <c r="G154" s="160" t="s">
        <v>3703</v>
      </c>
      <c r="H154" s="26">
        <v>2778</v>
      </c>
      <c r="I154" s="26">
        <v>6797</v>
      </c>
      <c r="J154" s="163" t="s">
        <v>18</v>
      </c>
      <c r="K154" s="44" t="s">
        <v>17</v>
      </c>
      <c r="L154" s="23" t="s">
        <v>2699</v>
      </c>
    </row>
    <row r="155" spans="1:12" x14ac:dyDescent="0.2">
      <c r="A155" s="8">
        <f t="shared" si="2"/>
        <v>150</v>
      </c>
      <c r="B155" s="25" t="s">
        <v>3705</v>
      </c>
      <c r="C155" s="25" t="s">
        <v>3</v>
      </c>
      <c r="D155" s="25" t="s">
        <v>3</v>
      </c>
      <c r="E155" s="56" t="s">
        <v>3706</v>
      </c>
      <c r="F155" s="22" t="s">
        <v>2956</v>
      </c>
      <c r="G155" s="160" t="s">
        <v>3567</v>
      </c>
      <c r="H155" s="26">
        <v>4381</v>
      </c>
      <c r="I155" s="26">
        <v>8668</v>
      </c>
      <c r="J155" s="44" t="s">
        <v>15</v>
      </c>
      <c r="K155" s="44" t="s">
        <v>17</v>
      </c>
      <c r="L155" s="23" t="s">
        <v>3270</v>
      </c>
    </row>
    <row r="156" spans="1:12" x14ac:dyDescent="0.2">
      <c r="A156" s="8">
        <f t="shared" si="2"/>
        <v>151</v>
      </c>
      <c r="B156" s="25" t="s">
        <v>3714</v>
      </c>
      <c r="C156" s="25" t="s">
        <v>3</v>
      </c>
      <c r="D156" s="25" t="s">
        <v>3</v>
      </c>
      <c r="E156" s="56">
        <v>2019.11</v>
      </c>
      <c r="F156" s="22" t="s">
        <v>2158</v>
      </c>
      <c r="G156" s="160" t="s">
        <v>3715</v>
      </c>
      <c r="H156" s="26">
        <v>1504</v>
      </c>
      <c r="I156" s="26">
        <v>2876</v>
      </c>
      <c r="J156" s="44" t="s">
        <v>15</v>
      </c>
      <c r="K156" s="44" t="s">
        <v>17</v>
      </c>
      <c r="L156" s="23" t="s">
        <v>3270</v>
      </c>
    </row>
    <row r="157" spans="1:12" x14ac:dyDescent="0.2">
      <c r="A157" s="8">
        <f t="shared" si="2"/>
        <v>152</v>
      </c>
      <c r="B157" s="25" t="s">
        <v>3716</v>
      </c>
      <c r="C157" s="25" t="s">
        <v>3</v>
      </c>
      <c r="D157" s="25" t="s">
        <v>3</v>
      </c>
      <c r="E157" s="56">
        <v>2019.11</v>
      </c>
      <c r="F157" s="22" t="s">
        <v>2250</v>
      </c>
      <c r="G157" s="160" t="s">
        <v>3717</v>
      </c>
      <c r="H157" s="26">
        <v>1158</v>
      </c>
      <c r="I157" s="26">
        <v>2011</v>
      </c>
      <c r="J157" s="44" t="s">
        <v>15</v>
      </c>
      <c r="K157" s="44" t="s">
        <v>17</v>
      </c>
      <c r="L157" s="23" t="s">
        <v>3270</v>
      </c>
    </row>
    <row r="158" spans="1:12" x14ac:dyDescent="0.2">
      <c r="A158" s="8">
        <f t="shared" si="2"/>
        <v>153</v>
      </c>
      <c r="B158" s="25" t="s">
        <v>3718</v>
      </c>
      <c r="C158" s="25" t="s">
        <v>3</v>
      </c>
      <c r="D158" s="25" t="s">
        <v>3</v>
      </c>
      <c r="E158" s="56">
        <v>2019.11</v>
      </c>
      <c r="F158" s="22" t="s">
        <v>2153</v>
      </c>
      <c r="G158" s="160" t="s">
        <v>3719</v>
      </c>
      <c r="H158" s="26">
        <v>385</v>
      </c>
      <c r="I158" s="26">
        <v>840</v>
      </c>
      <c r="J158" s="44" t="s">
        <v>18</v>
      </c>
      <c r="K158" s="44" t="s">
        <v>109</v>
      </c>
      <c r="L158" s="23" t="s">
        <v>2687</v>
      </c>
    </row>
    <row r="159" spans="1:12" x14ac:dyDescent="0.2">
      <c r="A159" s="8">
        <f t="shared" si="2"/>
        <v>154</v>
      </c>
      <c r="B159" s="25" t="s">
        <v>322</v>
      </c>
      <c r="C159" s="25" t="s">
        <v>3</v>
      </c>
      <c r="D159" s="25" t="s">
        <v>3</v>
      </c>
      <c r="E159" s="56">
        <v>2019.11</v>
      </c>
      <c r="F159" s="22" t="s">
        <v>2956</v>
      </c>
      <c r="G159" s="160" t="s">
        <v>3720</v>
      </c>
      <c r="H159" s="26">
        <v>895</v>
      </c>
      <c r="I159" s="26">
        <v>1990</v>
      </c>
      <c r="J159" s="44" t="s">
        <v>15</v>
      </c>
      <c r="K159" s="44" t="s">
        <v>17</v>
      </c>
      <c r="L159" s="23" t="s">
        <v>3270</v>
      </c>
    </row>
    <row r="160" spans="1:12" x14ac:dyDescent="0.2">
      <c r="A160" s="8">
        <f t="shared" si="2"/>
        <v>155</v>
      </c>
      <c r="B160" s="25" t="s">
        <v>323</v>
      </c>
      <c r="C160" s="25" t="s">
        <v>3</v>
      </c>
      <c r="D160" s="25" t="s">
        <v>3</v>
      </c>
      <c r="E160" s="56">
        <v>2019.11</v>
      </c>
      <c r="F160" s="22" t="s">
        <v>2279</v>
      </c>
      <c r="G160" s="160" t="s">
        <v>3721</v>
      </c>
      <c r="H160" s="26">
        <v>412</v>
      </c>
      <c r="I160" s="26">
        <v>778</v>
      </c>
      <c r="J160" s="44" t="s">
        <v>15</v>
      </c>
      <c r="K160" s="44" t="s">
        <v>17</v>
      </c>
      <c r="L160" s="23" t="s">
        <v>3270</v>
      </c>
    </row>
    <row r="161" spans="1:12" x14ac:dyDescent="0.2">
      <c r="A161" s="8">
        <f t="shared" si="2"/>
        <v>156</v>
      </c>
      <c r="B161" s="25" t="s">
        <v>324</v>
      </c>
      <c r="C161" s="25" t="s">
        <v>3</v>
      </c>
      <c r="D161" s="25" t="s">
        <v>3</v>
      </c>
      <c r="E161" s="56">
        <v>2019.12</v>
      </c>
      <c r="F161" s="22" t="s">
        <v>2501</v>
      </c>
      <c r="G161" s="160" t="s">
        <v>3731</v>
      </c>
      <c r="H161" s="26">
        <v>6254</v>
      </c>
      <c r="I161" s="26">
        <v>14808</v>
      </c>
      <c r="J161" s="44" t="s">
        <v>18</v>
      </c>
      <c r="K161" s="44" t="s">
        <v>17</v>
      </c>
      <c r="L161" s="23"/>
    </row>
    <row r="162" spans="1:12" x14ac:dyDescent="0.2">
      <c r="A162" s="8">
        <f t="shared" si="2"/>
        <v>157</v>
      </c>
      <c r="B162" s="25" t="s">
        <v>325</v>
      </c>
      <c r="C162" s="25" t="s">
        <v>3</v>
      </c>
      <c r="D162" s="25" t="s">
        <v>3</v>
      </c>
      <c r="E162" s="56">
        <v>2019.12</v>
      </c>
      <c r="F162" s="22" t="s">
        <v>2282</v>
      </c>
      <c r="G162" s="160" t="s">
        <v>3369</v>
      </c>
      <c r="H162" s="26">
        <v>1384</v>
      </c>
      <c r="I162" s="26">
        <v>3391</v>
      </c>
      <c r="J162" s="44" t="s">
        <v>15</v>
      </c>
      <c r="K162" s="44" t="s">
        <v>17</v>
      </c>
      <c r="L162" s="23" t="s">
        <v>3652</v>
      </c>
    </row>
    <row r="163" spans="1:12" x14ac:dyDescent="0.2">
      <c r="A163" s="8">
        <f t="shared" si="2"/>
        <v>158</v>
      </c>
      <c r="B163" s="25" t="s">
        <v>3732</v>
      </c>
      <c r="C163" s="25" t="s">
        <v>3</v>
      </c>
      <c r="D163" s="25" t="s">
        <v>3</v>
      </c>
      <c r="E163" s="56">
        <v>2019.12</v>
      </c>
      <c r="F163" s="22" t="s">
        <v>2279</v>
      </c>
      <c r="G163" s="160" t="s">
        <v>3524</v>
      </c>
      <c r="H163" s="26">
        <v>527</v>
      </c>
      <c r="I163" s="26">
        <v>1202</v>
      </c>
      <c r="J163" s="44" t="s">
        <v>15</v>
      </c>
      <c r="K163" s="44" t="s">
        <v>17</v>
      </c>
      <c r="L163" s="23" t="s">
        <v>3270</v>
      </c>
    </row>
    <row r="164" spans="1:12" x14ac:dyDescent="0.2">
      <c r="A164" s="8">
        <f t="shared" si="2"/>
        <v>159</v>
      </c>
      <c r="B164" s="25" t="s">
        <v>3733</v>
      </c>
      <c r="C164" s="25" t="s">
        <v>3</v>
      </c>
      <c r="D164" s="25" t="s">
        <v>3</v>
      </c>
      <c r="E164" s="56">
        <v>2019.12</v>
      </c>
      <c r="F164" s="22" t="s">
        <v>2653</v>
      </c>
      <c r="G164" s="160" t="s">
        <v>3734</v>
      </c>
      <c r="H164" s="26">
        <v>546</v>
      </c>
      <c r="I164" s="26">
        <v>1405</v>
      </c>
      <c r="J164" s="44" t="s">
        <v>15</v>
      </c>
      <c r="K164" s="44" t="s">
        <v>17</v>
      </c>
      <c r="L164" s="23"/>
    </row>
    <row r="165" spans="1:12" x14ac:dyDescent="0.2">
      <c r="A165" s="8">
        <f t="shared" si="2"/>
        <v>160</v>
      </c>
      <c r="B165" s="25" t="s">
        <v>326</v>
      </c>
      <c r="C165" s="25" t="s">
        <v>3</v>
      </c>
      <c r="D165" s="25" t="s">
        <v>3</v>
      </c>
      <c r="E165" s="56">
        <v>2019.12</v>
      </c>
      <c r="F165" s="22" t="s">
        <v>2317</v>
      </c>
      <c r="G165" s="160" t="s">
        <v>3735</v>
      </c>
      <c r="H165" s="26">
        <v>3019</v>
      </c>
      <c r="I165" s="26">
        <v>5841</v>
      </c>
      <c r="J165" s="44" t="s">
        <v>15</v>
      </c>
      <c r="K165" s="44" t="s">
        <v>17</v>
      </c>
      <c r="L165" s="23"/>
    </row>
    <row r="166" spans="1:12" x14ac:dyDescent="0.2">
      <c r="A166" s="8">
        <f t="shared" si="2"/>
        <v>161</v>
      </c>
      <c r="B166" s="25" t="s">
        <v>328</v>
      </c>
      <c r="C166" s="25" t="s">
        <v>3</v>
      </c>
      <c r="D166" s="25" t="s">
        <v>3</v>
      </c>
      <c r="E166" s="56">
        <v>2020.03</v>
      </c>
      <c r="F166" s="22" t="s">
        <v>2179</v>
      </c>
      <c r="G166" s="160" t="s">
        <v>3744</v>
      </c>
      <c r="H166" s="26">
        <v>809</v>
      </c>
      <c r="I166" s="26">
        <v>1655</v>
      </c>
      <c r="J166" s="44" t="s">
        <v>18</v>
      </c>
      <c r="K166" s="44" t="s">
        <v>17</v>
      </c>
      <c r="L166" s="23" t="s">
        <v>2687</v>
      </c>
    </row>
    <row r="167" spans="1:12" x14ac:dyDescent="0.2">
      <c r="A167" s="8">
        <f t="shared" si="2"/>
        <v>162</v>
      </c>
      <c r="B167" s="25" t="s">
        <v>128</v>
      </c>
      <c r="C167" s="42" t="s">
        <v>22</v>
      </c>
      <c r="D167" s="25" t="s">
        <v>3</v>
      </c>
      <c r="E167" s="56">
        <v>2020.04</v>
      </c>
      <c r="F167" s="22" t="s">
        <v>2524</v>
      </c>
      <c r="G167" s="160" t="s">
        <v>3749</v>
      </c>
      <c r="H167" s="26">
        <v>1231</v>
      </c>
      <c r="I167" s="26">
        <v>2420</v>
      </c>
      <c r="J167" s="44" t="s">
        <v>15</v>
      </c>
      <c r="K167" s="44" t="s">
        <v>17</v>
      </c>
      <c r="L167" s="23" t="s">
        <v>3270</v>
      </c>
    </row>
    <row r="168" spans="1:12" x14ac:dyDescent="0.2">
      <c r="A168" s="8">
        <f t="shared" si="2"/>
        <v>163</v>
      </c>
      <c r="B168" s="25" t="s">
        <v>3750</v>
      </c>
      <c r="C168" s="42" t="s">
        <v>22</v>
      </c>
      <c r="D168" s="25" t="s">
        <v>3</v>
      </c>
      <c r="E168" s="56">
        <v>2020.04</v>
      </c>
      <c r="F168" s="22" t="s">
        <v>2279</v>
      </c>
      <c r="G168" s="160" t="s">
        <v>3721</v>
      </c>
      <c r="H168" s="26">
        <v>224</v>
      </c>
      <c r="I168" s="26">
        <v>224</v>
      </c>
      <c r="J168" s="44" t="s">
        <v>15</v>
      </c>
      <c r="K168" s="44" t="s">
        <v>17</v>
      </c>
      <c r="L168" s="23"/>
    </row>
    <row r="169" spans="1:12" x14ac:dyDescent="0.2">
      <c r="A169" s="8">
        <f t="shared" si="2"/>
        <v>164</v>
      </c>
      <c r="B169" s="25" t="s">
        <v>124</v>
      </c>
      <c r="C169" s="42" t="s">
        <v>3</v>
      </c>
      <c r="D169" s="25" t="s">
        <v>3</v>
      </c>
      <c r="E169" s="56">
        <v>2020.04</v>
      </c>
      <c r="F169" s="22" t="s">
        <v>2210</v>
      </c>
      <c r="G169" s="160" t="s">
        <v>3752</v>
      </c>
      <c r="H169" s="26">
        <v>1281</v>
      </c>
      <c r="I169" s="26">
        <v>2668</v>
      </c>
      <c r="J169" s="44" t="s">
        <v>15</v>
      </c>
      <c r="K169" s="44" t="s">
        <v>17</v>
      </c>
      <c r="L169" s="23" t="s">
        <v>3270</v>
      </c>
    </row>
    <row r="170" spans="1:12" x14ac:dyDescent="0.2">
      <c r="A170" s="8">
        <f t="shared" si="2"/>
        <v>165</v>
      </c>
      <c r="B170" s="25" t="s">
        <v>3762</v>
      </c>
      <c r="C170" s="42" t="s">
        <v>22</v>
      </c>
      <c r="D170" s="25" t="s">
        <v>3</v>
      </c>
      <c r="E170" s="56">
        <v>2020.05</v>
      </c>
      <c r="F170" s="22" t="s">
        <v>2680</v>
      </c>
      <c r="G170" s="160" t="s">
        <v>3763</v>
      </c>
      <c r="H170" s="26">
        <v>4884</v>
      </c>
      <c r="I170" s="26">
        <v>10003</v>
      </c>
      <c r="J170" s="44" t="s">
        <v>15</v>
      </c>
      <c r="K170" s="44" t="s">
        <v>17</v>
      </c>
      <c r="L170" s="23" t="s">
        <v>3270</v>
      </c>
    </row>
    <row r="171" spans="1:12" x14ac:dyDescent="0.2">
      <c r="A171" s="8">
        <f t="shared" si="2"/>
        <v>166</v>
      </c>
      <c r="B171" s="25" t="s">
        <v>329</v>
      </c>
      <c r="C171" s="19" t="s">
        <v>22</v>
      </c>
      <c r="D171" s="25" t="s">
        <v>3</v>
      </c>
      <c r="E171" s="55">
        <v>2020.06</v>
      </c>
      <c r="F171" s="22" t="s">
        <v>2300</v>
      </c>
      <c r="G171" s="22" t="s">
        <v>3767</v>
      </c>
      <c r="H171" s="21">
        <v>3076</v>
      </c>
      <c r="I171" s="21">
        <v>8183</v>
      </c>
      <c r="J171" s="28" t="s">
        <v>15</v>
      </c>
      <c r="K171" s="22" t="s">
        <v>17</v>
      </c>
      <c r="L171" s="23" t="s">
        <v>3270</v>
      </c>
    </row>
    <row r="172" spans="1:12" x14ac:dyDescent="0.2">
      <c r="A172" s="8">
        <f t="shared" si="2"/>
        <v>167</v>
      </c>
      <c r="B172" s="25" t="s">
        <v>330</v>
      </c>
      <c r="C172" s="19" t="s">
        <v>22</v>
      </c>
      <c r="D172" s="25" t="s">
        <v>3</v>
      </c>
      <c r="E172" s="55">
        <v>2020.07</v>
      </c>
      <c r="F172" s="22" t="s">
        <v>2956</v>
      </c>
      <c r="G172" s="22" t="s">
        <v>3783</v>
      </c>
      <c r="H172" s="21">
        <v>602</v>
      </c>
      <c r="I172" s="21">
        <v>1337</v>
      </c>
      <c r="J172" s="28" t="s">
        <v>15</v>
      </c>
      <c r="K172" s="22" t="s">
        <v>17</v>
      </c>
      <c r="L172" s="23" t="s">
        <v>3652</v>
      </c>
    </row>
    <row r="173" spans="1:12" x14ac:dyDescent="0.2">
      <c r="A173" s="8">
        <f t="shared" si="2"/>
        <v>168</v>
      </c>
      <c r="B173" s="25" t="s">
        <v>3803</v>
      </c>
      <c r="C173" s="19" t="s">
        <v>22</v>
      </c>
      <c r="D173" s="25" t="s">
        <v>3</v>
      </c>
      <c r="E173" s="55">
        <v>2020.09</v>
      </c>
      <c r="F173" s="22" t="s">
        <v>2294</v>
      </c>
      <c r="G173" s="22" t="s">
        <v>2581</v>
      </c>
      <c r="H173" s="21">
        <v>2286</v>
      </c>
      <c r="I173" s="21">
        <v>4477</v>
      </c>
      <c r="J173" s="28" t="s">
        <v>19</v>
      </c>
      <c r="K173" s="22" t="s">
        <v>17</v>
      </c>
      <c r="L173" s="23" t="s">
        <v>171</v>
      </c>
    </row>
    <row r="174" spans="1:12" x14ac:dyDescent="0.2">
      <c r="A174" s="8">
        <f t="shared" si="2"/>
        <v>169</v>
      </c>
      <c r="B174" s="25" t="s">
        <v>185</v>
      </c>
      <c r="C174" s="19" t="s">
        <v>22</v>
      </c>
      <c r="D174" s="25" t="s">
        <v>3</v>
      </c>
      <c r="E174" s="55" t="s">
        <v>179</v>
      </c>
      <c r="F174" s="22" t="s">
        <v>2279</v>
      </c>
      <c r="G174" s="22" t="s">
        <v>3666</v>
      </c>
      <c r="H174" s="21">
        <v>761</v>
      </c>
      <c r="I174" s="21">
        <v>1775</v>
      </c>
      <c r="J174" s="44" t="s">
        <v>3801</v>
      </c>
      <c r="K174" s="22" t="s">
        <v>17</v>
      </c>
      <c r="L174" s="23"/>
    </row>
    <row r="175" spans="1:12" x14ac:dyDescent="0.2">
      <c r="A175" s="8">
        <f t="shared" si="2"/>
        <v>170</v>
      </c>
      <c r="B175" s="25" t="s">
        <v>331</v>
      </c>
      <c r="C175" s="19" t="s">
        <v>22</v>
      </c>
      <c r="D175" s="25" t="s">
        <v>3</v>
      </c>
      <c r="E175" s="55" t="s">
        <v>179</v>
      </c>
      <c r="F175" s="22" t="s">
        <v>2217</v>
      </c>
      <c r="G175" s="22" t="s">
        <v>3815</v>
      </c>
      <c r="H175" s="21">
        <v>639</v>
      </c>
      <c r="I175" s="21">
        <v>1407</v>
      </c>
      <c r="J175" s="28" t="s">
        <v>15</v>
      </c>
      <c r="K175" s="22" t="s">
        <v>17</v>
      </c>
      <c r="L175" s="23" t="s">
        <v>171</v>
      </c>
    </row>
    <row r="176" spans="1:12" x14ac:dyDescent="0.2">
      <c r="A176" s="8">
        <f t="shared" si="2"/>
        <v>171</v>
      </c>
      <c r="B176" s="25" t="s">
        <v>332</v>
      </c>
      <c r="C176" s="19" t="s">
        <v>3</v>
      </c>
      <c r="D176" s="25" t="s">
        <v>3</v>
      </c>
      <c r="E176" s="55">
        <v>2020.11</v>
      </c>
      <c r="F176" s="22" t="s">
        <v>2501</v>
      </c>
      <c r="G176" s="22" t="s">
        <v>3776</v>
      </c>
      <c r="H176" s="21">
        <v>5750</v>
      </c>
      <c r="I176" s="21">
        <v>15385</v>
      </c>
      <c r="J176" s="44" t="s">
        <v>3801</v>
      </c>
      <c r="K176" s="22" t="s">
        <v>17</v>
      </c>
      <c r="L176" s="23"/>
    </row>
    <row r="177" spans="1:12" x14ac:dyDescent="0.2">
      <c r="A177" s="8">
        <f t="shared" si="2"/>
        <v>172</v>
      </c>
      <c r="B177" s="25" t="s">
        <v>3821</v>
      </c>
      <c r="C177" s="19" t="s">
        <v>22</v>
      </c>
      <c r="D177" s="25" t="s">
        <v>3</v>
      </c>
      <c r="E177" s="55">
        <v>2020.11</v>
      </c>
      <c r="F177" s="22" t="s">
        <v>2229</v>
      </c>
      <c r="G177" s="22" t="s">
        <v>3822</v>
      </c>
      <c r="H177" s="21">
        <v>862</v>
      </c>
      <c r="I177" s="21">
        <v>1955</v>
      </c>
      <c r="J177" s="28" t="s">
        <v>15</v>
      </c>
      <c r="K177" s="22" t="s">
        <v>17</v>
      </c>
      <c r="L177" s="23" t="s">
        <v>171</v>
      </c>
    </row>
    <row r="178" spans="1:12" x14ac:dyDescent="0.2">
      <c r="A178" s="8">
        <f t="shared" si="2"/>
        <v>173</v>
      </c>
      <c r="B178" s="25" t="s">
        <v>3828</v>
      </c>
      <c r="C178" s="19" t="s">
        <v>22</v>
      </c>
      <c r="D178" s="25" t="s">
        <v>3</v>
      </c>
      <c r="E178" s="55">
        <v>2020.12</v>
      </c>
      <c r="F178" s="22" t="s">
        <v>2956</v>
      </c>
      <c r="G178" s="22" t="s">
        <v>3829</v>
      </c>
      <c r="H178" s="21">
        <v>3571</v>
      </c>
      <c r="I178" s="21">
        <v>6909</v>
      </c>
      <c r="J178" s="28" t="s">
        <v>18</v>
      </c>
      <c r="K178" s="22" t="s">
        <v>17</v>
      </c>
      <c r="L178" s="23" t="s">
        <v>644</v>
      </c>
    </row>
    <row r="179" spans="1:12" x14ac:dyDescent="0.2">
      <c r="A179" s="8">
        <f t="shared" si="2"/>
        <v>174</v>
      </c>
      <c r="B179" s="25" t="s">
        <v>652</v>
      </c>
      <c r="C179" s="19" t="s">
        <v>22</v>
      </c>
      <c r="D179" s="25" t="s">
        <v>3</v>
      </c>
      <c r="E179" s="19" t="s">
        <v>2119</v>
      </c>
      <c r="F179" s="22" t="s">
        <v>2188</v>
      </c>
      <c r="G179" s="22" t="s">
        <v>3840</v>
      </c>
      <c r="H179" s="21">
        <v>1364</v>
      </c>
      <c r="I179" s="21">
        <v>2966</v>
      </c>
      <c r="J179" s="28" t="s">
        <v>18</v>
      </c>
      <c r="K179" s="22" t="s">
        <v>17</v>
      </c>
      <c r="L179" s="23" t="s">
        <v>171</v>
      </c>
    </row>
    <row r="180" spans="1:12" x14ac:dyDescent="0.2">
      <c r="A180" s="8">
        <f t="shared" si="2"/>
        <v>175</v>
      </c>
      <c r="B180" s="25" t="s">
        <v>3841</v>
      </c>
      <c r="C180" s="19" t="s">
        <v>22</v>
      </c>
      <c r="D180" s="25" t="s">
        <v>3</v>
      </c>
      <c r="E180" s="19" t="s">
        <v>2119</v>
      </c>
      <c r="F180" s="22" t="s">
        <v>2188</v>
      </c>
      <c r="G180" s="22" t="s">
        <v>2189</v>
      </c>
      <c r="H180" s="21">
        <v>549</v>
      </c>
      <c r="I180" s="21">
        <v>1242</v>
      </c>
      <c r="J180" s="28" t="s">
        <v>15</v>
      </c>
      <c r="K180" s="22" t="s">
        <v>17</v>
      </c>
      <c r="L180" s="23" t="s">
        <v>171</v>
      </c>
    </row>
    <row r="181" spans="1:12" x14ac:dyDescent="0.2">
      <c r="A181" s="8">
        <f t="shared" si="2"/>
        <v>176</v>
      </c>
      <c r="B181" s="25" t="s">
        <v>3847</v>
      </c>
      <c r="C181" s="19" t="s">
        <v>3</v>
      </c>
      <c r="D181" s="25" t="s">
        <v>3</v>
      </c>
      <c r="E181" s="19" t="s">
        <v>2120</v>
      </c>
      <c r="F181" s="22" t="s">
        <v>2560</v>
      </c>
      <c r="G181" s="22" t="s">
        <v>3848</v>
      </c>
      <c r="H181" s="21">
        <v>2172</v>
      </c>
      <c r="I181" s="21">
        <v>5783</v>
      </c>
      <c r="J181" s="28" t="s">
        <v>15</v>
      </c>
      <c r="K181" s="22" t="s">
        <v>17</v>
      </c>
      <c r="L181" s="23"/>
    </row>
    <row r="182" spans="1:12" x14ac:dyDescent="0.2">
      <c r="A182" s="8">
        <f t="shared" si="2"/>
        <v>177</v>
      </c>
      <c r="B182" s="25" t="s">
        <v>660</v>
      </c>
      <c r="C182" s="19" t="s">
        <v>3</v>
      </c>
      <c r="D182" s="25" t="s">
        <v>3</v>
      </c>
      <c r="E182" s="19" t="s">
        <v>2120</v>
      </c>
      <c r="F182" s="22" t="s">
        <v>2226</v>
      </c>
      <c r="G182" s="22" t="s">
        <v>2310</v>
      </c>
      <c r="H182" s="21">
        <v>5829</v>
      </c>
      <c r="I182" s="21">
        <v>12140</v>
      </c>
      <c r="J182" s="28" t="s">
        <v>18</v>
      </c>
      <c r="K182" s="22" t="s">
        <v>17</v>
      </c>
      <c r="L182" s="23"/>
    </row>
    <row r="183" spans="1:12" x14ac:dyDescent="0.2">
      <c r="A183" s="8">
        <f t="shared" si="2"/>
        <v>178</v>
      </c>
      <c r="B183" s="25" t="s">
        <v>3853</v>
      </c>
      <c r="C183" s="19" t="s">
        <v>3</v>
      </c>
      <c r="D183" s="25" t="s">
        <v>3</v>
      </c>
      <c r="E183" s="19" t="s">
        <v>2106</v>
      </c>
      <c r="F183" s="22" t="s">
        <v>2217</v>
      </c>
      <c r="G183" s="22" t="s">
        <v>3854</v>
      </c>
      <c r="H183" s="21">
        <v>3815</v>
      </c>
      <c r="I183" s="21">
        <v>8503</v>
      </c>
      <c r="J183" s="44" t="s">
        <v>3801</v>
      </c>
      <c r="K183" s="22" t="s">
        <v>17</v>
      </c>
      <c r="L183" s="23"/>
    </row>
    <row r="184" spans="1:12" x14ac:dyDescent="0.2">
      <c r="A184" s="8">
        <f t="shared" si="2"/>
        <v>179</v>
      </c>
      <c r="B184" s="25" t="s">
        <v>3875</v>
      </c>
      <c r="C184" s="19" t="s">
        <v>3</v>
      </c>
      <c r="D184" s="25" t="s">
        <v>3</v>
      </c>
      <c r="E184" s="19" t="s">
        <v>2108</v>
      </c>
      <c r="F184" s="22" t="s">
        <v>2153</v>
      </c>
      <c r="G184" s="22" t="s">
        <v>2847</v>
      </c>
      <c r="H184" s="21">
        <v>11803</v>
      </c>
      <c r="I184" s="21">
        <v>24708</v>
      </c>
      <c r="J184" s="28" t="s">
        <v>18</v>
      </c>
      <c r="K184" s="22" t="s">
        <v>17</v>
      </c>
      <c r="L184" s="23" t="s">
        <v>171</v>
      </c>
    </row>
    <row r="185" spans="1:12" x14ac:dyDescent="0.2">
      <c r="A185" s="8">
        <f t="shared" si="2"/>
        <v>180</v>
      </c>
      <c r="B185" s="25" t="s">
        <v>687</v>
      </c>
      <c r="C185" s="19" t="s">
        <v>3</v>
      </c>
      <c r="D185" s="25" t="s">
        <v>3</v>
      </c>
      <c r="E185" s="19" t="s">
        <v>2108</v>
      </c>
      <c r="F185" s="22" t="s">
        <v>2956</v>
      </c>
      <c r="G185" s="22" t="s">
        <v>3876</v>
      </c>
      <c r="H185" s="21">
        <v>6456</v>
      </c>
      <c r="I185" s="21">
        <v>12667</v>
      </c>
      <c r="J185" s="44" t="s">
        <v>3801</v>
      </c>
      <c r="K185" s="22" t="s">
        <v>17</v>
      </c>
      <c r="L185" s="23" t="s">
        <v>171</v>
      </c>
    </row>
    <row r="186" spans="1:12" x14ac:dyDescent="0.2">
      <c r="A186" s="8">
        <f t="shared" si="2"/>
        <v>181</v>
      </c>
      <c r="B186" s="25" t="s">
        <v>3878</v>
      </c>
      <c r="C186" s="19" t="s">
        <v>3</v>
      </c>
      <c r="D186" s="25" t="s">
        <v>3</v>
      </c>
      <c r="E186" s="19" t="s">
        <v>2108</v>
      </c>
      <c r="F186" s="22" t="s">
        <v>2715</v>
      </c>
      <c r="G186" s="22" t="s">
        <v>3879</v>
      </c>
      <c r="H186" s="21">
        <v>653</v>
      </c>
      <c r="I186" s="21">
        <v>1357</v>
      </c>
      <c r="J186" s="28" t="s">
        <v>15</v>
      </c>
      <c r="K186" s="22" t="s">
        <v>17</v>
      </c>
      <c r="L186" s="23" t="s">
        <v>171</v>
      </c>
    </row>
    <row r="187" spans="1:12" x14ac:dyDescent="0.2">
      <c r="A187" s="8">
        <f t="shared" si="2"/>
        <v>182</v>
      </c>
      <c r="B187" s="25" t="s">
        <v>3884</v>
      </c>
      <c r="C187" s="19" t="s">
        <v>3</v>
      </c>
      <c r="D187" s="25" t="s">
        <v>3</v>
      </c>
      <c r="E187" s="19" t="s">
        <v>2108</v>
      </c>
      <c r="F187" s="22" t="s">
        <v>2282</v>
      </c>
      <c r="G187" s="22" t="s">
        <v>2448</v>
      </c>
      <c r="H187" s="21">
        <v>4274</v>
      </c>
      <c r="I187" s="21">
        <v>9764</v>
      </c>
      <c r="J187" s="44" t="s">
        <v>3801</v>
      </c>
      <c r="K187" s="22" t="s">
        <v>17</v>
      </c>
      <c r="L187" s="23"/>
    </row>
    <row r="188" spans="1:12" x14ac:dyDescent="0.2">
      <c r="A188" s="8">
        <f t="shared" si="2"/>
        <v>183</v>
      </c>
      <c r="B188" s="25" t="s">
        <v>708</v>
      </c>
      <c r="C188" s="19" t="s">
        <v>3</v>
      </c>
      <c r="D188" s="25" t="s">
        <v>3</v>
      </c>
      <c r="E188" s="19" t="s">
        <v>2109</v>
      </c>
      <c r="F188" s="22" t="s">
        <v>2410</v>
      </c>
      <c r="G188" s="22" t="s">
        <v>3311</v>
      </c>
      <c r="H188" s="21">
        <v>140</v>
      </c>
      <c r="I188" s="21">
        <v>384</v>
      </c>
      <c r="J188" s="44" t="s">
        <v>2170</v>
      </c>
      <c r="K188" s="22" t="s">
        <v>834</v>
      </c>
      <c r="L188" s="23"/>
    </row>
    <row r="189" spans="1:12" x14ac:dyDescent="0.2">
      <c r="A189" s="8">
        <f t="shared" si="2"/>
        <v>184</v>
      </c>
      <c r="B189" s="25" t="s">
        <v>713</v>
      </c>
      <c r="C189" s="19" t="s">
        <v>22</v>
      </c>
      <c r="D189" s="25" t="s">
        <v>3</v>
      </c>
      <c r="E189" s="19" t="s">
        <v>2118</v>
      </c>
      <c r="F189" s="22" t="s">
        <v>2712</v>
      </c>
      <c r="G189" s="22" t="s">
        <v>3874</v>
      </c>
      <c r="H189" s="21">
        <v>1678</v>
      </c>
      <c r="I189" s="21">
        <v>3189</v>
      </c>
      <c r="J189" s="28" t="s">
        <v>15</v>
      </c>
      <c r="K189" s="22" t="s">
        <v>17</v>
      </c>
      <c r="L189" s="23" t="s">
        <v>171</v>
      </c>
    </row>
    <row r="190" spans="1:12" x14ac:dyDescent="0.2">
      <c r="A190" s="8">
        <f t="shared" si="2"/>
        <v>185</v>
      </c>
      <c r="B190" s="25" t="s">
        <v>3903</v>
      </c>
      <c r="C190" s="19" t="s">
        <v>22</v>
      </c>
      <c r="D190" s="25" t="s">
        <v>3</v>
      </c>
      <c r="E190" s="19" t="s">
        <v>2118</v>
      </c>
      <c r="F190" s="22" t="s">
        <v>2291</v>
      </c>
      <c r="G190" s="22" t="s">
        <v>2292</v>
      </c>
      <c r="H190" s="21">
        <v>1921</v>
      </c>
      <c r="I190" s="21">
        <v>3639</v>
      </c>
      <c r="J190" s="28" t="s">
        <v>15</v>
      </c>
      <c r="K190" s="22" t="s">
        <v>17</v>
      </c>
      <c r="L190" s="23"/>
    </row>
    <row r="191" spans="1:12" x14ac:dyDescent="0.2">
      <c r="A191" s="8">
        <f t="shared" si="2"/>
        <v>186</v>
      </c>
      <c r="B191" s="25" t="s">
        <v>3917</v>
      </c>
      <c r="C191" s="19" t="s">
        <v>22</v>
      </c>
      <c r="D191" s="25" t="s">
        <v>3</v>
      </c>
      <c r="E191" s="19" t="s">
        <v>2110</v>
      </c>
      <c r="F191" s="22" t="s">
        <v>2217</v>
      </c>
      <c r="G191" s="22" t="s">
        <v>3854</v>
      </c>
      <c r="H191" s="21">
        <v>1983</v>
      </c>
      <c r="I191" s="21">
        <v>5030</v>
      </c>
      <c r="J191" s="28" t="s">
        <v>18</v>
      </c>
      <c r="K191" s="22" t="s">
        <v>17</v>
      </c>
      <c r="L191" s="23" t="s">
        <v>170</v>
      </c>
    </row>
    <row r="192" spans="1:12" x14ac:dyDescent="0.2">
      <c r="A192" s="8">
        <f t="shared" si="2"/>
        <v>187</v>
      </c>
      <c r="B192" s="25" t="s">
        <v>740</v>
      </c>
      <c r="C192" s="19" t="s">
        <v>22</v>
      </c>
      <c r="D192" s="25" t="s">
        <v>3</v>
      </c>
      <c r="E192" s="19" t="s">
        <v>2111</v>
      </c>
      <c r="F192" s="22" t="s">
        <v>2175</v>
      </c>
      <c r="G192" s="22" t="s">
        <v>3934</v>
      </c>
      <c r="H192" s="21">
        <v>3790</v>
      </c>
      <c r="I192" s="21">
        <v>8051</v>
      </c>
      <c r="J192" s="28" t="s">
        <v>15</v>
      </c>
      <c r="K192" s="22" t="s">
        <v>17</v>
      </c>
      <c r="L192" s="23" t="s">
        <v>171</v>
      </c>
    </row>
    <row r="193" spans="1:12" x14ac:dyDescent="0.2">
      <c r="A193" s="8">
        <f t="shared" si="2"/>
        <v>188</v>
      </c>
      <c r="B193" s="25" t="s">
        <v>3941</v>
      </c>
      <c r="C193" s="19" t="s">
        <v>3</v>
      </c>
      <c r="D193" s="25" t="s">
        <v>3</v>
      </c>
      <c r="E193" s="19" t="s">
        <v>2111</v>
      </c>
      <c r="F193" s="22" t="s">
        <v>2217</v>
      </c>
      <c r="G193" s="22" t="s">
        <v>3942</v>
      </c>
      <c r="H193" s="21">
        <v>1941</v>
      </c>
      <c r="I193" s="21">
        <v>4539</v>
      </c>
      <c r="J193" s="28" t="s">
        <v>18</v>
      </c>
      <c r="K193" s="22" t="s">
        <v>17</v>
      </c>
      <c r="L193" s="23"/>
    </row>
    <row r="194" spans="1:12" x14ac:dyDescent="0.2">
      <c r="A194" s="8">
        <f t="shared" si="2"/>
        <v>189</v>
      </c>
      <c r="B194" s="25" t="s">
        <v>741</v>
      </c>
      <c r="C194" s="19" t="s">
        <v>3</v>
      </c>
      <c r="D194" s="25" t="s">
        <v>3</v>
      </c>
      <c r="E194" s="19" t="s">
        <v>2111</v>
      </c>
      <c r="F194" s="22" t="s">
        <v>2524</v>
      </c>
      <c r="G194" s="22" t="s">
        <v>2607</v>
      </c>
      <c r="H194" s="21">
        <v>1496</v>
      </c>
      <c r="I194" s="21">
        <v>3103</v>
      </c>
      <c r="J194" s="28" t="s">
        <v>15</v>
      </c>
      <c r="K194" s="22" t="s">
        <v>17</v>
      </c>
      <c r="L194" s="23"/>
    </row>
    <row r="195" spans="1:12" x14ac:dyDescent="0.2">
      <c r="A195" s="8">
        <f t="shared" si="2"/>
        <v>190</v>
      </c>
      <c r="B195" s="25" t="s">
        <v>764</v>
      </c>
      <c r="C195" s="19" t="s">
        <v>3</v>
      </c>
      <c r="D195" s="25" t="s">
        <v>3</v>
      </c>
      <c r="E195" s="19" t="s">
        <v>2112</v>
      </c>
      <c r="F195" s="22" t="s">
        <v>2956</v>
      </c>
      <c r="G195" s="22" t="s">
        <v>3808</v>
      </c>
      <c r="H195" s="21">
        <v>1710</v>
      </c>
      <c r="I195" s="21">
        <v>3439</v>
      </c>
      <c r="J195" s="28" t="s">
        <v>3801</v>
      </c>
      <c r="K195" s="22" t="s">
        <v>17</v>
      </c>
      <c r="L195" s="23" t="s">
        <v>171</v>
      </c>
    </row>
    <row r="196" spans="1:12" x14ac:dyDescent="0.2">
      <c r="A196" s="8">
        <f t="shared" si="2"/>
        <v>191</v>
      </c>
      <c r="B196" s="25" t="s">
        <v>3959</v>
      </c>
      <c r="C196" s="19" t="s">
        <v>3</v>
      </c>
      <c r="D196" s="25" t="s">
        <v>3</v>
      </c>
      <c r="E196" s="19" t="s">
        <v>2112</v>
      </c>
      <c r="F196" s="22" t="s">
        <v>2524</v>
      </c>
      <c r="G196" s="22" t="s">
        <v>2605</v>
      </c>
      <c r="H196" s="21">
        <v>2435</v>
      </c>
      <c r="I196" s="21">
        <v>5029.7</v>
      </c>
      <c r="J196" s="28" t="s">
        <v>2048</v>
      </c>
      <c r="K196" s="22" t="s">
        <v>17</v>
      </c>
      <c r="L196" s="23"/>
    </row>
    <row r="197" spans="1:12" x14ac:dyDescent="0.2">
      <c r="A197" s="8">
        <f t="shared" si="2"/>
        <v>192</v>
      </c>
      <c r="B197" s="25" t="s">
        <v>3961</v>
      </c>
      <c r="C197" s="19" t="s">
        <v>3</v>
      </c>
      <c r="D197" s="25" t="s">
        <v>3</v>
      </c>
      <c r="E197" s="19" t="s">
        <v>2113</v>
      </c>
      <c r="F197" s="22" t="s">
        <v>2680</v>
      </c>
      <c r="G197" s="22" t="s">
        <v>3962</v>
      </c>
      <c r="H197" s="21">
        <v>3701</v>
      </c>
      <c r="I197" s="21">
        <v>7822</v>
      </c>
      <c r="J197" s="28" t="s">
        <v>3801</v>
      </c>
      <c r="K197" s="22" t="s">
        <v>17</v>
      </c>
      <c r="L197" s="23" t="s">
        <v>170</v>
      </c>
    </row>
    <row r="198" spans="1:12" x14ac:dyDescent="0.2">
      <c r="A198" s="8">
        <f t="shared" si="2"/>
        <v>193</v>
      </c>
      <c r="B198" s="25" t="s">
        <v>3972</v>
      </c>
      <c r="C198" s="19" t="s">
        <v>3</v>
      </c>
      <c r="D198" s="25" t="s">
        <v>3</v>
      </c>
      <c r="E198" s="19" t="s">
        <v>2114</v>
      </c>
      <c r="F198" s="22" t="s">
        <v>2329</v>
      </c>
      <c r="G198" s="22" t="s">
        <v>3973</v>
      </c>
      <c r="H198" s="21">
        <v>2724</v>
      </c>
      <c r="I198" s="21">
        <v>5702</v>
      </c>
      <c r="J198" s="28" t="s">
        <v>15</v>
      </c>
      <c r="K198" s="22" t="s">
        <v>17</v>
      </c>
      <c r="L198" s="23"/>
    </row>
    <row r="199" spans="1:12" x14ac:dyDescent="0.2">
      <c r="A199" s="8">
        <f t="shared" ref="A199:A242" si="3">ROW()-5</f>
        <v>194</v>
      </c>
      <c r="B199" s="25" t="s">
        <v>782</v>
      </c>
      <c r="C199" s="19" t="s">
        <v>3</v>
      </c>
      <c r="D199" s="25" t="s">
        <v>3</v>
      </c>
      <c r="E199" s="19" t="s">
        <v>2114</v>
      </c>
      <c r="F199" s="22" t="s">
        <v>2430</v>
      </c>
      <c r="G199" s="22" t="s">
        <v>3696</v>
      </c>
      <c r="H199" s="21">
        <v>3327</v>
      </c>
      <c r="I199" s="21">
        <v>9757</v>
      </c>
      <c r="J199" s="28" t="s">
        <v>3801</v>
      </c>
      <c r="K199" s="22" t="s">
        <v>17</v>
      </c>
      <c r="L199" s="23" t="s">
        <v>171</v>
      </c>
    </row>
    <row r="200" spans="1:12" x14ac:dyDescent="0.2">
      <c r="A200" s="8">
        <f t="shared" si="3"/>
        <v>195</v>
      </c>
      <c r="B200" s="25" t="s">
        <v>789</v>
      </c>
      <c r="C200" s="19" t="s">
        <v>3</v>
      </c>
      <c r="D200" s="25" t="s">
        <v>3</v>
      </c>
      <c r="E200" s="19" t="s">
        <v>2115</v>
      </c>
      <c r="F200" s="22" t="s">
        <v>2423</v>
      </c>
      <c r="G200" s="22" t="s">
        <v>3976</v>
      </c>
      <c r="H200" s="21">
        <v>1652</v>
      </c>
      <c r="I200" s="21">
        <v>4067.46</v>
      </c>
      <c r="J200" s="28" t="s">
        <v>18</v>
      </c>
      <c r="K200" s="22" t="s">
        <v>17</v>
      </c>
      <c r="L200" s="23"/>
    </row>
    <row r="201" spans="1:12" x14ac:dyDescent="0.2">
      <c r="A201" s="8">
        <f t="shared" si="3"/>
        <v>196</v>
      </c>
      <c r="B201" s="25" t="s">
        <v>3978</v>
      </c>
      <c r="C201" s="19" t="s">
        <v>22</v>
      </c>
      <c r="D201" s="25" t="s">
        <v>3</v>
      </c>
      <c r="E201" s="19" t="s">
        <v>2115</v>
      </c>
      <c r="F201" s="22" t="s">
        <v>2217</v>
      </c>
      <c r="G201" s="22" t="s">
        <v>3979</v>
      </c>
      <c r="H201" s="21">
        <v>1630</v>
      </c>
      <c r="I201" s="21">
        <v>3423</v>
      </c>
      <c r="J201" s="28" t="s">
        <v>18</v>
      </c>
      <c r="K201" s="22" t="s">
        <v>17</v>
      </c>
      <c r="L201" s="23"/>
    </row>
    <row r="202" spans="1:12" x14ac:dyDescent="0.2">
      <c r="A202" s="8">
        <f t="shared" si="3"/>
        <v>197</v>
      </c>
      <c r="B202" s="25" t="s">
        <v>3981</v>
      </c>
      <c r="C202" s="19" t="s">
        <v>3</v>
      </c>
      <c r="D202" s="25" t="s">
        <v>3</v>
      </c>
      <c r="E202" s="19" t="s">
        <v>2115</v>
      </c>
      <c r="F202" s="22" t="s">
        <v>2956</v>
      </c>
      <c r="G202" s="22" t="s">
        <v>3892</v>
      </c>
      <c r="H202" s="21">
        <v>628</v>
      </c>
      <c r="I202" s="21">
        <v>1458</v>
      </c>
      <c r="J202" s="28" t="s">
        <v>15</v>
      </c>
      <c r="K202" s="22" t="s">
        <v>17</v>
      </c>
      <c r="L202" s="23" t="s">
        <v>171</v>
      </c>
    </row>
    <row r="203" spans="1:12" x14ac:dyDescent="0.2">
      <c r="A203" s="8">
        <f t="shared" si="3"/>
        <v>198</v>
      </c>
      <c r="B203" s="25" t="s">
        <v>797</v>
      </c>
      <c r="C203" s="19" t="s">
        <v>3</v>
      </c>
      <c r="D203" s="25" t="s">
        <v>3</v>
      </c>
      <c r="E203" s="19" t="s">
        <v>2116</v>
      </c>
      <c r="F203" s="22" t="s">
        <v>2188</v>
      </c>
      <c r="G203" s="22" t="s">
        <v>2189</v>
      </c>
      <c r="H203" s="21">
        <v>448</v>
      </c>
      <c r="I203" s="21">
        <v>963</v>
      </c>
      <c r="J203" s="28" t="s">
        <v>15</v>
      </c>
      <c r="K203" s="22" t="s">
        <v>17</v>
      </c>
      <c r="L203" s="23"/>
    </row>
    <row r="204" spans="1:12" x14ac:dyDescent="0.2">
      <c r="A204" s="8">
        <f t="shared" si="3"/>
        <v>199</v>
      </c>
      <c r="B204" s="25" t="s">
        <v>798</v>
      </c>
      <c r="C204" s="19" t="s">
        <v>3</v>
      </c>
      <c r="D204" s="25" t="s">
        <v>3</v>
      </c>
      <c r="E204" s="19" t="s">
        <v>2116</v>
      </c>
      <c r="F204" s="22" t="s">
        <v>2672</v>
      </c>
      <c r="G204" s="22" t="s">
        <v>2819</v>
      </c>
      <c r="H204" s="21">
        <v>1634</v>
      </c>
      <c r="I204" s="21">
        <v>3857</v>
      </c>
      <c r="J204" s="28" t="s">
        <v>3801</v>
      </c>
      <c r="K204" s="22" t="s">
        <v>17</v>
      </c>
      <c r="L204" s="23"/>
    </row>
    <row r="205" spans="1:12" x14ac:dyDescent="0.2">
      <c r="A205" s="8">
        <f t="shared" si="3"/>
        <v>200</v>
      </c>
      <c r="B205" s="25" t="s">
        <v>812</v>
      </c>
      <c r="C205" s="19" t="s">
        <v>3</v>
      </c>
      <c r="D205" s="25" t="s">
        <v>3</v>
      </c>
      <c r="E205" s="19" t="s">
        <v>2117</v>
      </c>
      <c r="F205" s="22" t="s">
        <v>2179</v>
      </c>
      <c r="G205" s="22" t="s">
        <v>2731</v>
      </c>
      <c r="H205" s="21">
        <v>2276</v>
      </c>
      <c r="I205" s="21">
        <v>4467</v>
      </c>
      <c r="J205" s="28" t="s">
        <v>15</v>
      </c>
      <c r="K205" s="22" t="s">
        <v>17</v>
      </c>
      <c r="L205" s="23" t="s">
        <v>170</v>
      </c>
    </row>
    <row r="206" spans="1:12" x14ac:dyDescent="0.2">
      <c r="A206" s="8">
        <f t="shared" si="3"/>
        <v>201</v>
      </c>
      <c r="B206" s="25" t="s">
        <v>3994</v>
      </c>
      <c r="C206" s="19" t="s">
        <v>3</v>
      </c>
      <c r="D206" s="25" t="s">
        <v>3</v>
      </c>
      <c r="E206" s="19" t="s">
        <v>2117</v>
      </c>
      <c r="F206" s="22" t="s">
        <v>2870</v>
      </c>
      <c r="G206" s="22" t="s">
        <v>2934</v>
      </c>
      <c r="H206" s="21">
        <v>744</v>
      </c>
      <c r="I206" s="21">
        <v>1569</v>
      </c>
      <c r="J206" s="28" t="s">
        <v>15</v>
      </c>
      <c r="K206" s="22" t="s">
        <v>17</v>
      </c>
      <c r="L206" s="23" t="s">
        <v>170</v>
      </c>
    </row>
    <row r="207" spans="1:12" x14ac:dyDescent="0.2">
      <c r="A207" s="8">
        <f t="shared" si="3"/>
        <v>202</v>
      </c>
      <c r="B207" s="25" t="s">
        <v>3995</v>
      </c>
      <c r="C207" s="19" t="s">
        <v>3</v>
      </c>
      <c r="D207" s="25" t="s">
        <v>3</v>
      </c>
      <c r="E207" s="19" t="s">
        <v>2117</v>
      </c>
      <c r="F207" s="22" t="s">
        <v>2524</v>
      </c>
      <c r="G207" s="22" t="s">
        <v>2607</v>
      </c>
      <c r="H207" s="21">
        <v>715</v>
      </c>
      <c r="I207" s="21">
        <v>1438</v>
      </c>
      <c r="J207" s="28" t="s">
        <v>18</v>
      </c>
      <c r="K207" s="22" t="s">
        <v>17</v>
      </c>
      <c r="L207" s="23" t="s">
        <v>170</v>
      </c>
    </row>
    <row r="208" spans="1:12" x14ac:dyDescent="0.2">
      <c r="A208" s="8">
        <f t="shared" si="3"/>
        <v>203</v>
      </c>
      <c r="B208" s="25" t="s">
        <v>4001</v>
      </c>
      <c r="C208" s="19" t="s">
        <v>22</v>
      </c>
      <c r="D208" s="25" t="s">
        <v>3</v>
      </c>
      <c r="E208" s="154" t="s">
        <v>2121</v>
      </c>
      <c r="F208" s="22" t="s">
        <v>2524</v>
      </c>
      <c r="G208" s="22" t="s">
        <v>3749</v>
      </c>
      <c r="H208" s="21">
        <v>5626</v>
      </c>
      <c r="I208" s="21">
        <v>15136</v>
      </c>
      <c r="J208" s="28" t="s">
        <v>15</v>
      </c>
      <c r="K208" s="22" t="s">
        <v>17</v>
      </c>
      <c r="L208" s="23" t="s">
        <v>171</v>
      </c>
    </row>
    <row r="209" spans="1:12" x14ac:dyDescent="0.2">
      <c r="A209" s="8">
        <f t="shared" si="3"/>
        <v>204</v>
      </c>
      <c r="B209" s="25" t="s">
        <v>4003</v>
      </c>
      <c r="C209" s="19" t="s">
        <v>22</v>
      </c>
      <c r="D209" s="25" t="s">
        <v>3</v>
      </c>
      <c r="E209" s="154" t="s">
        <v>2121</v>
      </c>
      <c r="F209" s="22" t="s">
        <v>2524</v>
      </c>
      <c r="G209" s="22" t="s">
        <v>4004</v>
      </c>
      <c r="H209" s="21">
        <v>1702</v>
      </c>
      <c r="I209" s="21">
        <v>3919</v>
      </c>
      <c r="J209" s="28" t="s">
        <v>3801</v>
      </c>
      <c r="K209" s="22" t="s">
        <v>17</v>
      </c>
      <c r="L209" s="23" t="s">
        <v>2122</v>
      </c>
    </row>
    <row r="210" spans="1:12" x14ac:dyDescent="0.2">
      <c r="A210" s="8">
        <f t="shared" si="3"/>
        <v>205</v>
      </c>
      <c r="B210" s="25" t="s">
        <v>832</v>
      </c>
      <c r="C210" s="19" t="s">
        <v>22</v>
      </c>
      <c r="D210" s="25" t="s">
        <v>3</v>
      </c>
      <c r="E210" s="154" t="s">
        <v>2121</v>
      </c>
      <c r="F210" s="22" t="s">
        <v>2300</v>
      </c>
      <c r="G210" s="22" t="s">
        <v>3647</v>
      </c>
      <c r="H210" s="21">
        <v>519</v>
      </c>
      <c r="I210" s="21">
        <v>1085</v>
      </c>
      <c r="J210" s="28" t="s">
        <v>15</v>
      </c>
      <c r="K210" s="22" t="s">
        <v>17</v>
      </c>
      <c r="L210" s="23" t="s">
        <v>2122</v>
      </c>
    </row>
    <row r="211" spans="1:12" x14ac:dyDescent="0.2">
      <c r="A211" s="8">
        <f t="shared" si="3"/>
        <v>206</v>
      </c>
      <c r="B211" s="25" t="s">
        <v>836</v>
      </c>
      <c r="C211" s="19" t="s">
        <v>22</v>
      </c>
      <c r="D211" s="25" t="s">
        <v>3</v>
      </c>
      <c r="E211" s="154" t="s">
        <v>2123</v>
      </c>
      <c r="F211" s="22" t="s">
        <v>2423</v>
      </c>
      <c r="G211" s="22" t="s">
        <v>4007</v>
      </c>
      <c r="H211" s="21">
        <v>4060</v>
      </c>
      <c r="I211" s="21">
        <v>9760</v>
      </c>
      <c r="J211" s="28" t="s">
        <v>18</v>
      </c>
      <c r="K211" s="22" t="s">
        <v>17</v>
      </c>
      <c r="L211" s="23" t="s">
        <v>171</v>
      </c>
    </row>
    <row r="212" spans="1:12" x14ac:dyDescent="0.2">
      <c r="A212" s="8">
        <f t="shared" si="3"/>
        <v>207</v>
      </c>
      <c r="B212" s="25" t="s">
        <v>4008</v>
      </c>
      <c r="C212" s="19" t="s">
        <v>22</v>
      </c>
      <c r="D212" s="25" t="s">
        <v>3</v>
      </c>
      <c r="E212" s="154" t="s">
        <v>2123</v>
      </c>
      <c r="F212" s="22" t="s">
        <v>2153</v>
      </c>
      <c r="G212" s="22" t="s">
        <v>4009</v>
      </c>
      <c r="H212" s="21">
        <v>4184</v>
      </c>
      <c r="I212" s="21">
        <v>9931</v>
      </c>
      <c r="J212" s="28" t="s">
        <v>3801</v>
      </c>
      <c r="K212" s="22" t="s">
        <v>17</v>
      </c>
      <c r="L212" s="23" t="s">
        <v>171</v>
      </c>
    </row>
    <row r="213" spans="1:12" x14ac:dyDescent="0.2">
      <c r="A213" s="8">
        <f t="shared" si="3"/>
        <v>208</v>
      </c>
      <c r="B213" s="25" t="s">
        <v>4019</v>
      </c>
      <c r="C213" s="19" t="s">
        <v>22</v>
      </c>
      <c r="D213" s="25" t="s">
        <v>3</v>
      </c>
      <c r="E213" s="154" t="s">
        <v>2123</v>
      </c>
      <c r="F213" s="22" t="s">
        <v>2956</v>
      </c>
      <c r="G213" s="22" t="s">
        <v>3659</v>
      </c>
      <c r="H213" s="21">
        <v>3225</v>
      </c>
      <c r="I213" s="21">
        <v>9768</v>
      </c>
      <c r="J213" s="28" t="s">
        <v>15</v>
      </c>
      <c r="K213" s="22" t="s">
        <v>17</v>
      </c>
      <c r="L213" s="23" t="s">
        <v>171</v>
      </c>
    </row>
    <row r="214" spans="1:12" x14ac:dyDescent="0.2">
      <c r="A214" s="8">
        <f t="shared" si="3"/>
        <v>209</v>
      </c>
      <c r="B214" s="25" t="s">
        <v>4020</v>
      </c>
      <c r="C214" s="19" t="s">
        <v>22</v>
      </c>
      <c r="D214" s="25" t="s">
        <v>3</v>
      </c>
      <c r="E214" s="154" t="s">
        <v>2123</v>
      </c>
      <c r="F214" s="22" t="s">
        <v>2956</v>
      </c>
      <c r="G214" s="22" t="s">
        <v>4021</v>
      </c>
      <c r="H214" s="21">
        <v>651</v>
      </c>
      <c r="I214" s="21">
        <v>1576</v>
      </c>
      <c r="J214" s="28" t="s">
        <v>15</v>
      </c>
      <c r="K214" s="22" t="s">
        <v>17</v>
      </c>
      <c r="L214" s="23" t="s">
        <v>172</v>
      </c>
    </row>
    <row r="215" spans="1:12" x14ac:dyDescent="0.2">
      <c r="A215" s="8">
        <f t="shared" si="3"/>
        <v>210</v>
      </c>
      <c r="B215" s="25" t="s">
        <v>4027</v>
      </c>
      <c r="C215" s="19" t="s">
        <v>22</v>
      </c>
      <c r="D215" s="25" t="s">
        <v>3</v>
      </c>
      <c r="E215" s="154" t="s">
        <v>2123</v>
      </c>
      <c r="F215" s="22" t="s">
        <v>2956</v>
      </c>
      <c r="G215" s="22" t="s">
        <v>3775</v>
      </c>
      <c r="H215" s="21">
        <v>1415</v>
      </c>
      <c r="I215" s="21">
        <v>4116</v>
      </c>
      <c r="J215" s="28" t="s">
        <v>15</v>
      </c>
      <c r="K215" s="22" t="s">
        <v>2155</v>
      </c>
      <c r="L215" s="23" t="s">
        <v>2122</v>
      </c>
    </row>
    <row r="216" spans="1:12" x14ac:dyDescent="0.2">
      <c r="A216" s="8">
        <f t="shared" si="3"/>
        <v>211</v>
      </c>
      <c r="B216" s="25" t="s">
        <v>857</v>
      </c>
      <c r="C216" s="19" t="s">
        <v>22</v>
      </c>
      <c r="D216" s="25" t="s">
        <v>3</v>
      </c>
      <c r="E216" s="154" t="s">
        <v>2124</v>
      </c>
      <c r="F216" s="22" t="s">
        <v>2430</v>
      </c>
      <c r="G216" s="22" t="s">
        <v>3696</v>
      </c>
      <c r="H216" s="21">
        <v>8569</v>
      </c>
      <c r="I216" s="21">
        <v>17159</v>
      </c>
      <c r="J216" s="28" t="s">
        <v>15</v>
      </c>
      <c r="K216" s="22" t="s">
        <v>17</v>
      </c>
      <c r="L216" s="23" t="s">
        <v>171</v>
      </c>
    </row>
    <row r="217" spans="1:12" x14ac:dyDescent="0.2">
      <c r="A217" s="8">
        <f t="shared" si="3"/>
        <v>212</v>
      </c>
      <c r="B217" s="25" t="s">
        <v>858</v>
      </c>
      <c r="C217" s="19" t="s">
        <v>22</v>
      </c>
      <c r="D217" s="25" t="s">
        <v>3</v>
      </c>
      <c r="E217" s="154" t="s">
        <v>2124</v>
      </c>
      <c r="F217" s="22" t="s">
        <v>2672</v>
      </c>
      <c r="G217" s="22" t="s">
        <v>3483</v>
      </c>
      <c r="H217" s="21">
        <v>816</v>
      </c>
      <c r="I217" s="21">
        <v>2028</v>
      </c>
      <c r="J217" s="28" t="s">
        <v>15</v>
      </c>
      <c r="K217" s="22" t="s">
        <v>17</v>
      </c>
      <c r="L217" s="23" t="s">
        <v>2122</v>
      </c>
    </row>
    <row r="218" spans="1:12" x14ac:dyDescent="0.2">
      <c r="A218" s="8">
        <f t="shared" si="3"/>
        <v>213</v>
      </c>
      <c r="B218" s="25" t="s">
        <v>4039</v>
      </c>
      <c r="C218" s="19" t="s">
        <v>22</v>
      </c>
      <c r="D218" s="25" t="s">
        <v>3</v>
      </c>
      <c r="E218" s="154" t="s">
        <v>2125</v>
      </c>
      <c r="F218" s="22" t="s">
        <v>2712</v>
      </c>
      <c r="G218" s="22" t="s">
        <v>3458</v>
      </c>
      <c r="H218" s="21">
        <v>3755</v>
      </c>
      <c r="I218" s="21">
        <v>9502</v>
      </c>
      <c r="J218" s="28" t="s">
        <v>3801</v>
      </c>
      <c r="K218" s="22" t="s">
        <v>17</v>
      </c>
      <c r="L218" s="23" t="s">
        <v>171</v>
      </c>
    </row>
    <row r="219" spans="1:12" x14ac:dyDescent="0.2">
      <c r="A219" s="8">
        <f t="shared" si="3"/>
        <v>214</v>
      </c>
      <c r="B219" s="25" t="s">
        <v>869</v>
      </c>
      <c r="C219" s="19" t="s">
        <v>22</v>
      </c>
      <c r="D219" s="25" t="s">
        <v>3</v>
      </c>
      <c r="E219" s="154" t="s">
        <v>2125</v>
      </c>
      <c r="F219" s="22" t="s">
        <v>2226</v>
      </c>
      <c r="G219" s="22" t="s">
        <v>3308</v>
      </c>
      <c r="H219" s="21">
        <v>1396</v>
      </c>
      <c r="I219" s="21">
        <v>2971</v>
      </c>
      <c r="J219" s="28" t="s">
        <v>18</v>
      </c>
      <c r="K219" s="22" t="s">
        <v>17</v>
      </c>
      <c r="L219" s="23" t="s">
        <v>2122</v>
      </c>
    </row>
    <row r="220" spans="1:12" x14ac:dyDescent="0.2">
      <c r="A220" s="8">
        <f t="shared" si="3"/>
        <v>215</v>
      </c>
      <c r="B220" s="25" t="s">
        <v>4042</v>
      </c>
      <c r="C220" s="19" t="s">
        <v>22</v>
      </c>
      <c r="D220" s="25" t="s">
        <v>3</v>
      </c>
      <c r="E220" s="154" t="s">
        <v>2125</v>
      </c>
      <c r="F220" s="22" t="s">
        <v>2217</v>
      </c>
      <c r="G220" s="22" t="s">
        <v>3710</v>
      </c>
      <c r="H220" s="21">
        <v>1440</v>
      </c>
      <c r="I220" s="21">
        <v>3279</v>
      </c>
      <c r="J220" s="28" t="s">
        <v>3801</v>
      </c>
      <c r="K220" s="22" t="s">
        <v>17</v>
      </c>
      <c r="L220" s="23" t="s">
        <v>2122</v>
      </c>
    </row>
    <row r="221" spans="1:12" x14ac:dyDescent="0.2">
      <c r="A221" s="8">
        <f t="shared" si="3"/>
        <v>216</v>
      </c>
      <c r="B221" s="25" t="s">
        <v>1075</v>
      </c>
      <c r="C221" s="19" t="s">
        <v>22</v>
      </c>
      <c r="D221" s="25" t="s">
        <v>3</v>
      </c>
      <c r="E221" s="154" t="s">
        <v>2125</v>
      </c>
      <c r="F221" s="22" t="s">
        <v>2205</v>
      </c>
      <c r="G221" s="22" t="s">
        <v>4044</v>
      </c>
      <c r="H221" s="21">
        <v>689</v>
      </c>
      <c r="I221" s="21">
        <v>1519</v>
      </c>
      <c r="J221" s="28" t="s">
        <v>3801</v>
      </c>
      <c r="K221" s="22" t="s">
        <v>17</v>
      </c>
      <c r="L221" s="23" t="s">
        <v>2122</v>
      </c>
    </row>
    <row r="222" spans="1:12" x14ac:dyDescent="0.2">
      <c r="A222" s="8">
        <f t="shared" si="3"/>
        <v>217</v>
      </c>
      <c r="B222" s="25" t="s">
        <v>4051</v>
      </c>
      <c r="C222" s="19" t="s">
        <v>22</v>
      </c>
      <c r="D222" s="25" t="s">
        <v>3</v>
      </c>
      <c r="E222" s="154" t="s">
        <v>2126</v>
      </c>
      <c r="F222" s="22" t="s">
        <v>2956</v>
      </c>
      <c r="G222" s="22" t="s">
        <v>3567</v>
      </c>
      <c r="H222" s="21">
        <v>2091</v>
      </c>
      <c r="I222" s="21">
        <v>8240</v>
      </c>
      <c r="J222" s="28" t="s">
        <v>3801</v>
      </c>
      <c r="K222" s="22" t="s">
        <v>17</v>
      </c>
      <c r="L222" s="23" t="s">
        <v>2122</v>
      </c>
    </row>
    <row r="223" spans="1:12" x14ac:dyDescent="0.2">
      <c r="A223" s="8">
        <f t="shared" si="3"/>
        <v>218</v>
      </c>
      <c r="B223" s="25" t="s">
        <v>899</v>
      </c>
      <c r="C223" s="19" t="s">
        <v>22</v>
      </c>
      <c r="D223" s="25" t="s">
        <v>3</v>
      </c>
      <c r="E223" s="154" t="s">
        <v>2127</v>
      </c>
      <c r="F223" s="22" t="s">
        <v>2870</v>
      </c>
      <c r="G223" s="22" t="s">
        <v>3639</v>
      </c>
      <c r="H223" s="21">
        <v>2077</v>
      </c>
      <c r="I223" s="21">
        <v>4864</v>
      </c>
      <c r="J223" s="28" t="s">
        <v>15</v>
      </c>
      <c r="K223" s="22" t="s">
        <v>17</v>
      </c>
      <c r="L223" s="23" t="s">
        <v>170</v>
      </c>
    </row>
    <row r="224" spans="1:12" x14ac:dyDescent="0.2">
      <c r="A224" s="8">
        <f t="shared" si="3"/>
        <v>219</v>
      </c>
      <c r="B224" s="25" t="s">
        <v>900</v>
      </c>
      <c r="C224" s="19" t="s">
        <v>22</v>
      </c>
      <c r="D224" s="25" t="s">
        <v>3</v>
      </c>
      <c r="E224" s="154" t="s">
        <v>2127</v>
      </c>
      <c r="F224" s="22" t="s">
        <v>2712</v>
      </c>
      <c r="G224" s="22" t="s">
        <v>4053</v>
      </c>
      <c r="H224" s="21">
        <v>2009</v>
      </c>
      <c r="I224" s="21">
        <v>5269</v>
      </c>
      <c r="J224" s="28" t="s">
        <v>3801</v>
      </c>
      <c r="K224" s="22" t="s">
        <v>17</v>
      </c>
      <c r="L224" s="23" t="s">
        <v>2122</v>
      </c>
    </row>
    <row r="225" spans="1:12" x14ac:dyDescent="0.2">
      <c r="A225" s="8">
        <f t="shared" si="3"/>
        <v>220</v>
      </c>
      <c r="B225" s="25" t="s">
        <v>4055</v>
      </c>
      <c r="C225" s="19" t="s">
        <v>22</v>
      </c>
      <c r="D225" s="25" t="s">
        <v>3</v>
      </c>
      <c r="E225" s="154" t="s">
        <v>2127</v>
      </c>
      <c r="F225" s="22" t="s">
        <v>3737</v>
      </c>
      <c r="G225" s="22" t="s">
        <v>4056</v>
      </c>
      <c r="H225" s="21">
        <v>1384</v>
      </c>
      <c r="I225" s="21">
        <v>4732</v>
      </c>
      <c r="J225" s="28" t="s">
        <v>3801</v>
      </c>
      <c r="K225" s="22" t="s">
        <v>17</v>
      </c>
      <c r="L225" s="23" t="s">
        <v>2122</v>
      </c>
    </row>
    <row r="226" spans="1:12" x14ac:dyDescent="0.2">
      <c r="A226" s="8">
        <f t="shared" si="3"/>
        <v>221</v>
      </c>
      <c r="B226" s="25" t="s">
        <v>922</v>
      </c>
      <c r="C226" s="19" t="s">
        <v>22</v>
      </c>
      <c r="D226" s="25" t="s">
        <v>3</v>
      </c>
      <c r="E226" s="154" t="s">
        <v>2128</v>
      </c>
      <c r="F226" s="22" t="s">
        <v>2524</v>
      </c>
      <c r="G226" s="22" t="s">
        <v>3749</v>
      </c>
      <c r="H226" s="21">
        <v>2090</v>
      </c>
      <c r="I226" s="21">
        <v>5172</v>
      </c>
      <c r="J226" s="28" t="s">
        <v>3801</v>
      </c>
      <c r="K226" s="22" t="s">
        <v>17</v>
      </c>
      <c r="L226" s="23" t="s">
        <v>172</v>
      </c>
    </row>
    <row r="227" spans="1:12" x14ac:dyDescent="0.2">
      <c r="A227" s="8">
        <f t="shared" si="3"/>
        <v>222</v>
      </c>
      <c r="B227" s="25" t="s">
        <v>4076</v>
      </c>
      <c r="C227" s="19" t="s">
        <v>22</v>
      </c>
      <c r="D227" s="19" t="s">
        <v>3</v>
      </c>
      <c r="E227" s="154" t="s">
        <v>2129</v>
      </c>
      <c r="F227" s="22" t="s">
        <v>2250</v>
      </c>
      <c r="G227" s="22" t="s">
        <v>3717</v>
      </c>
      <c r="H227" s="21">
        <v>3229</v>
      </c>
      <c r="I227" s="21">
        <v>7842</v>
      </c>
      <c r="J227" s="28" t="s">
        <v>3801</v>
      </c>
      <c r="K227" s="22" t="s">
        <v>17</v>
      </c>
      <c r="L227" s="23" t="s">
        <v>171</v>
      </c>
    </row>
    <row r="228" spans="1:12" x14ac:dyDescent="0.2">
      <c r="A228" s="8">
        <f t="shared" si="3"/>
        <v>223</v>
      </c>
      <c r="B228" s="25" t="s">
        <v>4079</v>
      </c>
      <c r="C228" s="19" t="s">
        <v>22</v>
      </c>
      <c r="D228" s="25" t="s">
        <v>3</v>
      </c>
      <c r="E228" s="154" t="s">
        <v>2129</v>
      </c>
      <c r="F228" s="22" t="s">
        <v>2279</v>
      </c>
      <c r="G228" s="22" t="s">
        <v>4080</v>
      </c>
      <c r="H228" s="21">
        <v>4051</v>
      </c>
      <c r="I228" s="21">
        <v>7986</v>
      </c>
      <c r="J228" s="28" t="s">
        <v>18</v>
      </c>
      <c r="K228" s="22" t="s">
        <v>17</v>
      </c>
      <c r="L228" s="23" t="s">
        <v>2122</v>
      </c>
    </row>
    <row r="229" spans="1:12" x14ac:dyDescent="0.2">
      <c r="A229" s="8">
        <f t="shared" si="3"/>
        <v>224</v>
      </c>
      <c r="B229" s="25" t="s">
        <v>4086</v>
      </c>
      <c r="C229" s="19" t="s">
        <v>22</v>
      </c>
      <c r="D229" s="25" t="s">
        <v>3</v>
      </c>
      <c r="E229" s="154" t="s">
        <v>2130</v>
      </c>
      <c r="F229" s="22" t="s">
        <v>2680</v>
      </c>
      <c r="G229" s="22" t="s">
        <v>3680</v>
      </c>
      <c r="H229" s="21">
        <v>441</v>
      </c>
      <c r="I229" s="21">
        <v>874</v>
      </c>
      <c r="J229" s="28" t="s">
        <v>15</v>
      </c>
      <c r="K229" s="22" t="s">
        <v>17</v>
      </c>
      <c r="L229" s="23" t="s">
        <v>2122</v>
      </c>
    </row>
    <row r="230" spans="1:12" x14ac:dyDescent="0.2">
      <c r="A230" s="8">
        <f t="shared" si="3"/>
        <v>225</v>
      </c>
      <c r="B230" s="25" t="s">
        <v>4088</v>
      </c>
      <c r="C230" s="19" t="s">
        <v>22</v>
      </c>
      <c r="D230" s="25" t="s">
        <v>3</v>
      </c>
      <c r="E230" s="154" t="s">
        <v>2130</v>
      </c>
      <c r="F230" s="22" t="s">
        <v>2282</v>
      </c>
      <c r="G230" s="22" t="s">
        <v>4089</v>
      </c>
      <c r="H230" s="21">
        <v>1558</v>
      </c>
      <c r="I230" s="21">
        <v>3249</v>
      </c>
      <c r="J230" s="28" t="s">
        <v>15</v>
      </c>
      <c r="K230" s="22" t="s">
        <v>17</v>
      </c>
      <c r="L230" s="23" t="s">
        <v>171</v>
      </c>
    </row>
    <row r="231" spans="1:12" x14ac:dyDescent="0.2">
      <c r="A231" s="8">
        <f t="shared" si="3"/>
        <v>226</v>
      </c>
      <c r="B231" s="25" t="s">
        <v>4092</v>
      </c>
      <c r="C231" s="19" t="s">
        <v>22</v>
      </c>
      <c r="D231" s="25" t="s">
        <v>3</v>
      </c>
      <c r="E231" s="154" t="s">
        <v>2131</v>
      </c>
      <c r="F231" s="22" t="s">
        <v>2161</v>
      </c>
      <c r="G231" s="22" t="s">
        <v>3693</v>
      </c>
      <c r="H231" s="21">
        <v>313</v>
      </c>
      <c r="I231" s="21">
        <v>681</v>
      </c>
      <c r="J231" s="28" t="s">
        <v>15</v>
      </c>
      <c r="K231" s="22" t="s">
        <v>17</v>
      </c>
      <c r="L231" s="23" t="s">
        <v>2122</v>
      </c>
    </row>
    <row r="232" spans="1:12" x14ac:dyDescent="0.2">
      <c r="A232" s="8">
        <f t="shared" si="3"/>
        <v>227</v>
      </c>
      <c r="B232" s="25" t="s">
        <v>1077</v>
      </c>
      <c r="C232" s="19" t="s">
        <v>22</v>
      </c>
      <c r="D232" s="25" t="s">
        <v>3</v>
      </c>
      <c r="E232" s="154" t="s">
        <v>2131</v>
      </c>
      <c r="F232" s="22" t="s">
        <v>2153</v>
      </c>
      <c r="G232" s="22" t="s">
        <v>4094</v>
      </c>
      <c r="H232" s="21">
        <v>4408</v>
      </c>
      <c r="I232" s="21">
        <v>8197</v>
      </c>
      <c r="J232" s="28" t="s">
        <v>15</v>
      </c>
      <c r="K232" s="22" t="s">
        <v>17</v>
      </c>
      <c r="L232" s="23" t="s">
        <v>171</v>
      </c>
    </row>
    <row r="233" spans="1:12" x14ac:dyDescent="0.2">
      <c r="A233" s="8">
        <f t="shared" si="3"/>
        <v>228</v>
      </c>
      <c r="B233" s="25" t="s">
        <v>1084</v>
      </c>
      <c r="C233" s="19" t="s">
        <v>22</v>
      </c>
      <c r="D233" s="25" t="s">
        <v>3</v>
      </c>
      <c r="E233" s="154" t="s">
        <v>2131</v>
      </c>
      <c r="F233" s="22" t="s">
        <v>2294</v>
      </c>
      <c r="G233" s="22" t="s">
        <v>4097</v>
      </c>
      <c r="H233" s="21">
        <v>253</v>
      </c>
      <c r="I233" s="21">
        <v>572</v>
      </c>
      <c r="J233" s="28" t="s">
        <v>15</v>
      </c>
      <c r="K233" s="22" t="s">
        <v>17</v>
      </c>
      <c r="L233" s="23" t="s">
        <v>2122</v>
      </c>
    </row>
    <row r="234" spans="1:12" x14ac:dyDescent="0.2">
      <c r="A234" s="8">
        <f t="shared" si="3"/>
        <v>229</v>
      </c>
      <c r="B234" s="25" t="s">
        <v>2069</v>
      </c>
      <c r="C234" s="19" t="s">
        <v>22</v>
      </c>
      <c r="D234" s="19" t="s">
        <v>3</v>
      </c>
      <c r="E234" s="154" t="s">
        <v>2066</v>
      </c>
      <c r="F234" s="22" t="s">
        <v>2250</v>
      </c>
      <c r="G234" s="22" t="s">
        <v>2755</v>
      </c>
      <c r="H234" s="21">
        <v>862</v>
      </c>
      <c r="I234" s="21">
        <v>1867</v>
      </c>
      <c r="J234" s="28" t="s">
        <v>15</v>
      </c>
      <c r="K234" s="22" t="s">
        <v>17</v>
      </c>
      <c r="L234" s="23"/>
    </row>
    <row r="235" spans="1:12" x14ac:dyDescent="0.2">
      <c r="A235" s="8">
        <f t="shared" si="3"/>
        <v>230</v>
      </c>
      <c r="B235" s="25" t="s">
        <v>4107</v>
      </c>
      <c r="C235" s="19" t="s">
        <v>3</v>
      </c>
      <c r="D235" s="19" t="s">
        <v>3</v>
      </c>
      <c r="E235" s="154" t="s">
        <v>2066</v>
      </c>
      <c r="F235" s="22" t="s">
        <v>2524</v>
      </c>
      <c r="G235" s="22" t="s">
        <v>2607</v>
      </c>
      <c r="H235" s="21">
        <v>821</v>
      </c>
      <c r="I235" s="21">
        <v>1951</v>
      </c>
      <c r="J235" s="28" t="s">
        <v>15</v>
      </c>
      <c r="K235" s="22" t="s">
        <v>17</v>
      </c>
      <c r="L235" s="23" t="s">
        <v>171</v>
      </c>
    </row>
    <row r="236" spans="1:12" x14ac:dyDescent="0.2">
      <c r="A236" s="8">
        <f t="shared" si="3"/>
        <v>231</v>
      </c>
      <c r="B236" s="25" t="s">
        <v>2134</v>
      </c>
      <c r="C236" s="25" t="s">
        <v>3</v>
      </c>
      <c r="D236" s="25" t="s">
        <v>3</v>
      </c>
      <c r="E236" s="165" t="s">
        <v>2135</v>
      </c>
      <c r="F236" s="22" t="s">
        <v>2870</v>
      </c>
      <c r="G236" s="30" t="s">
        <v>4124</v>
      </c>
      <c r="H236" s="26">
        <v>11104</v>
      </c>
      <c r="I236" s="26">
        <v>21964</v>
      </c>
      <c r="J236" s="28" t="s">
        <v>2084</v>
      </c>
      <c r="K236" s="30" t="s">
        <v>17</v>
      </c>
      <c r="L236" s="29"/>
    </row>
    <row r="237" spans="1:12" x14ac:dyDescent="0.2">
      <c r="A237" s="8">
        <f t="shared" si="3"/>
        <v>232</v>
      </c>
      <c r="B237" s="25" t="s">
        <v>4127</v>
      </c>
      <c r="C237" s="25" t="s">
        <v>3</v>
      </c>
      <c r="D237" s="25" t="s">
        <v>3</v>
      </c>
      <c r="E237" s="165" t="s">
        <v>2135</v>
      </c>
      <c r="F237" s="22" t="s">
        <v>2282</v>
      </c>
      <c r="G237" s="30" t="s">
        <v>2448</v>
      </c>
      <c r="H237" s="26">
        <v>3829</v>
      </c>
      <c r="I237" s="26">
        <v>9845</v>
      </c>
      <c r="J237" s="28" t="s">
        <v>18</v>
      </c>
      <c r="K237" s="30" t="s">
        <v>17</v>
      </c>
      <c r="L237" s="29" t="s">
        <v>171</v>
      </c>
    </row>
    <row r="238" spans="1:12" x14ac:dyDescent="0.2">
      <c r="A238" s="8">
        <f t="shared" si="3"/>
        <v>233</v>
      </c>
      <c r="B238" s="25" t="s">
        <v>4130</v>
      </c>
      <c r="C238" s="25" t="s">
        <v>3</v>
      </c>
      <c r="D238" s="25" t="s">
        <v>3</v>
      </c>
      <c r="E238" s="165" t="s">
        <v>2135</v>
      </c>
      <c r="F238" s="22" t="s">
        <v>2291</v>
      </c>
      <c r="G238" s="30" t="s">
        <v>4131</v>
      </c>
      <c r="H238" s="26">
        <v>1019</v>
      </c>
      <c r="I238" s="26">
        <v>1860</v>
      </c>
      <c r="J238" s="28" t="s">
        <v>18</v>
      </c>
      <c r="K238" s="30" t="s">
        <v>17</v>
      </c>
      <c r="L238" s="29"/>
    </row>
    <row r="239" spans="1:12" x14ac:dyDescent="0.2">
      <c r="A239" s="8">
        <f t="shared" si="3"/>
        <v>234</v>
      </c>
      <c r="B239" s="19" t="s">
        <v>4132</v>
      </c>
      <c r="C239" s="19" t="s">
        <v>3</v>
      </c>
      <c r="D239" s="19" t="s">
        <v>3</v>
      </c>
      <c r="E239" s="154" t="s">
        <v>4133</v>
      </c>
      <c r="F239" s="22" t="s">
        <v>2291</v>
      </c>
      <c r="G239" s="22" t="s">
        <v>4134</v>
      </c>
      <c r="H239" s="21">
        <v>647</v>
      </c>
      <c r="I239" s="21">
        <v>1100</v>
      </c>
      <c r="J239" s="28" t="s">
        <v>15</v>
      </c>
      <c r="K239" s="22" t="s">
        <v>17</v>
      </c>
      <c r="L239" s="23"/>
    </row>
    <row r="240" spans="1:12" x14ac:dyDescent="0.2">
      <c r="A240" s="8">
        <f t="shared" si="3"/>
        <v>235</v>
      </c>
      <c r="B240" s="19" t="s">
        <v>4145</v>
      </c>
      <c r="C240" s="19" t="s">
        <v>3</v>
      </c>
      <c r="D240" s="19" t="s">
        <v>3</v>
      </c>
      <c r="E240" s="154" t="s">
        <v>4133</v>
      </c>
      <c r="F240" s="22" t="s">
        <v>2217</v>
      </c>
      <c r="G240" s="22" t="s">
        <v>4146</v>
      </c>
      <c r="H240" s="21">
        <v>1512</v>
      </c>
      <c r="I240" s="21">
        <v>3163</v>
      </c>
      <c r="J240" s="28" t="s">
        <v>18</v>
      </c>
      <c r="K240" s="22" t="s">
        <v>17</v>
      </c>
      <c r="L240" s="23" t="s">
        <v>171</v>
      </c>
    </row>
    <row r="241" spans="1:12" x14ac:dyDescent="0.2">
      <c r="A241" s="8">
        <f t="shared" si="3"/>
        <v>236</v>
      </c>
      <c r="B241" s="19" t="s">
        <v>4152</v>
      </c>
      <c r="C241" s="19" t="s">
        <v>3</v>
      </c>
      <c r="D241" s="19" t="s">
        <v>3</v>
      </c>
      <c r="E241" s="154" t="s">
        <v>4133</v>
      </c>
      <c r="F241" s="22" t="s">
        <v>2956</v>
      </c>
      <c r="G241" s="22" t="s">
        <v>4153</v>
      </c>
      <c r="H241" s="21">
        <v>1340</v>
      </c>
      <c r="I241" s="21">
        <v>1807</v>
      </c>
      <c r="J241" s="28" t="s">
        <v>15</v>
      </c>
      <c r="K241" s="22" t="s">
        <v>17</v>
      </c>
      <c r="L241" s="23"/>
    </row>
    <row r="242" spans="1:12" x14ac:dyDescent="0.2">
      <c r="A242" s="8">
        <f t="shared" si="3"/>
        <v>237</v>
      </c>
      <c r="B242" s="19" t="s">
        <v>4154</v>
      </c>
      <c r="C242" s="19" t="s">
        <v>3</v>
      </c>
      <c r="D242" s="19" t="s">
        <v>3</v>
      </c>
      <c r="E242" s="154" t="s">
        <v>4133</v>
      </c>
      <c r="F242" s="22" t="s">
        <v>2282</v>
      </c>
      <c r="G242" s="22" t="s">
        <v>3672</v>
      </c>
      <c r="H242" s="21">
        <v>778</v>
      </c>
      <c r="I242" s="21">
        <v>1634</v>
      </c>
      <c r="J242" s="28" t="s">
        <v>15</v>
      </c>
      <c r="K242" s="22" t="s">
        <v>17</v>
      </c>
      <c r="L242" s="23"/>
    </row>
    <row r="243" spans="1:12" x14ac:dyDescent="0.2">
      <c r="A243" s="174" t="s">
        <v>4160</v>
      </c>
      <c r="B243" s="175"/>
      <c r="C243" s="175"/>
      <c r="D243" s="175"/>
      <c r="E243" s="175"/>
      <c r="F243" s="175"/>
      <c r="G243" s="175"/>
      <c r="H243" s="175"/>
      <c r="I243" s="175"/>
      <c r="J243" s="175"/>
      <c r="K243" s="175"/>
      <c r="L243" s="176"/>
    </row>
    <row r="244" spans="1:12" x14ac:dyDescent="0.2">
      <c r="A244" s="6">
        <f>ROW()-6</f>
        <v>238</v>
      </c>
      <c r="B244" s="25" t="s">
        <v>12</v>
      </c>
      <c r="C244" s="19" t="s">
        <v>4</v>
      </c>
      <c r="D244" s="19" t="s">
        <v>4</v>
      </c>
      <c r="E244" s="55">
        <v>2005.09</v>
      </c>
      <c r="F244" s="22" t="s">
        <v>2153</v>
      </c>
      <c r="G244" s="22" t="s">
        <v>2182</v>
      </c>
      <c r="H244" s="21">
        <v>4209</v>
      </c>
      <c r="I244" s="21">
        <v>14192</v>
      </c>
      <c r="J244" s="28" t="s">
        <v>2183</v>
      </c>
      <c r="K244" s="22" t="s">
        <v>17</v>
      </c>
      <c r="L244" s="23"/>
    </row>
    <row r="245" spans="1:12" x14ac:dyDescent="0.2">
      <c r="A245" s="6">
        <f t="shared" ref="A245:A308" si="4">ROW()-6</f>
        <v>239</v>
      </c>
      <c r="B245" s="25" t="s">
        <v>2187</v>
      </c>
      <c r="C245" s="19" t="s">
        <v>4</v>
      </c>
      <c r="D245" s="19" t="s">
        <v>4</v>
      </c>
      <c r="E245" s="55">
        <v>2005.12</v>
      </c>
      <c r="F245" s="22" t="s">
        <v>2188</v>
      </c>
      <c r="G245" s="22" t="s">
        <v>2189</v>
      </c>
      <c r="H245" s="21">
        <v>1711</v>
      </c>
      <c r="I245" s="21">
        <v>4946</v>
      </c>
      <c r="J245" s="28" t="s">
        <v>18</v>
      </c>
      <c r="K245" s="22" t="s">
        <v>17</v>
      </c>
      <c r="L245" s="23"/>
    </row>
    <row r="246" spans="1:12" x14ac:dyDescent="0.2">
      <c r="A246" s="6">
        <f t="shared" si="4"/>
        <v>240</v>
      </c>
      <c r="B246" s="25" t="s">
        <v>2190</v>
      </c>
      <c r="C246" s="19" t="s">
        <v>4</v>
      </c>
      <c r="D246" s="19" t="s">
        <v>4</v>
      </c>
      <c r="E246" s="55" t="s">
        <v>2191</v>
      </c>
      <c r="F246" s="22" t="s">
        <v>2188</v>
      </c>
      <c r="G246" s="22" t="s">
        <v>2189</v>
      </c>
      <c r="H246" s="21">
        <v>937</v>
      </c>
      <c r="I246" s="21">
        <v>2339</v>
      </c>
      <c r="J246" s="28" t="s">
        <v>18</v>
      </c>
      <c r="K246" s="22" t="s">
        <v>17</v>
      </c>
      <c r="L246" s="23"/>
    </row>
    <row r="247" spans="1:12" x14ac:dyDescent="0.2">
      <c r="A247" s="6">
        <f t="shared" si="4"/>
        <v>241</v>
      </c>
      <c r="B247" s="25" t="s">
        <v>2192</v>
      </c>
      <c r="C247" s="19" t="s">
        <v>4</v>
      </c>
      <c r="D247" s="19" t="s">
        <v>4</v>
      </c>
      <c r="E247" s="55">
        <v>2005.12</v>
      </c>
      <c r="F247" s="22" t="s">
        <v>2188</v>
      </c>
      <c r="G247" s="22" t="s">
        <v>2189</v>
      </c>
      <c r="H247" s="21">
        <v>1578</v>
      </c>
      <c r="I247" s="21">
        <v>1146</v>
      </c>
      <c r="J247" s="28" t="s">
        <v>2048</v>
      </c>
      <c r="K247" s="22" t="s">
        <v>17</v>
      </c>
      <c r="L247" s="23"/>
    </row>
    <row r="248" spans="1:12" x14ac:dyDescent="0.2">
      <c r="A248" s="6">
        <f t="shared" si="4"/>
        <v>242</v>
      </c>
      <c r="B248" s="25" t="s">
        <v>2193</v>
      </c>
      <c r="C248" s="19" t="s">
        <v>4</v>
      </c>
      <c r="D248" s="19" t="s">
        <v>4</v>
      </c>
      <c r="E248" s="55">
        <v>2005.12</v>
      </c>
      <c r="F248" s="22" t="s">
        <v>2188</v>
      </c>
      <c r="G248" s="22" t="s">
        <v>2189</v>
      </c>
      <c r="H248" s="21">
        <v>444</v>
      </c>
      <c r="I248" s="21">
        <v>383</v>
      </c>
      <c r="J248" s="28" t="s">
        <v>2048</v>
      </c>
      <c r="K248" s="22" t="s">
        <v>17</v>
      </c>
      <c r="L248" s="23"/>
    </row>
    <row r="249" spans="1:12" x14ac:dyDescent="0.2">
      <c r="A249" s="6">
        <f t="shared" si="4"/>
        <v>243</v>
      </c>
      <c r="B249" s="25" t="s">
        <v>2242</v>
      </c>
      <c r="C249" s="19" t="s">
        <v>4</v>
      </c>
      <c r="D249" s="19" t="s">
        <v>4</v>
      </c>
      <c r="E249" s="56">
        <v>2008.03</v>
      </c>
      <c r="F249" s="22" t="s">
        <v>2243</v>
      </c>
      <c r="G249" s="30" t="s">
        <v>2244</v>
      </c>
      <c r="H249" s="26">
        <v>313</v>
      </c>
      <c r="I249" s="26">
        <v>855</v>
      </c>
      <c r="J249" s="28" t="s">
        <v>2048</v>
      </c>
      <c r="K249" s="30" t="s">
        <v>17</v>
      </c>
      <c r="L249" s="29"/>
    </row>
    <row r="250" spans="1:12" x14ac:dyDescent="0.2">
      <c r="A250" s="6">
        <f t="shared" si="4"/>
        <v>244</v>
      </c>
      <c r="B250" s="25" t="s">
        <v>2248</v>
      </c>
      <c r="C250" s="19" t="s">
        <v>4</v>
      </c>
      <c r="D250" s="19" t="s">
        <v>4</v>
      </c>
      <c r="E250" s="56">
        <v>2008.04</v>
      </c>
      <c r="F250" s="22" t="s">
        <v>2179</v>
      </c>
      <c r="G250" s="30" t="s">
        <v>2197</v>
      </c>
      <c r="H250" s="26">
        <v>2644</v>
      </c>
      <c r="I250" s="26">
        <v>5045</v>
      </c>
      <c r="J250" s="28" t="s">
        <v>18</v>
      </c>
      <c r="K250" s="30" t="s">
        <v>17</v>
      </c>
      <c r="L250" s="29"/>
    </row>
    <row r="251" spans="1:12" x14ac:dyDescent="0.2">
      <c r="A251" s="6">
        <f t="shared" si="4"/>
        <v>245</v>
      </c>
      <c r="B251" s="25" t="s">
        <v>2252</v>
      </c>
      <c r="C251" s="19" t="s">
        <v>4</v>
      </c>
      <c r="D251" s="19" t="s">
        <v>4</v>
      </c>
      <c r="E251" s="56">
        <v>2008.05</v>
      </c>
      <c r="F251" s="22" t="s">
        <v>2229</v>
      </c>
      <c r="G251" s="30" t="s">
        <v>2230</v>
      </c>
      <c r="H251" s="26">
        <v>3209</v>
      </c>
      <c r="I251" s="26">
        <v>7349</v>
      </c>
      <c r="J251" s="30" t="s">
        <v>18</v>
      </c>
      <c r="K251" s="30" t="s">
        <v>17</v>
      </c>
      <c r="L251" s="29"/>
    </row>
    <row r="252" spans="1:12" x14ac:dyDescent="0.2">
      <c r="A252" s="6">
        <f t="shared" si="4"/>
        <v>246</v>
      </c>
      <c r="B252" s="25" t="s">
        <v>2253</v>
      </c>
      <c r="C252" s="19" t="s">
        <v>4</v>
      </c>
      <c r="D252" s="19" t="s">
        <v>4</v>
      </c>
      <c r="E252" s="56">
        <v>2008.05</v>
      </c>
      <c r="F252" s="22" t="s">
        <v>2229</v>
      </c>
      <c r="G252" s="30" t="s">
        <v>2230</v>
      </c>
      <c r="H252" s="26">
        <v>3347</v>
      </c>
      <c r="I252" s="26">
        <v>6608</v>
      </c>
      <c r="J252" s="28" t="s">
        <v>2048</v>
      </c>
      <c r="K252" s="30" t="s">
        <v>17</v>
      </c>
      <c r="L252" s="29"/>
    </row>
    <row r="253" spans="1:12" x14ac:dyDescent="0.2">
      <c r="A253" s="6">
        <f t="shared" si="4"/>
        <v>247</v>
      </c>
      <c r="B253" s="25" t="s">
        <v>2271</v>
      </c>
      <c r="C253" s="19" t="s">
        <v>4</v>
      </c>
      <c r="D253" s="19" t="s">
        <v>4</v>
      </c>
      <c r="E253" s="55">
        <v>2009.01</v>
      </c>
      <c r="F253" s="22" t="s">
        <v>2188</v>
      </c>
      <c r="G253" s="22" t="s">
        <v>2272</v>
      </c>
      <c r="H253" s="21">
        <v>290</v>
      </c>
      <c r="I253" s="21">
        <v>524</v>
      </c>
      <c r="J253" s="30" t="s">
        <v>2048</v>
      </c>
      <c r="K253" s="22" t="s">
        <v>17</v>
      </c>
      <c r="L253" s="23"/>
    </row>
    <row r="254" spans="1:12" x14ac:dyDescent="0.2">
      <c r="A254" s="6">
        <f t="shared" si="4"/>
        <v>248</v>
      </c>
      <c r="B254" s="25" t="s">
        <v>336</v>
      </c>
      <c r="C254" s="19" t="s">
        <v>4</v>
      </c>
      <c r="D254" s="19" t="s">
        <v>4</v>
      </c>
      <c r="E254" s="55">
        <v>2009.03</v>
      </c>
      <c r="F254" s="22" t="s">
        <v>2188</v>
      </c>
      <c r="G254" s="22" t="s">
        <v>2189</v>
      </c>
      <c r="H254" s="21">
        <v>1355</v>
      </c>
      <c r="I254" s="21">
        <v>2523</v>
      </c>
      <c r="J254" s="30" t="s">
        <v>2048</v>
      </c>
      <c r="K254" s="22" t="s">
        <v>17</v>
      </c>
      <c r="L254" s="23"/>
    </row>
    <row r="255" spans="1:12" x14ac:dyDescent="0.2">
      <c r="A255" s="6">
        <f t="shared" si="4"/>
        <v>249</v>
      </c>
      <c r="B255" s="25" t="s">
        <v>2361</v>
      </c>
      <c r="C255" s="19" t="s">
        <v>4</v>
      </c>
      <c r="D255" s="19" t="s">
        <v>4</v>
      </c>
      <c r="E255" s="56">
        <v>2010.06</v>
      </c>
      <c r="F255" s="22" t="s">
        <v>2210</v>
      </c>
      <c r="G255" s="22" t="s">
        <v>2362</v>
      </c>
      <c r="H255" s="21">
        <v>177</v>
      </c>
      <c r="I255" s="21">
        <v>312</v>
      </c>
      <c r="J255" s="30" t="s">
        <v>18</v>
      </c>
      <c r="K255" s="22" t="s">
        <v>17</v>
      </c>
      <c r="L255" s="23"/>
    </row>
    <row r="256" spans="1:12" x14ac:dyDescent="0.2">
      <c r="A256" s="6">
        <f t="shared" si="4"/>
        <v>250</v>
      </c>
      <c r="B256" s="25" t="s">
        <v>2370</v>
      </c>
      <c r="C256" s="19" t="s">
        <v>4</v>
      </c>
      <c r="D256" s="19" t="s">
        <v>4</v>
      </c>
      <c r="E256" s="56">
        <v>2010.07</v>
      </c>
      <c r="F256" s="22" t="s">
        <v>2305</v>
      </c>
      <c r="G256" s="30" t="s">
        <v>2371</v>
      </c>
      <c r="H256" s="26">
        <v>7048</v>
      </c>
      <c r="I256" s="26">
        <v>7663</v>
      </c>
      <c r="J256" s="28" t="s">
        <v>2048</v>
      </c>
      <c r="K256" s="30" t="s">
        <v>17</v>
      </c>
      <c r="L256" s="23"/>
    </row>
    <row r="257" spans="1:12" x14ac:dyDescent="0.2">
      <c r="A257" s="6">
        <f t="shared" si="4"/>
        <v>251</v>
      </c>
      <c r="B257" s="25" t="s">
        <v>2374</v>
      </c>
      <c r="C257" s="19" t="s">
        <v>4</v>
      </c>
      <c r="D257" s="19" t="s">
        <v>4</v>
      </c>
      <c r="E257" s="56">
        <v>2010.07</v>
      </c>
      <c r="F257" s="22" t="s">
        <v>2268</v>
      </c>
      <c r="G257" s="22" t="s">
        <v>2375</v>
      </c>
      <c r="H257" s="21">
        <v>1385</v>
      </c>
      <c r="I257" s="21">
        <v>2630</v>
      </c>
      <c r="J257" s="28" t="s">
        <v>2048</v>
      </c>
      <c r="K257" s="22" t="s">
        <v>17</v>
      </c>
      <c r="L257" s="23"/>
    </row>
    <row r="258" spans="1:12" x14ac:dyDescent="0.2">
      <c r="A258" s="6">
        <f t="shared" si="4"/>
        <v>252</v>
      </c>
      <c r="B258" s="25" t="s">
        <v>2413</v>
      </c>
      <c r="C258" s="19" t="s">
        <v>4</v>
      </c>
      <c r="D258" s="19" t="s">
        <v>4</v>
      </c>
      <c r="E258" s="56" t="s">
        <v>667</v>
      </c>
      <c r="F258" s="22" t="s">
        <v>2317</v>
      </c>
      <c r="G258" s="22" t="s">
        <v>2414</v>
      </c>
      <c r="H258" s="21">
        <v>136</v>
      </c>
      <c r="I258" s="21">
        <v>200</v>
      </c>
      <c r="J258" s="30" t="s">
        <v>18</v>
      </c>
      <c r="K258" s="64" t="s">
        <v>17</v>
      </c>
      <c r="L258" s="31"/>
    </row>
    <row r="259" spans="1:12" x14ac:dyDescent="0.2">
      <c r="A259" s="6">
        <f t="shared" si="4"/>
        <v>253</v>
      </c>
      <c r="B259" s="25" t="s">
        <v>2439</v>
      </c>
      <c r="C259" s="19" t="s">
        <v>4</v>
      </c>
      <c r="D259" s="19" t="s">
        <v>4</v>
      </c>
      <c r="E259" s="56">
        <v>2011.02</v>
      </c>
      <c r="F259" s="22" t="s">
        <v>2188</v>
      </c>
      <c r="G259" s="22" t="s">
        <v>2440</v>
      </c>
      <c r="H259" s="21">
        <v>3064</v>
      </c>
      <c r="I259" s="21">
        <v>6173</v>
      </c>
      <c r="J259" s="28" t="s">
        <v>2048</v>
      </c>
      <c r="K259" s="22" t="s">
        <v>17</v>
      </c>
      <c r="L259" s="23"/>
    </row>
    <row r="260" spans="1:12" x14ac:dyDescent="0.2">
      <c r="A260" s="6">
        <f t="shared" si="4"/>
        <v>254</v>
      </c>
      <c r="B260" s="25" t="s">
        <v>2459</v>
      </c>
      <c r="C260" s="19" t="s">
        <v>4</v>
      </c>
      <c r="D260" s="19" t="s">
        <v>4</v>
      </c>
      <c r="E260" s="56">
        <v>2011.05</v>
      </c>
      <c r="F260" s="22" t="s">
        <v>2339</v>
      </c>
      <c r="G260" s="22" t="s">
        <v>2460</v>
      </c>
      <c r="H260" s="21">
        <v>2561</v>
      </c>
      <c r="I260" s="21">
        <v>5737</v>
      </c>
      <c r="J260" s="28" t="s">
        <v>2048</v>
      </c>
      <c r="K260" s="22" t="s">
        <v>17</v>
      </c>
      <c r="L260" s="23"/>
    </row>
    <row r="261" spans="1:12" x14ac:dyDescent="0.2">
      <c r="A261" s="6">
        <f t="shared" si="4"/>
        <v>255</v>
      </c>
      <c r="B261" s="25" t="s">
        <v>2461</v>
      </c>
      <c r="C261" s="19" t="s">
        <v>4</v>
      </c>
      <c r="D261" s="19" t="s">
        <v>4</v>
      </c>
      <c r="E261" s="56">
        <v>2011.05</v>
      </c>
      <c r="F261" s="22" t="s">
        <v>2462</v>
      </c>
      <c r="G261" s="22" t="s">
        <v>2463</v>
      </c>
      <c r="H261" s="21">
        <v>412</v>
      </c>
      <c r="I261" s="21">
        <v>884</v>
      </c>
      <c r="J261" s="28" t="s">
        <v>2048</v>
      </c>
      <c r="K261" s="22" t="s">
        <v>17</v>
      </c>
      <c r="L261" s="23"/>
    </row>
    <row r="262" spans="1:12" x14ac:dyDescent="0.2">
      <c r="A262" s="6">
        <f t="shared" si="4"/>
        <v>256</v>
      </c>
      <c r="B262" s="25" t="s">
        <v>2498</v>
      </c>
      <c r="C262" s="19" t="s">
        <v>4</v>
      </c>
      <c r="D262" s="19" t="s">
        <v>4</v>
      </c>
      <c r="E262" s="56">
        <v>2011.09</v>
      </c>
      <c r="F262" s="22" t="s">
        <v>2226</v>
      </c>
      <c r="G262" s="22" t="s">
        <v>2499</v>
      </c>
      <c r="H262" s="21">
        <v>310</v>
      </c>
      <c r="I262" s="21">
        <v>290</v>
      </c>
      <c r="J262" s="28" t="s">
        <v>2262</v>
      </c>
      <c r="K262" s="22" t="s">
        <v>17</v>
      </c>
      <c r="L262" s="23"/>
    </row>
    <row r="263" spans="1:12" x14ac:dyDescent="0.2">
      <c r="A263" s="6">
        <f t="shared" si="4"/>
        <v>257</v>
      </c>
      <c r="B263" s="25" t="s">
        <v>2542</v>
      </c>
      <c r="C263" s="19" t="s">
        <v>4</v>
      </c>
      <c r="D263" s="19" t="s">
        <v>4</v>
      </c>
      <c r="E263" s="56">
        <v>2012.02</v>
      </c>
      <c r="F263" s="22" t="s">
        <v>2291</v>
      </c>
      <c r="G263" s="22" t="s">
        <v>2327</v>
      </c>
      <c r="H263" s="21">
        <v>2051</v>
      </c>
      <c r="I263" s="21">
        <v>2590</v>
      </c>
      <c r="J263" s="28" t="s">
        <v>2262</v>
      </c>
      <c r="K263" s="22" t="s">
        <v>17</v>
      </c>
      <c r="L263" s="23"/>
    </row>
    <row r="264" spans="1:12" x14ac:dyDescent="0.2">
      <c r="A264" s="6">
        <f t="shared" si="4"/>
        <v>258</v>
      </c>
      <c r="B264" s="25" t="s">
        <v>2566</v>
      </c>
      <c r="C264" s="19" t="s">
        <v>4</v>
      </c>
      <c r="D264" s="19" t="s">
        <v>4</v>
      </c>
      <c r="E264" s="55">
        <v>2012.05</v>
      </c>
      <c r="F264" s="22" t="s">
        <v>2229</v>
      </c>
      <c r="G264" s="22" t="s">
        <v>2567</v>
      </c>
      <c r="H264" s="21">
        <v>1955</v>
      </c>
      <c r="I264" s="21">
        <v>4921</v>
      </c>
      <c r="J264" s="28" t="s">
        <v>2262</v>
      </c>
      <c r="K264" s="22" t="s">
        <v>17</v>
      </c>
      <c r="L264" s="23" t="s">
        <v>2568</v>
      </c>
    </row>
    <row r="265" spans="1:12" x14ac:dyDescent="0.2">
      <c r="A265" s="6">
        <f t="shared" si="4"/>
        <v>259</v>
      </c>
      <c r="B265" s="25" t="s">
        <v>2582</v>
      </c>
      <c r="C265" s="19" t="s">
        <v>4</v>
      </c>
      <c r="D265" s="19" t="s">
        <v>4</v>
      </c>
      <c r="E265" s="55">
        <v>2012.06</v>
      </c>
      <c r="F265" s="22" t="s">
        <v>2243</v>
      </c>
      <c r="G265" s="22" t="s">
        <v>2583</v>
      </c>
      <c r="H265" s="21">
        <v>2263</v>
      </c>
      <c r="I265" s="21">
        <v>2269</v>
      </c>
      <c r="J265" s="28" t="s">
        <v>2048</v>
      </c>
      <c r="K265" s="22" t="s">
        <v>17</v>
      </c>
      <c r="L265" s="23"/>
    </row>
    <row r="266" spans="1:12" x14ac:dyDescent="0.2">
      <c r="A266" s="6">
        <f t="shared" si="4"/>
        <v>260</v>
      </c>
      <c r="B266" s="25" t="s">
        <v>2629</v>
      </c>
      <c r="C266" s="19" t="s">
        <v>4</v>
      </c>
      <c r="D266" s="19" t="s">
        <v>4</v>
      </c>
      <c r="E266" s="55" t="s">
        <v>2628</v>
      </c>
      <c r="F266" s="22" t="s">
        <v>2188</v>
      </c>
      <c r="G266" s="22" t="s">
        <v>2189</v>
      </c>
      <c r="H266" s="21">
        <v>1249</v>
      </c>
      <c r="I266" s="21">
        <v>2575</v>
      </c>
      <c r="J266" s="28" t="s">
        <v>18</v>
      </c>
      <c r="K266" s="22" t="s">
        <v>17</v>
      </c>
      <c r="L266" s="23"/>
    </row>
    <row r="267" spans="1:12" x14ac:dyDescent="0.2">
      <c r="A267" s="6">
        <f t="shared" si="4"/>
        <v>261</v>
      </c>
      <c r="B267" s="65" t="s">
        <v>2633</v>
      </c>
      <c r="C267" s="19" t="s">
        <v>4</v>
      </c>
      <c r="D267" s="19" t="s">
        <v>4</v>
      </c>
      <c r="E267" s="56">
        <v>2012.11</v>
      </c>
      <c r="F267" s="22" t="s">
        <v>2229</v>
      </c>
      <c r="G267" s="22" t="s">
        <v>2323</v>
      </c>
      <c r="H267" s="21">
        <v>1789</v>
      </c>
      <c r="I267" s="21">
        <v>5148</v>
      </c>
      <c r="J267" s="28" t="s">
        <v>2262</v>
      </c>
      <c r="K267" s="22" t="s">
        <v>17</v>
      </c>
      <c r="L267" s="23"/>
    </row>
    <row r="268" spans="1:12" x14ac:dyDescent="0.2">
      <c r="A268" s="6">
        <f t="shared" si="4"/>
        <v>262</v>
      </c>
      <c r="B268" s="25" t="s">
        <v>2657</v>
      </c>
      <c r="C268" s="19" t="s">
        <v>4</v>
      </c>
      <c r="D268" s="19" t="s">
        <v>4</v>
      </c>
      <c r="E268" s="55">
        <v>2013.02</v>
      </c>
      <c r="F268" s="22" t="s">
        <v>2268</v>
      </c>
      <c r="G268" s="22" t="s">
        <v>2467</v>
      </c>
      <c r="H268" s="21">
        <v>1072</v>
      </c>
      <c r="I268" s="21">
        <v>2757</v>
      </c>
      <c r="J268" s="28" t="s">
        <v>19</v>
      </c>
      <c r="K268" s="22" t="s">
        <v>17</v>
      </c>
      <c r="L268" s="23"/>
    </row>
    <row r="269" spans="1:12" x14ac:dyDescent="0.2">
      <c r="A269" s="6">
        <f t="shared" si="4"/>
        <v>263</v>
      </c>
      <c r="B269" s="25" t="s">
        <v>2658</v>
      </c>
      <c r="C269" s="19" t="s">
        <v>4</v>
      </c>
      <c r="D269" s="19" t="s">
        <v>4</v>
      </c>
      <c r="E269" s="55">
        <v>2013.02</v>
      </c>
      <c r="F269" s="22" t="s">
        <v>2653</v>
      </c>
      <c r="G269" s="22" t="s">
        <v>2654</v>
      </c>
      <c r="H269" s="21">
        <v>1467</v>
      </c>
      <c r="I269" s="21">
        <v>2711</v>
      </c>
      <c r="J269" s="28" t="s">
        <v>2262</v>
      </c>
      <c r="K269" s="22" t="s">
        <v>17</v>
      </c>
      <c r="L269" s="23"/>
    </row>
    <row r="270" spans="1:12" x14ac:dyDescent="0.2">
      <c r="A270" s="6">
        <f t="shared" si="4"/>
        <v>264</v>
      </c>
      <c r="B270" s="25" t="s">
        <v>2698</v>
      </c>
      <c r="C270" s="25" t="s">
        <v>4</v>
      </c>
      <c r="D270" s="19" t="s">
        <v>4</v>
      </c>
      <c r="E270" s="55">
        <v>2013.06</v>
      </c>
      <c r="F270" s="22" t="s">
        <v>2279</v>
      </c>
      <c r="G270" s="22" t="s">
        <v>2573</v>
      </c>
      <c r="H270" s="21">
        <v>8152</v>
      </c>
      <c r="I270" s="21">
        <v>15899</v>
      </c>
      <c r="J270" s="28" t="s">
        <v>18</v>
      </c>
      <c r="K270" s="22" t="s">
        <v>17</v>
      </c>
      <c r="L270" s="23" t="s">
        <v>2699</v>
      </c>
    </row>
    <row r="271" spans="1:12" x14ac:dyDescent="0.2">
      <c r="A271" s="6">
        <f t="shared" si="4"/>
        <v>265</v>
      </c>
      <c r="B271" s="25" t="s">
        <v>2711</v>
      </c>
      <c r="C271" s="25" t="s">
        <v>4</v>
      </c>
      <c r="D271" s="19" t="s">
        <v>4</v>
      </c>
      <c r="E271" s="55">
        <v>2013.07</v>
      </c>
      <c r="F271" s="22" t="s">
        <v>2175</v>
      </c>
      <c r="G271" s="22" t="s">
        <v>2575</v>
      </c>
      <c r="H271" s="21">
        <v>776</v>
      </c>
      <c r="I271" s="21">
        <v>1604</v>
      </c>
      <c r="J271" s="28" t="s">
        <v>2262</v>
      </c>
      <c r="K271" s="22" t="s">
        <v>17</v>
      </c>
      <c r="L271" s="23"/>
    </row>
    <row r="272" spans="1:12" x14ac:dyDescent="0.2">
      <c r="A272" s="6">
        <f t="shared" si="4"/>
        <v>266</v>
      </c>
      <c r="B272" s="25" t="s">
        <v>2747</v>
      </c>
      <c r="C272" s="25" t="s">
        <v>4</v>
      </c>
      <c r="D272" s="19" t="s">
        <v>4</v>
      </c>
      <c r="E272" s="55">
        <v>2013.11</v>
      </c>
      <c r="F272" s="22" t="s">
        <v>2300</v>
      </c>
      <c r="G272" s="22" t="s">
        <v>2748</v>
      </c>
      <c r="H272" s="21">
        <v>498</v>
      </c>
      <c r="I272" s="21">
        <v>1063</v>
      </c>
      <c r="J272" s="28" t="s">
        <v>2262</v>
      </c>
      <c r="K272" s="22" t="s">
        <v>17</v>
      </c>
      <c r="L272" s="23"/>
    </row>
    <row r="273" spans="1:12" x14ac:dyDescent="0.2">
      <c r="A273" s="6">
        <f t="shared" si="4"/>
        <v>267</v>
      </c>
      <c r="B273" s="25" t="s">
        <v>2790</v>
      </c>
      <c r="C273" s="19" t="s">
        <v>4</v>
      </c>
      <c r="D273" s="19" t="s">
        <v>4</v>
      </c>
      <c r="E273" s="56">
        <v>2014.02</v>
      </c>
      <c r="F273" s="22" t="s">
        <v>2282</v>
      </c>
      <c r="G273" s="157" t="s">
        <v>2355</v>
      </c>
      <c r="H273" s="68">
        <v>1866</v>
      </c>
      <c r="I273" s="21">
        <v>3507</v>
      </c>
      <c r="J273" s="28" t="s">
        <v>2262</v>
      </c>
      <c r="K273" s="22" t="s">
        <v>17</v>
      </c>
      <c r="L273" s="32"/>
    </row>
    <row r="274" spans="1:12" x14ac:dyDescent="0.2">
      <c r="A274" s="6">
        <f t="shared" si="4"/>
        <v>268</v>
      </c>
      <c r="B274" s="25" t="s">
        <v>2791</v>
      </c>
      <c r="C274" s="19" t="s">
        <v>4</v>
      </c>
      <c r="D274" s="19" t="s">
        <v>4</v>
      </c>
      <c r="E274" s="56">
        <v>2014.02</v>
      </c>
      <c r="F274" s="22" t="s">
        <v>2188</v>
      </c>
      <c r="G274" s="157" t="s">
        <v>2189</v>
      </c>
      <c r="H274" s="68">
        <v>130</v>
      </c>
      <c r="I274" s="21">
        <v>436</v>
      </c>
      <c r="J274" s="28" t="s">
        <v>18</v>
      </c>
      <c r="K274" s="22" t="s">
        <v>17</v>
      </c>
      <c r="L274" s="23" t="s">
        <v>2687</v>
      </c>
    </row>
    <row r="275" spans="1:12" x14ac:dyDescent="0.2">
      <c r="A275" s="6">
        <f t="shared" si="4"/>
        <v>269</v>
      </c>
      <c r="B275" s="25" t="s">
        <v>2799</v>
      </c>
      <c r="C275" s="19" t="s">
        <v>4</v>
      </c>
      <c r="D275" s="19" t="s">
        <v>4</v>
      </c>
      <c r="E275" s="56">
        <v>2014.03</v>
      </c>
      <c r="F275" s="22" t="s">
        <v>2217</v>
      </c>
      <c r="G275" s="157" t="s">
        <v>2800</v>
      </c>
      <c r="H275" s="68">
        <v>533</v>
      </c>
      <c r="I275" s="21">
        <v>1027</v>
      </c>
      <c r="J275" s="28" t="s">
        <v>2262</v>
      </c>
      <c r="K275" s="22" t="s">
        <v>17</v>
      </c>
      <c r="L275" s="32"/>
    </row>
    <row r="276" spans="1:12" x14ac:dyDescent="0.2">
      <c r="A276" s="6">
        <f t="shared" si="4"/>
        <v>270</v>
      </c>
      <c r="B276" s="25" t="s">
        <v>2833</v>
      </c>
      <c r="C276" s="25" t="s">
        <v>4</v>
      </c>
      <c r="D276" s="19" t="s">
        <v>4</v>
      </c>
      <c r="E276" s="56">
        <v>2014.06</v>
      </c>
      <c r="F276" s="22" t="s">
        <v>2504</v>
      </c>
      <c r="G276" s="157" t="s">
        <v>2505</v>
      </c>
      <c r="H276" s="68">
        <v>245</v>
      </c>
      <c r="I276" s="21">
        <v>490</v>
      </c>
      <c r="J276" s="28" t="s">
        <v>2262</v>
      </c>
      <c r="K276" s="22" t="s">
        <v>17</v>
      </c>
      <c r="L276" s="32"/>
    </row>
    <row r="277" spans="1:12" x14ac:dyDescent="0.2">
      <c r="A277" s="6">
        <f t="shared" si="4"/>
        <v>271</v>
      </c>
      <c r="B277" s="25" t="s">
        <v>2834</v>
      </c>
      <c r="C277" s="25" t="s">
        <v>4</v>
      </c>
      <c r="D277" s="19" t="s">
        <v>4</v>
      </c>
      <c r="E277" s="56">
        <v>2014.06</v>
      </c>
      <c r="F277" s="22" t="s">
        <v>2291</v>
      </c>
      <c r="G277" s="157" t="s">
        <v>2835</v>
      </c>
      <c r="H277" s="68">
        <v>1532</v>
      </c>
      <c r="I277" s="21">
        <v>2889</v>
      </c>
      <c r="J277" s="28" t="s">
        <v>18</v>
      </c>
      <c r="K277" s="22" t="s">
        <v>17</v>
      </c>
      <c r="L277" s="32"/>
    </row>
    <row r="278" spans="1:12" x14ac:dyDescent="0.2">
      <c r="A278" s="6">
        <f t="shared" si="4"/>
        <v>272</v>
      </c>
      <c r="B278" s="25" t="s">
        <v>2839</v>
      </c>
      <c r="C278" s="25" t="s">
        <v>4</v>
      </c>
      <c r="D278" s="19" t="s">
        <v>4</v>
      </c>
      <c r="E278" s="56">
        <v>2014.06</v>
      </c>
      <c r="F278" s="22" t="s">
        <v>2279</v>
      </c>
      <c r="G278" s="157" t="s">
        <v>2840</v>
      </c>
      <c r="H278" s="68">
        <v>3808</v>
      </c>
      <c r="I278" s="21">
        <v>8216</v>
      </c>
      <c r="J278" s="28" t="s">
        <v>18</v>
      </c>
      <c r="K278" s="22" t="s">
        <v>17</v>
      </c>
      <c r="L278" s="32"/>
    </row>
    <row r="279" spans="1:12" x14ac:dyDescent="0.2">
      <c r="A279" s="6">
        <f t="shared" si="4"/>
        <v>273</v>
      </c>
      <c r="B279" s="25" t="s">
        <v>2857</v>
      </c>
      <c r="C279" s="19" t="s">
        <v>4</v>
      </c>
      <c r="D279" s="19" t="s">
        <v>4</v>
      </c>
      <c r="E279" s="55">
        <v>2014.07</v>
      </c>
      <c r="F279" s="22" t="s">
        <v>2188</v>
      </c>
      <c r="G279" s="22" t="s">
        <v>2189</v>
      </c>
      <c r="H279" s="21">
        <v>3526</v>
      </c>
      <c r="I279" s="21">
        <v>4187</v>
      </c>
      <c r="J279" s="28" t="s">
        <v>2262</v>
      </c>
      <c r="K279" s="22" t="s">
        <v>17</v>
      </c>
      <c r="L279" s="23"/>
    </row>
    <row r="280" spans="1:12" x14ac:dyDescent="0.2">
      <c r="A280" s="6">
        <f t="shared" si="4"/>
        <v>274</v>
      </c>
      <c r="B280" s="25" t="s">
        <v>2886</v>
      </c>
      <c r="C280" s="19" t="s">
        <v>4</v>
      </c>
      <c r="D280" s="19" t="s">
        <v>4</v>
      </c>
      <c r="E280" s="56">
        <v>2014.09</v>
      </c>
      <c r="F280" s="22" t="s">
        <v>2210</v>
      </c>
      <c r="G280" s="22" t="s">
        <v>2481</v>
      </c>
      <c r="H280" s="21">
        <v>97</v>
      </c>
      <c r="I280" s="21">
        <v>200</v>
      </c>
      <c r="J280" s="28" t="s">
        <v>2262</v>
      </c>
      <c r="K280" s="22" t="s">
        <v>17</v>
      </c>
      <c r="L280" s="23"/>
    </row>
    <row r="281" spans="1:12" x14ac:dyDescent="0.2">
      <c r="A281" s="6">
        <f t="shared" si="4"/>
        <v>275</v>
      </c>
      <c r="B281" s="25" t="s">
        <v>2918</v>
      </c>
      <c r="C281" s="19" t="s">
        <v>4</v>
      </c>
      <c r="D281" s="19" t="s">
        <v>4</v>
      </c>
      <c r="E281" s="56">
        <v>2014.11</v>
      </c>
      <c r="F281" s="22" t="s">
        <v>2226</v>
      </c>
      <c r="G281" s="22" t="s">
        <v>2310</v>
      </c>
      <c r="H281" s="21">
        <v>592</v>
      </c>
      <c r="I281" s="21">
        <v>1038</v>
      </c>
      <c r="J281" s="28" t="s">
        <v>2262</v>
      </c>
      <c r="K281" s="22" t="s">
        <v>17</v>
      </c>
      <c r="L281" s="23"/>
    </row>
    <row r="282" spans="1:12" x14ac:dyDescent="0.2">
      <c r="A282" s="6">
        <f t="shared" si="4"/>
        <v>276</v>
      </c>
      <c r="B282" s="25" t="s">
        <v>2927</v>
      </c>
      <c r="C282" s="19" t="s">
        <v>4</v>
      </c>
      <c r="D282" s="19" t="s">
        <v>4</v>
      </c>
      <c r="E282" s="56">
        <v>2014.12</v>
      </c>
      <c r="F282" s="22" t="s">
        <v>2300</v>
      </c>
      <c r="G282" s="22" t="s">
        <v>2593</v>
      </c>
      <c r="H282" s="21">
        <v>511</v>
      </c>
      <c r="I282" s="21">
        <v>1037</v>
      </c>
      <c r="J282" s="28" t="s">
        <v>18</v>
      </c>
      <c r="K282" s="22" t="s">
        <v>17</v>
      </c>
      <c r="L282" s="23"/>
    </row>
    <row r="283" spans="1:12" x14ac:dyDescent="0.2">
      <c r="A283" s="6">
        <f t="shared" si="4"/>
        <v>277</v>
      </c>
      <c r="B283" s="25" t="s">
        <v>2929</v>
      </c>
      <c r="C283" s="19" t="s">
        <v>4</v>
      </c>
      <c r="D283" s="19" t="s">
        <v>4</v>
      </c>
      <c r="E283" s="56">
        <v>2014.12</v>
      </c>
      <c r="F283" s="22" t="s">
        <v>2188</v>
      </c>
      <c r="G283" s="22" t="s">
        <v>2189</v>
      </c>
      <c r="H283" s="21">
        <v>1456</v>
      </c>
      <c r="I283" s="21">
        <v>2768</v>
      </c>
      <c r="J283" s="28" t="s">
        <v>2262</v>
      </c>
      <c r="K283" s="22" t="s">
        <v>17</v>
      </c>
      <c r="L283" s="23"/>
    </row>
    <row r="284" spans="1:12" x14ac:dyDescent="0.2">
      <c r="A284" s="6">
        <f t="shared" si="4"/>
        <v>278</v>
      </c>
      <c r="B284" s="25" t="s">
        <v>446</v>
      </c>
      <c r="C284" s="19" t="s">
        <v>4</v>
      </c>
      <c r="D284" s="19" t="s">
        <v>4</v>
      </c>
      <c r="E284" s="56">
        <v>2015.03</v>
      </c>
      <c r="F284" s="22" t="s">
        <v>2279</v>
      </c>
      <c r="G284" s="30" t="s">
        <v>2954</v>
      </c>
      <c r="H284" s="26">
        <v>841</v>
      </c>
      <c r="I284" s="26">
        <v>1593</v>
      </c>
      <c r="J284" s="28" t="s">
        <v>2262</v>
      </c>
      <c r="K284" s="30" t="s">
        <v>17</v>
      </c>
      <c r="L284" s="29"/>
    </row>
    <row r="285" spans="1:12" x14ac:dyDescent="0.2">
      <c r="A285" s="6">
        <f t="shared" si="4"/>
        <v>279</v>
      </c>
      <c r="B285" s="25" t="s">
        <v>2977</v>
      </c>
      <c r="C285" s="25" t="s">
        <v>4</v>
      </c>
      <c r="D285" s="19" t="s">
        <v>4</v>
      </c>
      <c r="E285" s="56">
        <v>2015.06</v>
      </c>
      <c r="F285" s="22" t="s">
        <v>2672</v>
      </c>
      <c r="G285" s="30" t="s">
        <v>2673</v>
      </c>
      <c r="H285" s="26">
        <v>6720</v>
      </c>
      <c r="I285" s="26">
        <v>14487</v>
      </c>
      <c r="J285" s="28" t="s">
        <v>2262</v>
      </c>
      <c r="K285" s="30" t="s">
        <v>17</v>
      </c>
      <c r="L285" s="29"/>
    </row>
    <row r="286" spans="1:12" x14ac:dyDescent="0.2">
      <c r="A286" s="6">
        <f t="shared" si="4"/>
        <v>280</v>
      </c>
      <c r="B286" s="25" t="s">
        <v>448</v>
      </c>
      <c r="C286" s="25" t="s">
        <v>4</v>
      </c>
      <c r="D286" s="19" t="s">
        <v>4</v>
      </c>
      <c r="E286" s="56">
        <v>2015.07</v>
      </c>
      <c r="F286" s="22" t="s">
        <v>2956</v>
      </c>
      <c r="G286" s="30" t="s">
        <v>2989</v>
      </c>
      <c r="H286" s="26">
        <v>1044</v>
      </c>
      <c r="I286" s="26">
        <v>1881</v>
      </c>
      <c r="J286" s="28" t="s">
        <v>2262</v>
      </c>
      <c r="K286" s="30" t="s">
        <v>17</v>
      </c>
      <c r="L286" s="29"/>
    </row>
    <row r="287" spans="1:12" x14ac:dyDescent="0.2">
      <c r="A287" s="6">
        <f t="shared" si="4"/>
        <v>281</v>
      </c>
      <c r="B287" s="25" t="s">
        <v>2990</v>
      </c>
      <c r="C287" s="25" t="s">
        <v>4</v>
      </c>
      <c r="D287" s="19" t="s">
        <v>4</v>
      </c>
      <c r="E287" s="56">
        <v>2015.07</v>
      </c>
      <c r="F287" s="22" t="s">
        <v>2712</v>
      </c>
      <c r="G287" s="30" t="s">
        <v>2772</v>
      </c>
      <c r="H287" s="26">
        <v>500</v>
      </c>
      <c r="I287" s="26">
        <v>807</v>
      </c>
      <c r="J287" s="28" t="s">
        <v>2262</v>
      </c>
      <c r="K287" s="30" t="s">
        <v>17</v>
      </c>
      <c r="L287" s="29"/>
    </row>
    <row r="288" spans="1:12" x14ac:dyDescent="0.2">
      <c r="A288" s="6">
        <f t="shared" si="4"/>
        <v>282</v>
      </c>
      <c r="B288" s="25" t="s">
        <v>2992</v>
      </c>
      <c r="C288" s="25" t="s">
        <v>4</v>
      </c>
      <c r="D288" s="19" t="s">
        <v>4</v>
      </c>
      <c r="E288" s="56">
        <v>2015.07</v>
      </c>
      <c r="F288" s="22" t="s">
        <v>2179</v>
      </c>
      <c r="G288" s="30" t="s">
        <v>2197</v>
      </c>
      <c r="H288" s="26">
        <v>890</v>
      </c>
      <c r="I288" s="26">
        <v>1590</v>
      </c>
      <c r="J288" s="28" t="s">
        <v>18</v>
      </c>
      <c r="K288" s="30" t="s">
        <v>17</v>
      </c>
      <c r="L288" s="29"/>
    </row>
    <row r="289" spans="1:12" x14ac:dyDescent="0.2">
      <c r="A289" s="6">
        <f t="shared" si="4"/>
        <v>283</v>
      </c>
      <c r="B289" s="25" t="s">
        <v>3010</v>
      </c>
      <c r="C289" s="25" t="s">
        <v>4</v>
      </c>
      <c r="D289" s="19" t="s">
        <v>4</v>
      </c>
      <c r="E289" s="56">
        <v>2015.08</v>
      </c>
      <c r="F289" s="22" t="s">
        <v>2153</v>
      </c>
      <c r="G289" s="30" t="s">
        <v>2847</v>
      </c>
      <c r="H289" s="26">
        <v>7514</v>
      </c>
      <c r="I289" s="26">
        <v>12932</v>
      </c>
      <c r="J289" s="28" t="s">
        <v>2262</v>
      </c>
      <c r="K289" s="30" t="s">
        <v>17</v>
      </c>
      <c r="L289" s="29"/>
    </row>
    <row r="290" spans="1:12" x14ac:dyDescent="0.2">
      <c r="A290" s="6">
        <f t="shared" si="4"/>
        <v>284</v>
      </c>
      <c r="B290" s="25" t="s">
        <v>449</v>
      </c>
      <c r="C290" s="25" t="s">
        <v>4</v>
      </c>
      <c r="D290" s="19" t="s">
        <v>4</v>
      </c>
      <c r="E290" s="56" t="s">
        <v>255</v>
      </c>
      <c r="F290" s="22" t="s">
        <v>2305</v>
      </c>
      <c r="G290" s="30" t="s">
        <v>2371</v>
      </c>
      <c r="H290" s="26">
        <v>589</v>
      </c>
      <c r="I290" s="26">
        <v>1550</v>
      </c>
      <c r="J290" s="28" t="s">
        <v>2262</v>
      </c>
      <c r="K290" s="30" t="s">
        <v>17</v>
      </c>
      <c r="L290" s="32"/>
    </row>
    <row r="291" spans="1:12" x14ac:dyDescent="0.2">
      <c r="A291" s="6">
        <f t="shared" si="4"/>
        <v>285</v>
      </c>
      <c r="B291" s="25" t="s">
        <v>450</v>
      </c>
      <c r="C291" s="25" t="s">
        <v>4</v>
      </c>
      <c r="D291" s="19" t="s">
        <v>4</v>
      </c>
      <c r="E291" s="56">
        <v>2015.11</v>
      </c>
      <c r="F291" s="22" t="s">
        <v>2188</v>
      </c>
      <c r="G291" s="30" t="s">
        <v>2189</v>
      </c>
      <c r="H291" s="26">
        <v>822</v>
      </c>
      <c r="I291" s="26">
        <v>2174</v>
      </c>
      <c r="J291" s="28" t="s">
        <v>18</v>
      </c>
      <c r="K291" s="30" t="s">
        <v>17</v>
      </c>
      <c r="L291" s="29"/>
    </row>
    <row r="292" spans="1:12" x14ac:dyDescent="0.2">
      <c r="A292" s="6">
        <f t="shared" si="4"/>
        <v>286</v>
      </c>
      <c r="B292" s="25" t="s">
        <v>3044</v>
      </c>
      <c r="C292" s="25" t="s">
        <v>4</v>
      </c>
      <c r="D292" s="19" t="s">
        <v>4</v>
      </c>
      <c r="E292" s="56">
        <v>2015.11</v>
      </c>
      <c r="F292" s="22" t="s">
        <v>2188</v>
      </c>
      <c r="G292" s="30" t="s">
        <v>2189</v>
      </c>
      <c r="H292" s="26">
        <v>561</v>
      </c>
      <c r="I292" s="26">
        <v>1075</v>
      </c>
      <c r="J292" s="28" t="s">
        <v>18</v>
      </c>
      <c r="K292" s="30" t="s">
        <v>17</v>
      </c>
      <c r="L292" s="29"/>
    </row>
    <row r="293" spans="1:12" x14ac:dyDescent="0.2">
      <c r="A293" s="6">
        <f t="shared" si="4"/>
        <v>287</v>
      </c>
      <c r="B293" s="25" t="s">
        <v>451</v>
      </c>
      <c r="C293" s="25" t="s">
        <v>4</v>
      </c>
      <c r="D293" s="19" t="s">
        <v>4</v>
      </c>
      <c r="E293" s="56">
        <v>2015.12</v>
      </c>
      <c r="F293" s="22" t="s">
        <v>2188</v>
      </c>
      <c r="G293" s="30" t="s">
        <v>3056</v>
      </c>
      <c r="H293" s="26">
        <v>6538</v>
      </c>
      <c r="I293" s="26">
        <v>12025</v>
      </c>
      <c r="J293" s="28" t="s">
        <v>2262</v>
      </c>
      <c r="K293" s="30" t="s">
        <v>17</v>
      </c>
      <c r="L293" s="29"/>
    </row>
    <row r="294" spans="1:12" x14ac:dyDescent="0.2">
      <c r="A294" s="6">
        <f t="shared" si="4"/>
        <v>288</v>
      </c>
      <c r="B294" s="25" t="s">
        <v>452</v>
      </c>
      <c r="C294" s="19" t="s">
        <v>4</v>
      </c>
      <c r="D294" s="19" t="s">
        <v>4</v>
      </c>
      <c r="E294" s="56">
        <v>2015.12</v>
      </c>
      <c r="F294" s="22" t="s">
        <v>2153</v>
      </c>
      <c r="G294" s="30" t="s">
        <v>2644</v>
      </c>
      <c r="H294" s="26">
        <v>1419</v>
      </c>
      <c r="I294" s="26">
        <v>2557</v>
      </c>
      <c r="J294" s="28" t="s">
        <v>2262</v>
      </c>
      <c r="K294" s="30" t="s">
        <v>17</v>
      </c>
      <c r="L294" s="29"/>
    </row>
    <row r="295" spans="1:12" x14ac:dyDescent="0.2">
      <c r="A295" s="6">
        <f t="shared" si="4"/>
        <v>289</v>
      </c>
      <c r="B295" s="25" t="s">
        <v>453</v>
      </c>
      <c r="C295" s="25" t="s">
        <v>4</v>
      </c>
      <c r="D295" s="19" t="s">
        <v>4</v>
      </c>
      <c r="E295" s="56">
        <v>2015.12</v>
      </c>
      <c r="F295" s="22" t="s">
        <v>2672</v>
      </c>
      <c r="G295" s="30" t="s">
        <v>3057</v>
      </c>
      <c r="H295" s="26">
        <v>4040</v>
      </c>
      <c r="I295" s="26">
        <v>7708</v>
      </c>
      <c r="J295" s="28" t="s">
        <v>2262</v>
      </c>
      <c r="K295" s="30" t="s">
        <v>17</v>
      </c>
      <c r="L295" s="29"/>
    </row>
    <row r="296" spans="1:12" x14ac:dyDescent="0.2">
      <c r="A296" s="6">
        <f t="shared" si="4"/>
        <v>290</v>
      </c>
      <c r="B296" s="25" t="s">
        <v>3058</v>
      </c>
      <c r="C296" s="19" t="s">
        <v>4</v>
      </c>
      <c r="D296" s="19" t="s">
        <v>4</v>
      </c>
      <c r="E296" s="56">
        <v>2015.12</v>
      </c>
      <c r="F296" s="22" t="s">
        <v>2524</v>
      </c>
      <c r="G296" s="30" t="s">
        <v>2607</v>
      </c>
      <c r="H296" s="26">
        <v>3050</v>
      </c>
      <c r="I296" s="26">
        <v>6786</v>
      </c>
      <c r="J296" s="28" t="s">
        <v>2262</v>
      </c>
      <c r="K296" s="30" t="s">
        <v>17</v>
      </c>
      <c r="L296" s="29"/>
    </row>
    <row r="297" spans="1:12" x14ac:dyDescent="0.2">
      <c r="A297" s="6">
        <f t="shared" si="4"/>
        <v>291</v>
      </c>
      <c r="B297" s="25" t="s">
        <v>455</v>
      </c>
      <c r="C297" s="25" t="s">
        <v>4</v>
      </c>
      <c r="D297" s="19" t="s">
        <v>4</v>
      </c>
      <c r="E297" s="56">
        <v>2016.02</v>
      </c>
      <c r="F297" s="22" t="s">
        <v>2653</v>
      </c>
      <c r="G297" s="30" t="s">
        <v>3065</v>
      </c>
      <c r="H297" s="26">
        <v>2183</v>
      </c>
      <c r="I297" s="26">
        <v>4085</v>
      </c>
      <c r="J297" s="28" t="s">
        <v>2262</v>
      </c>
      <c r="K297" s="30" t="s">
        <v>17</v>
      </c>
      <c r="L297" s="29"/>
    </row>
    <row r="298" spans="1:12" x14ac:dyDescent="0.2">
      <c r="A298" s="6">
        <f t="shared" si="4"/>
        <v>292</v>
      </c>
      <c r="B298" s="25" t="s">
        <v>345</v>
      </c>
      <c r="C298" s="25" t="s">
        <v>4</v>
      </c>
      <c r="D298" s="19" t="s">
        <v>4</v>
      </c>
      <c r="E298" s="56">
        <v>2016.03</v>
      </c>
      <c r="F298" s="22" t="s">
        <v>2524</v>
      </c>
      <c r="G298" s="30" t="s">
        <v>2607</v>
      </c>
      <c r="H298" s="26">
        <v>1494</v>
      </c>
      <c r="I298" s="26">
        <v>2749</v>
      </c>
      <c r="J298" s="28" t="s">
        <v>18</v>
      </c>
      <c r="K298" s="30" t="s">
        <v>17</v>
      </c>
      <c r="L298" s="29"/>
    </row>
    <row r="299" spans="1:12" x14ac:dyDescent="0.2">
      <c r="A299" s="6">
        <f t="shared" si="4"/>
        <v>293</v>
      </c>
      <c r="B299" s="25" t="s">
        <v>456</v>
      </c>
      <c r="C299" s="25" t="s">
        <v>4</v>
      </c>
      <c r="D299" s="19" t="s">
        <v>4</v>
      </c>
      <c r="E299" s="56">
        <v>2016.03</v>
      </c>
      <c r="F299" s="22" t="s">
        <v>2524</v>
      </c>
      <c r="G299" s="30" t="s">
        <v>2607</v>
      </c>
      <c r="H299" s="26">
        <v>1331</v>
      </c>
      <c r="I299" s="26">
        <v>2622</v>
      </c>
      <c r="J299" s="28" t="s">
        <v>2262</v>
      </c>
      <c r="K299" s="30" t="s">
        <v>17</v>
      </c>
      <c r="L299" s="29"/>
    </row>
    <row r="300" spans="1:12" x14ac:dyDescent="0.2">
      <c r="A300" s="6">
        <f t="shared" si="4"/>
        <v>294</v>
      </c>
      <c r="B300" s="25" t="s">
        <v>457</v>
      </c>
      <c r="C300" s="25" t="s">
        <v>4</v>
      </c>
      <c r="D300" s="19" t="s">
        <v>4</v>
      </c>
      <c r="E300" s="56">
        <v>2016.03</v>
      </c>
      <c r="F300" s="22" t="s">
        <v>2188</v>
      </c>
      <c r="G300" s="30" t="s">
        <v>2321</v>
      </c>
      <c r="H300" s="26">
        <v>644</v>
      </c>
      <c r="I300" s="26">
        <v>1512</v>
      </c>
      <c r="J300" s="28" t="s">
        <v>18</v>
      </c>
      <c r="K300" s="30" t="s">
        <v>17</v>
      </c>
      <c r="L300" s="29"/>
    </row>
    <row r="301" spans="1:12" x14ac:dyDescent="0.2">
      <c r="A301" s="6">
        <f t="shared" si="4"/>
        <v>295</v>
      </c>
      <c r="B301" s="25" t="s">
        <v>458</v>
      </c>
      <c r="C301" s="25" t="s">
        <v>4</v>
      </c>
      <c r="D301" s="19" t="s">
        <v>4</v>
      </c>
      <c r="E301" s="56">
        <v>2016.05</v>
      </c>
      <c r="F301" s="22" t="s">
        <v>2305</v>
      </c>
      <c r="G301" s="30" t="s">
        <v>3086</v>
      </c>
      <c r="H301" s="26">
        <v>1536</v>
      </c>
      <c r="I301" s="26">
        <v>2535</v>
      </c>
      <c r="J301" s="28" t="s">
        <v>2262</v>
      </c>
      <c r="K301" s="30" t="s">
        <v>17</v>
      </c>
      <c r="L301" s="29"/>
    </row>
    <row r="302" spans="1:12" x14ac:dyDescent="0.2">
      <c r="A302" s="6">
        <f t="shared" si="4"/>
        <v>296</v>
      </c>
      <c r="B302" s="25" t="s">
        <v>459</v>
      </c>
      <c r="C302" s="25" t="s">
        <v>4</v>
      </c>
      <c r="D302" s="19" t="s">
        <v>4</v>
      </c>
      <c r="E302" s="56">
        <v>2016.05</v>
      </c>
      <c r="F302" s="22" t="s">
        <v>2175</v>
      </c>
      <c r="G302" s="30" t="s">
        <v>2176</v>
      </c>
      <c r="H302" s="26">
        <v>2694</v>
      </c>
      <c r="I302" s="26">
        <v>7507</v>
      </c>
      <c r="J302" s="28" t="s">
        <v>2262</v>
      </c>
      <c r="K302" s="30" t="s">
        <v>17</v>
      </c>
      <c r="L302" s="29"/>
    </row>
    <row r="303" spans="1:12" x14ac:dyDescent="0.2">
      <c r="A303" s="6">
        <f t="shared" si="4"/>
        <v>297</v>
      </c>
      <c r="B303" s="25" t="s">
        <v>3093</v>
      </c>
      <c r="C303" s="25" t="s">
        <v>4</v>
      </c>
      <c r="D303" s="19" t="s">
        <v>4</v>
      </c>
      <c r="E303" s="56">
        <v>2016.06</v>
      </c>
      <c r="F303" s="22" t="s">
        <v>2672</v>
      </c>
      <c r="G303" s="30" t="s">
        <v>2944</v>
      </c>
      <c r="H303" s="26">
        <v>1335</v>
      </c>
      <c r="I303" s="26">
        <v>3054</v>
      </c>
      <c r="J303" s="28" t="s">
        <v>18</v>
      </c>
      <c r="K303" s="30" t="s">
        <v>17</v>
      </c>
      <c r="L303" s="29"/>
    </row>
    <row r="304" spans="1:12" x14ac:dyDescent="0.2">
      <c r="A304" s="6">
        <f t="shared" si="4"/>
        <v>298</v>
      </c>
      <c r="B304" s="25" t="s">
        <v>460</v>
      </c>
      <c r="C304" s="25" t="s">
        <v>4</v>
      </c>
      <c r="D304" s="19" t="s">
        <v>4</v>
      </c>
      <c r="E304" s="56">
        <v>2016.06</v>
      </c>
      <c r="F304" s="22" t="s">
        <v>2672</v>
      </c>
      <c r="G304" s="30" t="s">
        <v>2673</v>
      </c>
      <c r="H304" s="26">
        <v>937</v>
      </c>
      <c r="I304" s="26">
        <v>1707</v>
      </c>
      <c r="J304" s="28" t="s">
        <v>2262</v>
      </c>
      <c r="K304" s="30" t="s">
        <v>17</v>
      </c>
      <c r="L304" s="29"/>
    </row>
    <row r="305" spans="1:12" x14ac:dyDescent="0.2">
      <c r="A305" s="6">
        <f t="shared" si="4"/>
        <v>299</v>
      </c>
      <c r="B305" s="25" t="s">
        <v>461</v>
      </c>
      <c r="C305" s="25" t="s">
        <v>4</v>
      </c>
      <c r="D305" s="19" t="s">
        <v>4</v>
      </c>
      <c r="E305" s="56">
        <v>2016.07</v>
      </c>
      <c r="F305" s="22" t="s">
        <v>2956</v>
      </c>
      <c r="G305" s="30" t="s">
        <v>3110</v>
      </c>
      <c r="H305" s="26">
        <v>2120</v>
      </c>
      <c r="I305" s="26">
        <v>3665</v>
      </c>
      <c r="J305" s="28" t="s">
        <v>2262</v>
      </c>
      <c r="K305" s="30" t="s">
        <v>17</v>
      </c>
      <c r="L305" s="29"/>
    </row>
    <row r="306" spans="1:12" x14ac:dyDescent="0.2">
      <c r="A306" s="6">
        <f t="shared" si="4"/>
        <v>300</v>
      </c>
      <c r="B306" s="25" t="s">
        <v>3111</v>
      </c>
      <c r="C306" s="25" t="s">
        <v>4</v>
      </c>
      <c r="D306" s="19" t="s">
        <v>4</v>
      </c>
      <c r="E306" s="56">
        <v>2016.07</v>
      </c>
      <c r="F306" s="22" t="s">
        <v>2205</v>
      </c>
      <c r="G306" s="30" t="s">
        <v>3112</v>
      </c>
      <c r="H306" s="26">
        <v>1011</v>
      </c>
      <c r="I306" s="26">
        <v>2008</v>
      </c>
      <c r="J306" s="28" t="s">
        <v>2262</v>
      </c>
      <c r="K306" s="30" t="s">
        <v>17</v>
      </c>
      <c r="L306" s="29"/>
    </row>
    <row r="307" spans="1:12" x14ac:dyDescent="0.2">
      <c r="A307" s="6">
        <f t="shared" si="4"/>
        <v>301</v>
      </c>
      <c r="B307" s="25" t="s">
        <v>3131</v>
      </c>
      <c r="C307" s="25" t="s">
        <v>4</v>
      </c>
      <c r="D307" s="19" t="s">
        <v>4</v>
      </c>
      <c r="E307" s="56">
        <v>2016.08</v>
      </c>
      <c r="F307" s="22" t="s">
        <v>2226</v>
      </c>
      <c r="G307" s="30" t="s">
        <v>2310</v>
      </c>
      <c r="H307" s="26">
        <v>1224</v>
      </c>
      <c r="I307" s="26">
        <v>1867</v>
      </c>
      <c r="J307" s="28" t="s">
        <v>2262</v>
      </c>
      <c r="K307" s="30" t="s">
        <v>17</v>
      </c>
      <c r="L307" s="32"/>
    </row>
    <row r="308" spans="1:12" x14ac:dyDescent="0.2">
      <c r="A308" s="6">
        <f t="shared" si="4"/>
        <v>302</v>
      </c>
      <c r="B308" s="25" t="s">
        <v>462</v>
      </c>
      <c r="C308" s="25" t="s">
        <v>4</v>
      </c>
      <c r="D308" s="19" t="s">
        <v>4</v>
      </c>
      <c r="E308" s="56">
        <v>2016.09</v>
      </c>
      <c r="F308" s="22" t="s">
        <v>2175</v>
      </c>
      <c r="G308" s="30" t="s">
        <v>2176</v>
      </c>
      <c r="H308" s="26">
        <v>4187</v>
      </c>
      <c r="I308" s="26">
        <v>7263</v>
      </c>
      <c r="J308" s="28" t="s">
        <v>2449</v>
      </c>
      <c r="K308" s="30" t="s">
        <v>17</v>
      </c>
      <c r="L308" s="29"/>
    </row>
    <row r="309" spans="1:12" x14ac:dyDescent="0.2">
      <c r="A309" s="6">
        <f t="shared" ref="A309:A372" si="5">ROW()-6</f>
        <v>303</v>
      </c>
      <c r="B309" s="25" t="s">
        <v>463</v>
      </c>
      <c r="C309" s="25" t="s">
        <v>4</v>
      </c>
      <c r="D309" s="19" t="s">
        <v>4</v>
      </c>
      <c r="E309" s="56">
        <v>2016.09</v>
      </c>
      <c r="F309" s="22" t="s">
        <v>2956</v>
      </c>
      <c r="G309" s="30" t="s">
        <v>3168</v>
      </c>
      <c r="H309" s="26">
        <v>1339</v>
      </c>
      <c r="I309" s="26">
        <v>2138</v>
      </c>
      <c r="J309" s="28" t="s">
        <v>2449</v>
      </c>
      <c r="K309" s="30" t="s">
        <v>17</v>
      </c>
      <c r="L309" s="29"/>
    </row>
    <row r="310" spans="1:12" x14ac:dyDescent="0.2">
      <c r="A310" s="6">
        <f t="shared" si="5"/>
        <v>304</v>
      </c>
      <c r="B310" s="25" t="s">
        <v>3169</v>
      </c>
      <c r="C310" s="25" t="s">
        <v>4</v>
      </c>
      <c r="D310" s="19" t="s">
        <v>4</v>
      </c>
      <c r="E310" s="56">
        <v>2016.09</v>
      </c>
      <c r="F310" s="22" t="s">
        <v>2956</v>
      </c>
      <c r="G310" s="30" t="s">
        <v>3170</v>
      </c>
      <c r="H310" s="26">
        <v>4843</v>
      </c>
      <c r="I310" s="26">
        <v>9636</v>
      </c>
      <c r="J310" s="28" t="s">
        <v>18</v>
      </c>
      <c r="K310" s="30" t="s">
        <v>17</v>
      </c>
      <c r="L310" s="29"/>
    </row>
    <row r="311" spans="1:12" x14ac:dyDescent="0.2">
      <c r="A311" s="6">
        <f t="shared" si="5"/>
        <v>305</v>
      </c>
      <c r="B311" s="25" t="s">
        <v>464</v>
      </c>
      <c r="C311" s="25" t="s">
        <v>4</v>
      </c>
      <c r="D311" s="19" t="s">
        <v>4</v>
      </c>
      <c r="E311" s="56" t="s">
        <v>3184</v>
      </c>
      <c r="F311" s="22" t="s">
        <v>2153</v>
      </c>
      <c r="G311" s="30" t="s">
        <v>2644</v>
      </c>
      <c r="H311" s="26">
        <v>262</v>
      </c>
      <c r="I311" s="26">
        <v>528</v>
      </c>
      <c r="J311" s="28" t="s">
        <v>18</v>
      </c>
      <c r="K311" s="30" t="s">
        <v>17</v>
      </c>
      <c r="L311" s="29"/>
    </row>
    <row r="312" spans="1:12" x14ac:dyDescent="0.2">
      <c r="A312" s="6">
        <f t="shared" si="5"/>
        <v>306</v>
      </c>
      <c r="B312" s="25" t="s">
        <v>465</v>
      </c>
      <c r="C312" s="25" t="s">
        <v>4</v>
      </c>
      <c r="D312" s="19" t="s">
        <v>4</v>
      </c>
      <c r="E312" s="56">
        <v>2016.12</v>
      </c>
      <c r="F312" s="22" t="s">
        <v>2161</v>
      </c>
      <c r="G312" s="30" t="s">
        <v>3076</v>
      </c>
      <c r="H312" s="26">
        <v>1756</v>
      </c>
      <c r="I312" s="26">
        <v>3043</v>
      </c>
      <c r="J312" s="28" t="s">
        <v>2449</v>
      </c>
      <c r="K312" s="70" t="s">
        <v>17</v>
      </c>
      <c r="L312" s="29"/>
    </row>
    <row r="313" spans="1:12" x14ac:dyDescent="0.2">
      <c r="A313" s="6">
        <f t="shared" si="5"/>
        <v>307</v>
      </c>
      <c r="B313" s="25" t="s">
        <v>466</v>
      </c>
      <c r="C313" s="25" t="s">
        <v>4</v>
      </c>
      <c r="D313" s="19" t="s">
        <v>4</v>
      </c>
      <c r="E313" s="56">
        <v>2016.12</v>
      </c>
      <c r="F313" s="22" t="s">
        <v>2524</v>
      </c>
      <c r="G313" s="30" t="s">
        <v>2607</v>
      </c>
      <c r="H313" s="26">
        <v>2434</v>
      </c>
      <c r="I313" s="26">
        <v>5399</v>
      </c>
      <c r="J313" s="28" t="s">
        <v>18</v>
      </c>
      <c r="K313" s="70" t="s">
        <v>17</v>
      </c>
      <c r="L313" s="29"/>
    </row>
    <row r="314" spans="1:12" x14ac:dyDescent="0.2">
      <c r="A314" s="6">
        <f t="shared" si="5"/>
        <v>308</v>
      </c>
      <c r="B314" s="25" t="s">
        <v>467</v>
      </c>
      <c r="C314" s="19" t="s">
        <v>4</v>
      </c>
      <c r="D314" s="19" t="s">
        <v>4</v>
      </c>
      <c r="E314" s="56">
        <v>2017.01</v>
      </c>
      <c r="F314" s="22" t="s">
        <v>2560</v>
      </c>
      <c r="G314" s="30" t="s">
        <v>3217</v>
      </c>
      <c r="H314" s="69">
        <v>477</v>
      </c>
      <c r="I314" s="26">
        <v>795</v>
      </c>
      <c r="J314" s="28" t="s">
        <v>2449</v>
      </c>
      <c r="K314" s="70" t="s">
        <v>17</v>
      </c>
      <c r="L314" s="29"/>
    </row>
    <row r="315" spans="1:12" x14ac:dyDescent="0.2">
      <c r="A315" s="6">
        <f t="shared" si="5"/>
        <v>309</v>
      </c>
      <c r="B315" s="25" t="s">
        <v>468</v>
      </c>
      <c r="C315" s="25" t="s">
        <v>4</v>
      </c>
      <c r="D315" s="19" t="s">
        <v>4</v>
      </c>
      <c r="E315" s="56">
        <v>2017.02</v>
      </c>
      <c r="F315" s="22" t="s">
        <v>2179</v>
      </c>
      <c r="G315" s="30" t="s">
        <v>2197</v>
      </c>
      <c r="H315" s="69">
        <v>181</v>
      </c>
      <c r="I315" s="26">
        <v>344</v>
      </c>
      <c r="J315" s="70" t="s">
        <v>19</v>
      </c>
      <c r="K315" s="70" t="s">
        <v>17</v>
      </c>
      <c r="L315" s="29"/>
    </row>
    <row r="316" spans="1:12" x14ac:dyDescent="0.2">
      <c r="A316" s="6">
        <f t="shared" si="5"/>
        <v>310</v>
      </c>
      <c r="B316" s="25" t="s">
        <v>3237</v>
      </c>
      <c r="C316" s="25" t="s">
        <v>4</v>
      </c>
      <c r="D316" s="19" t="s">
        <v>4</v>
      </c>
      <c r="E316" s="56">
        <v>2017.03</v>
      </c>
      <c r="F316" s="22" t="s">
        <v>2948</v>
      </c>
      <c r="G316" s="30" t="s">
        <v>3238</v>
      </c>
      <c r="H316" s="26">
        <v>11325</v>
      </c>
      <c r="I316" s="26">
        <v>21168</v>
      </c>
      <c r="J316" s="28" t="s">
        <v>2449</v>
      </c>
      <c r="K316" s="70" t="s">
        <v>17</v>
      </c>
      <c r="L316" s="29"/>
    </row>
    <row r="317" spans="1:12" x14ac:dyDescent="0.2">
      <c r="A317" s="6">
        <f t="shared" si="5"/>
        <v>311</v>
      </c>
      <c r="B317" s="33" t="s">
        <v>3248</v>
      </c>
      <c r="C317" s="19" t="s">
        <v>4</v>
      </c>
      <c r="D317" s="19" t="s">
        <v>4</v>
      </c>
      <c r="E317" s="56">
        <v>2017.04</v>
      </c>
      <c r="F317" s="22" t="s">
        <v>2179</v>
      </c>
      <c r="G317" s="30" t="s">
        <v>2197</v>
      </c>
      <c r="H317" s="26">
        <v>436</v>
      </c>
      <c r="I317" s="26">
        <v>751</v>
      </c>
      <c r="J317" s="28" t="s">
        <v>18</v>
      </c>
      <c r="K317" s="70" t="s">
        <v>17</v>
      </c>
      <c r="L317" s="29"/>
    </row>
    <row r="318" spans="1:12" x14ac:dyDescent="0.2">
      <c r="A318" s="6">
        <f t="shared" si="5"/>
        <v>312</v>
      </c>
      <c r="B318" s="33" t="s">
        <v>3249</v>
      </c>
      <c r="C318" s="19" t="s">
        <v>4</v>
      </c>
      <c r="D318" s="19" t="s">
        <v>4</v>
      </c>
      <c r="E318" s="56">
        <v>2017.04</v>
      </c>
      <c r="F318" s="22" t="s">
        <v>2291</v>
      </c>
      <c r="G318" s="30" t="s">
        <v>2292</v>
      </c>
      <c r="H318" s="26">
        <v>609</v>
      </c>
      <c r="I318" s="26">
        <v>1217</v>
      </c>
      <c r="J318" s="28" t="s">
        <v>2449</v>
      </c>
      <c r="K318" s="70" t="s">
        <v>17</v>
      </c>
      <c r="L318" s="29"/>
    </row>
    <row r="319" spans="1:12" x14ac:dyDescent="0.2">
      <c r="A319" s="6">
        <f t="shared" si="5"/>
        <v>313</v>
      </c>
      <c r="B319" s="33" t="s">
        <v>3250</v>
      </c>
      <c r="C319" s="19" t="s">
        <v>4</v>
      </c>
      <c r="D319" s="19" t="s">
        <v>4</v>
      </c>
      <c r="E319" s="56">
        <v>2017.04</v>
      </c>
      <c r="F319" s="22" t="s">
        <v>2210</v>
      </c>
      <c r="G319" s="30" t="s">
        <v>2942</v>
      </c>
      <c r="H319" s="26">
        <v>1220</v>
      </c>
      <c r="I319" s="26">
        <v>3079</v>
      </c>
      <c r="J319" s="28" t="s">
        <v>18</v>
      </c>
      <c r="K319" s="70" t="s">
        <v>17</v>
      </c>
      <c r="L319" s="29"/>
    </row>
    <row r="320" spans="1:12" x14ac:dyDescent="0.2">
      <c r="A320" s="6">
        <f t="shared" si="5"/>
        <v>314</v>
      </c>
      <c r="B320" s="33" t="s">
        <v>3251</v>
      </c>
      <c r="C320" s="19" t="s">
        <v>4</v>
      </c>
      <c r="D320" s="19" t="s">
        <v>4</v>
      </c>
      <c r="E320" s="56">
        <v>2017.04</v>
      </c>
      <c r="F320" s="22" t="s">
        <v>2524</v>
      </c>
      <c r="G320" s="30" t="s">
        <v>3147</v>
      </c>
      <c r="H320" s="26">
        <v>779</v>
      </c>
      <c r="I320" s="26">
        <v>2952</v>
      </c>
      <c r="J320" s="28" t="s">
        <v>2262</v>
      </c>
      <c r="K320" s="70" t="s">
        <v>17</v>
      </c>
      <c r="L320" s="29"/>
    </row>
    <row r="321" spans="1:12" x14ac:dyDescent="0.2">
      <c r="A321" s="6">
        <f t="shared" si="5"/>
        <v>315</v>
      </c>
      <c r="B321" s="33" t="s">
        <v>3252</v>
      </c>
      <c r="C321" s="19" t="s">
        <v>4</v>
      </c>
      <c r="D321" s="19" t="s">
        <v>4</v>
      </c>
      <c r="E321" s="56">
        <v>2017.04</v>
      </c>
      <c r="F321" s="22" t="s">
        <v>2524</v>
      </c>
      <c r="G321" s="30" t="s">
        <v>3147</v>
      </c>
      <c r="H321" s="26">
        <v>1495</v>
      </c>
      <c r="I321" s="26">
        <v>1481</v>
      </c>
      <c r="J321" s="28" t="s">
        <v>2262</v>
      </c>
      <c r="K321" s="70" t="s">
        <v>17</v>
      </c>
      <c r="L321" s="29"/>
    </row>
    <row r="322" spans="1:12" x14ac:dyDescent="0.2">
      <c r="A322" s="6">
        <f t="shared" si="5"/>
        <v>316</v>
      </c>
      <c r="B322" s="25" t="s">
        <v>1009</v>
      </c>
      <c r="C322" s="25" t="s">
        <v>4</v>
      </c>
      <c r="D322" s="19" t="s">
        <v>4</v>
      </c>
      <c r="E322" s="56">
        <v>2017.05</v>
      </c>
      <c r="F322" s="22" t="s">
        <v>2188</v>
      </c>
      <c r="G322" s="30" t="s">
        <v>3056</v>
      </c>
      <c r="H322" s="26">
        <v>4200</v>
      </c>
      <c r="I322" s="26">
        <v>8294</v>
      </c>
      <c r="J322" s="28" t="s">
        <v>2262</v>
      </c>
      <c r="K322" s="70" t="s">
        <v>17</v>
      </c>
      <c r="L322" s="29"/>
    </row>
    <row r="323" spans="1:12" x14ac:dyDescent="0.2">
      <c r="A323" s="6">
        <f t="shared" si="5"/>
        <v>317</v>
      </c>
      <c r="B323" s="25" t="s">
        <v>3261</v>
      </c>
      <c r="C323" s="25" t="s">
        <v>4</v>
      </c>
      <c r="D323" s="19" t="s">
        <v>4</v>
      </c>
      <c r="E323" s="56">
        <v>2017.05</v>
      </c>
      <c r="F323" s="22" t="s">
        <v>2188</v>
      </c>
      <c r="G323" s="30" t="s">
        <v>3056</v>
      </c>
      <c r="H323" s="26">
        <v>3206</v>
      </c>
      <c r="I323" s="26">
        <v>7236</v>
      </c>
      <c r="J323" s="28" t="s">
        <v>2262</v>
      </c>
      <c r="K323" s="70" t="s">
        <v>17</v>
      </c>
      <c r="L323" s="29"/>
    </row>
    <row r="324" spans="1:12" x14ac:dyDescent="0.2">
      <c r="A324" s="6">
        <f t="shared" si="5"/>
        <v>318</v>
      </c>
      <c r="B324" s="25" t="s">
        <v>3262</v>
      </c>
      <c r="C324" s="19" t="s">
        <v>4</v>
      </c>
      <c r="D324" s="19" t="s">
        <v>4</v>
      </c>
      <c r="E324" s="56">
        <v>2017.05</v>
      </c>
      <c r="F324" s="22" t="s">
        <v>2291</v>
      </c>
      <c r="G324" s="30" t="s">
        <v>2994</v>
      </c>
      <c r="H324" s="26">
        <v>654</v>
      </c>
      <c r="I324" s="26">
        <v>1118</v>
      </c>
      <c r="J324" s="28" t="s">
        <v>18</v>
      </c>
      <c r="K324" s="70" t="s">
        <v>17</v>
      </c>
      <c r="L324" s="29"/>
    </row>
    <row r="325" spans="1:12" x14ac:dyDescent="0.2">
      <c r="A325" s="6">
        <f t="shared" si="5"/>
        <v>319</v>
      </c>
      <c r="B325" s="25" t="s">
        <v>470</v>
      </c>
      <c r="C325" s="19" t="s">
        <v>4</v>
      </c>
      <c r="D325" s="19" t="s">
        <v>4</v>
      </c>
      <c r="E325" s="56">
        <v>2017.05</v>
      </c>
      <c r="F325" s="22" t="s">
        <v>2653</v>
      </c>
      <c r="G325" s="30" t="s">
        <v>2975</v>
      </c>
      <c r="H325" s="26">
        <v>4390</v>
      </c>
      <c r="I325" s="26">
        <v>8552</v>
      </c>
      <c r="J325" s="28" t="s">
        <v>2262</v>
      </c>
      <c r="K325" s="70" t="s">
        <v>17</v>
      </c>
      <c r="L325" s="29"/>
    </row>
    <row r="326" spans="1:12" x14ac:dyDescent="0.2">
      <c r="A326" s="6">
        <f t="shared" si="5"/>
        <v>320</v>
      </c>
      <c r="B326" s="33" t="s">
        <v>471</v>
      </c>
      <c r="C326" s="33" t="s">
        <v>4</v>
      </c>
      <c r="D326" s="19" t="s">
        <v>4</v>
      </c>
      <c r="E326" s="56">
        <v>2017.06</v>
      </c>
      <c r="F326" s="22" t="s">
        <v>2294</v>
      </c>
      <c r="G326" s="30" t="s">
        <v>2557</v>
      </c>
      <c r="H326" s="26">
        <v>4962</v>
      </c>
      <c r="I326" s="26">
        <v>8515</v>
      </c>
      <c r="J326" s="28" t="s">
        <v>2449</v>
      </c>
      <c r="K326" s="30" t="s">
        <v>17</v>
      </c>
      <c r="L326" s="29"/>
    </row>
    <row r="327" spans="1:12" x14ac:dyDescent="0.2">
      <c r="A327" s="6">
        <f t="shared" si="5"/>
        <v>321</v>
      </c>
      <c r="B327" s="33" t="s">
        <v>472</v>
      </c>
      <c r="C327" s="19" t="s">
        <v>4</v>
      </c>
      <c r="D327" s="19" t="s">
        <v>4</v>
      </c>
      <c r="E327" s="56">
        <v>2017.07</v>
      </c>
      <c r="F327" s="22" t="s">
        <v>2291</v>
      </c>
      <c r="G327" s="30" t="s">
        <v>2292</v>
      </c>
      <c r="H327" s="26">
        <v>1365</v>
      </c>
      <c r="I327" s="26">
        <v>2557</v>
      </c>
      <c r="J327" s="28" t="s">
        <v>2262</v>
      </c>
      <c r="K327" s="30" t="s">
        <v>17</v>
      </c>
      <c r="L327" s="29"/>
    </row>
    <row r="328" spans="1:12" x14ac:dyDescent="0.2">
      <c r="A328" s="6">
        <f t="shared" si="5"/>
        <v>322</v>
      </c>
      <c r="B328" s="33" t="s">
        <v>474</v>
      </c>
      <c r="C328" s="19" t="s">
        <v>4</v>
      </c>
      <c r="D328" s="19" t="s">
        <v>4</v>
      </c>
      <c r="E328" s="56">
        <v>2017.07</v>
      </c>
      <c r="F328" s="22" t="s">
        <v>2956</v>
      </c>
      <c r="G328" s="30" t="s">
        <v>3288</v>
      </c>
      <c r="H328" s="26">
        <v>2534</v>
      </c>
      <c r="I328" s="26">
        <v>5623</v>
      </c>
      <c r="J328" s="28" t="s">
        <v>2262</v>
      </c>
      <c r="K328" s="30" t="s">
        <v>17</v>
      </c>
      <c r="L328" s="29"/>
    </row>
    <row r="329" spans="1:12" x14ac:dyDescent="0.2">
      <c r="A329" s="6">
        <f t="shared" si="5"/>
        <v>323</v>
      </c>
      <c r="B329" s="33" t="s">
        <v>475</v>
      </c>
      <c r="C329" s="19" t="s">
        <v>4</v>
      </c>
      <c r="D329" s="19" t="s">
        <v>4</v>
      </c>
      <c r="E329" s="56">
        <v>2017.07</v>
      </c>
      <c r="F329" s="22" t="s">
        <v>2956</v>
      </c>
      <c r="G329" s="30" t="s">
        <v>3289</v>
      </c>
      <c r="H329" s="26">
        <v>1572</v>
      </c>
      <c r="I329" s="26">
        <v>3009</v>
      </c>
      <c r="J329" s="28" t="s">
        <v>2262</v>
      </c>
      <c r="K329" s="30" t="s">
        <v>17</v>
      </c>
      <c r="L329" s="29"/>
    </row>
    <row r="330" spans="1:12" x14ac:dyDescent="0.2">
      <c r="A330" s="6">
        <f t="shared" si="5"/>
        <v>324</v>
      </c>
      <c r="B330" s="33" t="s">
        <v>476</v>
      </c>
      <c r="C330" s="25" t="s">
        <v>4</v>
      </c>
      <c r="D330" s="19" t="s">
        <v>4</v>
      </c>
      <c r="E330" s="56">
        <v>2017.07</v>
      </c>
      <c r="F330" s="22" t="s">
        <v>2956</v>
      </c>
      <c r="G330" s="30" t="s">
        <v>3110</v>
      </c>
      <c r="H330" s="26">
        <v>1710</v>
      </c>
      <c r="I330" s="26">
        <v>4495</v>
      </c>
      <c r="J330" s="28" t="s">
        <v>2262</v>
      </c>
      <c r="K330" s="30" t="s">
        <v>17</v>
      </c>
      <c r="L330" s="29"/>
    </row>
    <row r="331" spans="1:12" x14ac:dyDescent="0.2">
      <c r="A331" s="6">
        <f t="shared" si="5"/>
        <v>325</v>
      </c>
      <c r="B331" s="33" t="s">
        <v>3294</v>
      </c>
      <c r="C331" s="33" t="s">
        <v>4</v>
      </c>
      <c r="D331" s="19" t="s">
        <v>4</v>
      </c>
      <c r="E331" s="56">
        <v>2017.07</v>
      </c>
      <c r="F331" s="22" t="s">
        <v>3295</v>
      </c>
      <c r="G331" s="30" t="s">
        <v>3296</v>
      </c>
      <c r="H331" s="26">
        <v>1780</v>
      </c>
      <c r="I331" s="26">
        <v>2833</v>
      </c>
      <c r="J331" s="28" t="s">
        <v>2262</v>
      </c>
      <c r="K331" s="30" t="s">
        <v>17</v>
      </c>
      <c r="L331" s="29"/>
    </row>
    <row r="332" spans="1:12" x14ac:dyDescent="0.2">
      <c r="A332" s="6">
        <f t="shared" si="5"/>
        <v>326</v>
      </c>
      <c r="B332" s="33" t="s">
        <v>477</v>
      </c>
      <c r="C332" s="19" t="s">
        <v>4</v>
      </c>
      <c r="D332" s="19" t="s">
        <v>4</v>
      </c>
      <c r="E332" s="56">
        <v>2017.08</v>
      </c>
      <c r="F332" s="22" t="s">
        <v>2153</v>
      </c>
      <c r="G332" s="30" t="s">
        <v>2171</v>
      </c>
      <c r="H332" s="26">
        <v>1359</v>
      </c>
      <c r="I332" s="26">
        <v>3120</v>
      </c>
      <c r="J332" s="28" t="s">
        <v>2048</v>
      </c>
      <c r="K332" s="30" t="s">
        <v>17</v>
      </c>
      <c r="L332" s="29"/>
    </row>
    <row r="333" spans="1:12" x14ac:dyDescent="0.2">
      <c r="A333" s="6">
        <f t="shared" si="5"/>
        <v>327</v>
      </c>
      <c r="B333" s="33" t="s">
        <v>3321</v>
      </c>
      <c r="C333" s="25" t="s">
        <v>4</v>
      </c>
      <c r="D333" s="19" t="s">
        <v>4</v>
      </c>
      <c r="E333" s="56">
        <v>2017.09</v>
      </c>
      <c r="F333" s="22" t="s">
        <v>2268</v>
      </c>
      <c r="G333" s="30" t="s">
        <v>3322</v>
      </c>
      <c r="H333" s="26">
        <v>952</v>
      </c>
      <c r="I333" s="26">
        <v>1861</v>
      </c>
      <c r="J333" s="28" t="s">
        <v>18</v>
      </c>
      <c r="K333" s="30" t="s">
        <v>17</v>
      </c>
      <c r="L333" s="29"/>
    </row>
    <row r="334" spans="1:12" x14ac:dyDescent="0.2">
      <c r="A334" s="6">
        <f t="shared" si="5"/>
        <v>328</v>
      </c>
      <c r="B334" s="33" t="s">
        <v>3323</v>
      </c>
      <c r="C334" s="19" t="s">
        <v>4</v>
      </c>
      <c r="D334" s="19" t="s">
        <v>4</v>
      </c>
      <c r="E334" s="56">
        <v>2017.09</v>
      </c>
      <c r="F334" s="22" t="s">
        <v>2317</v>
      </c>
      <c r="G334" s="30" t="s">
        <v>3324</v>
      </c>
      <c r="H334" s="26">
        <v>301</v>
      </c>
      <c r="I334" s="26">
        <v>618</v>
      </c>
      <c r="J334" s="28" t="s">
        <v>15</v>
      </c>
      <c r="K334" s="30" t="s">
        <v>17</v>
      </c>
      <c r="L334" s="29"/>
    </row>
    <row r="335" spans="1:12" x14ac:dyDescent="0.2">
      <c r="A335" s="6">
        <f t="shared" si="5"/>
        <v>329</v>
      </c>
      <c r="B335" s="33" t="s">
        <v>3332</v>
      </c>
      <c r="C335" s="19" t="s">
        <v>4</v>
      </c>
      <c r="D335" s="19" t="s">
        <v>4</v>
      </c>
      <c r="E335" s="56" t="s">
        <v>3329</v>
      </c>
      <c r="F335" s="22" t="s">
        <v>2205</v>
      </c>
      <c r="G335" s="30" t="s">
        <v>3112</v>
      </c>
      <c r="H335" s="26">
        <v>1698</v>
      </c>
      <c r="I335" s="26">
        <v>3473</v>
      </c>
      <c r="J335" s="28" t="s">
        <v>2048</v>
      </c>
      <c r="K335" s="30" t="s">
        <v>17</v>
      </c>
      <c r="L335" s="29"/>
    </row>
    <row r="336" spans="1:12" x14ac:dyDescent="0.2">
      <c r="A336" s="6">
        <f t="shared" si="5"/>
        <v>330</v>
      </c>
      <c r="B336" s="33" t="s">
        <v>478</v>
      </c>
      <c r="C336" s="19" t="s">
        <v>4</v>
      </c>
      <c r="D336" s="19" t="s">
        <v>4</v>
      </c>
      <c r="E336" s="56">
        <v>2017.11</v>
      </c>
      <c r="F336" s="22" t="s">
        <v>2956</v>
      </c>
      <c r="G336" s="30" t="s">
        <v>3273</v>
      </c>
      <c r="H336" s="26">
        <v>4861</v>
      </c>
      <c r="I336" s="26">
        <v>6083</v>
      </c>
      <c r="J336" s="28" t="s">
        <v>2449</v>
      </c>
      <c r="K336" s="30" t="s">
        <v>17</v>
      </c>
      <c r="L336" s="29"/>
    </row>
    <row r="337" spans="1:12" x14ac:dyDescent="0.2">
      <c r="A337" s="6">
        <f t="shared" si="5"/>
        <v>331</v>
      </c>
      <c r="B337" s="33" t="s">
        <v>3353</v>
      </c>
      <c r="C337" s="25" t="s">
        <v>4</v>
      </c>
      <c r="D337" s="19" t="s">
        <v>4</v>
      </c>
      <c r="E337" s="56">
        <v>2017.12</v>
      </c>
      <c r="F337" s="22" t="s">
        <v>2250</v>
      </c>
      <c r="G337" s="159" t="s">
        <v>3354</v>
      </c>
      <c r="H337" s="26">
        <v>1969</v>
      </c>
      <c r="I337" s="26">
        <v>4510</v>
      </c>
      <c r="J337" s="28" t="s">
        <v>2262</v>
      </c>
      <c r="K337" s="30" t="s">
        <v>17</v>
      </c>
      <c r="L337" s="29" t="s">
        <v>3270</v>
      </c>
    </row>
    <row r="338" spans="1:12" x14ac:dyDescent="0.2">
      <c r="A338" s="6">
        <f t="shared" si="5"/>
        <v>332</v>
      </c>
      <c r="B338" s="33" t="s">
        <v>3355</v>
      </c>
      <c r="C338" s="25" t="s">
        <v>4</v>
      </c>
      <c r="D338" s="19" t="s">
        <v>4</v>
      </c>
      <c r="E338" s="56">
        <v>2017.12</v>
      </c>
      <c r="F338" s="22" t="s">
        <v>2250</v>
      </c>
      <c r="G338" s="159" t="s">
        <v>3354</v>
      </c>
      <c r="H338" s="26">
        <v>1905</v>
      </c>
      <c r="I338" s="26">
        <v>4199</v>
      </c>
      <c r="J338" s="28" t="s">
        <v>2262</v>
      </c>
      <c r="K338" s="30" t="s">
        <v>17</v>
      </c>
      <c r="L338" s="29" t="s">
        <v>3270</v>
      </c>
    </row>
    <row r="339" spans="1:12" x14ac:dyDescent="0.2">
      <c r="A339" s="6">
        <f t="shared" si="5"/>
        <v>333</v>
      </c>
      <c r="B339" s="33" t="s">
        <v>3356</v>
      </c>
      <c r="C339" s="25" t="s">
        <v>4</v>
      </c>
      <c r="D339" s="19" t="s">
        <v>4</v>
      </c>
      <c r="E339" s="56">
        <v>2017.12</v>
      </c>
      <c r="F339" s="22" t="s">
        <v>2250</v>
      </c>
      <c r="G339" s="159" t="s">
        <v>3354</v>
      </c>
      <c r="H339" s="26">
        <v>2312</v>
      </c>
      <c r="I339" s="26">
        <v>5044</v>
      </c>
      <c r="J339" s="28" t="s">
        <v>2262</v>
      </c>
      <c r="K339" s="30" t="s">
        <v>17</v>
      </c>
      <c r="L339" s="29" t="s">
        <v>3270</v>
      </c>
    </row>
    <row r="340" spans="1:12" x14ac:dyDescent="0.2">
      <c r="A340" s="6">
        <f t="shared" si="5"/>
        <v>334</v>
      </c>
      <c r="B340" s="33" t="s">
        <v>3364</v>
      </c>
      <c r="C340" s="19" t="s">
        <v>4</v>
      </c>
      <c r="D340" s="19" t="s">
        <v>4</v>
      </c>
      <c r="E340" s="56">
        <v>2017.12</v>
      </c>
      <c r="F340" s="22" t="s">
        <v>2279</v>
      </c>
      <c r="G340" s="159" t="s">
        <v>3365</v>
      </c>
      <c r="H340" s="26">
        <v>722</v>
      </c>
      <c r="I340" s="26">
        <v>1885</v>
      </c>
      <c r="J340" s="28" t="s">
        <v>18</v>
      </c>
      <c r="K340" s="30" t="s">
        <v>17</v>
      </c>
      <c r="L340" s="29"/>
    </row>
    <row r="341" spans="1:12" x14ac:dyDescent="0.2">
      <c r="A341" s="6">
        <f t="shared" si="5"/>
        <v>335</v>
      </c>
      <c r="B341" s="33" t="s">
        <v>3370</v>
      </c>
      <c r="C341" s="33" t="s">
        <v>4</v>
      </c>
      <c r="D341" s="19" t="s">
        <v>4</v>
      </c>
      <c r="E341" s="56">
        <v>2017.12</v>
      </c>
      <c r="F341" s="22" t="s">
        <v>2161</v>
      </c>
      <c r="G341" s="159" t="s">
        <v>2172</v>
      </c>
      <c r="H341" s="26">
        <v>816</v>
      </c>
      <c r="I341" s="26">
        <v>1712</v>
      </c>
      <c r="J341" s="28" t="s">
        <v>18</v>
      </c>
      <c r="K341" s="30" t="s">
        <v>17</v>
      </c>
      <c r="L341" s="29"/>
    </row>
    <row r="342" spans="1:12" x14ac:dyDescent="0.2">
      <c r="A342" s="6">
        <f t="shared" si="5"/>
        <v>336</v>
      </c>
      <c r="B342" s="33" t="s">
        <v>3376</v>
      </c>
      <c r="C342" s="19" t="s">
        <v>4</v>
      </c>
      <c r="D342" s="19" t="s">
        <v>4</v>
      </c>
      <c r="E342" s="56">
        <v>2018.01</v>
      </c>
      <c r="F342" s="22" t="s">
        <v>2188</v>
      </c>
      <c r="G342" s="30" t="s">
        <v>3358</v>
      </c>
      <c r="H342" s="26">
        <v>342</v>
      </c>
      <c r="I342" s="26">
        <v>758</v>
      </c>
      <c r="J342" s="28" t="s">
        <v>2449</v>
      </c>
      <c r="K342" s="30" t="s">
        <v>17</v>
      </c>
      <c r="L342" s="29"/>
    </row>
    <row r="343" spans="1:12" x14ac:dyDescent="0.2">
      <c r="A343" s="6">
        <f t="shared" si="5"/>
        <v>337</v>
      </c>
      <c r="B343" s="33" t="s">
        <v>3394</v>
      </c>
      <c r="C343" s="33" t="s">
        <v>4</v>
      </c>
      <c r="D343" s="19" t="s">
        <v>4</v>
      </c>
      <c r="E343" s="56">
        <v>2018.02</v>
      </c>
      <c r="F343" s="22" t="s">
        <v>2294</v>
      </c>
      <c r="G343" s="30" t="s">
        <v>2581</v>
      </c>
      <c r="H343" s="26">
        <v>6063</v>
      </c>
      <c r="I343" s="26">
        <v>12281</v>
      </c>
      <c r="J343" s="28" t="s">
        <v>2048</v>
      </c>
      <c r="K343" s="30" t="s">
        <v>2155</v>
      </c>
      <c r="L343" s="29" t="s">
        <v>3270</v>
      </c>
    </row>
    <row r="344" spans="1:12" x14ac:dyDescent="0.2">
      <c r="A344" s="6">
        <f t="shared" si="5"/>
        <v>338</v>
      </c>
      <c r="B344" s="33" t="s">
        <v>3406</v>
      </c>
      <c r="C344" s="19" t="s">
        <v>4</v>
      </c>
      <c r="D344" s="19" t="s">
        <v>4</v>
      </c>
      <c r="E344" s="56">
        <v>2018.03</v>
      </c>
      <c r="F344" s="22" t="s">
        <v>2484</v>
      </c>
      <c r="G344" s="30" t="s">
        <v>3407</v>
      </c>
      <c r="H344" s="26">
        <v>3329</v>
      </c>
      <c r="I344" s="26">
        <v>5887</v>
      </c>
      <c r="J344" s="28" t="s">
        <v>2048</v>
      </c>
      <c r="K344" s="30" t="s">
        <v>2155</v>
      </c>
      <c r="L344" s="29"/>
    </row>
    <row r="345" spans="1:12" x14ac:dyDescent="0.2">
      <c r="A345" s="6">
        <f t="shared" si="5"/>
        <v>339</v>
      </c>
      <c r="B345" s="25" t="s">
        <v>3408</v>
      </c>
      <c r="C345" s="25" t="s">
        <v>4</v>
      </c>
      <c r="D345" s="19" t="s">
        <v>4</v>
      </c>
      <c r="E345" s="56">
        <v>2018.03</v>
      </c>
      <c r="F345" s="22" t="s">
        <v>2217</v>
      </c>
      <c r="G345" s="30" t="s">
        <v>3409</v>
      </c>
      <c r="H345" s="26">
        <v>1713</v>
      </c>
      <c r="I345" s="26">
        <v>3564</v>
      </c>
      <c r="J345" s="28" t="s">
        <v>18</v>
      </c>
      <c r="K345" s="30" t="s">
        <v>2155</v>
      </c>
      <c r="L345" s="29"/>
    </row>
    <row r="346" spans="1:12" x14ac:dyDescent="0.2">
      <c r="A346" s="6">
        <f t="shared" si="5"/>
        <v>340</v>
      </c>
      <c r="B346" s="33" t="s">
        <v>3423</v>
      </c>
      <c r="C346" s="25" t="s">
        <v>4</v>
      </c>
      <c r="D346" s="19" t="s">
        <v>4</v>
      </c>
      <c r="E346" s="56">
        <v>2018.04</v>
      </c>
      <c r="F346" s="22" t="s">
        <v>2956</v>
      </c>
      <c r="G346" s="159" t="s">
        <v>3424</v>
      </c>
      <c r="H346" s="26">
        <v>13469</v>
      </c>
      <c r="I346" s="26">
        <v>26818</v>
      </c>
      <c r="J346" s="28" t="s">
        <v>2262</v>
      </c>
      <c r="K346" s="30" t="s">
        <v>2155</v>
      </c>
      <c r="L346" s="29"/>
    </row>
    <row r="347" spans="1:12" x14ac:dyDescent="0.2">
      <c r="A347" s="6">
        <f t="shared" si="5"/>
        <v>341</v>
      </c>
      <c r="B347" s="25" t="s">
        <v>3447</v>
      </c>
      <c r="C347" s="25" t="s">
        <v>4</v>
      </c>
      <c r="D347" s="19" t="s">
        <v>4</v>
      </c>
      <c r="E347" s="56">
        <v>2018.05</v>
      </c>
      <c r="F347" s="22" t="s">
        <v>2524</v>
      </c>
      <c r="G347" s="30" t="s">
        <v>3448</v>
      </c>
      <c r="H347" s="26">
        <v>4182</v>
      </c>
      <c r="I347" s="26">
        <v>7921</v>
      </c>
      <c r="J347" s="28" t="s">
        <v>2048</v>
      </c>
      <c r="K347" s="30" t="s">
        <v>2155</v>
      </c>
      <c r="L347" s="29"/>
    </row>
    <row r="348" spans="1:12" x14ac:dyDescent="0.2">
      <c r="A348" s="6">
        <f t="shared" si="5"/>
        <v>342</v>
      </c>
      <c r="B348" s="33" t="s">
        <v>480</v>
      </c>
      <c r="C348" s="25" t="s">
        <v>4</v>
      </c>
      <c r="D348" s="19" t="s">
        <v>4</v>
      </c>
      <c r="E348" s="56">
        <v>2018.06</v>
      </c>
      <c r="F348" s="22" t="s">
        <v>2712</v>
      </c>
      <c r="G348" s="30" t="s">
        <v>3458</v>
      </c>
      <c r="H348" s="26">
        <v>1261</v>
      </c>
      <c r="I348" s="26">
        <v>3821</v>
      </c>
      <c r="J348" s="28" t="s">
        <v>2449</v>
      </c>
      <c r="K348" s="30" t="s">
        <v>2155</v>
      </c>
      <c r="L348" s="29"/>
    </row>
    <row r="349" spans="1:12" x14ac:dyDescent="0.2">
      <c r="A349" s="6">
        <f t="shared" si="5"/>
        <v>343</v>
      </c>
      <c r="B349" s="33" t="s">
        <v>3461</v>
      </c>
      <c r="C349" s="25" t="s">
        <v>4</v>
      </c>
      <c r="D349" s="19" t="s">
        <v>4</v>
      </c>
      <c r="E349" s="56">
        <v>2018.06</v>
      </c>
      <c r="F349" s="22" t="s">
        <v>2524</v>
      </c>
      <c r="G349" s="30" t="s">
        <v>2770</v>
      </c>
      <c r="H349" s="26">
        <v>4007</v>
      </c>
      <c r="I349" s="26">
        <v>9263</v>
      </c>
      <c r="J349" s="28" t="s">
        <v>2048</v>
      </c>
      <c r="K349" s="30" t="s">
        <v>3462</v>
      </c>
      <c r="L349" s="29"/>
    </row>
    <row r="350" spans="1:12" x14ac:dyDescent="0.2">
      <c r="A350" s="6">
        <f t="shared" si="5"/>
        <v>344</v>
      </c>
      <c r="B350" s="25" t="s">
        <v>3475</v>
      </c>
      <c r="C350" s="36" t="s">
        <v>4</v>
      </c>
      <c r="D350" s="19" t="s">
        <v>4</v>
      </c>
      <c r="E350" s="57">
        <v>2018.07</v>
      </c>
      <c r="F350" s="22" t="s">
        <v>2294</v>
      </c>
      <c r="G350" s="72" t="s">
        <v>3476</v>
      </c>
      <c r="H350" s="38">
        <v>3558</v>
      </c>
      <c r="I350" s="38">
        <v>9401</v>
      </c>
      <c r="J350" s="28" t="s">
        <v>3453</v>
      </c>
      <c r="K350" s="72" t="s">
        <v>2155</v>
      </c>
      <c r="L350" s="40"/>
    </row>
    <row r="351" spans="1:12" x14ac:dyDescent="0.2">
      <c r="A351" s="6">
        <f t="shared" si="5"/>
        <v>345</v>
      </c>
      <c r="B351" s="25" t="s">
        <v>3477</v>
      </c>
      <c r="C351" s="36" t="s">
        <v>4</v>
      </c>
      <c r="D351" s="19" t="s">
        <v>4</v>
      </c>
      <c r="E351" s="57">
        <v>2018.07</v>
      </c>
      <c r="F351" s="22" t="s">
        <v>2956</v>
      </c>
      <c r="G351" s="72" t="s">
        <v>3478</v>
      </c>
      <c r="H351" s="38">
        <v>170</v>
      </c>
      <c r="I351" s="38">
        <v>303</v>
      </c>
      <c r="J351" s="28" t="s">
        <v>18</v>
      </c>
      <c r="K351" s="72" t="s">
        <v>2155</v>
      </c>
      <c r="L351" s="40"/>
    </row>
    <row r="352" spans="1:12" x14ac:dyDescent="0.2">
      <c r="A352" s="6">
        <f t="shared" si="5"/>
        <v>346</v>
      </c>
      <c r="B352" s="25" t="s">
        <v>3479</v>
      </c>
      <c r="C352" s="36" t="s">
        <v>4</v>
      </c>
      <c r="D352" s="19" t="s">
        <v>4</v>
      </c>
      <c r="E352" s="57">
        <v>2018.07</v>
      </c>
      <c r="F352" s="22" t="s">
        <v>2956</v>
      </c>
      <c r="G352" s="72" t="s">
        <v>3480</v>
      </c>
      <c r="H352" s="38">
        <v>355</v>
      </c>
      <c r="I352" s="38">
        <v>788</v>
      </c>
      <c r="J352" s="28" t="s">
        <v>2262</v>
      </c>
      <c r="K352" s="72" t="s">
        <v>2155</v>
      </c>
      <c r="L352" s="40"/>
    </row>
    <row r="353" spans="1:12" x14ac:dyDescent="0.2">
      <c r="A353" s="6">
        <f t="shared" si="5"/>
        <v>347</v>
      </c>
      <c r="B353" s="25" t="s">
        <v>3481</v>
      </c>
      <c r="C353" s="36" t="s">
        <v>4</v>
      </c>
      <c r="D353" s="19" t="s">
        <v>4</v>
      </c>
      <c r="E353" s="57">
        <v>2018.07</v>
      </c>
      <c r="F353" s="22" t="s">
        <v>2956</v>
      </c>
      <c r="G353" s="72" t="s">
        <v>3480</v>
      </c>
      <c r="H353" s="38">
        <v>2063</v>
      </c>
      <c r="I353" s="38">
        <v>4392</v>
      </c>
      <c r="J353" s="28" t="s">
        <v>2262</v>
      </c>
      <c r="K353" s="72" t="s">
        <v>2155</v>
      </c>
      <c r="L353" s="40"/>
    </row>
    <row r="354" spans="1:12" x14ac:dyDescent="0.2">
      <c r="A354" s="6">
        <f t="shared" si="5"/>
        <v>348</v>
      </c>
      <c r="B354" s="33" t="s">
        <v>3482</v>
      </c>
      <c r="C354" s="36" t="s">
        <v>4</v>
      </c>
      <c r="D354" s="19" t="s">
        <v>4</v>
      </c>
      <c r="E354" s="57">
        <v>2018.07</v>
      </c>
      <c r="F354" s="22" t="s">
        <v>2672</v>
      </c>
      <c r="G354" s="72" t="s">
        <v>3483</v>
      </c>
      <c r="H354" s="38">
        <v>2769</v>
      </c>
      <c r="I354" s="38">
        <v>6877</v>
      </c>
      <c r="J354" s="28" t="s">
        <v>2262</v>
      </c>
      <c r="K354" s="72" t="s">
        <v>2155</v>
      </c>
      <c r="L354" s="40"/>
    </row>
    <row r="355" spans="1:12" x14ac:dyDescent="0.2">
      <c r="A355" s="6">
        <f t="shared" si="5"/>
        <v>349</v>
      </c>
      <c r="B355" s="25" t="s">
        <v>3508</v>
      </c>
      <c r="C355" s="19" t="s">
        <v>4</v>
      </c>
      <c r="D355" s="19" t="s">
        <v>4</v>
      </c>
      <c r="E355" s="56">
        <v>2018.08</v>
      </c>
      <c r="F355" s="22" t="s">
        <v>2504</v>
      </c>
      <c r="G355" s="160" t="s">
        <v>3509</v>
      </c>
      <c r="H355" s="26">
        <v>2861</v>
      </c>
      <c r="I355" s="26">
        <v>6398</v>
      </c>
      <c r="J355" s="28" t="s">
        <v>2262</v>
      </c>
      <c r="K355" s="30" t="s">
        <v>2155</v>
      </c>
      <c r="L355" s="29"/>
    </row>
    <row r="356" spans="1:12" x14ac:dyDescent="0.2">
      <c r="A356" s="6">
        <f t="shared" si="5"/>
        <v>350</v>
      </c>
      <c r="B356" s="25" t="s">
        <v>481</v>
      </c>
      <c r="C356" s="19" t="s">
        <v>4</v>
      </c>
      <c r="D356" s="19" t="s">
        <v>4</v>
      </c>
      <c r="E356" s="56">
        <v>2018.08</v>
      </c>
      <c r="F356" s="22" t="s">
        <v>2268</v>
      </c>
      <c r="G356" s="160" t="s">
        <v>3510</v>
      </c>
      <c r="H356" s="26">
        <v>1322</v>
      </c>
      <c r="I356" s="26">
        <v>2728</v>
      </c>
      <c r="J356" s="28" t="s">
        <v>2262</v>
      </c>
      <c r="K356" s="30" t="s">
        <v>2155</v>
      </c>
      <c r="L356" s="29"/>
    </row>
    <row r="357" spans="1:12" x14ac:dyDescent="0.2">
      <c r="A357" s="6">
        <f t="shared" si="5"/>
        <v>351</v>
      </c>
      <c r="B357" s="25" t="s">
        <v>482</v>
      </c>
      <c r="C357" s="19" t="s">
        <v>4</v>
      </c>
      <c r="D357" s="19" t="s">
        <v>4</v>
      </c>
      <c r="E357" s="56">
        <v>2018.08</v>
      </c>
      <c r="F357" s="22" t="s">
        <v>2948</v>
      </c>
      <c r="G357" s="160" t="s">
        <v>3511</v>
      </c>
      <c r="H357" s="26">
        <v>2165</v>
      </c>
      <c r="I357" s="26">
        <v>4435</v>
      </c>
      <c r="J357" s="28" t="s">
        <v>2262</v>
      </c>
      <c r="K357" s="30" t="s">
        <v>2155</v>
      </c>
      <c r="L357" s="29"/>
    </row>
    <row r="358" spans="1:12" x14ac:dyDescent="0.2">
      <c r="A358" s="6">
        <f t="shared" si="5"/>
        <v>352</v>
      </c>
      <c r="B358" s="25" t="s">
        <v>3520</v>
      </c>
      <c r="C358" s="25" t="s">
        <v>4</v>
      </c>
      <c r="D358" s="19" t="s">
        <v>4</v>
      </c>
      <c r="E358" s="56">
        <v>2018.09</v>
      </c>
      <c r="F358" s="22" t="s">
        <v>2504</v>
      </c>
      <c r="G358" s="30" t="s">
        <v>2505</v>
      </c>
      <c r="H358" s="43">
        <v>393</v>
      </c>
      <c r="I358" s="43">
        <v>825</v>
      </c>
      <c r="J358" s="44" t="s">
        <v>15</v>
      </c>
      <c r="K358" s="44" t="s">
        <v>17</v>
      </c>
      <c r="L358" s="29"/>
    </row>
    <row r="359" spans="1:12" x14ac:dyDescent="0.2">
      <c r="A359" s="6">
        <f t="shared" si="5"/>
        <v>353</v>
      </c>
      <c r="B359" s="25" t="s">
        <v>483</v>
      </c>
      <c r="C359" s="19" t="s">
        <v>4</v>
      </c>
      <c r="D359" s="19" t="s">
        <v>4</v>
      </c>
      <c r="E359" s="56" t="s">
        <v>29</v>
      </c>
      <c r="F359" s="22" t="s">
        <v>2179</v>
      </c>
      <c r="G359" s="160" t="s">
        <v>3310</v>
      </c>
      <c r="H359" s="26">
        <v>767</v>
      </c>
      <c r="I359" s="26">
        <v>1558</v>
      </c>
      <c r="J359" s="28" t="s">
        <v>2262</v>
      </c>
      <c r="K359" s="30" t="s">
        <v>2155</v>
      </c>
      <c r="L359" s="29"/>
    </row>
    <row r="360" spans="1:12" x14ac:dyDescent="0.2">
      <c r="A360" s="6">
        <f t="shared" si="5"/>
        <v>354</v>
      </c>
      <c r="B360" s="33" t="s">
        <v>484</v>
      </c>
      <c r="C360" s="42" t="s">
        <v>4</v>
      </c>
      <c r="D360" s="19" t="s">
        <v>4</v>
      </c>
      <c r="E360" s="56" t="s">
        <v>29</v>
      </c>
      <c r="F360" s="22" t="s">
        <v>2653</v>
      </c>
      <c r="G360" s="160" t="s">
        <v>3543</v>
      </c>
      <c r="H360" s="82">
        <v>1955</v>
      </c>
      <c r="I360" s="43">
        <v>4583</v>
      </c>
      <c r="J360" s="44" t="s">
        <v>15</v>
      </c>
      <c r="K360" s="44" t="s">
        <v>17</v>
      </c>
      <c r="L360" s="29" t="s">
        <v>2687</v>
      </c>
    </row>
    <row r="361" spans="1:12" x14ac:dyDescent="0.2">
      <c r="A361" s="6">
        <f t="shared" si="5"/>
        <v>355</v>
      </c>
      <c r="B361" s="25" t="s">
        <v>3562</v>
      </c>
      <c r="C361" s="19" t="s">
        <v>4</v>
      </c>
      <c r="D361" s="19" t="s">
        <v>4</v>
      </c>
      <c r="E361" s="56">
        <v>2018.11</v>
      </c>
      <c r="F361" s="22" t="s">
        <v>2317</v>
      </c>
      <c r="G361" s="30" t="s">
        <v>3551</v>
      </c>
      <c r="H361" s="43">
        <v>1129</v>
      </c>
      <c r="I361" s="43">
        <v>2407</v>
      </c>
      <c r="J361" s="44" t="s">
        <v>2262</v>
      </c>
      <c r="K361" s="44" t="s">
        <v>2155</v>
      </c>
      <c r="L361" s="29"/>
    </row>
    <row r="362" spans="1:12" x14ac:dyDescent="0.2">
      <c r="A362" s="6">
        <f t="shared" si="5"/>
        <v>356</v>
      </c>
      <c r="B362" s="33" t="s">
        <v>3563</v>
      </c>
      <c r="C362" s="19" t="s">
        <v>4</v>
      </c>
      <c r="D362" s="19" t="s">
        <v>4</v>
      </c>
      <c r="E362" s="56">
        <v>2018.11</v>
      </c>
      <c r="F362" s="22" t="s">
        <v>2317</v>
      </c>
      <c r="G362" s="30" t="s">
        <v>3551</v>
      </c>
      <c r="H362" s="43">
        <v>530</v>
      </c>
      <c r="I362" s="43">
        <v>1006</v>
      </c>
      <c r="J362" s="44" t="s">
        <v>834</v>
      </c>
      <c r="K362" s="44" t="s">
        <v>2155</v>
      </c>
      <c r="L362" s="29"/>
    </row>
    <row r="363" spans="1:12" x14ac:dyDescent="0.2">
      <c r="A363" s="6">
        <f t="shared" si="5"/>
        <v>357</v>
      </c>
      <c r="B363" s="25" t="s">
        <v>3585</v>
      </c>
      <c r="C363" s="19" t="s">
        <v>4</v>
      </c>
      <c r="D363" s="19" t="s">
        <v>4</v>
      </c>
      <c r="E363" s="56">
        <v>2018.12</v>
      </c>
      <c r="F363" s="22" t="s">
        <v>2956</v>
      </c>
      <c r="G363" s="160" t="s">
        <v>2997</v>
      </c>
      <c r="H363" s="26">
        <v>253</v>
      </c>
      <c r="I363" s="26">
        <v>425</v>
      </c>
      <c r="J363" s="28" t="s">
        <v>18</v>
      </c>
      <c r="K363" s="44" t="s">
        <v>3462</v>
      </c>
      <c r="L363" s="23"/>
    </row>
    <row r="364" spans="1:12" x14ac:dyDescent="0.2">
      <c r="A364" s="6">
        <f t="shared" si="5"/>
        <v>358</v>
      </c>
      <c r="B364" s="25" t="s">
        <v>3586</v>
      </c>
      <c r="C364" s="19" t="s">
        <v>4</v>
      </c>
      <c r="D364" s="19" t="s">
        <v>4</v>
      </c>
      <c r="E364" s="56">
        <v>2018.12</v>
      </c>
      <c r="F364" s="22" t="s">
        <v>2153</v>
      </c>
      <c r="G364" s="160" t="s">
        <v>2171</v>
      </c>
      <c r="H364" s="26">
        <v>797</v>
      </c>
      <c r="I364" s="26">
        <v>1667</v>
      </c>
      <c r="J364" s="44" t="s">
        <v>2262</v>
      </c>
      <c r="K364" s="44" t="s">
        <v>3462</v>
      </c>
      <c r="L364" s="23"/>
    </row>
    <row r="365" spans="1:12" x14ac:dyDescent="0.2">
      <c r="A365" s="6">
        <f t="shared" si="5"/>
        <v>359</v>
      </c>
      <c r="B365" s="25" t="s">
        <v>3587</v>
      </c>
      <c r="C365" s="19" t="s">
        <v>4</v>
      </c>
      <c r="D365" s="19" t="s">
        <v>4</v>
      </c>
      <c r="E365" s="56">
        <v>2018.12</v>
      </c>
      <c r="F365" s="22" t="s">
        <v>2153</v>
      </c>
      <c r="G365" s="160" t="s">
        <v>2171</v>
      </c>
      <c r="H365" s="26">
        <v>522</v>
      </c>
      <c r="I365" s="26">
        <v>1037</v>
      </c>
      <c r="J365" s="44" t="s">
        <v>2262</v>
      </c>
      <c r="K365" s="44" t="s">
        <v>3462</v>
      </c>
      <c r="L365" s="23"/>
    </row>
    <row r="366" spans="1:12" x14ac:dyDescent="0.2">
      <c r="A366" s="6">
        <f t="shared" si="5"/>
        <v>360</v>
      </c>
      <c r="B366" s="25" t="s">
        <v>3603</v>
      </c>
      <c r="C366" s="25" t="s">
        <v>4</v>
      </c>
      <c r="D366" s="19" t="s">
        <v>4</v>
      </c>
      <c r="E366" s="58" t="s">
        <v>3595</v>
      </c>
      <c r="F366" s="22" t="s">
        <v>2524</v>
      </c>
      <c r="G366" s="22" t="s">
        <v>2607</v>
      </c>
      <c r="H366" s="49">
        <v>4768</v>
      </c>
      <c r="I366" s="49">
        <v>9491</v>
      </c>
      <c r="J366" s="162" t="s">
        <v>15</v>
      </c>
      <c r="K366" s="52" t="s">
        <v>3462</v>
      </c>
      <c r="L366" s="29"/>
    </row>
    <row r="367" spans="1:12" x14ac:dyDescent="0.2">
      <c r="A367" s="6">
        <f t="shared" si="5"/>
        <v>361</v>
      </c>
      <c r="B367" s="25" t="s">
        <v>485</v>
      </c>
      <c r="C367" s="20" t="s">
        <v>4</v>
      </c>
      <c r="D367" s="19" t="s">
        <v>4</v>
      </c>
      <c r="E367" s="58" t="s">
        <v>3611</v>
      </c>
      <c r="F367" s="22" t="s">
        <v>2250</v>
      </c>
      <c r="G367" s="22" t="s">
        <v>3617</v>
      </c>
      <c r="H367" s="51">
        <v>7077</v>
      </c>
      <c r="I367" s="51">
        <v>12558</v>
      </c>
      <c r="J367" s="163" t="s">
        <v>2262</v>
      </c>
      <c r="K367" s="74" t="s">
        <v>3462</v>
      </c>
      <c r="L367" s="23"/>
    </row>
    <row r="368" spans="1:12" x14ac:dyDescent="0.2">
      <c r="A368" s="6">
        <f t="shared" si="5"/>
        <v>362</v>
      </c>
      <c r="B368" s="25" t="s">
        <v>486</v>
      </c>
      <c r="C368" s="19" t="s">
        <v>4</v>
      </c>
      <c r="D368" s="19" t="s">
        <v>4</v>
      </c>
      <c r="E368" s="58" t="s">
        <v>3611</v>
      </c>
      <c r="F368" s="22" t="s">
        <v>2504</v>
      </c>
      <c r="G368" s="22" t="s">
        <v>3618</v>
      </c>
      <c r="H368" s="51">
        <v>290</v>
      </c>
      <c r="I368" s="51">
        <v>532</v>
      </c>
      <c r="J368" s="163" t="s">
        <v>2262</v>
      </c>
      <c r="K368" s="74" t="s">
        <v>3462</v>
      </c>
      <c r="L368" s="23"/>
    </row>
    <row r="369" spans="1:12" x14ac:dyDescent="0.2">
      <c r="A369" s="6">
        <f t="shared" si="5"/>
        <v>363</v>
      </c>
      <c r="B369" s="25" t="s">
        <v>487</v>
      </c>
      <c r="C369" s="19" t="s">
        <v>4</v>
      </c>
      <c r="D369" s="19" t="s">
        <v>4</v>
      </c>
      <c r="E369" s="58" t="s">
        <v>3611</v>
      </c>
      <c r="F369" s="22" t="s">
        <v>2268</v>
      </c>
      <c r="G369" s="22" t="s">
        <v>3619</v>
      </c>
      <c r="H369" s="51">
        <v>650</v>
      </c>
      <c r="I369" s="51">
        <v>1279</v>
      </c>
      <c r="J369" s="163" t="s">
        <v>2262</v>
      </c>
      <c r="K369" s="74" t="s">
        <v>3462</v>
      </c>
      <c r="L369" s="23"/>
    </row>
    <row r="370" spans="1:12" x14ac:dyDescent="0.2">
      <c r="A370" s="6">
        <f t="shared" si="5"/>
        <v>364</v>
      </c>
      <c r="B370" s="25" t="s">
        <v>488</v>
      </c>
      <c r="C370" s="19" t="s">
        <v>4</v>
      </c>
      <c r="D370" s="19" t="s">
        <v>4</v>
      </c>
      <c r="E370" s="56">
        <v>2019.03</v>
      </c>
      <c r="F370" s="22" t="s">
        <v>2291</v>
      </c>
      <c r="G370" s="160" t="s">
        <v>3561</v>
      </c>
      <c r="H370" s="26">
        <v>10113</v>
      </c>
      <c r="I370" s="26">
        <v>19818</v>
      </c>
      <c r="J370" s="44" t="s">
        <v>19</v>
      </c>
      <c r="K370" s="44" t="s">
        <v>3462</v>
      </c>
      <c r="L370" s="23" t="s">
        <v>3270</v>
      </c>
    </row>
    <row r="371" spans="1:12" x14ac:dyDescent="0.2">
      <c r="A371" s="6">
        <f t="shared" si="5"/>
        <v>365</v>
      </c>
      <c r="B371" s="25" t="s">
        <v>489</v>
      </c>
      <c r="C371" s="19" t="s">
        <v>4</v>
      </c>
      <c r="D371" s="19" t="s">
        <v>4</v>
      </c>
      <c r="E371" s="56">
        <v>2019.03</v>
      </c>
      <c r="F371" s="22" t="s">
        <v>2524</v>
      </c>
      <c r="G371" s="160" t="s">
        <v>3515</v>
      </c>
      <c r="H371" s="26">
        <v>16374</v>
      </c>
      <c r="I371" s="26">
        <v>36885</v>
      </c>
      <c r="J371" s="44" t="s">
        <v>2449</v>
      </c>
      <c r="K371" s="44" t="s">
        <v>3462</v>
      </c>
      <c r="L371" s="23"/>
    </row>
    <row r="372" spans="1:12" x14ac:dyDescent="0.2">
      <c r="A372" s="6">
        <f t="shared" si="5"/>
        <v>366</v>
      </c>
      <c r="B372" s="25" t="s">
        <v>490</v>
      </c>
      <c r="C372" s="19" t="s">
        <v>4</v>
      </c>
      <c r="D372" s="19" t="s">
        <v>4</v>
      </c>
      <c r="E372" s="56">
        <v>2019.04</v>
      </c>
      <c r="F372" s="22" t="s">
        <v>2250</v>
      </c>
      <c r="G372" s="160" t="s">
        <v>3640</v>
      </c>
      <c r="H372" s="26">
        <v>1612</v>
      </c>
      <c r="I372" s="26">
        <v>3610</v>
      </c>
      <c r="J372" s="44" t="s">
        <v>15</v>
      </c>
      <c r="K372" s="44" t="s">
        <v>17</v>
      </c>
      <c r="L372" s="23" t="s">
        <v>3270</v>
      </c>
    </row>
    <row r="373" spans="1:12" x14ac:dyDescent="0.2">
      <c r="A373" s="6">
        <f t="shared" ref="A373:A436" si="6">ROW()-6</f>
        <v>367</v>
      </c>
      <c r="B373" s="25" t="s">
        <v>491</v>
      </c>
      <c r="C373" s="19" t="s">
        <v>4</v>
      </c>
      <c r="D373" s="19" t="s">
        <v>4</v>
      </c>
      <c r="E373" s="56">
        <v>2019.04</v>
      </c>
      <c r="F373" s="22" t="s">
        <v>2672</v>
      </c>
      <c r="G373" s="160" t="s">
        <v>3641</v>
      </c>
      <c r="H373" s="26">
        <v>845</v>
      </c>
      <c r="I373" s="26">
        <v>1767</v>
      </c>
      <c r="J373" s="163" t="s">
        <v>18</v>
      </c>
      <c r="K373" s="44" t="s">
        <v>17</v>
      </c>
      <c r="L373" s="23"/>
    </row>
    <row r="374" spans="1:12" x14ac:dyDescent="0.2">
      <c r="A374" s="6">
        <f t="shared" si="6"/>
        <v>368</v>
      </c>
      <c r="B374" s="25" t="s">
        <v>492</v>
      </c>
      <c r="C374" s="19" t="s">
        <v>4</v>
      </c>
      <c r="D374" s="19" t="s">
        <v>4</v>
      </c>
      <c r="E374" s="56">
        <v>2019.06</v>
      </c>
      <c r="F374" s="22" t="s">
        <v>2956</v>
      </c>
      <c r="G374" s="160" t="s">
        <v>3663</v>
      </c>
      <c r="H374" s="26">
        <v>4168</v>
      </c>
      <c r="I374" s="26">
        <v>9571</v>
      </c>
      <c r="J374" s="44" t="s">
        <v>3661</v>
      </c>
      <c r="K374" s="44" t="s">
        <v>3462</v>
      </c>
      <c r="L374" s="23" t="s">
        <v>3664</v>
      </c>
    </row>
    <row r="375" spans="1:12" x14ac:dyDescent="0.2">
      <c r="A375" s="6">
        <f t="shared" si="6"/>
        <v>369</v>
      </c>
      <c r="B375" s="25" t="s">
        <v>493</v>
      </c>
      <c r="C375" s="19" t="s">
        <v>4</v>
      </c>
      <c r="D375" s="19" t="s">
        <v>4</v>
      </c>
      <c r="E375" s="56">
        <v>2019.06</v>
      </c>
      <c r="F375" s="22" t="s">
        <v>2282</v>
      </c>
      <c r="G375" s="160" t="s">
        <v>3665</v>
      </c>
      <c r="H375" s="26">
        <v>678</v>
      </c>
      <c r="I375" s="26">
        <v>1560</v>
      </c>
      <c r="J375" s="44" t="s">
        <v>3661</v>
      </c>
      <c r="K375" s="44" t="s">
        <v>3462</v>
      </c>
      <c r="L375" s="23"/>
    </row>
    <row r="376" spans="1:12" x14ac:dyDescent="0.2">
      <c r="A376" s="6">
        <f t="shared" si="6"/>
        <v>370</v>
      </c>
      <c r="B376" s="25" t="s">
        <v>494</v>
      </c>
      <c r="C376" s="19" t="s">
        <v>4</v>
      </c>
      <c r="D376" s="19" t="s">
        <v>4</v>
      </c>
      <c r="E376" s="56">
        <v>2019.07</v>
      </c>
      <c r="F376" s="22" t="s">
        <v>2653</v>
      </c>
      <c r="G376" s="160" t="s">
        <v>3671</v>
      </c>
      <c r="H376" s="26">
        <v>14385</v>
      </c>
      <c r="I376" s="26">
        <v>24275</v>
      </c>
      <c r="J376" s="44" t="s">
        <v>3661</v>
      </c>
      <c r="K376" s="44" t="s">
        <v>3462</v>
      </c>
      <c r="L376" s="23" t="s">
        <v>3270</v>
      </c>
    </row>
    <row r="377" spans="1:12" x14ac:dyDescent="0.2">
      <c r="A377" s="6">
        <f t="shared" si="6"/>
        <v>371</v>
      </c>
      <c r="B377" s="25" t="s">
        <v>495</v>
      </c>
      <c r="C377" s="19" t="s">
        <v>4</v>
      </c>
      <c r="D377" s="19" t="s">
        <v>4</v>
      </c>
      <c r="E377" s="56">
        <v>2019.07</v>
      </c>
      <c r="F377" s="22" t="s">
        <v>2282</v>
      </c>
      <c r="G377" s="160" t="s">
        <v>3672</v>
      </c>
      <c r="H377" s="26">
        <v>5124</v>
      </c>
      <c r="I377" s="26">
        <v>12226</v>
      </c>
      <c r="J377" s="44" t="s">
        <v>3661</v>
      </c>
      <c r="K377" s="44" t="s">
        <v>3462</v>
      </c>
      <c r="L377" s="23" t="s">
        <v>2687</v>
      </c>
    </row>
    <row r="378" spans="1:12" x14ac:dyDescent="0.2">
      <c r="A378" s="6">
        <f t="shared" si="6"/>
        <v>372</v>
      </c>
      <c r="B378" s="25" t="s">
        <v>3673</v>
      </c>
      <c r="C378" s="19" t="s">
        <v>4</v>
      </c>
      <c r="D378" s="19" t="s">
        <v>4</v>
      </c>
      <c r="E378" s="56">
        <v>2019.07</v>
      </c>
      <c r="F378" s="22" t="s">
        <v>2672</v>
      </c>
      <c r="G378" s="160" t="s">
        <v>3483</v>
      </c>
      <c r="H378" s="26">
        <v>2782</v>
      </c>
      <c r="I378" s="26">
        <v>6788</v>
      </c>
      <c r="J378" s="44" t="s">
        <v>3661</v>
      </c>
      <c r="K378" s="44" t="s">
        <v>3462</v>
      </c>
      <c r="L378" s="23"/>
    </row>
    <row r="379" spans="1:12" x14ac:dyDescent="0.2">
      <c r="A379" s="6">
        <f t="shared" si="6"/>
        <v>373</v>
      </c>
      <c r="B379" s="25" t="s">
        <v>496</v>
      </c>
      <c r="C379" s="19" t="s">
        <v>4</v>
      </c>
      <c r="D379" s="19" t="s">
        <v>4</v>
      </c>
      <c r="E379" s="56">
        <v>2019.07</v>
      </c>
      <c r="F379" s="22" t="s">
        <v>2956</v>
      </c>
      <c r="G379" s="160" t="s">
        <v>3674</v>
      </c>
      <c r="H379" s="26">
        <v>1034</v>
      </c>
      <c r="I379" s="26">
        <v>2053</v>
      </c>
      <c r="J379" s="44" t="s">
        <v>3661</v>
      </c>
      <c r="K379" s="44" t="s">
        <v>3462</v>
      </c>
      <c r="L379" s="23"/>
    </row>
    <row r="380" spans="1:12" x14ac:dyDescent="0.2">
      <c r="A380" s="6">
        <f t="shared" si="6"/>
        <v>374</v>
      </c>
      <c r="B380" s="25" t="s">
        <v>77</v>
      </c>
      <c r="C380" s="19" t="s">
        <v>4</v>
      </c>
      <c r="D380" s="19" t="s">
        <v>4</v>
      </c>
      <c r="E380" s="56">
        <v>2019.07</v>
      </c>
      <c r="F380" s="22" t="s">
        <v>2672</v>
      </c>
      <c r="G380" s="160" t="s">
        <v>3641</v>
      </c>
      <c r="H380" s="26">
        <v>373</v>
      </c>
      <c r="I380" s="26">
        <v>774</v>
      </c>
      <c r="J380" s="44" t="s">
        <v>15</v>
      </c>
      <c r="K380" s="44" t="s">
        <v>2155</v>
      </c>
      <c r="L380" s="23"/>
    </row>
    <row r="381" spans="1:12" x14ac:dyDescent="0.2">
      <c r="A381" s="6">
        <f t="shared" si="6"/>
        <v>375</v>
      </c>
      <c r="B381" s="25" t="s">
        <v>497</v>
      </c>
      <c r="C381" s="19" t="s">
        <v>4</v>
      </c>
      <c r="D381" s="19" t="s">
        <v>4</v>
      </c>
      <c r="E381" s="56">
        <v>2019.08</v>
      </c>
      <c r="F381" s="22" t="s">
        <v>2680</v>
      </c>
      <c r="G381" s="160" t="s">
        <v>3537</v>
      </c>
      <c r="H381" s="26">
        <v>10173</v>
      </c>
      <c r="I381" s="26">
        <v>18784</v>
      </c>
      <c r="J381" s="44" t="s">
        <v>3661</v>
      </c>
      <c r="K381" s="44" t="s">
        <v>3462</v>
      </c>
      <c r="L381" s="23" t="s">
        <v>2687</v>
      </c>
    </row>
    <row r="382" spans="1:12" x14ac:dyDescent="0.2">
      <c r="A382" s="6">
        <f t="shared" si="6"/>
        <v>376</v>
      </c>
      <c r="B382" s="25" t="s">
        <v>498</v>
      </c>
      <c r="C382" s="42" t="s">
        <v>4</v>
      </c>
      <c r="D382" s="19" t="s">
        <v>4</v>
      </c>
      <c r="E382" s="56">
        <v>2019.08</v>
      </c>
      <c r="F382" s="22" t="s">
        <v>2956</v>
      </c>
      <c r="G382" s="160" t="s">
        <v>3567</v>
      </c>
      <c r="H382" s="26">
        <v>10516</v>
      </c>
      <c r="I382" s="26">
        <v>23339</v>
      </c>
      <c r="J382" s="44" t="s">
        <v>3661</v>
      </c>
      <c r="K382" s="44" t="s">
        <v>3462</v>
      </c>
      <c r="L382" s="164"/>
    </row>
    <row r="383" spans="1:12" x14ac:dyDescent="0.2">
      <c r="A383" s="6">
        <f t="shared" si="6"/>
        <v>377</v>
      </c>
      <c r="B383" s="25" t="s">
        <v>499</v>
      </c>
      <c r="C383" s="42" t="s">
        <v>4</v>
      </c>
      <c r="D383" s="19" t="s">
        <v>4</v>
      </c>
      <c r="E383" s="56">
        <v>2019.08</v>
      </c>
      <c r="F383" s="22" t="s">
        <v>2291</v>
      </c>
      <c r="G383" s="160" t="s">
        <v>3682</v>
      </c>
      <c r="H383" s="26">
        <v>3951</v>
      </c>
      <c r="I383" s="26">
        <v>7604</v>
      </c>
      <c r="J383" s="44" t="s">
        <v>3661</v>
      </c>
      <c r="K383" s="44" t="s">
        <v>3462</v>
      </c>
      <c r="L383" s="23" t="s">
        <v>3270</v>
      </c>
    </row>
    <row r="384" spans="1:12" x14ac:dyDescent="0.2">
      <c r="A384" s="6">
        <f t="shared" si="6"/>
        <v>378</v>
      </c>
      <c r="B384" s="25" t="s">
        <v>500</v>
      </c>
      <c r="C384" s="42" t="s">
        <v>4</v>
      </c>
      <c r="D384" s="19" t="s">
        <v>4</v>
      </c>
      <c r="E384" s="56">
        <v>2019.08</v>
      </c>
      <c r="F384" s="22" t="s">
        <v>2291</v>
      </c>
      <c r="G384" s="160" t="s">
        <v>3683</v>
      </c>
      <c r="H384" s="26">
        <v>2775</v>
      </c>
      <c r="I384" s="26">
        <v>6369</v>
      </c>
      <c r="J384" s="163" t="s">
        <v>18</v>
      </c>
      <c r="K384" s="44" t="s">
        <v>3462</v>
      </c>
      <c r="L384" s="164"/>
    </row>
    <row r="385" spans="1:12" x14ac:dyDescent="0.2">
      <c r="A385" s="6">
        <f t="shared" si="6"/>
        <v>379</v>
      </c>
      <c r="B385" s="25" t="s">
        <v>3699</v>
      </c>
      <c r="C385" s="25" t="s">
        <v>4</v>
      </c>
      <c r="D385" s="19" t="s">
        <v>4</v>
      </c>
      <c r="E385" s="56">
        <v>2019.09</v>
      </c>
      <c r="F385" s="22" t="s">
        <v>2175</v>
      </c>
      <c r="G385" s="160" t="s">
        <v>3467</v>
      </c>
      <c r="H385" s="26">
        <v>3162</v>
      </c>
      <c r="I385" s="26">
        <v>7707</v>
      </c>
      <c r="J385" s="44" t="s">
        <v>15</v>
      </c>
      <c r="K385" s="44" t="s">
        <v>17</v>
      </c>
      <c r="L385" s="23"/>
    </row>
    <row r="386" spans="1:12" x14ac:dyDescent="0.2">
      <c r="A386" s="6">
        <f t="shared" si="6"/>
        <v>380</v>
      </c>
      <c r="B386" s="25" t="s">
        <v>501</v>
      </c>
      <c r="C386" s="25" t="s">
        <v>4</v>
      </c>
      <c r="D386" s="19" t="s">
        <v>4</v>
      </c>
      <c r="E386" s="56">
        <v>2019.09</v>
      </c>
      <c r="F386" s="22" t="s">
        <v>2317</v>
      </c>
      <c r="G386" s="160" t="s">
        <v>3700</v>
      </c>
      <c r="H386" s="26">
        <v>617</v>
      </c>
      <c r="I386" s="26">
        <v>1608</v>
      </c>
      <c r="J386" s="44" t="s">
        <v>15</v>
      </c>
      <c r="K386" s="44" t="s">
        <v>17</v>
      </c>
      <c r="L386" s="23"/>
    </row>
    <row r="387" spans="1:12" x14ac:dyDescent="0.2">
      <c r="A387" s="6">
        <f t="shared" si="6"/>
        <v>381</v>
      </c>
      <c r="B387" s="25" t="s">
        <v>3709</v>
      </c>
      <c r="C387" s="19" t="s">
        <v>4</v>
      </c>
      <c r="D387" s="19" t="s">
        <v>4</v>
      </c>
      <c r="E387" s="56" t="s">
        <v>231</v>
      </c>
      <c r="F387" s="22" t="s">
        <v>2672</v>
      </c>
      <c r="G387" s="160" t="s">
        <v>3483</v>
      </c>
      <c r="H387" s="26">
        <v>841</v>
      </c>
      <c r="I387" s="26">
        <v>2183</v>
      </c>
      <c r="J387" s="44" t="s">
        <v>15</v>
      </c>
      <c r="K387" s="44" t="s">
        <v>17</v>
      </c>
      <c r="L387" s="23"/>
    </row>
    <row r="388" spans="1:12" x14ac:dyDescent="0.2">
      <c r="A388" s="6">
        <f t="shared" si="6"/>
        <v>382</v>
      </c>
      <c r="B388" s="25" t="s">
        <v>503</v>
      </c>
      <c r="C388" s="19" t="s">
        <v>4</v>
      </c>
      <c r="D388" s="19" t="s">
        <v>4</v>
      </c>
      <c r="E388" s="56" t="s">
        <v>231</v>
      </c>
      <c r="F388" s="22" t="s">
        <v>2217</v>
      </c>
      <c r="G388" s="160" t="s">
        <v>3710</v>
      </c>
      <c r="H388" s="26">
        <v>188</v>
      </c>
      <c r="I388" s="26">
        <v>413</v>
      </c>
      <c r="J388" s="44" t="s">
        <v>15</v>
      </c>
      <c r="K388" s="44" t="s">
        <v>17</v>
      </c>
      <c r="L388" s="23" t="s">
        <v>3270</v>
      </c>
    </row>
    <row r="389" spans="1:12" x14ac:dyDescent="0.2">
      <c r="A389" s="6">
        <f t="shared" si="6"/>
        <v>383</v>
      </c>
      <c r="B389" s="25" t="s">
        <v>3725</v>
      </c>
      <c r="C389" s="42" t="s">
        <v>4</v>
      </c>
      <c r="D389" s="19" t="s">
        <v>4</v>
      </c>
      <c r="E389" s="56">
        <v>2019.11</v>
      </c>
      <c r="F389" s="22" t="s">
        <v>2161</v>
      </c>
      <c r="G389" s="160" t="s">
        <v>3363</v>
      </c>
      <c r="H389" s="26">
        <v>807</v>
      </c>
      <c r="I389" s="26">
        <v>1613</v>
      </c>
      <c r="J389" s="44" t="s">
        <v>15</v>
      </c>
      <c r="K389" s="44" t="s">
        <v>17</v>
      </c>
      <c r="L389" s="23" t="s">
        <v>3652</v>
      </c>
    </row>
    <row r="390" spans="1:12" x14ac:dyDescent="0.2">
      <c r="A390" s="6">
        <f t="shared" si="6"/>
        <v>384</v>
      </c>
      <c r="B390" s="25" t="s">
        <v>505</v>
      </c>
      <c r="C390" s="19" t="s">
        <v>4</v>
      </c>
      <c r="D390" s="19" t="s">
        <v>4</v>
      </c>
      <c r="E390" s="56">
        <v>2019.11</v>
      </c>
      <c r="F390" s="22" t="s">
        <v>2279</v>
      </c>
      <c r="G390" s="160" t="s">
        <v>3726</v>
      </c>
      <c r="H390" s="26">
        <v>1149</v>
      </c>
      <c r="I390" s="26">
        <v>2365</v>
      </c>
      <c r="J390" s="44" t="s">
        <v>15</v>
      </c>
      <c r="K390" s="44" t="s">
        <v>17</v>
      </c>
      <c r="L390" s="23"/>
    </row>
    <row r="391" spans="1:12" x14ac:dyDescent="0.2">
      <c r="A391" s="6">
        <f t="shared" si="6"/>
        <v>385</v>
      </c>
      <c r="B391" s="25" t="s">
        <v>506</v>
      </c>
      <c r="C391" s="25" t="s">
        <v>4</v>
      </c>
      <c r="D391" s="19" t="s">
        <v>4</v>
      </c>
      <c r="E391" s="56">
        <v>2019.12</v>
      </c>
      <c r="F391" s="22" t="s">
        <v>2217</v>
      </c>
      <c r="G391" s="160" t="s">
        <v>3431</v>
      </c>
      <c r="H391" s="26">
        <v>693</v>
      </c>
      <c r="I391" s="26">
        <v>1568</v>
      </c>
      <c r="J391" s="44" t="s">
        <v>15</v>
      </c>
      <c r="K391" s="44" t="s">
        <v>17</v>
      </c>
      <c r="L391" s="23" t="s">
        <v>2687</v>
      </c>
    </row>
    <row r="392" spans="1:12" x14ac:dyDescent="0.2">
      <c r="A392" s="6">
        <f t="shared" si="6"/>
        <v>386</v>
      </c>
      <c r="B392" s="25" t="s">
        <v>327</v>
      </c>
      <c r="C392" s="25" t="s">
        <v>4</v>
      </c>
      <c r="D392" s="19" t="s">
        <v>4</v>
      </c>
      <c r="E392" s="56">
        <v>2020.03</v>
      </c>
      <c r="F392" s="22" t="s">
        <v>2305</v>
      </c>
      <c r="G392" s="160" t="s">
        <v>2371</v>
      </c>
      <c r="H392" s="26">
        <v>15342</v>
      </c>
      <c r="I392" s="26">
        <v>32489</v>
      </c>
      <c r="J392" s="44" t="s">
        <v>15</v>
      </c>
      <c r="K392" s="44" t="s">
        <v>17</v>
      </c>
      <c r="L392" s="23" t="s">
        <v>3270</v>
      </c>
    </row>
    <row r="393" spans="1:12" x14ac:dyDescent="0.2">
      <c r="A393" s="6">
        <f t="shared" si="6"/>
        <v>387</v>
      </c>
      <c r="B393" s="25" t="s">
        <v>507</v>
      </c>
      <c r="C393" s="25" t="s">
        <v>4</v>
      </c>
      <c r="D393" s="19" t="s">
        <v>4</v>
      </c>
      <c r="E393" s="56">
        <v>2020.03</v>
      </c>
      <c r="F393" s="22" t="s">
        <v>2672</v>
      </c>
      <c r="G393" s="160" t="s">
        <v>3483</v>
      </c>
      <c r="H393" s="26">
        <v>3411</v>
      </c>
      <c r="I393" s="26">
        <v>7848</v>
      </c>
      <c r="J393" s="44" t="s">
        <v>15</v>
      </c>
      <c r="K393" s="44" t="s">
        <v>17</v>
      </c>
      <c r="L393" s="23" t="s">
        <v>3270</v>
      </c>
    </row>
    <row r="394" spans="1:12" x14ac:dyDescent="0.2">
      <c r="A394" s="6">
        <f t="shared" si="6"/>
        <v>388</v>
      </c>
      <c r="B394" s="25" t="s">
        <v>508</v>
      </c>
      <c r="C394" s="25" t="s">
        <v>4</v>
      </c>
      <c r="D394" s="19" t="s">
        <v>4</v>
      </c>
      <c r="E394" s="56">
        <v>2020.03</v>
      </c>
      <c r="F394" s="22" t="s">
        <v>2229</v>
      </c>
      <c r="G394" s="160" t="s">
        <v>3743</v>
      </c>
      <c r="H394" s="26">
        <v>6097</v>
      </c>
      <c r="I394" s="26">
        <v>10460</v>
      </c>
      <c r="J394" s="44" t="s">
        <v>15</v>
      </c>
      <c r="K394" s="44" t="s">
        <v>17</v>
      </c>
      <c r="L394" s="23" t="s">
        <v>3270</v>
      </c>
    </row>
    <row r="395" spans="1:12" x14ac:dyDescent="0.2">
      <c r="A395" s="6">
        <f t="shared" si="6"/>
        <v>389</v>
      </c>
      <c r="B395" s="25" t="s">
        <v>509</v>
      </c>
      <c r="C395" s="42" t="s">
        <v>123</v>
      </c>
      <c r="D395" s="19" t="s">
        <v>4</v>
      </c>
      <c r="E395" s="56">
        <v>2020.04</v>
      </c>
      <c r="F395" s="22" t="s">
        <v>2153</v>
      </c>
      <c r="G395" s="160" t="s">
        <v>3730</v>
      </c>
      <c r="H395" s="26">
        <v>3524</v>
      </c>
      <c r="I395" s="26">
        <v>6172</v>
      </c>
      <c r="J395" s="44" t="s">
        <v>15</v>
      </c>
      <c r="K395" s="44" t="s">
        <v>17</v>
      </c>
      <c r="L395" s="23" t="s">
        <v>3270</v>
      </c>
    </row>
    <row r="396" spans="1:12" x14ac:dyDescent="0.2">
      <c r="A396" s="6">
        <f t="shared" si="6"/>
        <v>390</v>
      </c>
      <c r="B396" s="25" t="s">
        <v>3753</v>
      </c>
      <c r="C396" s="42" t="s">
        <v>123</v>
      </c>
      <c r="D396" s="19" t="s">
        <v>4</v>
      </c>
      <c r="E396" s="56">
        <v>2020.04</v>
      </c>
      <c r="F396" s="22" t="s">
        <v>2524</v>
      </c>
      <c r="G396" s="160" t="s">
        <v>3749</v>
      </c>
      <c r="H396" s="26">
        <v>1888</v>
      </c>
      <c r="I396" s="26">
        <v>4253</v>
      </c>
      <c r="J396" s="44" t="s">
        <v>15</v>
      </c>
      <c r="K396" s="44" t="s">
        <v>17</v>
      </c>
      <c r="L396" s="23"/>
    </row>
    <row r="397" spans="1:12" x14ac:dyDescent="0.2">
      <c r="A397" s="6">
        <f t="shared" si="6"/>
        <v>391</v>
      </c>
      <c r="B397" s="25" t="s">
        <v>127</v>
      </c>
      <c r="C397" s="42" t="s">
        <v>123</v>
      </c>
      <c r="D397" s="19" t="s">
        <v>4</v>
      </c>
      <c r="E397" s="56">
        <v>2020.04</v>
      </c>
      <c r="F397" s="22" t="s">
        <v>2672</v>
      </c>
      <c r="G397" s="160" t="s">
        <v>3483</v>
      </c>
      <c r="H397" s="26">
        <v>5561</v>
      </c>
      <c r="I397" s="26">
        <v>10503</v>
      </c>
      <c r="J397" s="44" t="s">
        <v>18</v>
      </c>
      <c r="K397" s="44" t="s">
        <v>17</v>
      </c>
      <c r="L397" s="23"/>
    </row>
    <row r="398" spans="1:12" x14ac:dyDescent="0.2">
      <c r="A398" s="6">
        <f t="shared" si="6"/>
        <v>392</v>
      </c>
      <c r="B398" s="25" t="s">
        <v>510</v>
      </c>
      <c r="C398" s="42" t="s">
        <v>123</v>
      </c>
      <c r="D398" s="19" t="s">
        <v>4</v>
      </c>
      <c r="E398" s="56">
        <v>2020.04</v>
      </c>
      <c r="F398" s="22" t="s">
        <v>2672</v>
      </c>
      <c r="G398" s="160" t="s">
        <v>3483</v>
      </c>
      <c r="H398" s="26">
        <v>4352</v>
      </c>
      <c r="I398" s="26">
        <v>12899</v>
      </c>
      <c r="J398" s="44" t="s">
        <v>15</v>
      </c>
      <c r="K398" s="44" t="s">
        <v>17</v>
      </c>
      <c r="L398" s="23"/>
    </row>
    <row r="399" spans="1:12" x14ac:dyDescent="0.2">
      <c r="A399" s="6">
        <f t="shared" si="6"/>
        <v>393</v>
      </c>
      <c r="B399" s="25" t="s">
        <v>3760</v>
      </c>
      <c r="C399" s="42" t="s">
        <v>4</v>
      </c>
      <c r="D399" s="19" t="s">
        <v>4</v>
      </c>
      <c r="E399" s="56">
        <v>2020.05</v>
      </c>
      <c r="F399" s="22" t="s">
        <v>2279</v>
      </c>
      <c r="G399" s="160" t="s">
        <v>3375</v>
      </c>
      <c r="H399" s="26">
        <v>1303</v>
      </c>
      <c r="I399" s="26">
        <v>3326</v>
      </c>
      <c r="J399" s="44" t="s">
        <v>18</v>
      </c>
      <c r="K399" s="44" t="s">
        <v>17</v>
      </c>
      <c r="L399" s="23" t="s">
        <v>2687</v>
      </c>
    </row>
    <row r="400" spans="1:12" x14ac:dyDescent="0.2">
      <c r="A400" s="6">
        <f t="shared" si="6"/>
        <v>394</v>
      </c>
      <c r="B400" s="25" t="s">
        <v>142</v>
      </c>
      <c r="C400" s="42" t="s">
        <v>4</v>
      </c>
      <c r="D400" s="19" t="s">
        <v>4</v>
      </c>
      <c r="E400" s="56">
        <v>2020.05</v>
      </c>
      <c r="F400" s="22" t="s">
        <v>2956</v>
      </c>
      <c r="G400" s="160" t="s">
        <v>3761</v>
      </c>
      <c r="H400" s="26">
        <v>6631</v>
      </c>
      <c r="I400" s="26">
        <v>12993</v>
      </c>
      <c r="J400" s="44" t="s">
        <v>18</v>
      </c>
      <c r="K400" s="44" t="s">
        <v>17</v>
      </c>
      <c r="L400" s="23" t="s">
        <v>3270</v>
      </c>
    </row>
    <row r="401" spans="1:12" x14ac:dyDescent="0.2">
      <c r="A401" s="6">
        <f t="shared" si="6"/>
        <v>395</v>
      </c>
      <c r="B401" s="25" t="s">
        <v>143</v>
      </c>
      <c r="C401" s="42" t="s">
        <v>123</v>
      </c>
      <c r="D401" s="19" t="s">
        <v>4</v>
      </c>
      <c r="E401" s="56">
        <v>2020.05</v>
      </c>
      <c r="F401" s="22" t="s">
        <v>2672</v>
      </c>
      <c r="G401" s="160" t="s">
        <v>3518</v>
      </c>
      <c r="H401" s="26">
        <v>2415</v>
      </c>
      <c r="I401" s="26">
        <v>4783</v>
      </c>
      <c r="J401" s="44" t="s">
        <v>15</v>
      </c>
      <c r="K401" s="44" t="s">
        <v>17</v>
      </c>
      <c r="L401" s="23"/>
    </row>
    <row r="402" spans="1:12" x14ac:dyDescent="0.2">
      <c r="A402" s="6">
        <f t="shared" si="6"/>
        <v>396</v>
      </c>
      <c r="B402" s="25" t="s">
        <v>3768</v>
      </c>
      <c r="C402" s="19" t="s">
        <v>123</v>
      </c>
      <c r="D402" s="19" t="s">
        <v>4</v>
      </c>
      <c r="E402" s="55">
        <v>2020.06</v>
      </c>
      <c r="F402" s="22" t="s">
        <v>2175</v>
      </c>
      <c r="G402" s="22" t="s">
        <v>3467</v>
      </c>
      <c r="H402" s="21">
        <v>1368</v>
      </c>
      <c r="I402" s="21">
        <v>1814</v>
      </c>
      <c r="J402" s="28" t="s">
        <v>15</v>
      </c>
      <c r="K402" s="22" t="s">
        <v>17</v>
      </c>
      <c r="L402" s="23"/>
    </row>
    <row r="403" spans="1:12" x14ac:dyDescent="0.2">
      <c r="A403" s="6">
        <f t="shared" si="6"/>
        <v>397</v>
      </c>
      <c r="B403" s="25" t="s">
        <v>145</v>
      </c>
      <c r="C403" s="19" t="s">
        <v>123</v>
      </c>
      <c r="D403" s="19" t="s">
        <v>4</v>
      </c>
      <c r="E403" s="55">
        <v>2020.06</v>
      </c>
      <c r="F403" s="22" t="s">
        <v>2153</v>
      </c>
      <c r="G403" s="22" t="s">
        <v>3719</v>
      </c>
      <c r="H403" s="21">
        <v>1470</v>
      </c>
      <c r="I403" s="21">
        <v>3227</v>
      </c>
      <c r="J403" s="28" t="s">
        <v>15</v>
      </c>
      <c r="K403" s="22" t="s">
        <v>17</v>
      </c>
      <c r="L403" s="23" t="s">
        <v>3652</v>
      </c>
    </row>
    <row r="404" spans="1:12" x14ac:dyDescent="0.2">
      <c r="A404" s="6">
        <f t="shared" si="6"/>
        <v>398</v>
      </c>
      <c r="B404" s="25" t="s">
        <v>512</v>
      </c>
      <c r="C404" s="19" t="s">
        <v>123</v>
      </c>
      <c r="D404" s="19" t="s">
        <v>4</v>
      </c>
      <c r="E404" s="55">
        <v>2020.06</v>
      </c>
      <c r="F404" s="22" t="s">
        <v>2226</v>
      </c>
      <c r="G404" s="22" t="s">
        <v>3308</v>
      </c>
      <c r="H404" s="21">
        <v>1636</v>
      </c>
      <c r="I404" s="21">
        <v>2613</v>
      </c>
      <c r="J404" s="28" t="s">
        <v>15</v>
      </c>
      <c r="K404" s="22" t="s">
        <v>17</v>
      </c>
      <c r="L404" s="23"/>
    </row>
    <row r="405" spans="1:12" x14ac:dyDescent="0.2">
      <c r="A405" s="6">
        <f t="shared" si="6"/>
        <v>399</v>
      </c>
      <c r="B405" s="25" t="s">
        <v>3769</v>
      </c>
      <c r="C405" s="19" t="s">
        <v>123</v>
      </c>
      <c r="D405" s="19" t="s">
        <v>4</v>
      </c>
      <c r="E405" s="55">
        <v>2020.06</v>
      </c>
      <c r="F405" s="22" t="s">
        <v>2282</v>
      </c>
      <c r="G405" s="22" t="s">
        <v>3369</v>
      </c>
      <c r="H405" s="21">
        <v>976</v>
      </c>
      <c r="I405" s="21">
        <v>1528</v>
      </c>
      <c r="J405" s="28" t="s">
        <v>15</v>
      </c>
      <c r="K405" s="22" t="s">
        <v>17</v>
      </c>
      <c r="L405" s="23" t="s">
        <v>3270</v>
      </c>
    </row>
    <row r="406" spans="1:12" x14ac:dyDescent="0.2">
      <c r="A406" s="6">
        <f t="shared" si="6"/>
        <v>400</v>
      </c>
      <c r="B406" s="25" t="s">
        <v>513</v>
      </c>
      <c r="C406" s="19" t="s">
        <v>123</v>
      </c>
      <c r="D406" s="19" t="s">
        <v>4</v>
      </c>
      <c r="E406" s="55">
        <v>2020.06</v>
      </c>
      <c r="F406" s="22" t="s">
        <v>2524</v>
      </c>
      <c r="G406" s="22" t="s">
        <v>3770</v>
      </c>
      <c r="H406" s="21">
        <v>1211</v>
      </c>
      <c r="I406" s="21">
        <v>2617</v>
      </c>
      <c r="J406" s="28" t="s">
        <v>15</v>
      </c>
      <c r="K406" s="22" t="s">
        <v>17</v>
      </c>
      <c r="L406" s="23"/>
    </row>
    <row r="407" spans="1:12" x14ac:dyDescent="0.2">
      <c r="A407" s="6">
        <f t="shared" si="6"/>
        <v>401</v>
      </c>
      <c r="B407" s="25" t="s">
        <v>514</v>
      </c>
      <c r="C407" s="19" t="s">
        <v>4</v>
      </c>
      <c r="D407" s="19" t="s">
        <v>4</v>
      </c>
      <c r="E407" s="55">
        <v>2020.07</v>
      </c>
      <c r="F407" s="22" t="s">
        <v>2300</v>
      </c>
      <c r="G407" s="22" t="s">
        <v>3773</v>
      </c>
      <c r="H407" s="21">
        <v>6298</v>
      </c>
      <c r="I407" s="21">
        <v>3060</v>
      </c>
      <c r="J407" s="28" t="s">
        <v>15</v>
      </c>
      <c r="K407" s="22" t="s">
        <v>17</v>
      </c>
      <c r="L407" s="23"/>
    </row>
    <row r="408" spans="1:12" x14ac:dyDescent="0.2">
      <c r="A408" s="6">
        <f t="shared" si="6"/>
        <v>402</v>
      </c>
      <c r="B408" s="25" t="s">
        <v>515</v>
      </c>
      <c r="C408" s="19" t="s">
        <v>123</v>
      </c>
      <c r="D408" s="19" t="s">
        <v>4</v>
      </c>
      <c r="E408" s="55">
        <v>2020.07</v>
      </c>
      <c r="F408" s="22" t="s">
        <v>2469</v>
      </c>
      <c r="G408" s="22" t="s">
        <v>3787</v>
      </c>
      <c r="H408" s="21">
        <v>552</v>
      </c>
      <c r="I408" s="21">
        <v>1092</v>
      </c>
      <c r="J408" s="44" t="s">
        <v>18</v>
      </c>
      <c r="K408" s="22" t="s">
        <v>17</v>
      </c>
      <c r="L408" s="23"/>
    </row>
    <row r="409" spans="1:12" x14ac:dyDescent="0.2">
      <c r="A409" s="6">
        <f t="shared" si="6"/>
        <v>403</v>
      </c>
      <c r="B409" s="25" t="s">
        <v>3795</v>
      </c>
      <c r="C409" s="25" t="s">
        <v>123</v>
      </c>
      <c r="D409" s="19" t="s">
        <v>4</v>
      </c>
      <c r="E409" s="56">
        <v>2020.08</v>
      </c>
      <c r="F409" s="22" t="s">
        <v>2956</v>
      </c>
      <c r="G409" s="30" t="s">
        <v>2998</v>
      </c>
      <c r="H409" s="26">
        <v>1688</v>
      </c>
      <c r="I409" s="26">
        <v>2677</v>
      </c>
      <c r="J409" s="28" t="s">
        <v>15</v>
      </c>
      <c r="K409" s="30" t="s">
        <v>17</v>
      </c>
      <c r="L409" s="29" t="s">
        <v>3270</v>
      </c>
    </row>
    <row r="410" spans="1:12" x14ac:dyDescent="0.2">
      <c r="A410" s="6">
        <f t="shared" si="6"/>
        <v>404</v>
      </c>
      <c r="B410" s="25" t="s">
        <v>3796</v>
      </c>
      <c r="C410" s="25" t="s">
        <v>123</v>
      </c>
      <c r="D410" s="19" t="s">
        <v>4</v>
      </c>
      <c r="E410" s="56">
        <v>2020.08</v>
      </c>
      <c r="F410" s="22" t="s">
        <v>2291</v>
      </c>
      <c r="G410" s="30" t="s">
        <v>3797</v>
      </c>
      <c r="H410" s="26">
        <v>5481</v>
      </c>
      <c r="I410" s="26">
        <v>13317</v>
      </c>
      <c r="J410" s="44" t="s">
        <v>18</v>
      </c>
      <c r="K410" s="30" t="s">
        <v>17</v>
      </c>
      <c r="L410" s="29"/>
    </row>
    <row r="411" spans="1:12" x14ac:dyDescent="0.2">
      <c r="A411" s="6">
        <f t="shared" si="6"/>
        <v>405</v>
      </c>
      <c r="B411" s="25" t="s">
        <v>3798</v>
      </c>
      <c r="C411" s="25" t="s">
        <v>123</v>
      </c>
      <c r="D411" s="19" t="s">
        <v>4</v>
      </c>
      <c r="E411" s="56">
        <v>2020.08</v>
      </c>
      <c r="F411" s="22" t="s">
        <v>2524</v>
      </c>
      <c r="G411" s="30" t="s">
        <v>3133</v>
      </c>
      <c r="H411" s="26">
        <v>782</v>
      </c>
      <c r="I411" s="26">
        <v>1467</v>
      </c>
      <c r="J411" s="44" t="s">
        <v>18</v>
      </c>
      <c r="K411" s="30" t="s">
        <v>17</v>
      </c>
      <c r="L411" s="29"/>
    </row>
    <row r="412" spans="1:12" x14ac:dyDescent="0.2">
      <c r="A412" s="6">
        <f t="shared" si="6"/>
        <v>406</v>
      </c>
      <c r="B412" s="25" t="s">
        <v>173</v>
      </c>
      <c r="C412" s="19" t="s">
        <v>123</v>
      </c>
      <c r="D412" s="19" t="s">
        <v>4</v>
      </c>
      <c r="E412" s="55">
        <v>2020.09</v>
      </c>
      <c r="F412" s="22" t="s">
        <v>2300</v>
      </c>
      <c r="G412" s="22" t="s">
        <v>2593</v>
      </c>
      <c r="H412" s="21">
        <v>816</v>
      </c>
      <c r="I412" s="21">
        <v>1846</v>
      </c>
      <c r="J412" s="44" t="s">
        <v>18</v>
      </c>
      <c r="K412" s="22" t="s">
        <v>17</v>
      </c>
      <c r="L412" s="23" t="s">
        <v>171</v>
      </c>
    </row>
    <row r="413" spans="1:12" x14ac:dyDescent="0.2">
      <c r="A413" s="6">
        <f t="shared" si="6"/>
        <v>407</v>
      </c>
      <c r="B413" s="25" t="s">
        <v>516</v>
      </c>
      <c r="C413" s="19" t="s">
        <v>123</v>
      </c>
      <c r="D413" s="19" t="s">
        <v>4</v>
      </c>
      <c r="E413" s="55" t="s">
        <v>179</v>
      </c>
      <c r="F413" s="22" t="s">
        <v>3737</v>
      </c>
      <c r="G413" s="22" t="s">
        <v>3817</v>
      </c>
      <c r="H413" s="21">
        <v>5347</v>
      </c>
      <c r="I413" s="21">
        <v>10858</v>
      </c>
      <c r="J413" s="28" t="s">
        <v>15</v>
      </c>
      <c r="K413" s="22" t="s">
        <v>17</v>
      </c>
      <c r="L413" s="23" t="s">
        <v>171</v>
      </c>
    </row>
    <row r="414" spans="1:12" x14ac:dyDescent="0.2">
      <c r="A414" s="6">
        <f t="shared" si="6"/>
        <v>408</v>
      </c>
      <c r="B414" s="25" t="s">
        <v>517</v>
      </c>
      <c r="C414" s="19" t="s">
        <v>4</v>
      </c>
      <c r="D414" s="19" t="s">
        <v>4</v>
      </c>
      <c r="E414" s="55">
        <v>2020.11</v>
      </c>
      <c r="F414" s="22" t="s">
        <v>2653</v>
      </c>
      <c r="G414" s="22" t="s">
        <v>3819</v>
      </c>
      <c r="H414" s="21">
        <v>2814</v>
      </c>
      <c r="I414" s="21">
        <v>5468</v>
      </c>
      <c r="J414" s="44" t="s">
        <v>3801</v>
      </c>
      <c r="K414" s="22" t="s">
        <v>17</v>
      </c>
      <c r="L414" s="23" t="s">
        <v>171</v>
      </c>
    </row>
    <row r="415" spans="1:12" x14ac:dyDescent="0.2">
      <c r="A415" s="6">
        <f t="shared" si="6"/>
        <v>409</v>
      </c>
      <c r="B415" s="25" t="s">
        <v>518</v>
      </c>
      <c r="C415" s="19" t="s">
        <v>123</v>
      </c>
      <c r="D415" s="19" t="s">
        <v>4</v>
      </c>
      <c r="E415" s="55">
        <v>2020.11</v>
      </c>
      <c r="F415" s="22" t="s">
        <v>2680</v>
      </c>
      <c r="G415" s="22" t="s">
        <v>3823</v>
      </c>
      <c r="H415" s="21">
        <v>256</v>
      </c>
      <c r="I415" s="21">
        <v>572</v>
      </c>
      <c r="J415" s="28" t="s">
        <v>15</v>
      </c>
      <c r="K415" s="22" t="s">
        <v>17</v>
      </c>
      <c r="L415" s="23"/>
    </row>
    <row r="416" spans="1:12" x14ac:dyDescent="0.2">
      <c r="A416" s="6">
        <f t="shared" si="6"/>
        <v>410</v>
      </c>
      <c r="B416" s="25" t="s">
        <v>3824</v>
      </c>
      <c r="C416" s="19" t="s">
        <v>123</v>
      </c>
      <c r="D416" s="19" t="s">
        <v>4</v>
      </c>
      <c r="E416" s="55">
        <v>2020.11</v>
      </c>
      <c r="F416" s="22" t="s">
        <v>2279</v>
      </c>
      <c r="G416" s="22" t="s">
        <v>3375</v>
      </c>
      <c r="H416" s="21">
        <v>2066</v>
      </c>
      <c r="I416" s="21">
        <v>4394</v>
      </c>
      <c r="J416" s="44" t="s">
        <v>3801</v>
      </c>
      <c r="K416" s="22" t="s">
        <v>17</v>
      </c>
      <c r="L416" s="23" t="s">
        <v>172</v>
      </c>
    </row>
    <row r="417" spans="1:12" x14ac:dyDescent="0.2">
      <c r="A417" s="6">
        <f t="shared" si="6"/>
        <v>411</v>
      </c>
      <c r="B417" s="25" t="s">
        <v>520</v>
      </c>
      <c r="C417" s="19" t="s">
        <v>123</v>
      </c>
      <c r="D417" s="19" t="s">
        <v>4</v>
      </c>
      <c r="E417" s="55">
        <v>2020.11</v>
      </c>
      <c r="F417" s="22" t="s">
        <v>2956</v>
      </c>
      <c r="G417" s="22" t="s">
        <v>3265</v>
      </c>
      <c r="H417" s="21">
        <v>2061</v>
      </c>
      <c r="I417" s="21">
        <v>5051</v>
      </c>
      <c r="J417" s="44" t="s">
        <v>3801</v>
      </c>
      <c r="K417" s="22" t="s">
        <v>17</v>
      </c>
      <c r="L417" s="23" t="s">
        <v>170</v>
      </c>
    </row>
    <row r="418" spans="1:12" x14ac:dyDescent="0.2">
      <c r="A418" s="6">
        <f t="shared" si="6"/>
        <v>412</v>
      </c>
      <c r="B418" s="25" t="s">
        <v>521</v>
      </c>
      <c r="C418" s="19" t="s">
        <v>123</v>
      </c>
      <c r="D418" s="19" t="s">
        <v>4</v>
      </c>
      <c r="E418" s="55">
        <v>2020.11</v>
      </c>
      <c r="F418" s="22" t="s">
        <v>2672</v>
      </c>
      <c r="G418" s="22" t="s">
        <v>2944</v>
      </c>
      <c r="H418" s="21">
        <v>1412</v>
      </c>
      <c r="I418" s="21">
        <v>2642</v>
      </c>
      <c r="J418" s="28" t="s">
        <v>15</v>
      </c>
      <c r="K418" s="22" t="s">
        <v>17</v>
      </c>
      <c r="L418" s="23"/>
    </row>
    <row r="419" spans="1:12" x14ac:dyDescent="0.2">
      <c r="A419" s="6">
        <f t="shared" si="6"/>
        <v>413</v>
      </c>
      <c r="B419" s="25" t="s">
        <v>636</v>
      </c>
      <c r="C419" s="19" t="s">
        <v>123</v>
      </c>
      <c r="D419" s="19" t="s">
        <v>4</v>
      </c>
      <c r="E419" s="55">
        <v>2020.12</v>
      </c>
      <c r="F419" s="22" t="s">
        <v>2329</v>
      </c>
      <c r="G419" s="22" t="s">
        <v>3830</v>
      </c>
      <c r="H419" s="21">
        <v>1052</v>
      </c>
      <c r="I419" s="21">
        <v>2168</v>
      </c>
      <c r="J419" s="44" t="s">
        <v>3801</v>
      </c>
      <c r="K419" s="22" t="s">
        <v>17</v>
      </c>
      <c r="L419" s="23"/>
    </row>
    <row r="420" spans="1:12" x14ac:dyDescent="0.2">
      <c r="A420" s="6">
        <f t="shared" si="6"/>
        <v>414</v>
      </c>
      <c r="B420" s="25" t="s">
        <v>3831</v>
      </c>
      <c r="C420" s="19" t="s">
        <v>123</v>
      </c>
      <c r="D420" s="19" t="s">
        <v>4</v>
      </c>
      <c r="E420" s="55">
        <v>2020.12</v>
      </c>
      <c r="F420" s="22" t="s">
        <v>2712</v>
      </c>
      <c r="G420" s="22" t="s">
        <v>2713</v>
      </c>
      <c r="H420" s="21">
        <v>7633</v>
      </c>
      <c r="I420" s="21">
        <v>15823</v>
      </c>
      <c r="J420" s="44" t="s">
        <v>3801</v>
      </c>
      <c r="K420" s="22" t="s">
        <v>17</v>
      </c>
      <c r="L420" s="23"/>
    </row>
    <row r="421" spans="1:12" x14ac:dyDescent="0.2">
      <c r="A421" s="6">
        <f t="shared" si="6"/>
        <v>415</v>
      </c>
      <c r="B421" s="25" t="s">
        <v>639</v>
      </c>
      <c r="C421" s="19" t="s">
        <v>123</v>
      </c>
      <c r="D421" s="19" t="s">
        <v>4</v>
      </c>
      <c r="E421" s="55">
        <v>2020.12</v>
      </c>
      <c r="F421" s="22" t="s">
        <v>2179</v>
      </c>
      <c r="G421" s="22" t="s">
        <v>3310</v>
      </c>
      <c r="H421" s="21">
        <v>2368</v>
      </c>
      <c r="I421" s="21">
        <v>5513</v>
      </c>
      <c r="J421" s="28" t="s">
        <v>15</v>
      </c>
      <c r="K421" s="22" t="s">
        <v>17</v>
      </c>
      <c r="L421" s="23" t="s">
        <v>170</v>
      </c>
    </row>
    <row r="422" spans="1:12" x14ac:dyDescent="0.2">
      <c r="A422" s="6">
        <f t="shared" si="6"/>
        <v>416</v>
      </c>
      <c r="B422" s="25" t="s">
        <v>3832</v>
      </c>
      <c r="C422" s="19" t="s">
        <v>123</v>
      </c>
      <c r="D422" s="19" t="s">
        <v>4</v>
      </c>
      <c r="E422" s="55">
        <v>2020.12</v>
      </c>
      <c r="F422" s="22" t="s">
        <v>2956</v>
      </c>
      <c r="G422" s="22" t="s">
        <v>3833</v>
      </c>
      <c r="H422" s="21">
        <v>2195</v>
      </c>
      <c r="I422" s="21">
        <v>4060</v>
      </c>
      <c r="J422" s="28" t="s">
        <v>15</v>
      </c>
      <c r="K422" s="22" t="s">
        <v>17</v>
      </c>
      <c r="L422" s="23"/>
    </row>
    <row r="423" spans="1:12" x14ac:dyDescent="0.2">
      <c r="A423" s="6">
        <f t="shared" si="6"/>
        <v>417</v>
      </c>
      <c r="B423" s="25" t="s">
        <v>642</v>
      </c>
      <c r="C423" s="19" t="s">
        <v>123</v>
      </c>
      <c r="D423" s="19" t="s">
        <v>4</v>
      </c>
      <c r="E423" s="55">
        <v>2020.12</v>
      </c>
      <c r="F423" s="22" t="s">
        <v>2653</v>
      </c>
      <c r="G423" s="22" t="s">
        <v>3734</v>
      </c>
      <c r="H423" s="21">
        <v>684</v>
      </c>
      <c r="I423" s="21">
        <v>1361</v>
      </c>
      <c r="J423" s="28" t="s">
        <v>15</v>
      </c>
      <c r="K423" s="22" t="s">
        <v>17</v>
      </c>
      <c r="L423" s="23"/>
    </row>
    <row r="424" spans="1:12" x14ac:dyDescent="0.2">
      <c r="A424" s="6">
        <f t="shared" si="6"/>
        <v>418</v>
      </c>
      <c r="B424" s="25" t="s">
        <v>3842</v>
      </c>
      <c r="C424" s="19" t="s">
        <v>123</v>
      </c>
      <c r="D424" s="19" t="s">
        <v>4</v>
      </c>
      <c r="E424" s="19">
        <v>2021.01</v>
      </c>
      <c r="F424" s="22" t="s">
        <v>2956</v>
      </c>
      <c r="G424" s="22" t="s">
        <v>3833</v>
      </c>
      <c r="H424" s="21">
        <v>2279</v>
      </c>
      <c r="I424" s="21">
        <v>4311</v>
      </c>
      <c r="J424" s="28" t="s">
        <v>15</v>
      </c>
      <c r="K424" s="22" t="s">
        <v>17</v>
      </c>
      <c r="L424" s="23" t="s">
        <v>171</v>
      </c>
    </row>
    <row r="425" spans="1:12" x14ac:dyDescent="0.2">
      <c r="A425" s="6">
        <f t="shared" si="6"/>
        <v>419</v>
      </c>
      <c r="B425" s="25" t="s">
        <v>654</v>
      </c>
      <c r="C425" s="19" t="s">
        <v>123</v>
      </c>
      <c r="D425" s="19" t="s">
        <v>4</v>
      </c>
      <c r="E425" s="19" t="s">
        <v>2119</v>
      </c>
      <c r="F425" s="22" t="s">
        <v>2153</v>
      </c>
      <c r="G425" s="22" t="s">
        <v>2171</v>
      </c>
      <c r="H425" s="21">
        <v>831</v>
      </c>
      <c r="I425" s="21">
        <v>1566</v>
      </c>
      <c r="J425" s="28" t="s">
        <v>18</v>
      </c>
      <c r="K425" s="22" t="s">
        <v>17</v>
      </c>
      <c r="L425" s="23"/>
    </row>
    <row r="426" spans="1:12" x14ac:dyDescent="0.2">
      <c r="A426" s="6">
        <f t="shared" si="6"/>
        <v>420</v>
      </c>
      <c r="B426" s="25" t="s">
        <v>3849</v>
      </c>
      <c r="C426" s="19" t="s">
        <v>4</v>
      </c>
      <c r="D426" s="19" t="s">
        <v>4</v>
      </c>
      <c r="E426" s="19" t="s">
        <v>2106</v>
      </c>
      <c r="F426" s="22" t="s">
        <v>2423</v>
      </c>
      <c r="G426" s="22" t="s">
        <v>3850</v>
      </c>
      <c r="H426" s="21">
        <v>3046</v>
      </c>
      <c r="I426" s="21">
        <v>7188</v>
      </c>
      <c r="J426" s="28" t="s">
        <v>15</v>
      </c>
      <c r="K426" s="22" t="s">
        <v>17</v>
      </c>
      <c r="L426" s="23"/>
    </row>
    <row r="427" spans="1:12" x14ac:dyDescent="0.2">
      <c r="A427" s="6">
        <f t="shared" si="6"/>
        <v>421</v>
      </c>
      <c r="B427" s="25" t="s">
        <v>3855</v>
      </c>
      <c r="C427" s="19" t="s">
        <v>4</v>
      </c>
      <c r="D427" s="19" t="s">
        <v>4</v>
      </c>
      <c r="E427" s="19" t="s">
        <v>2106</v>
      </c>
      <c r="F427" s="22" t="s">
        <v>2188</v>
      </c>
      <c r="G427" s="22" t="s">
        <v>2189</v>
      </c>
      <c r="H427" s="21">
        <v>1840</v>
      </c>
      <c r="I427" s="21">
        <v>4294</v>
      </c>
      <c r="J427" s="28" t="s">
        <v>3633</v>
      </c>
      <c r="K427" s="22" t="s">
        <v>17</v>
      </c>
      <c r="L427" s="23" t="s">
        <v>171</v>
      </c>
    </row>
    <row r="428" spans="1:12" x14ac:dyDescent="0.2">
      <c r="A428" s="6">
        <f t="shared" si="6"/>
        <v>422</v>
      </c>
      <c r="B428" s="25" t="s">
        <v>3856</v>
      </c>
      <c r="C428" s="19" t="s">
        <v>4</v>
      </c>
      <c r="D428" s="19" t="s">
        <v>4</v>
      </c>
      <c r="E428" s="19" t="s">
        <v>2106</v>
      </c>
      <c r="F428" s="22" t="s">
        <v>2317</v>
      </c>
      <c r="G428" s="22" t="s">
        <v>3857</v>
      </c>
      <c r="H428" s="21">
        <v>1012</v>
      </c>
      <c r="I428" s="21">
        <v>811</v>
      </c>
      <c r="J428" s="28" t="s">
        <v>15</v>
      </c>
      <c r="K428" s="22" t="s">
        <v>17</v>
      </c>
      <c r="L428" s="23" t="s">
        <v>171</v>
      </c>
    </row>
    <row r="429" spans="1:12" x14ac:dyDescent="0.2">
      <c r="A429" s="6">
        <f t="shared" si="6"/>
        <v>423</v>
      </c>
      <c r="B429" s="25" t="s">
        <v>3858</v>
      </c>
      <c r="C429" s="19" t="s">
        <v>4</v>
      </c>
      <c r="D429" s="19" t="s">
        <v>4</v>
      </c>
      <c r="E429" s="19" t="s">
        <v>2106</v>
      </c>
      <c r="F429" s="22" t="s">
        <v>2672</v>
      </c>
      <c r="G429" s="22" t="s">
        <v>2673</v>
      </c>
      <c r="H429" s="21">
        <v>651</v>
      </c>
      <c r="I429" s="21">
        <v>1458</v>
      </c>
      <c r="J429" s="28" t="s">
        <v>15</v>
      </c>
      <c r="K429" s="22" t="s">
        <v>17</v>
      </c>
      <c r="L429" s="23"/>
    </row>
    <row r="430" spans="1:12" x14ac:dyDescent="0.2">
      <c r="A430" s="6">
        <f t="shared" si="6"/>
        <v>424</v>
      </c>
      <c r="B430" s="25" t="s">
        <v>672</v>
      </c>
      <c r="C430" s="19" t="s">
        <v>4</v>
      </c>
      <c r="D430" s="19" t="s">
        <v>4</v>
      </c>
      <c r="E430" s="19" t="s">
        <v>2133</v>
      </c>
      <c r="F430" s="22" t="s">
        <v>2158</v>
      </c>
      <c r="G430" s="22" t="s">
        <v>2202</v>
      </c>
      <c r="H430" s="21">
        <v>638</v>
      </c>
      <c r="I430" s="21">
        <v>1337</v>
      </c>
      <c r="J430" s="28" t="s">
        <v>15</v>
      </c>
      <c r="K430" s="22" t="s">
        <v>17</v>
      </c>
      <c r="L430" s="23"/>
    </row>
    <row r="431" spans="1:12" x14ac:dyDescent="0.2">
      <c r="A431" s="6">
        <f t="shared" si="6"/>
        <v>425</v>
      </c>
      <c r="B431" s="25" t="s">
        <v>675</v>
      </c>
      <c r="C431" s="19" t="s">
        <v>4</v>
      </c>
      <c r="D431" s="19" t="s">
        <v>4</v>
      </c>
      <c r="E431" s="19" t="s">
        <v>2133</v>
      </c>
      <c r="F431" s="22" t="s">
        <v>2205</v>
      </c>
      <c r="G431" s="22" t="s">
        <v>3862</v>
      </c>
      <c r="H431" s="21">
        <v>2503</v>
      </c>
      <c r="I431" s="21">
        <v>3945</v>
      </c>
      <c r="J431" s="28" t="s">
        <v>15</v>
      </c>
      <c r="K431" s="22" t="s">
        <v>17</v>
      </c>
      <c r="L431" s="23" t="s">
        <v>171</v>
      </c>
    </row>
    <row r="432" spans="1:12" x14ac:dyDescent="0.2">
      <c r="A432" s="6">
        <f t="shared" si="6"/>
        <v>426</v>
      </c>
      <c r="B432" s="25" t="s">
        <v>3863</v>
      </c>
      <c r="C432" s="19" t="s">
        <v>4</v>
      </c>
      <c r="D432" s="19" t="s">
        <v>4</v>
      </c>
      <c r="E432" s="19" t="s">
        <v>2133</v>
      </c>
      <c r="F432" s="22" t="s">
        <v>2279</v>
      </c>
      <c r="G432" s="22" t="s">
        <v>2325</v>
      </c>
      <c r="H432" s="21">
        <v>2297</v>
      </c>
      <c r="I432" s="21">
        <v>4888</v>
      </c>
      <c r="J432" s="44" t="s">
        <v>3801</v>
      </c>
      <c r="K432" s="22" t="s">
        <v>17</v>
      </c>
      <c r="L432" s="23" t="s">
        <v>172</v>
      </c>
    </row>
    <row r="433" spans="1:12" x14ac:dyDescent="0.2">
      <c r="A433" s="6">
        <f t="shared" si="6"/>
        <v>427</v>
      </c>
      <c r="B433" s="25" t="s">
        <v>3864</v>
      </c>
      <c r="C433" s="19" t="s">
        <v>4</v>
      </c>
      <c r="D433" s="19" t="s">
        <v>4</v>
      </c>
      <c r="E433" s="19" t="s">
        <v>2107</v>
      </c>
      <c r="F433" s="22" t="s">
        <v>3737</v>
      </c>
      <c r="G433" s="22" t="s">
        <v>3865</v>
      </c>
      <c r="H433" s="21">
        <v>8260</v>
      </c>
      <c r="I433" s="21">
        <v>16054</v>
      </c>
      <c r="J433" s="28" t="s">
        <v>2048</v>
      </c>
      <c r="K433" s="22" t="s">
        <v>17</v>
      </c>
      <c r="L433" s="23" t="s">
        <v>171</v>
      </c>
    </row>
    <row r="434" spans="1:12" x14ac:dyDescent="0.2">
      <c r="A434" s="6">
        <f t="shared" si="6"/>
        <v>428</v>
      </c>
      <c r="B434" s="25" t="s">
        <v>3866</v>
      </c>
      <c r="C434" s="19" t="s">
        <v>4</v>
      </c>
      <c r="D434" s="19" t="s">
        <v>4</v>
      </c>
      <c r="E434" s="19" t="s">
        <v>2107</v>
      </c>
      <c r="F434" s="22" t="s">
        <v>2229</v>
      </c>
      <c r="G434" s="22" t="s">
        <v>2567</v>
      </c>
      <c r="H434" s="21">
        <v>4247</v>
      </c>
      <c r="I434" s="21">
        <v>9558</v>
      </c>
      <c r="J434" s="44" t="s">
        <v>3801</v>
      </c>
      <c r="K434" s="22" t="s">
        <v>17</v>
      </c>
      <c r="L434" s="23" t="s">
        <v>172</v>
      </c>
    </row>
    <row r="435" spans="1:12" x14ac:dyDescent="0.2">
      <c r="A435" s="6">
        <f t="shared" si="6"/>
        <v>429</v>
      </c>
      <c r="B435" s="25" t="s">
        <v>3869</v>
      </c>
      <c r="C435" s="19" t="s">
        <v>4</v>
      </c>
      <c r="D435" s="19" t="s">
        <v>4</v>
      </c>
      <c r="E435" s="19" t="s">
        <v>2107</v>
      </c>
      <c r="F435" s="22" t="s">
        <v>2300</v>
      </c>
      <c r="G435" s="22" t="s">
        <v>3382</v>
      </c>
      <c r="H435" s="21">
        <v>1257</v>
      </c>
      <c r="I435" s="21">
        <v>2749</v>
      </c>
      <c r="J435" s="28" t="s">
        <v>15</v>
      </c>
      <c r="K435" s="22" t="s">
        <v>17</v>
      </c>
      <c r="L435" s="23" t="s">
        <v>170</v>
      </c>
    </row>
    <row r="436" spans="1:12" x14ac:dyDescent="0.2">
      <c r="A436" s="6">
        <f t="shared" si="6"/>
        <v>430</v>
      </c>
      <c r="B436" s="25" t="s">
        <v>688</v>
      </c>
      <c r="C436" s="19" t="s">
        <v>4</v>
      </c>
      <c r="D436" s="19" t="s">
        <v>4</v>
      </c>
      <c r="E436" s="19" t="s">
        <v>2108</v>
      </c>
      <c r="F436" s="22" t="s">
        <v>2229</v>
      </c>
      <c r="G436" s="22" t="s">
        <v>2230</v>
      </c>
      <c r="H436" s="21">
        <v>3250</v>
      </c>
      <c r="I436" s="21">
        <v>5028</v>
      </c>
      <c r="J436" s="28" t="s">
        <v>15</v>
      </c>
      <c r="K436" s="22" t="s">
        <v>17</v>
      </c>
      <c r="L436" s="23" t="s">
        <v>171</v>
      </c>
    </row>
    <row r="437" spans="1:12" x14ac:dyDescent="0.2">
      <c r="A437" s="6">
        <f t="shared" ref="A437:A500" si="7">ROW()-6</f>
        <v>431</v>
      </c>
      <c r="B437" s="25" t="s">
        <v>689</v>
      </c>
      <c r="C437" s="19" t="s">
        <v>4</v>
      </c>
      <c r="D437" s="19" t="s">
        <v>4</v>
      </c>
      <c r="E437" s="19" t="s">
        <v>2108</v>
      </c>
      <c r="F437" s="22" t="s">
        <v>2205</v>
      </c>
      <c r="G437" s="22" t="s">
        <v>3862</v>
      </c>
      <c r="H437" s="21">
        <v>1903</v>
      </c>
      <c r="I437" s="21">
        <v>3966</v>
      </c>
      <c r="J437" s="28" t="s">
        <v>15</v>
      </c>
      <c r="K437" s="22" t="s">
        <v>17</v>
      </c>
      <c r="L437" s="23" t="s">
        <v>171</v>
      </c>
    </row>
    <row r="438" spans="1:12" x14ac:dyDescent="0.2">
      <c r="A438" s="6">
        <f t="shared" si="7"/>
        <v>432</v>
      </c>
      <c r="B438" s="25" t="s">
        <v>3889</v>
      </c>
      <c r="C438" s="19" t="s">
        <v>4</v>
      </c>
      <c r="D438" s="19" t="s">
        <v>4</v>
      </c>
      <c r="E438" s="19" t="s">
        <v>2109</v>
      </c>
      <c r="F438" s="22" t="s">
        <v>2680</v>
      </c>
      <c r="G438" s="22" t="s">
        <v>3890</v>
      </c>
      <c r="H438" s="21">
        <v>4786</v>
      </c>
      <c r="I438" s="21">
        <v>10130</v>
      </c>
      <c r="J438" s="28" t="s">
        <v>15</v>
      </c>
      <c r="K438" s="22" t="s">
        <v>17</v>
      </c>
      <c r="L438" s="23"/>
    </row>
    <row r="439" spans="1:12" x14ac:dyDescent="0.2">
      <c r="A439" s="6">
        <f t="shared" si="7"/>
        <v>433</v>
      </c>
      <c r="B439" s="25" t="s">
        <v>704</v>
      </c>
      <c r="C439" s="19" t="s">
        <v>4</v>
      </c>
      <c r="D439" s="19" t="s">
        <v>4</v>
      </c>
      <c r="E439" s="19" t="s">
        <v>2109</v>
      </c>
      <c r="F439" s="22" t="s">
        <v>2956</v>
      </c>
      <c r="G439" s="22" t="s">
        <v>3891</v>
      </c>
      <c r="H439" s="21">
        <v>606</v>
      </c>
      <c r="I439" s="21">
        <v>1305</v>
      </c>
      <c r="J439" s="28" t="s">
        <v>15</v>
      </c>
      <c r="K439" s="22" t="s">
        <v>17</v>
      </c>
      <c r="L439" s="23"/>
    </row>
    <row r="440" spans="1:12" x14ac:dyDescent="0.2">
      <c r="A440" s="6">
        <f t="shared" si="7"/>
        <v>434</v>
      </c>
      <c r="B440" s="25" t="s">
        <v>705</v>
      </c>
      <c r="C440" s="19" t="s">
        <v>4</v>
      </c>
      <c r="D440" s="19" t="s">
        <v>4</v>
      </c>
      <c r="E440" s="19" t="s">
        <v>2109</v>
      </c>
      <c r="F440" s="22" t="s">
        <v>2504</v>
      </c>
      <c r="G440" s="22" t="s">
        <v>3892</v>
      </c>
      <c r="H440" s="21">
        <v>2290</v>
      </c>
      <c r="I440" s="21">
        <v>5821</v>
      </c>
      <c r="J440" s="44" t="s">
        <v>3801</v>
      </c>
      <c r="K440" s="22" t="s">
        <v>17</v>
      </c>
      <c r="L440" s="23"/>
    </row>
    <row r="441" spans="1:12" x14ac:dyDescent="0.2">
      <c r="A441" s="6">
        <f t="shared" si="7"/>
        <v>435</v>
      </c>
      <c r="B441" s="25" t="s">
        <v>3893</v>
      </c>
      <c r="C441" s="19" t="s">
        <v>4</v>
      </c>
      <c r="D441" s="19" t="s">
        <v>4</v>
      </c>
      <c r="E441" s="19" t="s">
        <v>2109</v>
      </c>
      <c r="F441" s="22" t="s">
        <v>2956</v>
      </c>
      <c r="G441" s="22" t="s">
        <v>3894</v>
      </c>
      <c r="H441" s="21">
        <v>4325</v>
      </c>
      <c r="I441" s="21">
        <v>8254</v>
      </c>
      <c r="J441" s="28" t="s">
        <v>15</v>
      </c>
      <c r="K441" s="22" t="s">
        <v>17</v>
      </c>
      <c r="L441" s="23" t="s">
        <v>171</v>
      </c>
    </row>
    <row r="442" spans="1:12" x14ac:dyDescent="0.2">
      <c r="A442" s="6">
        <f t="shared" si="7"/>
        <v>436</v>
      </c>
      <c r="B442" s="25" t="s">
        <v>707</v>
      </c>
      <c r="C442" s="19" t="s">
        <v>123</v>
      </c>
      <c r="D442" s="19" t="s">
        <v>4</v>
      </c>
      <c r="E442" s="19" t="s">
        <v>2109</v>
      </c>
      <c r="F442" s="22" t="s">
        <v>2282</v>
      </c>
      <c r="G442" s="22" t="s">
        <v>2436</v>
      </c>
      <c r="H442" s="21">
        <v>9305</v>
      </c>
      <c r="I442" s="21">
        <v>20046</v>
      </c>
      <c r="J442" s="28" t="s">
        <v>15</v>
      </c>
      <c r="K442" s="22" t="s">
        <v>17</v>
      </c>
      <c r="L442" s="23"/>
    </row>
    <row r="443" spans="1:12" x14ac:dyDescent="0.2">
      <c r="A443" s="6">
        <f t="shared" si="7"/>
        <v>437</v>
      </c>
      <c r="B443" s="25" t="s">
        <v>3899</v>
      </c>
      <c r="C443" s="19" t="s">
        <v>123</v>
      </c>
      <c r="D443" s="19" t="s">
        <v>4</v>
      </c>
      <c r="E443" s="19" t="s">
        <v>2118</v>
      </c>
      <c r="F443" s="22" t="s">
        <v>2680</v>
      </c>
      <c r="G443" s="22" t="s">
        <v>3823</v>
      </c>
      <c r="H443" s="21">
        <v>1015</v>
      </c>
      <c r="I443" s="21">
        <v>2230</v>
      </c>
      <c r="J443" s="28" t="s">
        <v>15</v>
      </c>
      <c r="K443" s="22" t="s">
        <v>17</v>
      </c>
      <c r="L443" s="23" t="s">
        <v>171</v>
      </c>
    </row>
    <row r="444" spans="1:12" x14ac:dyDescent="0.2">
      <c r="A444" s="6">
        <f t="shared" si="7"/>
        <v>438</v>
      </c>
      <c r="B444" s="25" t="s">
        <v>3900</v>
      </c>
      <c r="C444" s="19" t="s">
        <v>123</v>
      </c>
      <c r="D444" s="19" t="s">
        <v>4</v>
      </c>
      <c r="E444" s="19" t="s">
        <v>2118</v>
      </c>
      <c r="F444" s="22" t="s">
        <v>2291</v>
      </c>
      <c r="G444" s="22" t="s">
        <v>3901</v>
      </c>
      <c r="H444" s="21">
        <v>4610</v>
      </c>
      <c r="I444" s="21">
        <v>8092</v>
      </c>
      <c r="J444" s="28" t="s">
        <v>19</v>
      </c>
      <c r="K444" s="22" t="s">
        <v>17</v>
      </c>
      <c r="L444" s="23"/>
    </row>
    <row r="445" spans="1:12" x14ac:dyDescent="0.2">
      <c r="A445" s="6">
        <f t="shared" si="7"/>
        <v>439</v>
      </c>
      <c r="B445" s="25" t="s">
        <v>716</v>
      </c>
      <c r="C445" s="19" t="s">
        <v>123</v>
      </c>
      <c r="D445" s="19" t="s">
        <v>4</v>
      </c>
      <c r="E445" s="19" t="s">
        <v>2118</v>
      </c>
      <c r="F445" s="22" t="s">
        <v>2956</v>
      </c>
      <c r="G445" s="22" t="s">
        <v>3110</v>
      </c>
      <c r="H445" s="21">
        <v>754</v>
      </c>
      <c r="I445" s="21">
        <v>1539</v>
      </c>
      <c r="J445" s="28" t="s">
        <v>15</v>
      </c>
      <c r="K445" s="22" t="s">
        <v>17</v>
      </c>
      <c r="L445" s="23" t="s">
        <v>171</v>
      </c>
    </row>
    <row r="446" spans="1:12" x14ac:dyDescent="0.2">
      <c r="A446" s="6">
        <f t="shared" si="7"/>
        <v>440</v>
      </c>
      <c r="B446" s="25" t="s">
        <v>3904</v>
      </c>
      <c r="C446" s="19" t="s">
        <v>123</v>
      </c>
      <c r="D446" s="19" t="s">
        <v>4</v>
      </c>
      <c r="E446" s="19" t="s">
        <v>2118</v>
      </c>
      <c r="F446" s="22" t="s">
        <v>2956</v>
      </c>
      <c r="G446" s="22" t="s">
        <v>3273</v>
      </c>
      <c r="H446" s="21">
        <v>8225</v>
      </c>
      <c r="I446" s="21">
        <v>15410</v>
      </c>
      <c r="J446" s="28" t="s">
        <v>15</v>
      </c>
      <c r="K446" s="22" t="s">
        <v>17</v>
      </c>
      <c r="L446" s="23" t="s">
        <v>171</v>
      </c>
    </row>
    <row r="447" spans="1:12" x14ac:dyDescent="0.2">
      <c r="A447" s="6">
        <f t="shared" si="7"/>
        <v>441</v>
      </c>
      <c r="B447" s="25" t="s">
        <v>718</v>
      </c>
      <c r="C447" s="19" t="s">
        <v>123</v>
      </c>
      <c r="D447" s="19" t="s">
        <v>4</v>
      </c>
      <c r="E447" s="19" t="s">
        <v>2118</v>
      </c>
      <c r="F447" s="22" t="s">
        <v>2217</v>
      </c>
      <c r="G447" s="22" t="s">
        <v>3906</v>
      </c>
      <c r="H447" s="21">
        <v>5206</v>
      </c>
      <c r="I447" s="21">
        <v>10927</v>
      </c>
      <c r="J447" s="44" t="s">
        <v>3801</v>
      </c>
      <c r="K447" s="22" t="s">
        <v>17</v>
      </c>
      <c r="L447" s="23"/>
    </row>
    <row r="448" spans="1:12" x14ac:dyDescent="0.2">
      <c r="A448" s="6">
        <f t="shared" si="7"/>
        <v>442</v>
      </c>
      <c r="B448" s="25" t="s">
        <v>3913</v>
      </c>
      <c r="C448" s="19" t="s">
        <v>4</v>
      </c>
      <c r="D448" s="19" t="s">
        <v>4</v>
      </c>
      <c r="E448" s="19" t="s">
        <v>2110</v>
      </c>
      <c r="F448" s="22" t="s">
        <v>2161</v>
      </c>
      <c r="G448" s="22" t="s">
        <v>2172</v>
      </c>
      <c r="H448" s="21">
        <v>888</v>
      </c>
      <c r="I448" s="21">
        <v>1810</v>
      </c>
      <c r="J448" s="28" t="s">
        <v>3801</v>
      </c>
      <c r="K448" s="22" t="s">
        <v>17</v>
      </c>
      <c r="L448" s="23" t="s">
        <v>171</v>
      </c>
    </row>
    <row r="449" spans="1:12" x14ac:dyDescent="0.2">
      <c r="A449" s="6">
        <f t="shared" si="7"/>
        <v>443</v>
      </c>
      <c r="B449" s="25" t="s">
        <v>3918</v>
      </c>
      <c r="C449" s="19" t="s">
        <v>123</v>
      </c>
      <c r="D449" s="19" t="s">
        <v>4</v>
      </c>
      <c r="E449" s="19" t="s">
        <v>2110</v>
      </c>
      <c r="F449" s="22" t="s">
        <v>2300</v>
      </c>
      <c r="G449" s="22" t="s">
        <v>3919</v>
      </c>
      <c r="H449" s="21">
        <v>2422</v>
      </c>
      <c r="I449" s="21">
        <v>4481</v>
      </c>
      <c r="J449" s="28" t="s">
        <v>15</v>
      </c>
      <c r="K449" s="22" t="s">
        <v>17</v>
      </c>
      <c r="L449" s="23" t="s">
        <v>171</v>
      </c>
    </row>
    <row r="450" spans="1:12" x14ac:dyDescent="0.2">
      <c r="A450" s="6">
        <f t="shared" si="7"/>
        <v>444</v>
      </c>
      <c r="B450" s="25" t="s">
        <v>3920</v>
      </c>
      <c r="C450" s="19" t="s">
        <v>123</v>
      </c>
      <c r="D450" s="19" t="s">
        <v>4</v>
      </c>
      <c r="E450" s="19" t="s">
        <v>2110</v>
      </c>
      <c r="F450" s="22" t="s">
        <v>2956</v>
      </c>
      <c r="G450" s="22" t="s">
        <v>3921</v>
      </c>
      <c r="H450" s="21">
        <v>2264</v>
      </c>
      <c r="I450" s="21">
        <v>4552</v>
      </c>
      <c r="J450" s="28" t="s">
        <v>15</v>
      </c>
      <c r="K450" s="22" t="s">
        <v>17</v>
      </c>
      <c r="L450" s="23" t="s">
        <v>171</v>
      </c>
    </row>
    <row r="451" spans="1:12" x14ac:dyDescent="0.2">
      <c r="A451" s="6">
        <f t="shared" si="7"/>
        <v>445</v>
      </c>
      <c r="B451" s="25" t="s">
        <v>3924</v>
      </c>
      <c r="C451" s="19" t="s">
        <v>123</v>
      </c>
      <c r="D451" s="19" t="s">
        <v>4</v>
      </c>
      <c r="E451" s="19" t="s">
        <v>2110</v>
      </c>
      <c r="F451" s="22" t="s">
        <v>2300</v>
      </c>
      <c r="G451" s="22" t="s">
        <v>2593</v>
      </c>
      <c r="H451" s="21">
        <v>2854</v>
      </c>
      <c r="I451" s="21">
        <v>7496</v>
      </c>
      <c r="J451" s="28" t="s">
        <v>3801</v>
      </c>
      <c r="K451" s="22" t="s">
        <v>17</v>
      </c>
      <c r="L451" s="23"/>
    </row>
    <row r="452" spans="1:12" x14ac:dyDescent="0.2">
      <c r="A452" s="6">
        <f t="shared" si="7"/>
        <v>446</v>
      </c>
      <c r="B452" s="25" t="s">
        <v>3925</v>
      </c>
      <c r="C452" s="19" t="s">
        <v>123</v>
      </c>
      <c r="D452" s="19" t="s">
        <v>4</v>
      </c>
      <c r="E452" s="19" t="s">
        <v>2110</v>
      </c>
      <c r="F452" s="22" t="s">
        <v>2368</v>
      </c>
      <c r="G452" s="22" t="s">
        <v>3926</v>
      </c>
      <c r="H452" s="21">
        <v>9077</v>
      </c>
      <c r="I452" s="21">
        <v>16720</v>
      </c>
      <c r="J452" s="28" t="s">
        <v>15</v>
      </c>
      <c r="K452" s="22" t="s">
        <v>17</v>
      </c>
      <c r="L452" s="23"/>
    </row>
    <row r="453" spans="1:12" x14ac:dyDescent="0.2">
      <c r="A453" s="6">
        <f t="shared" si="7"/>
        <v>447</v>
      </c>
      <c r="B453" s="25" t="s">
        <v>742</v>
      </c>
      <c r="C453" s="19" t="s">
        <v>123</v>
      </c>
      <c r="D453" s="19" t="s">
        <v>4</v>
      </c>
      <c r="E453" s="19" t="s">
        <v>2111</v>
      </c>
      <c r="F453" s="22" t="s">
        <v>2250</v>
      </c>
      <c r="G453" s="22" t="s">
        <v>3935</v>
      </c>
      <c r="H453" s="21">
        <v>1773</v>
      </c>
      <c r="I453" s="21">
        <v>3346</v>
      </c>
      <c r="J453" s="28" t="s">
        <v>15</v>
      </c>
      <c r="K453" s="22" t="s">
        <v>17</v>
      </c>
      <c r="L453" s="23" t="s">
        <v>171</v>
      </c>
    </row>
    <row r="454" spans="1:12" x14ac:dyDescent="0.2">
      <c r="A454" s="6">
        <f t="shared" si="7"/>
        <v>448</v>
      </c>
      <c r="B454" s="25" t="s">
        <v>743</v>
      </c>
      <c r="C454" s="19" t="s">
        <v>123</v>
      </c>
      <c r="D454" s="19" t="s">
        <v>4</v>
      </c>
      <c r="E454" s="19" t="s">
        <v>2111</v>
      </c>
      <c r="F454" s="22" t="s">
        <v>2188</v>
      </c>
      <c r="G454" s="22" t="s">
        <v>3826</v>
      </c>
      <c r="H454" s="21">
        <v>990</v>
      </c>
      <c r="I454" s="21">
        <v>2214</v>
      </c>
      <c r="J454" s="28" t="s">
        <v>18</v>
      </c>
      <c r="K454" s="22" t="s">
        <v>17</v>
      </c>
      <c r="L454" s="23"/>
    </row>
    <row r="455" spans="1:12" x14ac:dyDescent="0.2">
      <c r="A455" s="6">
        <f t="shared" si="7"/>
        <v>449</v>
      </c>
      <c r="B455" s="25" t="s">
        <v>744</v>
      </c>
      <c r="C455" s="19" t="s">
        <v>123</v>
      </c>
      <c r="D455" s="19" t="s">
        <v>4</v>
      </c>
      <c r="E455" s="19" t="s">
        <v>2111</v>
      </c>
      <c r="F455" s="22" t="s">
        <v>2161</v>
      </c>
      <c r="G455" s="22" t="s">
        <v>2172</v>
      </c>
      <c r="H455" s="21">
        <v>985</v>
      </c>
      <c r="I455" s="21">
        <v>2011</v>
      </c>
      <c r="J455" s="28" t="s">
        <v>15</v>
      </c>
      <c r="K455" s="22" t="s">
        <v>17</v>
      </c>
      <c r="L455" s="23" t="s">
        <v>170</v>
      </c>
    </row>
    <row r="456" spans="1:12" x14ac:dyDescent="0.2">
      <c r="A456" s="6">
        <f t="shared" si="7"/>
        <v>450</v>
      </c>
      <c r="B456" s="25" t="s">
        <v>3937</v>
      </c>
      <c r="C456" s="19" t="s">
        <v>4</v>
      </c>
      <c r="D456" s="19" t="s">
        <v>4</v>
      </c>
      <c r="E456" s="19" t="s">
        <v>2111</v>
      </c>
      <c r="F456" s="22" t="s">
        <v>2179</v>
      </c>
      <c r="G456" s="22" t="s">
        <v>2731</v>
      </c>
      <c r="H456" s="21">
        <v>1475</v>
      </c>
      <c r="I456" s="21">
        <v>2839</v>
      </c>
      <c r="J456" s="28" t="s">
        <v>15</v>
      </c>
      <c r="K456" s="22" t="s">
        <v>17</v>
      </c>
      <c r="L456" s="23"/>
    </row>
    <row r="457" spans="1:12" x14ac:dyDescent="0.2">
      <c r="A457" s="6">
        <f t="shared" si="7"/>
        <v>451</v>
      </c>
      <c r="B457" s="25" t="s">
        <v>746</v>
      </c>
      <c r="C457" s="19" t="s">
        <v>4</v>
      </c>
      <c r="D457" s="19" t="s">
        <v>4</v>
      </c>
      <c r="E457" s="19" t="s">
        <v>2111</v>
      </c>
      <c r="F457" s="22" t="s">
        <v>2430</v>
      </c>
      <c r="G457" s="22" t="s">
        <v>3939</v>
      </c>
      <c r="H457" s="21">
        <v>1783</v>
      </c>
      <c r="I457" s="21">
        <v>6030</v>
      </c>
      <c r="J457" s="28" t="s">
        <v>18</v>
      </c>
      <c r="K457" s="22" t="s">
        <v>17</v>
      </c>
      <c r="L457" s="23" t="s">
        <v>171</v>
      </c>
    </row>
    <row r="458" spans="1:12" x14ac:dyDescent="0.2">
      <c r="A458" s="6">
        <f t="shared" si="7"/>
        <v>452</v>
      </c>
      <c r="B458" s="25" t="s">
        <v>3943</v>
      </c>
      <c r="C458" s="19" t="s">
        <v>2138</v>
      </c>
      <c r="D458" s="19" t="s">
        <v>4</v>
      </c>
      <c r="E458" s="19" t="s">
        <v>2132</v>
      </c>
      <c r="F458" s="22" t="s">
        <v>2179</v>
      </c>
      <c r="G458" s="22" t="s">
        <v>2197</v>
      </c>
      <c r="H458" s="21">
        <v>3637</v>
      </c>
      <c r="I458" s="21">
        <v>7449</v>
      </c>
      <c r="J458" s="28" t="s">
        <v>15</v>
      </c>
      <c r="K458" s="22" t="s">
        <v>17</v>
      </c>
      <c r="L458" s="23"/>
    </row>
    <row r="459" spans="1:12" x14ac:dyDescent="0.2">
      <c r="A459" s="6">
        <f t="shared" si="7"/>
        <v>453</v>
      </c>
      <c r="B459" s="25" t="s">
        <v>3945</v>
      </c>
      <c r="C459" s="19" t="s">
        <v>123</v>
      </c>
      <c r="D459" s="19" t="s">
        <v>4</v>
      </c>
      <c r="E459" s="19" t="s">
        <v>2132</v>
      </c>
      <c r="F459" s="22" t="s">
        <v>2956</v>
      </c>
      <c r="G459" s="22" t="s">
        <v>3424</v>
      </c>
      <c r="H459" s="21">
        <v>75468</v>
      </c>
      <c r="I459" s="21">
        <v>165312</v>
      </c>
      <c r="J459" s="28" t="s">
        <v>15</v>
      </c>
      <c r="K459" s="22" t="s">
        <v>17</v>
      </c>
      <c r="L459" s="23" t="s">
        <v>171</v>
      </c>
    </row>
    <row r="460" spans="1:12" x14ac:dyDescent="0.2">
      <c r="A460" s="6">
        <f t="shared" si="7"/>
        <v>454</v>
      </c>
      <c r="B460" s="25" t="s">
        <v>754</v>
      </c>
      <c r="C460" s="19" t="s">
        <v>4</v>
      </c>
      <c r="D460" s="19" t="s">
        <v>4</v>
      </c>
      <c r="E460" s="19" t="s">
        <v>2132</v>
      </c>
      <c r="F460" s="22" t="s">
        <v>2956</v>
      </c>
      <c r="G460" s="22" t="s">
        <v>3946</v>
      </c>
      <c r="H460" s="21">
        <v>4665</v>
      </c>
      <c r="I460" s="21">
        <v>9786</v>
      </c>
      <c r="J460" s="28" t="s">
        <v>2048</v>
      </c>
      <c r="K460" s="22" t="s">
        <v>17</v>
      </c>
      <c r="L460" s="23"/>
    </row>
    <row r="461" spans="1:12" x14ac:dyDescent="0.2">
      <c r="A461" s="6">
        <f t="shared" si="7"/>
        <v>455</v>
      </c>
      <c r="B461" s="25" t="s">
        <v>3949</v>
      </c>
      <c r="C461" s="19" t="s">
        <v>4</v>
      </c>
      <c r="D461" s="19" t="s">
        <v>4</v>
      </c>
      <c r="E461" s="19" t="s">
        <v>2132</v>
      </c>
      <c r="F461" s="22" t="s">
        <v>2279</v>
      </c>
      <c r="G461" s="22" t="s">
        <v>2686</v>
      </c>
      <c r="H461" s="21">
        <v>867</v>
      </c>
      <c r="I461" s="21">
        <v>1640</v>
      </c>
      <c r="J461" s="28" t="s">
        <v>2048</v>
      </c>
      <c r="K461" s="22" t="s">
        <v>17</v>
      </c>
      <c r="L461" s="23"/>
    </row>
    <row r="462" spans="1:12" x14ac:dyDescent="0.2">
      <c r="A462" s="6">
        <f t="shared" si="7"/>
        <v>456</v>
      </c>
      <c r="B462" s="25" t="s">
        <v>765</v>
      </c>
      <c r="C462" s="19" t="s">
        <v>123</v>
      </c>
      <c r="D462" s="19" t="s">
        <v>4</v>
      </c>
      <c r="E462" s="19" t="s">
        <v>2112</v>
      </c>
      <c r="F462" s="22" t="s">
        <v>2161</v>
      </c>
      <c r="G462" s="22" t="s">
        <v>2200</v>
      </c>
      <c r="H462" s="21">
        <v>1676</v>
      </c>
      <c r="I462" s="21">
        <v>3431</v>
      </c>
      <c r="J462" s="28" t="s">
        <v>15</v>
      </c>
      <c r="K462" s="22" t="s">
        <v>17</v>
      </c>
      <c r="L462" s="23" t="s">
        <v>171</v>
      </c>
    </row>
    <row r="463" spans="1:12" x14ac:dyDescent="0.2">
      <c r="A463" s="6">
        <f t="shared" si="7"/>
        <v>457</v>
      </c>
      <c r="B463" s="25" t="s">
        <v>3951</v>
      </c>
      <c r="C463" s="19" t="s">
        <v>123</v>
      </c>
      <c r="D463" s="19" t="s">
        <v>4</v>
      </c>
      <c r="E463" s="19" t="s">
        <v>2112</v>
      </c>
      <c r="F463" s="22" t="s">
        <v>2501</v>
      </c>
      <c r="G463" s="22" t="s">
        <v>3002</v>
      </c>
      <c r="H463" s="21">
        <v>2741</v>
      </c>
      <c r="I463" s="21">
        <v>5302</v>
      </c>
      <c r="J463" s="28" t="s">
        <v>15</v>
      </c>
      <c r="K463" s="22" t="s">
        <v>17</v>
      </c>
      <c r="L463" s="23" t="s">
        <v>171</v>
      </c>
    </row>
    <row r="464" spans="1:12" x14ac:dyDescent="0.2">
      <c r="A464" s="6">
        <f t="shared" si="7"/>
        <v>458</v>
      </c>
      <c r="B464" s="25" t="s">
        <v>767</v>
      </c>
      <c r="C464" s="19" t="s">
        <v>123</v>
      </c>
      <c r="D464" s="19" t="s">
        <v>4</v>
      </c>
      <c r="E464" s="19" t="s">
        <v>2112</v>
      </c>
      <c r="F464" s="22" t="s">
        <v>2205</v>
      </c>
      <c r="G464" s="22" t="s">
        <v>3862</v>
      </c>
      <c r="H464" s="21">
        <v>4165</v>
      </c>
      <c r="I464" s="21">
        <v>7982</v>
      </c>
      <c r="J464" s="28" t="s">
        <v>15</v>
      </c>
      <c r="K464" s="22" t="s">
        <v>17</v>
      </c>
      <c r="L464" s="23" t="s">
        <v>172</v>
      </c>
    </row>
    <row r="465" spans="1:12" x14ac:dyDescent="0.2">
      <c r="A465" s="6">
        <f t="shared" si="7"/>
        <v>459</v>
      </c>
      <c r="B465" s="25" t="s">
        <v>3955</v>
      </c>
      <c r="C465" s="19" t="s">
        <v>4</v>
      </c>
      <c r="D465" s="19" t="s">
        <v>4</v>
      </c>
      <c r="E465" s="19" t="s">
        <v>2112</v>
      </c>
      <c r="F465" s="22" t="s">
        <v>2317</v>
      </c>
      <c r="G465" s="22" t="s">
        <v>3956</v>
      </c>
      <c r="H465" s="21">
        <v>1222</v>
      </c>
      <c r="I465" s="21">
        <v>989</v>
      </c>
      <c r="J465" s="28" t="s">
        <v>2048</v>
      </c>
      <c r="K465" s="22" t="s">
        <v>17</v>
      </c>
      <c r="L465" s="23" t="s">
        <v>171</v>
      </c>
    </row>
    <row r="466" spans="1:12" x14ac:dyDescent="0.2">
      <c r="A466" s="6">
        <f t="shared" si="7"/>
        <v>460</v>
      </c>
      <c r="B466" s="25" t="s">
        <v>3960</v>
      </c>
      <c r="C466" s="19" t="s">
        <v>4</v>
      </c>
      <c r="D466" s="19" t="s">
        <v>4</v>
      </c>
      <c r="E466" s="19" t="s">
        <v>2113</v>
      </c>
      <c r="F466" s="22" t="s">
        <v>2179</v>
      </c>
      <c r="G466" s="22" t="s">
        <v>2197</v>
      </c>
      <c r="H466" s="21">
        <v>3550</v>
      </c>
      <c r="I466" s="21">
        <v>7549</v>
      </c>
      <c r="J466" s="28" t="s">
        <v>15</v>
      </c>
      <c r="K466" s="22" t="s">
        <v>17</v>
      </c>
      <c r="L466" s="23"/>
    </row>
    <row r="467" spans="1:12" x14ac:dyDescent="0.2">
      <c r="A467" s="6">
        <f t="shared" si="7"/>
        <v>461</v>
      </c>
      <c r="B467" s="25" t="s">
        <v>770</v>
      </c>
      <c r="C467" s="19" t="s">
        <v>4</v>
      </c>
      <c r="D467" s="19" t="s">
        <v>4</v>
      </c>
      <c r="E467" s="19" t="s">
        <v>2113</v>
      </c>
      <c r="F467" s="22" t="s">
        <v>2179</v>
      </c>
      <c r="G467" s="22" t="s">
        <v>3963</v>
      </c>
      <c r="H467" s="21">
        <v>763</v>
      </c>
      <c r="I467" s="21">
        <v>1396</v>
      </c>
      <c r="J467" s="28" t="s">
        <v>3801</v>
      </c>
      <c r="K467" s="22" t="s">
        <v>17</v>
      </c>
      <c r="L467" s="23"/>
    </row>
    <row r="468" spans="1:12" x14ac:dyDescent="0.2">
      <c r="A468" s="6">
        <f t="shared" si="7"/>
        <v>462</v>
      </c>
      <c r="B468" s="25" t="s">
        <v>3964</v>
      </c>
      <c r="C468" s="19" t="s">
        <v>4</v>
      </c>
      <c r="D468" s="19" t="s">
        <v>4</v>
      </c>
      <c r="E468" s="19" t="s">
        <v>2113</v>
      </c>
      <c r="F468" s="22" t="s">
        <v>2680</v>
      </c>
      <c r="G468" s="22" t="s">
        <v>3965</v>
      </c>
      <c r="H468" s="21">
        <v>3099</v>
      </c>
      <c r="I468" s="21">
        <v>7407</v>
      </c>
      <c r="J468" s="28" t="s">
        <v>15</v>
      </c>
      <c r="K468" s="22" t="s">
        <v>17</v>
      </c>
      <c r="L468" s="23" t="s">
        <v>171</v>
      </c>
    </row>
    <row r="469" spans="1:12" x14ac:dyDescent="0.2">
      <c r="A469" s="6">
        <f t="shared" si="7"/>
        <v>463</v>
      </c>
      <c r="B469" s="25" t="s">
        <v>772</v>
      </c>
      <c r="C469" s="19" t="s">
        <v>4</v>
      </c>
      <c r="D469" s="19" t="s">
        <v>4</v>
      </c>
      <c r="E469" s="19" t="s">
        <v>2113</v>
      </c>
      <c r="F469" s="22" t="s">
        <v>2279</v>
      </c>
      <c r="G469" s="22" t="s">
        <v>2325</v>
      </c>
      <c r="H469" s="21">
        <v>3117</v>
      </c>
      <c r="I469" s="21">
        <v>6179</v>
      </c>
      <c r="J469" s="28" t="s">
        <v>3801</v>
      </c>
      <c r="K469" s="22" t="s">
        <v>17</v>
      </c>
      <c r="L469" s="23" t="s">
        <v>171</v>
      </c>
    </row>
    <row r="470" spans="1:12" x14ac:dyDescent="0.2">
      <c r="A470" s="6">
        <f t="shared" si="7"/>
        <v>464</v>
      </c>
      <c r="B470" s="25" t="s">
        <v>3969</v>
      </c>
      <c r="C470" s="19" t="s">
        <v>4</v>
      </c>
      <c r="D470" s="19" t="s">
        <v>4</v>
      </c>
      <c r="E470" s="19" t="s">
        <v>2113</v>
      </c>
      <c r="F470" s="22" t="s">
        <v>2291</v>
      </c>
      <c r="G470" s="22" t="s">
        <v>3970</v>
      </c>
      <c r="H470" s="21">
        <v>583</v>
      </c>
      <c r="I470" s="21">
        <v>1252.7</v>
      </c>
      <c r="J470" s="28" t="s">
        <v>18</v>
      </c>
      <c r="K470" s="22" t="s">
        <v>17</v>
      </c>
      <c r="L470" s="23"/>
    </row>
    <row r="471" spans="1:12" x14ac:dyDescent="0.2">
      <c r="A471" s="6">
        <f t="shared" si="7"/>
        <v>465</v>
      </c>
      <c r="B471" s="25" t="s">
        <v>783</v>
      </c>
      <c r="C471" s="19" t="s">
        <v>4</v>
      </c>
      <c r="D471" s="19" t="s">
        <v>4</v>
      </c>
      <c r="E471" s="19" t="s">
        <v>2114</v>
      </c>
      <c r="F471" s="22" t="s">
        <v>2229</v>
      </c>
      <c r="G471" s="22" t="s">
        <v>3974</v>
      </c>
      <c r="H471" s="21">
        <v>12436</v>
      </c>
      <c r="I471" s="21">
        <v>28107</v>
      </c>
      <c r="J471" s="28" t="s">
        <v>15</v>
      </c>
      <c r="K471" s="22" t="s">
        <v>17</v>
      </c>
      <c r="L471" s="23" t="s">
        <v>172</v>
      </c>
    </row>
    <row r="472" spans="1:12" x14ac:dyDescent="0.2">
      <c r="A472" s="6">
        <f t="shared" si="7"/>
        <v>466</v>
      </c>
      <c r="B472" s="25" t="s">
        <v>3977</v>
      </c>
      <c r="C472" s="19" t="s">
        <v>4</v>
      </c>
      <c r="D472" s="19" t="s">
        <v>4</v>
      </c>
      <c r="E472" s="19" t="s">
        <v>2115</v>
      </c>
      <c r="F472" s="22" t="s">
        <v>2188</v>
      </c>
      <c r="G472" s="22" t="s">
        <v>2189</v>
      </c>
      <c r="H472" s="21">
        <v>5063</v>
      </c>
      <c r="I472" s="21">
        <v>8519</v>
      </c>
      <c r="J472" s="28" t="s">
        <v>15</v>
      </c>
      <c r="K472" s="22" t="s">
        <v>17</v>
      </c>
      <c r="L472" s="23"/>
    </row>
    <row r="473" spans="1:12" x14ac:dyDescent="0.2">
      <c r="A473" s="6">
        <f t="shared" si="7"/>
        <v>467</v>
      </c>
      <c r="B473" s="25" t="s">
        <v>3982</v>
      </c>
      <c r="C473" s="19" t="s">
        <v>123</v>
      </c>
      <c r="D473" s="19" t="s">
        <v>4</v>
      </c>
      <c r="E473" s="19" t="s">
        <v>2116</v>
      </c>
      <c r="F473" s="22" t="s">
        <v>2175</v>
      </c>
      <c r="G473" s="22" t="s">
        <v>2176</v>
      </c>
      <c r="H473" s="21">
        <v>4153</v>
      </c>
      <c r="I473" s="21">
        <v>7218</v>
      </c>
      <c r="J473" s="28" t="s">
        <v>15</v>
      </c>
      <c r="K473" s="22" t="s">
        <v>17</v>
      </c>
      <c r="L473" s="23" t="s">
        <v>171</v>
      </c>
    </row>
    <row r="474" spans="1:12" x14ac:dyDescent="0.2">
      <c r="A474" s="6">
        <f t="shared" si="7"/>
        <v>468</v>
      </c>
      <c r="B474" s="25" t="s">
        <v>3983</v>
      </c>
      <c r="C474" s="19" t="s">
        <v>4</v>
      </c>
      <c r="D474" s="19" t="s">
        <v>4</v>
      </c>
      <c r="E474" s="19" t="s">
        <v>2116</v>
      </c>
      <c r="F474" s="22" t="s">
        <v>2329</v>
      </c>
      <c r="G474" s="22" t="s">
        <v>3984</v>
      </c>
      <c r="H474" s="21">
        <v>2979</v>
      </c>
      <c r="I474" s="21">
        <v>5730</v>
      </c>
      <c r="J474" s="28" t="s">
        <v>15</v>
      </c>
      <c r="K474" s="22" t="s">
        <v>17</v>
      </c>
      <c r="L474" s="23" t="s">
        <v>171</v>
      </c>
    </row>
    <row r="475" spans="1:12" x14ac:dyDescent="0.2">
      <c r="A475" s="6">
        <f t="shared" si="7"/>
        <v>469</v>
      </c>
      <c r="B475" s="25" t="s">
        <v>794</v>
      </c>
      <c r="C475" s="19" t="s">
        <v>4</v>
      </c>
      <c r="D475" s="19" t="s">
        <v>4</v>
      </c>
      <c r="E475" s="19" t="s">
        <v>2116</v>
      </c>
      <c r="F475" s="22" t="s">
        <v>2300</v>
      </c>
      <c r="G475" s="22" t="s">
        <v>3987</v>
      </c>
      <c r="H475" s="21">
        <v>6200</v>
      </c>
      <c r="I475" s="21">
        <v>12022</v>
      </c>
      <c r="J475" s="28" t="s">
        <v>2048</v>
      </c>
      <c r="K475" s="22" t="s">
        <v>17</v>
      </c>
      <c r="L475" s="23" t="s">
        <v>171</v>
      </c>
    </row>
    <row r="476" spans="1:12" x14ac:dyDescent="0.2">
      <c r="A476" s="6">
        <f t="shared" si="7"/>
        <v>470</v>
      </c>
      <c r="B476" s="25" t="s">
        <v>3990</v>
      </c>
      <c r="C476" s="19" t="s">
        <v>4</v>
      </c>
      <c r="D476" s="19" t="s">
        <v>4</v>
      </c>
      <c r="E476" s="19" t="s">
        <v>2117</v>
      </c>
      <c r="F476" s="22" t="s">
        <v>2279</v>
      </c>
      <c r="G476" s="22" t="s">
        <v>3695</v>
      </c>
      <c r="H476" s="21">
        <v>6626</v>
      </c>
      <c r="I476" s="21">
        <v>12084</v>
      </c>
      <c r="J476" s="28" t="s">
        <v>15</v>
      </c>
      <c r="K476" s="22" t="s">
        <v>17</v>
      </c>
      <c r="L476" s="23"/>
    </row>
    <row r="477" spans="1:12" x14ac:dyDescent="0.2">
      <c r="A477" s="6">
        <f t="shared" si="7"/>
        <v>471</v>
      </c>
      <c r="B477" s="25" t="s">
        <v>3993</v>
      </c>
      <c r="C477" s="19" t="s">
        <v>4</v>
      </c>
      <c r="D477" s="19" t="s">
        <v>4</v>
      </c>
      <c r="E477" s="19" t="s">
        <v>2117</v>
      </c>
      <c r="F477" s="22" t="s">
        <v>2153</v>
      </c>
      <c r="G477" s="22" t="s">
        <v>2171</v>
      </c>
      <c r="H477" s="21">
        <v>192</v>
      </c>
      <c r="I477" s="21">
        <v>385</v>
      </c>
      <c r="J477" s="28" t="s">
        <v>15</v>
      </c>
      <c r="K477" s="22" t="s">
        <v>17</v>
      </c>
      <c r="L477" s="23"/>
    </row>
    <row r="478" spans="1:12" x14ac:dyDescent="0.2">
      <c r="A478" s="6">
        <f t="shared" si="7"/>
        <v>472</v>
      </c>
      <c r="B478" s="25" t="s">
        <v>815</v>
      </c>
      <c r="C478" s="19" t="s">
        <v>4</v>
      </c>
      <c r="D478" s="19" t="s">
        <v>4</v>
      </c>
      <c r="E478" s="19" t="s">
        <v>2117</v>
      </c>
      <c r="F478" s="22" t="s">
        <v>2381</v>
      </c>
      <c r="G478" s="22" t="s">
        <v>3996</v>
      </c>
      <c r="H478" s="21">
        <v>1763</v>
      </c>
      <c r="I478" s="21">
        <v>3963</v>
      </c>
      <c r="J478" s="28" t="s">
        <v>18</v>
      </c>
      <c r="K478" s="22" t="s">
        <v>17</v>
      </c>
      <c r="L478" s="23"/>
    </row>
    <row r="479" spans="1:12" x14ac:dyDescent="0.2">
      <c r="A479" s="6">
        <f t="shared" si="7"/>
        <v>473</v>
      </c>
      <c r="B479" s="25" t="s">
        <v>3997</v>
      </c>
      <c r="C479" s="19" t="s">
        <v>123</v>
      </c>
      <c r="D479" s="19" t="s">
        <v>4</v>
      </c>
      <c r="E479" s="154" t="s">
        <v>2121</v>
      </c>
      <c r="F479" s="22" t="s">
        <v>2175</v>
      </c>
      <c r="G479" s="22" t="s">
        <v>3467</v>
      </c>
      <c r="H479" s="21">
        <v>1939</v>
      </c>
      <c r="I479" s="21">
        <v>4825</v>
      </c>
      <c r="J479" s="28" t="s">
        <v>18</v>
      </c>
      <c r="K479" s="22" t="s">
        <v>17</v>
      </c>
      <c r="L479" s="23" t="s">
        <v>171</v>
      </c>
    </row>
    <row r="480" spans="1:12" x14ac:dyDescent="0.2">
      <c r="A480" s="6">
        <f t="shared" si="7"/>
        <v>474</v>
      </c>
      <c r="B480" s="25" t="s">
        <v>828</v>
      </c>
      <c r="C480" s="19" t="s">
        <v>123</v>
      </c>
      <c r="D480" s="19" t="s">
        <v>4</v>
      </c>
      <c r="E480" s="154" t="s">
        <v>2121</v>
      </c>
      <c r="F480" s="22" t="s">
        <v>2179</v>
      </c>
      <c r="G480" s="22" t="s">
        <v>3441</v>
      </c>
      <c r="H480" s="21">
        <v>1074</v>
      </c>
      <c r="I480" s="21">
        <v>2124</v>
      </c>
      <c r="J480" s="28" t="s">
        <v>15</v>
      </c>
      <c r="K480" s="22" t="s">
        <v>17</v>
      </c>
      <c r="L480" s="23" t="s">
        <v>2122</v>
      </c>
    </row>
    <row r="481" spans="1:12" x14ac:dyDescent="0.2">
      <c r="A481" s="6">
        <f t="shared" si="7"/>
        <v>475</v>
      </c>
      <c r="B481" s="25" t="s">
        <v>829</v>
      </c>
      <c r="C481" s="19" t="s">
        <v>123</v>
      </c>
      <c r="D481" s="19" t="s">
        <v>4</v>
      </c>
      <c r="E481" s="154" t="s">
        <v>2121</v>
      </c>
      <c r="F481" s="22" t="s">
        <v>2291</v>
      </c>
      <c r="G481" s="22" t="s">
        <v>4002</v>
      </c>
      <c r="H481" s="21">
        <v>4883</v>
      </c>
      <c r="I481" s="21">
        <v>14339</v>
      </c>
      <c r="J481" s="28" t="s">
        <v>15</v>
      </c>
      <c r="K481" s="22" t="s">
        <v>17</v>
      </c>
      <c r="L481" s="23" t="s">
        <v>2122</v>
      </c>
    </row>
    <row r="482" spans="1:12" x14ac:dyDescent="0.2">
      <c r="A482" s="6">
        <f t="shared" si="7"/>
        <v>476</v>
      </c>
      <c r="B482" s="25" t="s">
        <v>4012</v>
      </c>
      <c r="C482" s="19" t="s">
        <v>123</v>
      </c>
      <c r="D482" s="19" t="s">
        <v>4</v>
      </c>
      <c r="E482" s="154" t="s">
        <v>2123</v>
      </c>
      <c r="F482" s="22" t="s">
        <v>3737</v>
      </c>
      <c r="G482" s="22" t="s">
        <v>4013</v>
      </c>
      <c r="H482" s="21">
        <v>1978</v>
      </c>
      <c r="I482" s="21">
        <v>4461</v>
      </c>
      <c r="J482" s="28" t="s">
        <v>3801</v>
      </c>
      <c r="K482" s="22" t="s">
        <v>17</v>
      </c>
      <c r="L482" s="23" t="s">
        <v>2122</v>
      </c>
    </row>
    <row r="483" spans="1:12" x14ac:dyDescent="0.2">
      <c r="A483" s="6">
        <f t="shared" si="7"/>
        <v>477</v>
      </c>
      <c r="B483" s="25" t="s">
        <v>840</v>
      </c>
      <c r="C483" s="19" t="s">
        <v>123</v>
      </c>
      <c r="D483" s="19" t="s">
        <v>4</v>
      </c>
      <c r="E483" s="154" t="s">
        <v>2123</v>
      </c>
      <c r="F483" s="22" t="s">
        <v>2956</v>
      </c>
      <c r="G483" s="22" t="s">
        <v>4018</v>
      </c>
      <c r="H483" s="21">
        <v>8730</v>
      </c>
      <c r="I483" s="21">
        <v>20916</v>
      </c>
      <c r="J483" s="28" t="s">
        <v>15</v>
      </c>
      <c r="K483" s="22" t="s">
        <v>17</v>
      </c>
      <c r="L483" s="23" t="s">
        <v>171</v>
      </c>
    </row>
    <row r="484" spans="1:12" x14ac:dyDescent="0.2">
      <c r="A484" s="6">
        <f t="shared" si="7"/>
        <v>478</v>
      </c>
      <c r="B484" s="25" t="s">
        <v>4023</v>
      </c>
      <c r="C484" s="19" t="s">
        <v>123</v>
      </c>
      <c r="D484" s="19" t="s">
        <v>4</v>
      </c>
      <c r="E484" s="154" t="s">
        <v>2123</v>
      </c>
      <c r="F484" s="22" t="s">
        <v>2444</v>
      </c>
      <c r="G484" s="22" t="s">
        <v>4024</v>
      </c>
      <c r="H484" s="21">
        <v>1895</v>
      </c>
      <c r="I484" s="21">
        <v>4733</v>
      </c>
      <c r="J484" s="28" t="s">
        <v>15</v>
      </c>
      <c r="K484" s="22" t="s">
        <v>17</v>
      </c>
      <c r="L484" s="23" t="s">
        <v>2122</v>
      </c>
    </row>
    <row r="485" spans="1:12" x14ac:dyDescent="0.2">
      <c r="A485" s="6">
        <f t="shared" si="7"/>
        <v>479</v>
      </c>
      <c r="B485" s="25" t="s">
        <v>4025</v>
      </c>
      <c r="C485" s="19" t="s">
        <v>123</v>
      </c>
      <c r="D485" s="19" t="s">
        <v>4</v>
      </c>
      <c r="E485" s="154" t="s">
        <v>2123</v>
      </c>
      <c r="F485" s="22" t="s">
        <v>2282</v>
      </c>
      <c r="G485" s="22" t="s">
        <v>4026</v>
      </c>
      <c r="H485" s="21">
        <v>2287</v>
      </c>
      <c r="I485" s="21">
        <v>4306</v>
      </c>
      <c r="J485" s="28" t="s">
        <v>15</v>
      </c>
      <c r="K485" s="22" t="s">
        <v>17</v>
      </c>
      <c r="L485" s="23" t="s">
        <v>2122</v>
      </c>
    </row>
    <row r="486" spans="1:12" x14ac:dyDescent="0.2">
      <c r="A486" s="6">
        <f t="shared" si="7"/>
        <v>480</v>
      </c>
      <c r="B486" s="25" t="s">
        <v>846</v>
      </c>
      <c r="C486" s="19" t="s">
        <v>123</v>
      </c>
      <c r="D486" s="19" t="s">
        <v>4</v>
      </c>
      <c r="E486" s="154" t="s">
        <v>2123</v>
      </c>
      <c r="F486" s="22" t="s">
        <v>2956</v>
      </c>
      <c r="G486" s="22" t="s">
        <v>3480</v>
      </c>
      <c r="H486" s="21">
        <v>1920</v>
      </c>
      <c r="I486" s="21">
        <v>5063</v>
      </c>
      <c r="J486" s="28" t="s">
        <v>15</v>
      </c>
      <c r="K486" s="22" t="s">
        <v>17</v>
      </c>
      <c r="L486" s="23" t="s">
        <v>2122</v>
      </c>
    </row>
    <row r="487" spans="1:12" x14ac:dyDescent="0.2">
      <c r="A487" s="6">
        <f t="shared" si="7"/>
        <v>481</v>
      </c>
      <c r="B487" s="25" t="s">
        <v>4029</v>
      </c>
      <c r="C487" s="19" t="s">
        <v>123</v>
      </c>
      <c r="D487" s="19" t="s">
        <v>4</v>
      </c>
      <c r="E487" s="154" t="s">
        <v>2123</v>
      </c>
      <c r="F487" s="22" t="s">
        <v>2524</v>
      </c>
      <c r="G487" s="22" t="s">
        <v>3557</v>
      </c>
      <c r="H487" s="21">
        <v>746</v>
      </c>
      <c r="I487" s="21">
        <v>2843</v>
      </c>
      <c r="J487" s="28" t="s">
        <v>15</v>
      </c>
      <c r="K487" s="22" t="s">
        <v>17</v>
      </c>
      <c r="L487" s="23" t="s">
        <v>2122</v>
      </c>
    </row>
    <row r="488" spans="1:12" x14ac:dyDescent="0.2">
      <c r="A488" s="6">
        <f t="shared" si="7"/>
        <v>482</v>
      </c>
      <c r="B488" s="25" t="s">
        <v>4030</v>
      </c>
      <c r="C488" s="19" t="s">
        <v>123</v>
      </c>
      <c r="D488" s="19" t="s">
        <v>4</v>
      </c>
      <c r="E488" s="154" t="s">
        <v>2124</v>
      </c>
      <c r="F488" s="22" t="s">
        <v>2153</v>
      </c>
      <c r="G488" s="22" t="s">
        <v>3719</v>
      </c>
      <c r="H488" s="21">
        <v>2726</v>
      </c>
      <c r="I488" s="21">
        <v>7603</v>
      </c>
      <c r="J488" s="28" t="s">
        <v>15</v>
      </c>
      <c r="K488" s="22" t="s">
        <v>17</v>
      </c>
      <c r="L488" s="23" t="s">
        <v>644</v>
      </c>
    </row>
    <row r="489" spans="1:12" x14ac:dyDescent="0.2">
      <c r="A489" s="6">
        <f t="shared" si="7"/>
        <v>483</v>
      </c>
      <c r="B489" s="25" t="s">
        <v>4032</v>
      </c>
      <c r="C489" s="19" t="s">
        <v>123</v>
      </c>
      <c r="D489" s="19" t="s">
        <v>4</v>
      </c>
      <c r="E489" s="154" t="s">
        <v>2124</v>
      </c>
      <c r="F489" s="22" t="s">
        <v>2956</v>
      </c>
      <c r="G489" s="22" t="s">
        <v>3663</v>
      </c>
      <c r="H489" s="21">
        <v>4130</v>
      </c>
      <c r="I489" s="21">
        <v>8289</v>
      </c>
      <c r="J489" s="28" t="s">
        <v>15</v>
      </c>
      <c r="K489" s="22" t="s">
        <v>17</v>
      </c>
      <c r="L489" s="23" t="s">
        <v>2122</v>
      </c>
    </row>
    <row r="490" spans="1:12" x14ac:dyDescent="0.2">
      <c r="A490" s="6">
        <f t="shared" si="7"/>
        <v>484</v>
      </c>
      <c r="B490" s="25" t="s">
        <v>4033</v>
      </c>
      <c r="C490" s="19" t="s">
        <v>123</v>
      </c>
      <c r="D490" s="19" t="s">
        <v>4</v>
      </c>
      <c r="E490" s="154" t="s">
        <v>2124</v>
      </c>
      <c r="F490" s="22" t="s">
        <v>2188</v>
      </c>
      <c r="G490" s="22" t="s">
        <v>3358</v>
      </c>
      <c r="H490" s="21">
        <v>1208</v>
      </c>
      <c r="I490" s="21">
        <v>2723</v>
      </c>
      <c r="J490" s="28" t="s">
        <v>18</v>
      </c>
      <c r="K490" s="22" t="s">
        <v>17</v>
      </c>
      <c r="L490" s="23" t="s">
        <v>2122</v>
      </c>
    </row>
    <row r="491" spans="1:12" x14ac:dyDescent="0.2">
      <c r="A491" s="6">
        <f t="shared" si="7"/>
        <v>485</v>
      </c>
      <c r="B491" s="25" t="s">
        <v>4036</v>
      </c>
      <c r="C491" s="19" t="s">
        <v>123</v>
      </c>
      <c r="D491" s="19" t="s">
        <v>4</v>
      </c>
      <c r="E491" s="154" t="s">
        <v>2125</v>
      </c>
      <c r="F491" s="22" t="s">
        <v>2161</v>
      </c>
      <c r="G491" s="22" t="s">
        <v>3363</v>
      </c>
      <c r="H491" s="21">
        <v>1182</v>
      </c>
      <c r="I491" s="21">
        <v>2262</v>
      </c>
      <c r="J491" s="28" t="s">
        <v>15</v>
      </c>
      <c r="K491" s="22" t="s">
        <v>17</v>
      </c>
      <c r="L491" s="23" t="s">
        <v>172</v>
      </c>
    </row>
    <row r="492" spans="1:12" x14ac:dyDescent="0.2">
      <c r="A492" s="6">
        <f t="shared" si="7"/>
        <v>486</v>
      </c>
      <c r="B492" s="25" t="s">
        <v>872</v>
      </c>
      <c r="C492" s="19" t="s">
        <v>123</v>
      </c>
      <c r="D492" s="19" t="s">
        <v>4</v>
      </c>
      <c r="E492" s="154" t="s">
        <v>2125</v>
      </c>
      <c r="F492" s="22" t="s">
        <v>2621</v>
      </c>
      <c r="G492" s="22" t="s">
        <v>3670</v>
      </c>
      <c r="H492" s="21">
        <v>11366</v>
      </c>
      <c r="I492" s="21">
        <v>23915</v>
      </c>
      <c r="J492" s="28" t="s">
        <v>3801</v>
      </c>
      <c r="K492" s="22" t="s">
        <v>17</v>
      </c>
      <c r="L492" s="23" t="s">
        <v>2122</v>
      </c>
    </row>
    <row r="493" spans="1:12" x14ac:dyDescent="0.2">
      <c r="A493" s="6">
        <f t="shared" si="7"/>
        <v>487</v>
      </c>
      <c r="B493" s="25" t="s">
        <v>4040</v>
      </c>
      <c r="C493" s="19" t="s">
        <v>123</v>
      </c>
      <c r="D493" s="19" t="s">
        <v>4</v>
      </c>
      <c r="E493" s="154" t="s">
        <v>2125</v>
      </c>
      <c r="F493" s="22" t="s">
        <v>2153</v>
      </c>
      <c r="G493" s="22" t="s">
        <v>3719</v>
      </c>
      <c r="H493" s="21">
        <v>1280</v>
      </c>
      <c r="I493" s="21">
        <v>2392</v>
      </c>
      <c r="J493" s="28" t="s">
        <v>15</v>
      </c>
      <c r="K493" s="22" t="s">
        <v>17</v>
      </c>
      <c r="L493" s="23" t="s">
        <v>171</v>
      </c>
    </row>
    <row r="494" spans="1:12" x14ac:dyDescent="0.2">
      <c r="A494" s="6">
        <f t="shared" si="7"/>
        <v>488</v>
      </c>
      <c r="B494" s="25" t="s">
        <v>4041</v>
      </c>
      <c r="C494" s="19" t="s">
        <v>123</v>
      </c>
      <c r="D494" s="19" t="s">
        <v>4</v>
      </c>
      <c r="E494" s="154" t="s">
        <v>2125</v>
      </c>
      <c r="F494" s="22" t="s">
        <v>2161</v>
      </c>
      <c r="G494" s="22" t="s">
        <v>3363</v>
      </c>
      <c r="H494" s="21">
        <v>577</v>
      </c>
      <c r="I494" s="21">
        <v>1134</v>
      </c>
      <c r="J494" s="28" t="s">
        <v>15</v>
      </c>
      <c r="K494" s="22" t="s">
        <v>17</v>
      </c>
      <c r="L494" s="23" t="s">
        <v>2122</v>
      </c>
    </row>
    <row r="495" spans="1:12" x14ac:dyDescent="0.2">
      <c r="A495" s="6">
        <f t="shared" si="7"/>
        <v>489</v>
      </c>
      <c r="B495" s="25" t="s">
        <v>875</v>
      </c>
      <c r="C495" s="19" t="s">
        <v>123</v>
      </c>
      <c r="D495" s="19" t="s">
        <v>4</v>
      </c>
      <c r="E495" s="154" t="s">
        <v>2125</v>
      </c>
      <c r="F495" s="22" t="s">
        <v>2653</v>
      </c>
      <c r="G495" s="22" t="s">
        <v>3533</v>
      </c>
      <c r="H495" s="21">
        <v>1090</v>
      </c>
      <c r="I495" s="21">
        <v>2184</v>
      </c>
      <c r="J495" s="28" t="s">
        <v>15</v>
      </c>
      <c r="K495" s="22" t="s">
        <v>17</v>
      </c>
      <c r="L495" s="23" t="s">
        <v>2122</v>
      </c>
    </row>
    <row r="496" spans="1:12" x14ac:dyDescent="0.2">
      <c r="A496" s="6">
        <f t="shared" si="7"/>
        <v>490</v>
      </c>
      <c r="B496" s="25" t="s">
        <v>4045</v>
      </c>
      <c r="C496" s="19" t="s">
        <v>123</v>
      </c>
      <c r="D496" s="19" t="s">
        <v>4</v>
      </c>
      <c r="E496" s="154" t="s">
        <v>2126</v>
      </c>
      <c r="F496" s="22" t="s">
        <v>2188</v>
      </c>
      <c r="G496" s="22" t="s">
        <v>4046</v>
      </c>
      <c r="H496" s="21">
        <v>4267</v>
      </c>
      <c r="I496" s="21">
        <v>11183</v>
      </c>
      <c r="J496" s="28" t="s">
        <v>18</v>
      </c>
      <c r="K496" s="22" t="s">
        <v>17</v>
      </c>
      <c r="L496" s="23" t="s">
        <v>171</v>
      </c>
    </row>
    <row r="497" spans="1:12" x14ac:dyDescent="0.2">
      <c r="A497" s="6">
        <f t="shared" si="7"/>
        <v>491</v>
      </c>
      <c r="B497" s="25" t="s">
        <v>892</v>
      </c>
      <c r="C497" s="19" t="s">
        <v>123</v>
      </c>
      <c r="D497" s="19" t="s">
        <v>4</v>
      </c>
      <c r="E497" s="154" t="s">
        <v>2126</v>
      </c>
      <c r="F497" s="22" t="s">
        <v>2680</v>
      </c>
      <c r="G497" s="22" t="s">
        <v>3537</v>
      </c>
      <c r="H497" s="21">
        <v>5575</v>
      </c>
      <c r="I497" s="21">
        <v>12059</v>
      </c>
      <c r="J497" s="28" t="s">
        <v>15</v>
      </c>
      <c r="K497" s="22" t="s">
        <v>17</v>
      </c>
      <c r="L497" s="23" t="s">
        <v>170</v>
      </c>
    </row>
    <row r="498" spans="1:12" x14ac:dyDescent="0.2">
      <c r="A498" s="6">
        <f t="shared" si="7"/>
        <v>492</v>
      </c>
      <c r="B498" s="25" t="s">
        <v>4049</v>
      </c>
      <c r="C498" s="19" t="s">
        <v>123</v>
      </c>
      <c r="D498" s="19" t="s">
        <v>4</v>
      </c>
      <c r="E498" s="154" t="s">
        <v>2126</v>
      </c>
      <c r="F498" s="22" t="s">
        <v>2279</v>
      </c>
      <c r="G498" s="22" t="s">
        <v>3771</v>
      </c>
      <c r="H498" s="21">
        <v>9084</v>
      </c>
      <c r="I498" s="21">
        <v>19684</v>
      </c>
      <c r="J498" s="28" t="s">
        <v>15</v>
      </c>
      <c r="K498" s="22" t="s">
        <v>17</v>
      </c>
      <c r="L498" s="23" t="s">
        <v>172</v>
      </c>
    </row>
    <row r="499" spans="1:12" x14ac:dyDescent="0.2">
      <c r="A499" s="6">
        <f t="shared" si="7"/>
        <v>493</v>
      </c>
      <c r="B499" s="25" t="s">
        <v>4052</v>
      </c>
      <c r="C499" s="19" t="s">
        <v>123</v>
      </c>
      <c r="D499" s="19" t="s">
        <v>4</v>
      </c>
      <c r="E499" s="154" t="s">
        <v>2126</v>
      </c>
      <c r="F499" s="22" t="s">
        <v>2291</v>
      </c>
      <c r="G499" s="22" t="s">
        <v>3561</v>
      </c>
      <c r="H499" s="21">
        <v>1185</v>
      </c>
      <c r="I499" s="21">
        <v>2242</v>
      </c>
      <c r="J499" s="28" t="s">
        <v>15</v>
      </c>
      <c r="K499" s="22" t="s">
        <v>17</v>
      </c>
      <c r="L499" s="23" t="s">
        <v>2122</v>
      </c>
    </row>
    <row r="500" spans="1:12" x14ac:dyDescent="0.2">
      <c r="A500" s="6">
        <f t="shared" si="7"/>
        <v>494</v>
      </c>
      <c r="B500" s="25" t="s">
        <v>895</v>
      </c>
      <c r="C500" s="19" t="s">
        <v>123</v>
      </c>
      <c r="D500" s="19" t="s">
        <v>4</v>
      </c>
      <c r="E500" s="154" t="s">
        <v>2126</v>
      </c>
      <c r="F500" s="22" t="s">
        <v>2956</v>
      </c>
      <c r="G500" s="22" t="s">
        <v>3659</v>
      </c>
      <c r="H500" s="21">
        <v>460</v>
      </c>
      <c r="I500" s="21">
        <v>1014</v>
      </c>
      <c r="J500" s="28" t="s">
        <v>18</v>
      </c>
      <c r="K500" s="22" t="s">
        <v>17</v>
      </c>
      <c r="L500" s="23" t="s">
        <v>2122</v>
      </c>
    </row>
    <row r="501" spans="1:12" x14ac:dyDescent="0.2">
      <c r="A501" s="6">
        <f t="shared" ref="A501:A534" si="8">ROW()-6</f>
        <v>495</v>
      </c>
      <c r="B501" s="25" t="s">
        <v>896</v>
      </c>
      <c r="C501" s="19" t="s">
        <v>123</v>
      </c>
      <c r="D501" s="19" t="s">
        <v>4</v>
      </c>
      <c r="E501" s="154" t="s">
        <v>2126</v>
      </c>
      <c r="F501" s="22" t="s">
        <v>2229</v>
      </c>
      <c r="G501" s="22" t="s">
        <v>3568</v>
      </c>
      <c r="H501" s="21">
        <v>649</v>
      </c>
      <c r="I501" s="21">
        <v>1427</v>
      </c>
      <c r="J501" s="28" t="s">
        <v>15</v>
      </c>
      <c r="K501" s="22" t="s">
        <v>17</v>
      </c>
      <c r="L501" s="23" t="s">
        <v>2122</v>
      </c>
    </row>
    <row r="502" spans="1:12" x14ac:dyDescent="0.2">
      <c r="A502" s="6">
        <f t="shared" si="8"/>
        <v>496</v>
      </c>
      <c r="B502" s="25" t="s">
        <v>4054</v>
      </c>
      <c r="C502" s="19" t="s">
        <v>123</v>
      </c>
      <c r="D502" s="19" t="s">
        <v>4</v>
      </c>
      <c r="E502" s="154" t="s">
        <v>2127</v>
      </c>
      <c r="F502" s="22" t="s">
        <v>2712</v>
      </c>
      <c r="G502" s="22" t="s">
        <v>3458</v>
      </c>
      <c r="H502" s="21">
        <v>1897</v>
      </c>
      <c r="I502" s="21">
        <v>3486</v>
      </c>
      <c r="J502" s="28" t="s">
        <v>15</v>
      </c>
      <c r="K502" s="22" t="s">
        <v>17</v>
      </c>
      <c r="L502" s="23" t="s">
        <v>2122</v>
      </c>
    </row>
    <row r="503" spans="1:12" x14ac:dyDescent="0.2">
      <c r="A503" s="6">
        <f t="shared" si="8"/>
        <v>497</v>
      </c>
      <c r="B503" s="25" t="s">
        <v>4059</v>
      </c>
      <c r="C503" s="19" t="s">
        <v>123</v>
      </c>
      <c r="D503" s="19" t="s">
        <v>4</v>
      </c>
      <c r="E503" s="154" t="s">
        <v>2127</v>
      </c>
      <c r="F503" s="22" t="s">
        <v>2653</v>
      </c>
      <c r="G503" s="22" t="s">
        <v>4060</v>
      </c>
      <c r="H503" s="21">
        <v>2878</v>
      </c>
      <c r="I503" s="21">
        <v>4686</v>
      </c>
      <c r="J503" s="28" t="s">
        <v>15</v>
      </c>
      <c r="K503" s="22" t="s">
        <v>17</v>
      </c>
      <c r="L503" s="23" t="s">
        <v>171</v>
      </c>
    </row>
    <row r="504" spans="1:12" x14ac:dyDescent="0.2">
      <c r="A504" s="6">
        <f t="shared" si="8"/>
        <v>498</v>
      </c>
      <c r="B504" s="25" t="s">
        <v>4062</v>
      </c>
      <c r="C504" s="19" t="s">
        <v>123</v>
      </c>
      <c r="D504" s="19" t="s">
        <v>4</v>
      </c>
      <c r="E504" s="154" t="s">
        <v>2127</v>
      </c>
      <c r="F504" s="22" t="s">
        <v>2948</v>
      </c>
      <c r="G504" s="22" t="s">
        <v>4063</v>
      </c>
      <c r="H504" s="21">
        <v>1644</v>
      </c>
      <c r="I504" s="21">
        <v>3036</v>
      </c>
      <c r="J504" s="28" t="s">
        <v>15</v>
      </c>
      <c r="K504" s="22" t="s">
        <v>17</v>
      </c>
      <c r="L504" s="23" t="s">
        <v>2122</v>
      </c>
    </row>
    <row r="505" spans="1:12" x14ac:dyDescent="0.2">
      <c r="A505" s="6">
        <f t="shared" si="8"/>
        <v>499</v>
      </c>
      <c r="B505" s="25" t="s">
        <v>923</v>
      </c>
      <c r="C505" s="19" t="s">
        <v>123</v>
      </c>
      <c r="D505" s="19" t="s">
        <v>4</v>
      </c>
      <c r="E505" s="154" t="s">
        <v>2128</v>
      </c>
      <c r="F505" s="22" t="s">
        <v>2410</v>
      </c>
      <c r="G505" s="22" t="s">
        <v>4066</v>
      </c>
      <c r="H505" s="21">
        <v>3429</v>
      </c>
      <c r="I505" s="21">
        <v>6919</v>
      </c>
      <c r="J505" s="28" t="s">
        <v>15</v>
      </c>
      <c r="K505" s="22" t="s">
        <v>17</v>
      </c>
      <c r="L505" s="23" t="s">
        <v>171</v>
      </c>
    </row>
    <row r="506" spans="1:12" x14ac:dyDescent="0.2">
      <c r="A506" s="6">
        <f t="shared" si="8"/>
        <v>500</v>
      </c>
      <c r="B506" s="25" t="s">
        <v>4073</v>
      </c>
      <c r="C506" s="19" t="s">
        <v>123</v>
      </c>
      <c r="D506" s="19" t="s">
        <v>4</v>
      </c>
      <c r="E506" s="154" t="s">
        <v>2128</v>
      </c>
      <c r="F506" s="22" t="s">
        <v>2294</v>
      </c>
      <c r="G506" s="22" t="s">
        <v>4074</v>
      </c>
      <c r="H506" s="21">
        <v>109</v>
      </c>
      <c r="I506" s="21">
        <v>221</v>
      </c>
      <c r="J506" s="28" t="s">
        <v>15</v>
      </c>
      <c r="K506" s="22" t="s">
        <v>17</v>
      </c>
      <c r="L506" s="23" t="s">
        <v>2122</v>
      </c>
    </row>
    <row r="507" spans="1:12" x14ac:dyDescent="0.2">
      <c r="A507" s="6">
        <f t="shared" si="8"/>
        <v>501</v>
      </c>
      <c r="B507" s="25" t="s">
        <v>4085</v>
      </c>
      <c r="C507" s="19" t="s">
        <v>123</v>
      </c>
      <c r="D507" s="19" t="s">
        <v>4</v>
      </c>
      <c r="E507" s="154" t="s">
        <v>2130</v>
      </c>
      <c r="F507" s="22" t="s">
        <v>2712</v>
      </c>
      <c r="G507" s="22" t="s">
        <v>3458</v>
      </c>
      <c r="H507" s="21">
        <v>1767</v>
      </c>
      <c r="I507" s="21">
        <v>2792</v>
      </c>
      <c r="J507" s="28" t="s">
        <v>15</v>
      </c>
      <c r="K507" s="22" t="s">
        <v>17</v>
      </c>
      <c r="L507" s="23" t="s">
        <v>171</v>
      </c>
    </row>
    <row r="508" spans="1:12" x14ac:dyDescent="0.2">
      <c r="A508" s="6">
        <f t="shared" si="8"/>
        <v>502</v>
      </c>
      <c r="B508" s="25" t="s">
        <v>4090</v>
      </c>
      <c r="C508" s="19" t="s">
        <v>123</v>
      </c>
      <c r="D508" s="25" t="s">
        <v>4</v>
      </c>
      <c r="E508" s="154" t="s">
        <v>2130</v>
      </c>
      <c r="F508" s="22" t="s">
        <v>2317</v>
      </c>
      <c r="G508" s="22" t="s">
        <v>4091</v>
      </c>
      <c r="H508" s="21">
        <v>3447</v>
      </c>
      <c r="I508" s="21">
        <v>6307</v>
      </c>
      <c r="J508" s="28" t="s">
        <v>15</v>
      </c>
      <c r="K508" s="22" t="s">
        <v>17</v>
      </c>
      <c r="L508" s="23" t="s">
        <v>2122</v>
      </c>
    </row>
    <row r="509" spans="1:12" x14ac:dyDescent="0.2">
      <c r="A509" s="6">
        <f t="shared" si="8"/>
        <v>503</v>
      </c>
      <c r="B509" s="25" t="s">
        <v>4093</v>
      </c>
      <c r="C509" s="19" t="s">
        <v>123</v>
      </c>
      <c r="D509" s="25" t="s">
        <v>4</v>
      </c>
      <c r="E509" s="154" t="s">
        <v>2131</v>
      </c>
      <c r="F509" s="22" t="s">
        <v>2560</v>
      </c>
      <c r="G509" s="22" t="s">
        <v>3314</v>
      </c>
      <c r="H509" s="21">
        <v>5512</v>
      </c>
      <c r="I509" s="21">
        <v>20370</v>
      </c>
      <c r="J509" s="28" t="s">
        <v>15</v>
      </c>
      <c r="K509" s="22" t="s">
        <v>17</v>
      </c>
      <c r="L509" s="23" t="s">
        <v>171</v>
      </c>
    </row>
    <row r="510" spans="1:12" x14ac:dyDescent="0.2">
      <c r="A510" s="6">
        <f t="shared" si="8"/>
        <v>504</v>
      </c>
      <c r="B510" s="25" t="s">
        <v>1082</v>
      </c>
      <c r="C510" s="19" t="s">
        <v>123</v>
      </c>
      <c r="D510" s="25" t="s">
        <v>4</v>
      </c>
      <c r="E510" s="154" t="s">
        <v>2131</v>
      </c>
      <c r="F510" s="22" t="s">
        <v>2317</v>
      </c>
      <c r="G510" s="22" t="s">
        <v>4096</v>
      </c>
      <c r="H510" s="21">
        <v>5831</v>
      </c>
      <c r="I510" s="21">
        <v>11033</v>
      </c>
      <c r="J510" s="28" t="s">
        <v>18</v>
      </c>
      <c r="K510" s="22" t="s">
        <v>17</v>
      </c>
      <c r="L510" s="23" t="s">
        <v>171</v>
      </c>
    </row>
    <row r="511" spans="1:12" x14ac:dyDescent="0.2">
      <c r="A511" s="6">
        <f t="shared" si="8"/>
        <v>505</v>
      </c>
      <c r="B511" s="25" t="s">
        <v>4098</v>
      </c>
      <c r="C511" s="19" t="s">
        <v>4</v>
      </c>
      <c r="D511" s="25" t="s">
        <v>4</v>
      </c>
      <c r="E511" s="154" t="s">
        <v>2038</v>
      </c>
      <c r="F511" s="22" t="s">
        <v>2294</v>
      </c>
      <c r="G511" s="22" t="s">
        <v>2557</v>
      </c>
      <c r="H511" s="21">
        <v>16421</v>
      </c>
      <c r="I511" s="21">
        <v>52582</v>
      </c>
      <c r="J511" s="28" t="s">
        <v>18</v>
      </c>
      <c r="K511" s="22" t="s">
        <v>17</v>
      </c>
      <c r="L511" s="23" t="s">
        <v>644</v>
      </c>
    </row>
    <row r="512" spans="1:12" x14ac:dyDescent="0.2">
      <c r="A512" s="6">
        <f t="shared" si="8"/>
        <v>506</v>
      </c>
      <c r="B512" s="25" t="s">
        <v>4099</v>
      </c>
      <c r="C512" s="19" t="s">
        <v>4</v>
      </c>
      <c r="D512" s="25" t="s">
        <v>4</v>
      </c>
      <c r="E512" s="154" t="s">
        <v>2038</v>
      </c>
      <c r="F512" s="22" t="s">
        <v>3737</v>
      </c>
      <c r="G512" s="22" t="s">
        <v>3807</v>
      </c>
      <c r="H512" s="21">
        <v>1795</v>
      </c>
      <c r="I512" s="21">
        <v>3338</v>
      </c>
      <c r="J512" s="28" t="s">
        <v>15</v>
      </c>
      <c r="K512" s="22" t="s">
        <v>17</v>
      </c>
      <c r="L512" s="23"/>
    </row>
    <row r="513" spans="1:12" x14ac:dyDescent="0.2">
      <c r="A513" s="6">
        <f t="shared" si="8"/>
        <v>507</v>
      </c>
      <c r="B513" s="25" t="s">
        <v>2042</v>
      </c>
      <c r="C513" s="19" t="s">
        <v>4</v>
      </c>
      <c r="D513" s="25" t="s">
        <v>4</v>
      </c>
      <c r="E513" s="154" t="s">
        <v>2038</v>
      </c>
      <c r="F513" s="22" t="s">
        <v>2430</v>
      </c>
      <c r="G513" s="22" t="s">
        <v>3696</v>
      </c>
      <c r="H513" s="21">
        <v>1731</v>
      </c>
      <c r="I513" s="21">
        <v>3671</v>
      </c>
      <c r="J513" s="28" t="s">
        <v>18</v>
      </c>
      <c r="K513" s="22" t="s">
        <v>17</v>
      </c>
      <c r="L513" s="23" t="s">
        <v>171</v>
      </c>
    </row>
    <row r="514" spans="1:12" x14ac:dyDescent="0.2">
      <c r="A514" s="6">
        <f t="shared" si="8"/>
        <v>508</v>
      </c>
      <c r="B514" s="25" t="s">
        <v>4104</v>
      </c>
      <c r="C514" s="19" t="s">
        <v>4</v>
      </c>
      <c r="D514" s="25" t="s">
        <v>4</v>
      </c>
      <c r="E514" s="154" t="s">
        <v>2038</v>
      </c>
      <c r="F514" s="22" t="s">
        <v>2430</v>
      </c>
      <c r="G514" s="22" t="s">
        <v>3939</v>
      </c>
      <c r="H514" s="21">
        <v>1359</v>
      </c>
      <c r="I514" s="21">
        <v>2675</v>
      </c>
      <c r="J514" s="28" t="s">
        <v>15</v>
      </c>
      <c r="K514" s="22" t="s">
        <v>17</v>
      </c>
      <c r="L514" s="23"/>
    </row>
    <row r="515" spans="1:12" x14ac:dyDescent="0.2">
      <c r="A515" s="6">
        <f t="shared" si="8"/>
        <v>509</v>
      </c>
      <c r="B515" s="25" t="s">
        <v>4105</v>
      </c>
      <c r="C515" s="19" t="s">
        <v>4</v>
      </c>
      <c r="D515" s="19" t="s">
        <v>4</v>
      </c>
      <c r="E515" s="154" t="s">
        <v>2066</v>
      </c>
      <c r="F515" s="22" t="s">
        <v>2621</v>
      </c>
      <c r="G515" s="22" t="s">
        <v>2622</v>
      </c>
      <c r="H515" s="21">
        <v>1260</v>
      </c>
      <c r="I515" s="21">
        <v>3116</v>
      </c>
      <c r="J515" s="28" t="s">
        <v>15</v>
      </c>
      <c r="K515" s="22" t="s">
        <v>17</v>
      </c>
      <c r="L515" s="23"/>
    </row>
    <row r="516" spans="1:12" x14ac:dyDescent="0.2">
      <c r="A516" s="6">
        <f t="shared" si="8"/>
        <v>510</v>
      </c>
      <c r="B516" s="25" t="s">
        <v>4106</v>
      </c>
      <c r="C516" s="19" t="s">
        <v>4</v>
      </c>
      <c r="D516" s="19" t="s">
        <v>4</v>
      </c>
      <c r="E516" s="154" t="s">
        <v>2066</v>
      </c>
      <c r="F516" s="22" t="s">
        <v>2715</v>
      </c>
      <c r="G516" s="22" t="s">
        <v>2716</v>
      </c>
      <c r="H516" s="21">
        <v>1349</v>
      </c>
      <c r="I516" s="21">
        <v>2780</v>
      </c>
      <c r="J516" s="28" t="s">
        <v>15</v>
      </c>
      <c r="K516" s="22" t="s">
        <v>17</v>
      </c>
      <c r="L516" s="23"/>
    </row>
    <row r="517" spans="1:12" x14ac:dyDescent="0.2">
      <c r="A517" s="6">
        <f t="shared" si="8"/>
        <v>511</v>
      </c>
      <c r="B517" s="25" t="s">
        <v>2076</v>
      </c>
      <c r="C517" s="19" t="s">
        <v>4</v>
      </c>
      <c r="D517" s="19" t="s">
        <v>4</v>
      </c>
      <c r="E517" s="154" t="s">
        <v>2066</v>
      </c>
      <c r="F517" s="22" t="s">
        <v>2956</v>
      </c>
      <c r="G517" s="22" t="s">
        <v>4108</v>
      </c>
      <c r="H517" s="21">
        <v>866</v>
      </c>
      <c r="I517" s="21">
        <v>1830</v>
      </c>
      <c r="J517" s="28" t="s">
        <v>15</v>
      </c>
      <c r="K517" s="22" t="s">
        <v>17</v>
      </c>
      <c r="L517" s="23" t="s">
        <v>170</v>
      </c>
    </row>
    <row r="518" spans="1:12" x14ac:dyDescent="0.2">
      <c r="A518" s="6">
        <f t="shared" si="8"/>
        <v>512</v>
      </c>
      <c r="B518" s="25" t="s">
        <v>2070</v>
      </c>
      <c r="C518" s="19" t="s">
        <v>4</v>
      </c>
      <c r="D518" s="19" t="s">
        <v>4</v>
      </c>
      <c r="E518" s="154" t="s">
        <v>2066</v>
      </c>
      <c r="F518" s="22" t="s">
        <v>2956</v>
      </c>
      <c r="G518" s="22" t="s">
        <v>4109</v>
      </c>
      <c r="H518" s="21">
        <v>1244</v>
      </c>
      <c r="I518" s="21">
        <v>2478</v>
      </c>
      <c r="J518" s="28" t="s">
        <v>15</v>
      </c>
      <c r="K518" s="22" t="s">
        <v>17</v>
      </c>
      <c r="L518" s="23"/>
    </row>
    <row r="519" spans="1:12" x14ac:dyDescent="0.2">
      <c r="A519" s="6">
        <f t="shared" si="8"/>
        <v>513</v>
      </c>
      <c r="B519" s="25" t="s">
        <v>4111</v>
      </c>
      <c r="C519" s="19" t="s">
        <v>4</v>
      </c>
      <c r="D519" s="19" t="s">
        <v>4</v>
      </c>
      <c r="E519" s="154" t="s">
        <v>2082</v>
      </c>
      <c r="F519" s="22" t="s">
        <v>2153</v>
      </c>
      <c r="G519" s="22" t="s">
        <v>2154</v>
      </c>
      <c r="H519" s="21">
        <v>3784</v>
      </c>
      <c r="I519" s="21">
        <v>6270</v>
      </c>
      <c r="J519" s="28" t="s">
        <v>15</v>
      </c>
      <c r="K519" s="22" t="s">
        <v>17</v>
      </c>
      <c r="L519" s="23" t="s">
        <v>170</v>
      </c>
    </row>
    <row r="520" spans="1:12" x14ac:dyDescent="0.2">
      <c r="A520" s="6">
        <f t="shared" si="8"/>
        <v>514</v>
      </c>
      <c r="B520" s="25" t="s">
        <v>2083</v>
      </c>
      <c r="C520" s="19" t="s">
        <v>4</v>
      </c>
      <c r="D520" s="19" t="s">
        <v>4</v>
      </c>
      <c r="E520" s="154" t="s">
        <v>2082</v>
      </c>
      <c r="F520" s="22" t="s">
        <v>2672</v>
      </c>
      <c r="G520" s="22" t="s">
        <v>4112</v>
      </c>
      <c r="H520" s="21">
        <v>1186</v>
      </c>
      <c r="I520" s="21">
        <v>2394</v>
      </c>
      <c r="J520" s="28" t="s">
        <v>15</v>
      </c>
      <c r="K520" s="22" t="s">
        <v>17</v>
      </c>
      <c r="L520" s="23" t="s">
        <v>171</v>
      </c>
    </row>
    <row r="521" spans="1:12" x14ac:dyDescent="0.2">
      <c r="A521" s="6">
        <f t="shared" si="8"/>
        <v>515</v>
      </c>
      <c r="B521" s="25" t="s">
        <v>4113</v>
      </c>
      <c r="C521" s="19" t="s">
        <v>4</v>
      </c>
      <c r="D521" s="19" t="s">
        <v>4</v>
      </c>
      <c r="E521" s="154" t="s">
        <v>2082</v>
      </c>
      <c r="F521" s="22" t="s">
        <v>2715</v>
      </c>
      <c r="G521" s="22" t="s">
        <v>3681</v>
      </c>
      <c r="H521" s="21">
        <v>1817</v>
      </c>
      <c r="I521" s="21">
        <v>3112</v>
      </c>
      <c r="J521" s="28" t="s">
        <v>3801</v>
      </c>
      <c r="K521" s="22" t="s">
        <v>17</v>
      </c>
      <c r="L521" s="23"/>
    </row>
    <row r="522" spans="1:12" x14ac:dyDescent="0.2">
      <c r="A522" s="6">
        <f t="shared" si="8"/>
        <v>516</v>
      </c>
      <c r="B522" s="25" t="s">
        <v>2085</v>
      </c>
      <c r="C522" s="19" t="s">
        <v>4</v>
      </c>
      <c r="D522" s="19" t="s">
        <v>4</v>
      </c>
      <c r="E522" s="154" t="s">
        <v>2082</v>
      </c>
      <c r="F522" s="22" t="s">
        <v>2956</v>
      </c>
      <c r="G522" s="22" t="s">
        <v>4114</v>
      </c>
      <c r="H522" s="21">
        <v>1647</v>
      </c>
      <c r="I522" s="21">
        <v>3022</v>
      </c>
      <c r="J522" s="28" t="s">
        <v>2048</v>
      </c>
      <c r="K522" s="22" t="s">
        <v>17</v>
      </c>
      <c r="L522" s="23" t="s">
        <v>171</v>
      </c>
    </row>
    <row r="523" spans="1:12" x14ac:dyDescent="0.2">
      <c r="A523" s="6">
        <f t="shared" si="8"/>
        <v>517</v>
      </c>
      <c r="B523" s="25" t="s">
        <v>4117</v>
      </c>
      <c r="C523" s="19" t="s">
        <v>4</v>
      </c>
      <c r="D523" s="19" t="s">
        <v>123</v>
      </c>
      <c r="E523" s="154" t="s">
        <v>2098</v>
      </c>
      <c r="F523" s="22" t="s">
        <v>2153</v>
      </c>
      <c r="G523" s="22" t="s">
        <v>2154</v>
      </c>
      <c r="H523" s="21">
        <v>3144</v>
      </c>
      <c r="I523" s="21">
        <v>6287</v>
      </c>
      <c r="J523" s="28" t="s">
        <v>2262</v>
      </c>
      <c r="K523" s="22" t="s">
        <v>17</v>
      </c>
      <c r="L523" s="23" t="s">
        <v>170</v>
      </c>
    </row>
    <row r="524" spans="1:12" x14ac:dyDescent="0.2">
      <c r="A524" s="6">
        <f t="shared" si="8"/>
        <v>518</v>
      </c>
      <c r="B524" s="25" t="s">
        <v>4119</v>
      </c>
      <c r="C524" s="19" t="s">
        <v>4</v>
      </c>
      <c r="D524" s="19" t="s">
        <v>4</v>
      </c>
      <c r="E524" s="154" t="s">
        <v>2098</v>
      </c>
      <c r="F524" s="22" t="s">
        <v>2188</v>
      </c>
      <c r="G524" s="22" t="s">
        <v>3826</v>
      </c>
      <c r="H524" s="21">
        <v>794</v>
      </c>
      <c r="I524" s="21">
        <v>2139</v>
      </c>
      <c r="J524" s="28" t="s">
        <v>15</v>
      </c>
      <c r="K524" s="22" t="s">
        <v>17</v>
      </c>
      <c r="L524" s="23"/>
    </row>
    <row r="525" spans="1:12" x14ac:dyDescent="0.2">
      <c r="A525" s="6">
        <f t="shared" si="8"/>
        <v>519</v>
      </c>
      <c r="B525" s="25" t="s">
        <v>2099</v>
      </c>
      <c r="C525" s="25" t="s">
        <v>4</v>
      </c>
      <c r="D525" s="25" t="s">
        <v>4</v>
      </c>
      <c r="E525" s="165" t="s">
        <v>2098</v>
      </c>
      <c r="F525" s="22" t="s">
        <v>2317</v>
      </c>
      <c r="G525" s="30" t="s">
        <v>4122</v>
      </c>
      <c r="H525" s="26">
        <v>1222</v>
      </c>
      <c r="I525" s="26">
        <v>2494</v>
      </c>
      <c r="J525" s="28" t="s">
        <v>2084</v>
      </c>
      <c r="K525" s="30" t="s">
        <v>17</v>
      </c>
      <c r="L525" s="29"/>
    </row>
    <row r="526" spans="1:12" x14ac:dyDescent="0.2">
      <c r="A526" s="6">
        <f t="shared" si="8"/>
        <v>520</v>
      </c>
      <c r="B526" s="25" t="s">
        <v>4123</v>
      </c>
      <c r="C526" s="25" t="s">
        <v>4</v>
      </c>
      <c r="D526" s="25" t="s">
        <v>4</v>
      </c>
      <c r="E526" s="165" t="s">
        <v>2135</v>
      </c>
      <c r="F526" s="22" t="s">
        <v>2161</v>
      </c>
      <c r="G526" s="30" t="s">
        <v>2200</v>
      </c>
      <c r="H526" s="26">
        <v>6452</v>
      </c>
      <c r="I526" s="26">
        <v>15725</v>
      </c>
      <c r="J526" s="28" t="s">
        <v>18</v>
      </c>
      <c r="K526" s="30" t="s">
        <v>17</v>
      </c>
      <c r="L526" s="29" t="s">
        <v>172</v>
      </c>
    </row>
    <row r="527" spans="1:12" x14ac:dyDescent="0.2">
      <c r="A527" s="6">
        <f t="shared" si="8"/>
        <v>521</v>
      </c>
      <c r="B527" s="25" t="s">
        <v>2137</v>
      </c>
      <c r="C527" s="25" t="s">
        <v>2138</v>
      </c>
      <c r="D527" s="25" t="s">
        <v>2138</v>
      </c>
      <c r="E527" s="165" t="s">
        <v>2135</v>
      </c>
      <c r="F527" s="22" t="s">
        <v>2469</v>
      </c>
      <c r="G527" s="30" t="s">
        <v>2470</v>
      </c>
      <c r="H527" s="26">
        <v>1267</v>
      </c>
      <c r="I527" s="26">
        <v>2639</v>
      </c>
      <c r="J527" s="28" t="s">
        <v>15</v>
      </c>
      <c r="K527" s="30" t="s">
        <v>17</v>
      </c>
      <c r="L527" s="29" t="s">
        <v>171</v>
      </c>
    </row>
    <row r="528" spans="1:12" x14ac:dyDescent="0.2">
      <c r="A528" s="6">
        <f t="shared" si="8"/>
        <v>522</v>
      </c>
      <c r="B528" s="25" t="s">
        <v>4126</v>
      </c>
      <c r="C528" s="25" t="s">
        <v>2138</v>
      </c>
      <c r="D528" s="25" t="s">
        <v>2138</v>
      </c>
      <c r="E528" s="165" t="s">
        <v>2135</v>
      </c>
      <c r="F528" s="22" t="s">
        <v>2188</v>
      </c>
      <c r="G528" s="30" t="s">
        <v>3826</v>
      </c>
      <c r="H528" s="26">
        <v>1151</v>
      </c>
      <c r="I528" s="26">
        <v>2541</v>
      </c>
      <c r="J528" s="28" t="s">
        <v>15</v>
      </c>
      <c r="K528" s="30" t="s">
        <v>17</v>
      </c>
      <c r="L528" s="29"/>
    </row>
    <row r="529" spans="1:12" x14ac:dyDescent="0.2">
      <c r="A529" s="6">
        <f t="shared" si="8"/>
        <v>523</v>
      </c>
      <c r="B529" s="25" t="s">
        <v>2139</v>
      </c>
      <c r="C529" s="25" t="s">
        <v>2138</v>
      </c>
      <c r="D529" s="25" t="s">
        <v>2138</v>
      </c>
      <c r="E529" s="165" t="s">
        <v>2135</v>
      </c>
      <c r="F529" s="22" t="s">
        <v>2956</v>
      </c>
      <c r="G529" s="30" t="s">
        <v>3273</v>
      </c>
      <c r="H529" s="26">
        <v>420</v>
      </c>
      <c r="I529" s="26">
        <v>656</v>
      </c>
      <c r="J529" s="28" t="s">
        <v>15</v>
      </c>
      <c r="K529" s="30" t="s">
        <v>17</v>
      </c>
      <c r="L529" s="29"/>
    </row>
    <row r="530" spans="1:12" x14ac:dyDescent="0.2">
      <c r="A530" s="6">
        <f t="shared" si="8"/>
        <v>524</v>
      </c>
      <c r="B530" s="19" t="s">
        <v>4138</v>
      </c>
      <c r="C530" s="19" t="s">
        <v>4</v>
      </c>
      <c r="D530" s="19" t="s">
        <v>4</v>
      </c>
      <c r="E530" s="154" t="s">
        <v>4133</v>
      </c>
      <c r="F530" s="22" t="s">
        <v>2279</v>
      </c>
      <c r="G530" s="22" t="s">
        <v>3678</v>
      </c>
      <c r="H530" s="21">
        <v>796</v>
      </c>
      <c r="I530" s="21">
        <v>1707</v>
      </c>
      <c r="J530" s="28" t="s">
        <v>15</v>
      </c>
      <c r="K530" s="22" t="s">
        <v>17</v>
      </c>
      <c r="L530" s="23" t="s">
        <v>171</v>
      </c>
    </row>
    <row r="531" spans="1:12" x14ac:dyDescent="0.2">
      <c r="A531" s="6">
        <f t="shared" si="8"/>
        <v>525</v>
      </c>
      <c r="B531" s="19" t="s">
        <v>4141</v>
      </c>
      <c r="C531" s="19" t="s">
        <v>4</v>
      </c>
      <c r="D531" s="19" t="s">
        <v>4</v>
      </c>
      <c r="E531" s="154" t="s">
        <v>4133</v>
      </c>
      <c r="F531" s="22" t="s">
        <v>2956</v>
      </c>
      <c r="G531" s="22" t="s">
        <v>3720</v>
      </c>
      <c r="H531" s="21">
        <v>2154</v>
      </c>
      <c r="I531" s="21">
        <v>5395</v>
      </c>
      <c r="J531" s="28" t="s">
        <v>18</v>
      </c>
      <c r="K531" s="22" t="s">
        <v>17</v>
      </c>
      <c r="L531" s="23" t="s">
        <v>171</v>
      </c>
    </row>
    <row r="532" spans="1:12" x14ac:dyDescent="0.2">
      <c r="A532" s="6">
        <f t="shared" si="8"/>
        <v>526</v>
      </c>
      <c r="B532" s="19" t="s">
        <v>4143</v>
      </c>
      <c r="C532" s="19" t="s">
        <v>4</v>
      </c>
      <c r="D532" s="19" t="s">
        <v>4</v>
      </c>
      <c r="E532" s="154" t="s">
        <v>4133</v>
      </c>
      <c r="F532" s="22" t="s">
        <v>2229</v>
      </c>
      <c r="G532" s="22" t="s">
        <v>4144</v>
      </c>
      <c r="H532" s="21">
        <v>4682</v>
      </c>
      <c r="I532" s="21">
        <v>18277</v>
      </c>
      <c r="J532" s="28" t="s">
        <v>15</v>
      </c>
      <c r="K532" s="22" t="s">
        <v>17</v>
      </c>
      <c r="L532" s="23" t="s">
        <v>172</v>
      </c>
    </row>
    <row r="533" spans="1:12" x14ac:dyDescent="0.2">
      <c r="A533" s="6">
        <f t="shared" si="8"/>
        <v>527</v>
      </c>
      <c r="B533" s="19" t="s">
        <v>4147</v>
      </c>
      <c r="C533" s="19" t="s">
        <v>4</v>
      </c>
      <c r="D533" s="19" t="s">
        <v>4</v>
      </c>
      <c r="E533" s="154" t="s">
        <v>4133</v>
      </c>
      <c r="F533" s="22" t="s">
        <v>2680</v>
      </c>
      <c r="G533" s="22" t="s">
        <v>3763</v>
      </c>
      <c r="H533" s="21">
        <v>4991.18</v>
      </c>
      <c r="I533" s="21">
        <v>10653</v>
      </c>
      <c r="J533" s="28" t="s">
        <v>15</v>
      </c>
      <c r="K533" s="22" t="s">
        <v>17</v>
      </c>
      <c r="L533" s="23" t="s">
        <v>171</v>
      </c>
    </row>
    <row r="534" spans="1:12" x14ac:dyDescent="0.2">
      <c r="A534" s="6">
        <f t="shared" si="8"/>
        <v>528</v>
      </c>
      <c r="B534" s="19" t="s">
        <v>4148</v>
      </c>
      <c r="C534" s="19" t="s">
        <v>4</v>
      </c>
      <c r="D534" s="19" t="s">
        <v>4</v>
      </c>
      <c r="E534" s="154" t="s">
        <v>4133</v>
      </c>
      <c r="F534" s="22" t="s">
        <v>2279</v>
      </c>
      <c r="G534" s="22" t="s">
        <v>3524</v>
      </c>
      <c r="H534" s="21">
        <v>3496</v>
      </c>
      <c r="I534" s="21">
        <v>5606</v>
      </c>
      <c r="J534" s="28" t="s">
        <v>18</v>
      </c>
      <c r="K534" s="22" t="s">
        <v>17</v>
      </c>
      <c r="L534" s="23" t="s">
        <v>171</v>
      </c>
    </row>
    <row r="535" spans="1:12" x14ac:dyDescent="0.2">
      <c r="A535" s="174" t="s">
        <v>4162</v>
      </c>
      <c r="B535" s="175"/>
      <c r="C535" s="175"/>
      <c r="D535" s="175"/>
      <c r="E535" s="175"/>
      <c r="F535" s="175"/>
      <c r="G535" s="175"/>
      <c r="H535" s="175"/>
      <c r="I535" s="175"/>
      <c r="J535" s="175"/>
      <c r="K535" s="175"/>
      <c r="L535" s="176"/>
    </row>
    <row r="536" spans="1:12" x14ac:dyDescent="0.2">
      <c r="A536" s="6">
        <f>ROW()-7</f>
        <v>529</v>
      </c>
      <c r="B536" s="25" t="s">
        <v>2245</v>
      </c>
      <c r="C536" s="19" t="s">
        <v>2246</v>
      </c>
      <c r="D536" s="25" t="s">
        <v>5</v>
      </c>
      <c r="E536" s="56">
        <v>2008.04</v>
      </c>
      <c r="F536" s="22" t="s">
        <v>2179</v>
      </c>
      <c r="G536" s="30" t="s">
        <v>2197</v>
      </c>
      <c r="H536" s="26">
        <v>537</v>
      </c>
      <c r="I536" s="26">
        <v>1280</v>
      </c>
      <c r="J536" s="28" t="s">
        <v>18</v>
      </c>
      <c r="K536" s="30" t="s">
        <v>17</v>
      </c>
      <c r="L536" s="29"/>
    </row>
    <row r="537" spans="1:12" x14ac:dyDescent="0.2">
      <c r="A537" s="6">
        <f t="shared" ref="A537:A600" si="9">ROW()-7</f>
        <v>530</v>
      </c>
      <c r="B537" s="25" t="s">
        <v>2273</v>
      </c>
      <c r="C537" s="19" t="s">
        <v>2246</v>
      </c>
      <c r="D537" s="25" t="s">
        <v>5</v>
      </c>
      <c r="E537" s="55">
        <v>2009.02</v>
      </c>
      <c r="F537" s="22" t="s">
        <v>2158</v>
      </c>
      <c r="G537" s="22" t="s">
        <v>2274</v>
      </c>
      <c r="H537" s="21">
        <v>84</v>
      </c>
      <c r="I537" s="21">
        <v>102</v>
      </c>
      <c r="J537" s="30" t="s">
        <v>2048</v>
      </c>
      <c r="K537" s="22" t="s">
        <v>17</v>
      </c>
      <c r="L537" s="23"/>
    </row>
    <row r="538" spans="1:12" x14ac:dyDescent="0.2">
      <c r="A538" s="6">
        <f t="shared" si="9"/>
        <v>531</v>
      </c>
      <c r="B538" s="25" t="s">
        <v>2275</v>
      </c>
      <c r="C538" s="19" t="s">
        <v>2246</v>
      </c>
      <c r="D538" s="25" t="s">
        <v>5</v>
      </c>
      <c r="E538" s="55">
        <v>2009.02</v>
      </c>
      <c r="F538" s="22" t="s">
        <v>2158</v>
      </c>
      <c r="G538" s="22" t="s">
        <v>2274</v>
      </c>
      <c r="H538" s="21">
        <v>339</v>
      </c>
      <c r="I538" s="21">
        <v>431</v>
      </c>
      <c r="J538" s="30" t="s">
        <v>2048</v>
      </c>
      <c r="K538" s="22" t="s">
        <v>17</v>
      </c>
      <c r="L538" s="23"/>
    </row>
    <row r="539" spans="1:12" x14ac:dyDescent="0.2">
      <c r="A539" s="6">
        <f t="shared" si="9"/>
        <v>532</v>
      </c>
      <c r="B539" s="25" t="s">
        <v>2433</v>
      </c>
      <c r="C539" s="19" t="s">
        <v>2246</v>
      </c>
      <c r="D539" s="25" t="s">
        <v>5</v>
      </c>
      <c r="E539" s="56">
        <v>2011.01</v>
      </c>
      <c r="F539" s="22" t="s">
        <v>2268</v>
      </c>
      <c r="G539" s="22" t="s">
        <v>2434</v>
      </c>
      <c r="H539" s="21">
        <v>530</v>
      </c>
      <c r="I539" s="21">
        <v>579</v>
      </c>
      <c r="J539" s="30" t="s">
        <v>18</v>
      </c>
      <c r="K539" s="22" t="s">
        <v>17</v>
      </c>
      <c r="L539" s="23"/>
    </row>
    <row r="540" spans="1:12" x14ac:dyDescent="0.2">
      <c r="A540" s="6">
        <f t="shared" si="9"/>
        <v>533</v>
      </c>
      <c r="B540" s="25" t="s">
        <v>2441</v>
      </c>
      <c r="C540" s="19" t="s">
        <v>2246</v>
      </c>
      <c r="D540" s="25" t="s">
        <v>5</v>
      </c>
      <c r="E540" s="56">
        <v>2011.03</v>
      </c>
      <c r="F540" s="22" t="s">
        <v>2279</v>
      </c>
      <c r="G540" s="22" t="s">
        <v>2442</v>
      </c>
      <c r="H540" s="21">
        <v>727</v>
      </c>
      <c r="I540" s="21">
        <v>1406</v>
      </c>
      <c r="J540" s="30" t="s">
        <v>18</v>
      </c>
      <c r="K540" s="22" t="s">
        <v>17</v>
      </c>
      <c r="L540" s="23"/>
    </row>
    <row r="541" spans="1:12" x14ac:dyDescent="0.2">
      <c r="A541" s="6">
        <f t="shared" si="9"/>
        <v>534</v>
      </c>
      <c r="B541" s="25" t="s">
        <v>2512</v>
      </c>
      <c r="C541" s="19" t="s">
        <v>2246</v>
      </c>
      <c r="D541" s="25" t="s">
        <v>5</v>
      </c>
      <c r="E541" s="56">
        <v>2011.11</v>
      </c>
      <c r="F541" s="22" t="s">
        <v>2179</v>
      </c>
      <c r="G541" s="22" t="s">
        <v>2197</v>
      </c>
      <c r="H541" s="21">
        <v>293</v>
      </c>
      <c r="I541" s="21">
        <v>651</v>
      </c>
      <c r="J541" s="30" t="s">
        <v>18</v>
      </c>
      <c r="K541" s="22" t="s">
        <v>17</v>
      </c>
      <c r="L541" s="23"/>
    </row>
    <row r="542" spans="1:12" x14ac:dyDescent="0.2">
      <c r="A542" s="6">
        <f t="shared" si="9"/>
        <v>535</v>
      </c>
      <c r="B542" s="25" t="s">
        <v>2543</v>
      </c>
      <c r="C542" s="19" t="s">
        <v>2246</v>
      </c>
      <c r="D542" s="25" t="s">
        <v>5</v>
      </c>
      <c r="E542" s="56">
        <v>2012.02</v>
      </c>
      <c r="F542" s="22" t="s">
        <v>2268</v>
      </c>
      <c r="G542" s="22" t="s">
        <v>2544</v>
      </c>
      <c r="H542" s="21">
        <v>395</v>
      </c>
      <c r="I542" s="21">
        <v>423</v>
      </c>
      <c r="J542" s="28" t="s">
        <v>2262</v>
      </c>
      <c r="K542" s="22" t="s">
        <v>17</v>
      </c>
      <c r="L542" s="23"/>
    </row>
    <row r="543" spans="1:12" x14ac:dyDescent="0.2">
      <c r="A543" s="6">
        <f t="shared" si="9"/>
        <v>536</v>
      </c>
      <c r="B543" s="25" t="s">
        <v>2562</v>
      </c>
      <c r="C543" s="19" t="s">
        <v>2246</v>
      </c>
      <c r="D543" s="25" t="s">
        <v>5</v>
      </c>
      <c r="E543" s="56">
        <v>2012.04</v>
      </c>
      <c r="F543" s="22" t="s">
        <v>2279</v>
      </c>
      <c r="G543" s="30" t="s">
        <v>2465</v>
      </c>
      <c r="H543" s="26">
        <v>823</v>
      </c>
      <c r="I543" s="26">
        <v>1292</v>
      </c>
      <c r="J543" s="28" t="s">
        <v>2048</v>
      </c>
      <c r="K543" s="30" t="s">
        <v>17</v>
      </c>
      <c r="L543" s="23"/>
    </row>
    <row r="544" spans="1:12" x14ac:dyDescent="0.2">
      <c r="A544" s="6">
        <f t="shared" si="9"/>
        <v>537</v>
      </c>
      <c r="B544" s="25" t="s">
        <v>2574</v>
      </c>
      <c r="C544" s="19" t="s">
        <v>2246</v>
      </c>
      <c r="D544" s="25" t="s">
        <v>5</v>
      </c>
      <c r="E544" s="55">
        <v>2012.06</v>
      </c>
      <c r="F544" s="22" t="s">
        <v>2175</v>
      </c>
      <c r="G544" s="22" t="s">
        <v>2575</v>
      </c>
      <c r="H544" s="21">
        <v>230</v>
      </c>
      <c r="I544" s="21">
        <v>374</v>
      </c>
      <c r="J544" s="28" t="s">
        <v>18</v>
      </c>
      <c r="K544" s="22" t="s">
        <v>17</v>
      </c>
      <c r="L544" s="23" t="s">
        <v>2568</v>
      </c>
    </row>
    <row r="545" spans="1:12" x14ac:dyDescent="0.2">
      <c r="A545" s="6">
        <f t="shared" si="9"/>
        <v>538</v>
      </c>
      <c r="B545" s="25" t="s">
        <v>2634</v>
      </c>
      <c r="C545" s="19" t="s">
        <v>2246</v>
      </c>
      <c r="D545" s="25" t="s">
        <v>5</v>
      </c>
      <c r="E545" s="56">
        <v>2012.11</v>
      </c>
      <c r="F545" s="22" t="s">
        <v>2158</v>
      </c>
      <c r="G545" s="22" t="s">
        <v>2635</v>
      </c>
      <c r="H545" s="21">
        <v>379</v>
      </c>
      <c r="I545" s="21">
        <v>664</v>
      </c>
      <c r="J545" s="28" t="s">
        <v>2048</v>
      </c>
      <c r="K545" s="22" t="s">
        <v>17</v>
      </c>
      <c r="L545" s="23"/>
    </row>
    <row r="546" spans="1:12" x14ac:dyDescent="0.2">
      <c r="A546" s="6">
        <f t="shared" si="9"/>
        <v>539</v>
      </c>
      <c r="B546" s="25" t="s">
        <v>2652</v>
      </c>
      <c r="C546" s="19" t="s">
        <v>2246</v>
      </c>
      <c r="D546" s="25" t="s">
        <v>5</v>
      </c>
      <c r="E546" s="55">
        <v>2013.02</v>
      </c>
      <c r="F546" s="22" t="s">
        <v>2653</v>
      </c>
      <c r="G546" s="22" t="s">
        <v>2654</v>
      </c>
      <c r="H546" s="21">
        <v>1237</v>
      </c>
      <c r="I546" s="21">
        <v>2786</v>
      </c>
      <c r="J546" s="28" t="s">
        <v>2262</v>
      </c>
      <c r="K546" s="22" t="s">
        <v>17</v>
      </c>
      <c r="L546" s="23"/>
    </row>
    <row r="547" spans="1:12" x14ac:dyDescent="0.2">
      <c r="A547" s="6">
        <f t="shared" si="9"/>
        <v>540</v>
      </c>
      <c r="B547" s="25" t="s">
        <v>2685</v>
      </c>
      <c r="C547" s="25" t="s">
        <v>2246</v>
      </c>
      <c r="D547" s="25" t="s">
        <v>5</v>
      </c>
      <c r="E547" s="55">
        <v>2013.04</v>
      </c>
      <c r="F547" s="22" t="s">
        <v>2279</v>
      </c>
      <c r="G547" s="22" t="s">
        <v>2686</v>
      </c>
      <c r="H547" s="21">
        <v>287</v>
      </c>
      <c r="I547" s="21">
        <v>709</v>
      </c>
      <c r="J547" s="28" t="s">
        <v>19</v>
      </c>
      <c r="K547" s="22" t="s">
        <v>17</v>
      </c>
      <c r="L547" s="23" t="s">
        <v>2687</v>
      </c>
    </row>
    <row r="548" spans="1:12" x14ac:dyDescent="0.2">
      <c r="A548" s="6">
        <f t="shared" si="9"/>
        <v>541</v>
      </c>
      <c r="B548" s="25" t="s">
        <v>2696</v>
      </c>
      <c r="C548" s="25" t="s">
        <v>2246</v>
      </c>
      <c r="D548" s="25" t="s">
        <v>5</v>
      </c>
      <c r="E548" s="55">
        <v>2013.06</v>
      </c>
      <c r="F548" s="22" t="s">
        <v>2158</v>
      </c>
      <c r="G548" s="22" t="s">
        <v>2697</v>
      </c>
      <c r="H548" s="21">
        <v>729</v>
      </c>
      <c r="I548" s="21">
        <v>1139</v>
      </c>
      <c r="J548" s="28" t="s">
        <v>2262</v>
      </c>
      <c r="K548" s="22" t="s">
        <v>17</v>
      </c>
      <c r="L548" s="23"/>
    </row>
    <row r="549" spans="1:12" x14ac:dyDescent="0.2">
      <c r="A549" s="6">
        <f t="shared" si="9"/>
        <v>542</v>
      </c>
      <c r="B549" s="25" t="s">
        <v>2767</v>
      </c>
      <c r="C549" s="19" t="s">
        <v>2246</v>
      </c>
      <c r="D549" s="25" t="s">
        <v>5</v>
      </c>
      <c r="E549" s="56">
        <v>2013.12</v>
      </c>
      <c r="F549" s="22" t="s">
        <v>2524</v>
      </c>
      <c r="G549" s="157" t="s">
        <v>2605</v>
      </c>
      <c r="H549" s="26">
        <v>391</v>
      </c>
      <c r="I549" s="21">
        <v>111</v>
      </c>
      <c r="J549" s="28" t="s">
        <v>2768</v>
      </c>
      <c r="K549" s="22" t="s">
        <v>666</v>
      </c>
      <c r="L549" s="23" t="s">
        <v>2687</v>
      </c>
    </row>
    <row r="550" spans="1:12" x14ac:dyDescent="0.2">
      <c r="A550" s="6">
        <f t="shared" si="9"/>
        <v>543</v>
      </c>
      <c r="B550" s="25" t="s">
        <v>2777</v>
      </c>
      <c r="C550" s="19" t="s">
        <v>2246</v>
      </c>
      <c r="D550" s="25" t="s">
        <v>5</v>
      </c>
      <c r="E550" s="55">
        <v>2013.12</v>
      </c>
      <c r="F550" s="22" t="s">
        <v>2291</v>
      </c>
      <c r="G550" s="22" t="s">
        <v>2332</v>
      </c>
      <c r="H550" s="21">
        <v>602</v>
      </c>
      <c r="I550" s="21">
        <v>840</v>
      </c>
      <c r="J550" s="28" t="s">
        <v>18</v>
      </c>
      <c r="K550" s="22" t="s">
        <v>17</v>
      </c>
      <c r="L550" s="23"/>
    </row>
    <row r="551" spans="1:12" x14ac:dyDescent="0.2">
      <c r="A551" s="6">
        <f t="shared" si="9"/>
        <v>544</v>
      </c>
      <c r="B551" s="25" t="s">
        <v>2789</v>
      </c>
      <c r="C551" s="19" t="s">
        <v>2246</v>
      </c>
      <c r="D551" s="25" t="s">
        <v>5</v>
      </c>
      <c r="E551" s="56">
        <v>2014.02</v>
      </c>
      <c r="F551" s="22" t="s">
        <v>2680</v>
      </c>
      <c r="G551" s="157" t="s">
        <v>2681</v>
      </c>
      <c r="H551" s="68">
        <v>1234</v>
      </c>
      <c r="I551" s="21">
        <v>2058</v>
      </c>
      <c r="J551" s="28" t="s">
        <v>18</v>
      </c>
      <c r="K551" s="22" t="s">
        <v>17</v>
      </c>
      <c r="L551" s="32"/>
    </row>
    <row r="552" spans="1:12" x14ac:dyDescent="0.2">
      <c r="A552" s="6">
        <f t="shared" si="9"/>
        <v>545</v>
      </c>
      <c r="B552" s="25" t="s">
        <v>2792</v>
      </c>
      <c r="C552" s="19" t="s">
        <v>2246</v>
      </c>
      <c r="D552" s="25" t="s">
        <v>5</v>
      </c>
      <c r="E552" s="56">
        <v>2014.02</v>
      </c>
      <c r="F552" s="22" t="s">
        <v>2282</v>
      </c>
      <c r="G552" s="157" t="s">
        <v>2793</v>
      </c>
      <c r="H552" s="68">
        <v>314</v>
      </c>
      <c r="I552" s="21">
        <v>535</v>
      </c>
      <c r="J552" s="28" t="s">
        <v>18</v>
      </c>
      <c r="K552" s="22" t="s">
        <v>17</v>
      </c>
      <c r="L552" s="23" t="s">
        <v>2568</v>
      </c>
    </row>
    <row r="553" spans="1:12" x14ac:dyDescent="0.2">
      <c r="A553" s="6">
        <f t="shared" si="9"/>
        <v>546</v>
      </c>
      <c r="B553" s="25" t="s">
        <v>2810</v>
      </c>
      <c r="C553" s="19" t="s">
        <v>2246</v>
      </c>
      <c r="D553" s="25" t="s">
        <v>5</v>
      </c>
      <c r="E553" s="56">
        <v>2014.04</v>
      </c>
      <c r="F553" s="22" t="s">
        <v>2210</v>
      </c>
      <c r="G553" s="157" t="s">
        <v>2481</v>
      </c>
      <c r="H553" s="68">
        <v>94</v>
      </c>
      <c r="I553" s="21">
        <v>214</v>
      </c>
      <c r="J553" s="28" t="s">
        <v>2165</v>
      </c>
      <c r="K553" s="22" t="s">
        <v>17</v>
      </c>
      <c r="L553" s="23" t="s">
        <v>2687</v>
      </c>
    </row>
    <row r="554" spans="1:12" x14ac:dyDescent="0.2">
      <c r="A554" s="6">
        <f t="shared" si="9"/>
        <v>547</v>
      </c>
      <c r="B554" s="25" t="s">
        <v>2811</v>
      </c>
      <c r="C554" s="19" t="s">
        <v>2246</v>
      </c>
      <c r="D554" s="25" t="s">
        <v>5</v>
      </c>
      <c r="E554" s="56">
        <v>2014.04</v>
      </c>
      <c r="F554" s="22" t="s">
        <v>2279</v>
      </c>
      <c r="G554" s="157" t="s">
        <v>2812</v>
      </c>
      <c r="H554" s="26">
        <v>416</v>
      </c>
      <c r="I554" s="26">
        <v>623</v>
      </c>
      <c r="J554" s="28" t="s">
        <v>2183</v>
      </c>
      <c r="K554" s="30" t="s">
        <v>2166</v>
      </c>
      <c r="L554" s="29" t="s">
        <v>2687</v>
      </c>
    </row>
    <row r="555" spans="1:12" x14ac:dyDescent="0.2">
      <c r="A555" s="6">
        <f t="shared" si="9"/>
        <v>548</v>
      </c>
      <c r="B555" s="25" t="s">
        <v>2815</v>
      </c>
      <c r="C555" s="19" t="s">
        <v>2246</v>
      </c>
      <c r="D555" s="25" t="s">
        <v>5</v>
      </c>
      <c r="E555" s="56">
        <v>2014.04</v>
      </c>
      <c r="F555" s="22" t="s">
        <v>2188</v>
      </c>
      <c r="G555" s="157" t="s">
        <v>2816</v>
      </c>
      <c r="H555" s="68">
        <v>1652</v>
      </c>
      <c r="I555" s="21">
        <v>3221</v>
      </c>
      <c r="J555" s="28" t="s">
        <v>18</v>
      </c>
      <c r="K555" s="22" t="s">
        <v>17</v>
      </c>
      <c r="L555" s="23" t="s">
        <v>2568</v>
      </c>
    </row>
    <row r="556" spans="1:12" x14ac:dyDescent="0.2">
      <c r="A556" s="6">
        <f t="shared" si="9"/>
        <v>549</v>
      </c>
      <c r="B556" s="25" t="s">
        <v>2838</v>
      </c>
      <c r="C556" s="25" t="s">
        <v>2246</v>
      </c>
      <c r="D556" s="25" t="s">
        <v>5</v>
      </c>
      <c r="E556" s="56">
        <v>2014.06</v>
      </c>
      <c r="F556" s="22" t="s">
        <v>2188</v>
      </c>
      <c r="G556" s="157" t="s">
        <v>2798</v>
      </c>
      <c r="H556" s="68">
        <v>142</v>
      </c>
      <c r="I556" s="21">
        <v>135</v>
      </c>
      <c r="J556" s="28" t="s">
        <v>18</v>
      </c>
      <c r="K556" s="22" t="s">
        <v>17</v>
      </c>
      <c r="L556" s="23" t="s">
        <v>2568</v>
      </c>
    </row>
    <row r="557" spans="1:12" x14ac:dyDescent="0.2">
      <c r="A557" s="6">
        <f t="shared" si="9"/>
        <v>550</v>
      </c>
      <c r="B557" s="25" t="s">
        <v>337</v>
      </c>
      <c r="C557" s="19" t="s">
        <v>2246</v>
      </c>
      <c r="D557" s="25" t="s">
        <v>5</v>
      </c>
      <c r="E557" s="56">
        <v>2014.08</v>
      </c>
      <c r="F557" s="22" t="s">
        <v>2279</v>
      </c>
      <c r="G557" s="22" t="s">
        <v>2745</v>
      </c>
      <c r="H557" s="21">
        <v>523</v>
      </c>
      <c r="I557" s="21">
        <v>1231</v>
      </c>
      <c r="J557" s="28" t="s">
        <v>2262</v>
      </c>
      <c r="K557" s="22" t="s">
        <v>17</v>
      </c>
      <c r="L557" s="32" t="s">
        <v>2687</v>
      </c>
    </row>
    <row r="558" spans="1:12" x14ac:dyDescent="0.2">
      <c r="A558" s="6">
        <f t="shared" si="9"/>
        <v>551</v>
      </c>
      <c r="B558" s="25" t="s">
        <v>2897</v>
      </c>
      <c r="C558" s="19" t="s">
        <v>2246</v>
      </c>
      <c r="D558" s="25" t="s">
        <v>5</v>
      </c>
      <c r="E558" s="56" t="s">
        <v>2898</v>
      </c>
      <c r="F558" s="22" t="s">
        <v>2217</v>
      </c>
      <c r="G558" s="22" t="s">
        <v>2899</v>
      </c>
      <c r="H558" s="21">
        <v>1630</v>
      </c>
      <c r="I558" s="21">
        <v>3657</v>
      </c>
      <c r="J558" s="28" t="s">
        <v>18</v>
      </c>
      <c r="K558" s="22" t="s">
        <v>17</v>
      </c>
      <c r="L558" s="23"/>
    </row>
    <row r="559" spans="1:12" x14ac:dyDescent="0.2">
      <c r="A559" s="6">
        <f t="shared" si="9"/>
        <v>552</v>
      </c>
      <c r="B559" s="25" t="s">
        <v>339</v>
      </c>
      <c r="C559" s="19" t="s">
        <v>2246</v>
      </c>
      <c r="D559" s="25" t="s">
        <v>5</v>
      </c>
      <c r="E559" s="56">
        <v>2015.03</v>
      </c>
      <c r="F559" s="22" t="s">
        <v>2948</v>
      </c>
      <c r="G559" s="30" t="s">
        <v>2949</v>
      </c>
      <c r="H559" s="26">
        <v>1305</v>
      </c>
      <c r="I559" s="26">
        <v>2550</v>
      </c>
      <c r="J559" s="28" t="s">
        <v>18</v>
      </c>
      <c r="K559" s="30" t="s">
        <v>17</v>
      </c>
      <c r="L559" s="29"/>
    </row>
    <row r="560" spans="1:12" x14ac:dyDescent="0.2">
      <c r="A560" s="6">
        <f t="shared" si="9"/>
        <v>553</v>
      </c>
      <c r="B560" s="25" t="s">
        <v>340</v>
      </c>
      <c r="C560" s="25" t="s">
        <v>2246</v>
      </c>
      <c r="D560" s="25" t="s">
        <v>5</v>
      </c>
      <c r="E560" s="56">
        <v>2015.05</v>
      </c>
      <c r="F560" s="22" t="s">
        <v>2680</v>
      </c>
      <c r="G560" s="30" t="s">
        <v>2681</v>
      </c>
      <c r="H560" s="26">
        <v>616</v>
      </c>
      <c r="I560" s="26">
        <v>1226</v>
      </c>
      <c r="J560" s="28" t="s">
        <v>2262</v>
      </c>
      <c r="K560" s="30" t="s">
        <v>17</v>
      </c>
      <c r="L560" s="32"/>
    </row>
    <row r="561" spans="1:12" x14ac:dyDescent="0.2">
      <c r="A561" s="6">
        <f t="shared" si="9"/>
        <v>554</v>
      </c>
      <c r="B561" s="25" t="s">
        <v>341</v>
      </c>
      <c r="C561" s="25" t="s">
        <v>2246</v>
      </c>
      <c r="D561" s="25" t="s">
        <v>5</v>
      </c>
      <c r="E561" s="56">
        <v>2015.05</v>
      </c>
      <c r="F561" s="22" t="s">
        <v>2282</v>
      </c>
      <c r="G561" s="30" t="s">
        <v>2963</v>
      </c>
      <c r="H561" s="26">
        <v>877</v>
      </c>
      <c r="I561" s="26">
        <v>1547</v>
      </c>
      <c r="J561" s="28" t="s">
        <v>2262</v>
      </c>
      <c r="K561" s="30" t="s">
        <v>17</v>
      </c>
      <c r="L561" s="32"/>
    </row>
    <row r="562" spans="1:12" x14ac:dyDescent="0.2">
      <c r="A562" s="6">
        <f t="shared" si="9"/>
        <v>555</v>
      </c>
      <c r="B562" s="25" t="s">
        <v>2964</v>
      </c>
      <c r="C562" s="25" t="s">
        <v>2246</v>
      </c>
      <c r="D562" s="25" t="s">
        <v>5</v>
      </c>
      <c r="E562" s="56">
        <v>2015.05</v>
      </c>
      <c r="F562" s="22" t="s">
        <v>2188</v>
      </c>
      <c r="G562" s="30" t="s">
        <v>2189</v>
      </c>
      <c r="H562" s="26">
        <v>561</v>
      </c>
      <c r="I562" s="26">
        <v>1075</v>
      </c>
      <c r="J562" s="28" t="s">
        <v>18</v>
      </c>
      <c r="K562" s="30" t="s">
        <v>17</v>
      </c>
      <c r="L562" s="29"/>
    </row>
    <row r="563" spans="1:12" x14ac:dyDescent="0.2">
      <c r="A563" s="6">
        <f t="shared" si="9"/>
        <v>556</v>
      </c>
      <c r="B563" s="25" t="s">
        <v>273</v>
      </c>
      <c r="C563" s="25" t="s">
        <v>2246</v>
      </c>
      <c r="D563" s="25" t="s">
        <v>5</v>
      </c>
      <c r="E563" s="56">
        <v>2015.07</v>
      </c>
      <c r="F563" s="22" t="s">
        <v>2179</v>
      </c>
      <c r="G563" s="30" t="s">
        <v>2731</v>
      </c>
      <c r="H563" s="26">
        <v>488</v>
      </c>
      <c r="I563" s="26">
        <v>974</v>
      </c>
      <c r="J563" s="28" t="s">
        <v>2262</v>
      </c>
      <c r="K563" s="30" t="s">
        <v>17</v>
      </c>
      <c r="L563" s="29"/>
    </row>
    <row r="564" spans="1:12" x14ac:dyDescent="0.2">
      <c r="A564" s="6">
        <f t="shared" si="9"/>
        <v>557</v>
      </c>
      <c r="B564" s="25" t="s">
        <v>342</v>
      </c>
      <c r="C564" s="25" t="s">
        <v>2246</v>
      </c>
      <c r="D564" s="25" t="s">
        <v>5</v>
      </c>
      <c r="E564" s="56">
        <v>2015.07</v>
      </c>
      <c r="F564" s="22" t="s">
        <v>2956</v>
      </c>
      <c r="G564" s="30" t="s">
        <v>2998</v>
      </c>
      <c r="H564" s="26">
        <v>1124</v>
      </c>
      <c r="I564" s="26">
        <v>2891</v>
      </c>
      <c r="J564" s="28" t="s">
        <v>19</v>
      </c>
      <c r="K564" s="30" t="s">
        <v>17</v>
      </c>
      <c r="L564" s="29"/>
    </row>
    <row r="565" spans="1:12" x14ac:dyDescent="0.2">
      <c r="A565" s="6">
        <f t="shared" si="9"/>
        <v>558</v>
      </c>
      <c r="B565" s="25" t="s">
        <v>3014</v>
      </c>
      <c r="C565" s="25" t="s">
        <v>3015</v>
      </c>
      <c r="D565" s="25" t="s">
        <v>5</v>
      </c>
      <c r="E565" s="56">
        <v>2015.08</v>
      </c>
      <c r="F565" s="22" t="s">
        <v>2956</v>
      </c>
      <c r="G565" s="30" t="s">
        <v>2998</v>
      </c>
      <c r="H565" s="26">
        <v>1205</v>
      </c>
      <c r="I565" s="26">
        <v>2187</v>
      </c>
      <c r="J565" s="28" t="s">
        <v>18</v>
      </c>
      <c r="K565" s="30" t="s">
        <v>17</v>
      </c>
      <c r="L565" s="29"/>
    </row>
    <row r="566" spans="1:12" x14ac:dyDescent="0.2">
      <c r="A566" s="6">
        <f t="shared" si="9"/>
        <v>559</v>
      </c>
      <c r="B566" s="25" t="s">
        <v>343</v>
      </c>
      <c r="C566" s="25" t="s">
        <v>5</v>
      </c>
      <c r="D566" s="25" t="s">
        <v>5</v>
      </c>
      <c r="E566" s="56">
        <v>2015.09</v>
      </c>
      <c r="F566" s="22" t="s">
        <v>2653</v>
      </c>
      <c r="G566" s="30" t="s">
        <v>3023</v>
      </c>
      <c r="H566" s="26">
        <v>1014</v>
      </c>
      <c r="I566" s="26">
        <v>1502</v>
      </c>
      <c r="J566" s="28" t="s">
        <v>2262</v>
      </c>
      <c r="K566" s="30" t="s">
        <v>17</v>
      </c>
      <c r="L566" s="29"/>
    </row>
    <row r="567" spans="1:12" x14ac:dyDescent="0.2">
      <c r="A567" s="6">
        <f t="shared" si="9"/>
        <v>560</v>
      </c>
      <c r="B567" s="25" t="s">
        <v>344</v>
      </c>
      <c r="C567" s="25" t="s">
        <v>2246</v>
      </c>
      <c r="D567" s="25" t="s">
        <v>5</v>
      </c>
      <c r="E567" s="56">
        <v>2015.09</v>
      </c>
      <c r="F567" s="22" t="s">
        <v>2300</v>
      </c>
      <c r="G567" s="30" t="s">
        <v>2593</v>
      </c>
      <c r="H567" s="26">
        <v>655</v>
      </c>
      <c r="I567" s="26">
        <v>850</v>
      </c>
      <c r="J567" s="28" t="s">
        <v>18</v>
      </c>
      <c r="K567" s="30" t="s">
        <v>17</v>
      </c>
      <c r="L567" s="29" t="s">
        <v>2568</v>
      </c>
    </row>
    <row r="568" spans="1:12" x14ac:dyDescent="0.2">
      <c r="A568" s="6">
        <f t="shared" si="9"/>
        <v>561</v>
      </c>
      <c r="B568" s="25" t="s">
        <v>3033</v>
      </c>
      <c r="C568" s="25" t="s">
        <v>2246</v>
      </c>
      <c r="D568" s="25" t="s">
        <v>5</v>
      </c>
      <c r="E568" s="56" t="s">
        <v>255</v>
      </c>
      <c r="F568" s="22" t="s">
        <v>2210</v>
      </c>
      <c r="G568" s="30" t="s">
        <v>2527</v>
      </c>
      <c r="H568" s="26">
        <v>238</v>
      </c>
      <c r="I568" s="26">
        <v>421</v>
      </c>
      <c r="J568" s="28" t="s">
        <v>19</v>
      </c>
      <c r="K568" s="30" t="s">
        <v>17</v>
      </c>
      <c r="L568" s="32"/>
    </row>
    <row r="569" spans="1:12" x14ac:dyDescent="0.2">
      <c r="A569" s="6">
        <f t="shared" si="9"/>
        <v>562</v>
      </c>
      <c r="B569" s="25" t="s">
        <v>346</v>
      </c>
      <c r="C569" s="25" t="s">
        <v>2246</v>
      </c>
      <c r="D569" s="25" t="s">
        <v>5</v>
      </c>
      <c r="E569" s="56">
        <v>2016.03</v>
      </c>
      <c r="F569" s="22" t="s">
        <v>2680</v>
      </c>
      <c r="G569" s="30" t="s">
        <v>3071</v>
      </c>
      <c r="H569" s="26">
        <v>656</v>
      </c>
      <c r="I569" s="26">
        <v>1194</v>
      </c>
      <c r="J569" s="28" t="s">
        <v>2262</v>
      </c>
      <c r="K569" s="30" t="s">
        <v>17</v>
      </c>
      <c r="L569" s="29"/>
    </row>
    <row r="570" spans="1:12" x14ac:dyDescent="0.2">
      <c r="A570" s="6">
        <f t="shared" si="9"/>
        <v>563</v>
      </c>
      <c r="B570" s="25" t="s">
        <v>347</v>
      </c>
      <c r="C570" s="25" t="s">
        <v>2246</v>
      </c>
      <c r="D570" s="25" t="s">
        <v>5</v>
      </c>
      <c r="E570" s="56">
        <v>2016.04</v>
      </c>
      <c r="F570" s="22" t="s">
        <v>2179</v>
      </c>
      <c r="G570" s="30" t="s">
        <v>2197</v>
      </c>
      <c r="H570" s="26">
        <v>1267</v>
      </c>
      <c r="I570" s="26">
        <v>2693</v>
      </c>
      <c r="J570" s="28" t="s">
        <v>18</v>
      </c>
      <c r="K570" s="30" t="s">
        <v>17</v>
      </c>
      <c r="L570" s="29"/>
    </row>
    <row r="571" spans="1:12" x14ac:dyDescent="0.2">
      <c r="A571" s="6">
        <f t="shared" si="9"/>
        <v>564</v>
      </c>
      <c r="B571" s="25" t="s">
        <v>3088</v>
      </c>
      <c r="C571" s="25" t="s">
        <v>2246</v>
      </c>
      <c r="D571" s="25" t="s">
        <v>2246</v>
      </c>
      <c r="E571" s="56">
        <v>2016.05</v>
      </c>
      <c r="F571" s="22" t="s">
        <v>2317</v>
      </c>
      <c r="G571" s="30" t="s">
        <v>3082</v>
      </c>
      <c r="H571" s="26">
        <v>311</v>
      </c>
      <c r="I571" s="26">
        <v>598</v>
      </c>
      <c r="J571" s="28" t="s">
        <v>2262</v>
      </c>
      <c r="K571" s="30" t="s">
        <v>17</v>
      </c>
      <c r="L571" s="29"/>
    </row>
    <row r="572" spans="1:12" x14ac:dyDescent="0.2">
      <c r="A572" s="6">
        <f t="shared" si="9"/>
        <v>565</v>
      </c>
      <c r="B572" s="25" t="s">
        <v>3099</v>
      </c>
      <c r="C572" s="25" t="s">
        <v>2246</v>
      </c>
      <c r="D572" s="25" t="s">
        <v>5</v>
      </c>
      <c r="E572" s="56">
        <v>2016.06</v>
      </c>
      <c r="F572" s="22" t="s">
        <v>2210</v>
      </c>
      <c r="G572" s="30" t="s">
        <v>2942</v>
      </c>
      <c r="H572" s="26">
        <v>123</v>
      </c>
      <c r="I572" s="26">
        <v>283</v>
      </c>
      <c r="J572" s="28" t="s">
        <v>18</v>
      </c>
      <c r="K572" s="30" t="s">
        <v>17</v>
      </c>
      <c r="L572" s="29"/>
    </row>
    <row r="573" spans="1:12" x14ac:dyDescent="0.2">
      <c r="A573" s="6">
        <f t="shared" si="9"/>
        <v>566</v>
      </c>
      <c r="B573" s="25" t="s">
        <v>3100</v>
      </c>
      <c r="C573" s="25" t="s">
        <v>2246</v>
      </c>
      <c r="D573" s="25" t="s">
        <v>5</v>
      </c>
      <c r="E573" s="56">
        <v>2016.06</v>
      </c>
      <c r="F573" s="22" t="s">
        <v>2243</v>
      </c>
      <c r="G573" s="30" t="s">
        <v>2244</v>
      </c>
      <c r="H573" s="26">
        <v>1207</v>
      </c>
      <c r="I573" s="26">
        <v>1630</v>
      </c>
      <c r="J573" s="28" t="s">
        <v>18</v>
      </c>
      <c r="K573" s="30" t="s">
        <v>17</v>
      </c>
      <c r="L573" s="29" t="s">
        <v>2568</v>
      </c>
    </row>
    <row r="574" spans="1:12" x14ac:dyDescent="0.2">
      <c r="A574" s="6">
        <f t="shared" si="9"/>
        <v>567</v>
      </c>
      <c r="B574" s="25" t="s">
        <v>3139</v>
      </c>
      <c r="C574" s="25" t="s">
        <v>3015</v>
      </c>
      <c r="D574" s="25" t="s">
        <v>5</v>
      </c>
      <c r="E574" s="56">
        <v>2016.08</v>
      </c>
      <c r="F574" s="22" t="s">
        <v>2339</v>
      </c>
      <c r="G574" s="30" t="s">
        <v>3081</v>
      </c>
      <c r="H574" s="26">
        <v>457</v>
      </c>
      <c r="I574" s="26">
        <v>914</v>
      </c>
      <c r="J574" s="28" t="s">
        <v>18</v>
      </c>
      <c r="K574" s="30" t="s">
        <v>17</v>
      </c>
      <c r="L574" s="32"/>
    </row>
    <row r="575" spans="1:12" x14ac:dyDescent="0.2">
      <c r="A575" s="6">
        <f t="shared" si="9"/>
        <v>568</v>
      </c>
      <c r="B575" s="25" t="s">
        <v>3140</v>
      </c>
      <c r="C575" s="25" t="s">
        <v>3015</v>
      </c>
      <c r="D575" s="25" t="s">
        <v>5</v>
      </c>
      <c r="E575" s="56">
        <v>2016.08</v>
      </c>
      <c r="F575" s="22" t="s">
        <v>2210</v>
      </c>
      <c r="G575" s="30" t="s">
        <v>3141</v>
      </c>
      <c r="H575" s="26">
        <v>392</v>
      </c>
      <c r="I575" s="26">
        <v>861</v>
      </c>
      <c r="J575" s="28" t="s">
        <v>2165</v>
      </c>
      <c r="K575" s="30" t="s">
        <v>17</v>
      </c>
      <c r="L575" s="32"/>
    </row>
    <row r="576" spans="1:12" x14ac:dyDescent="0.2">
      <c r="A576" s="6">
        <f t="shared" si="9"/>
        <v>569</v>
      </c>
      <c r="B576" s="25" t="s">
        <v>3173</v>
      </c>
      <c r="C576" s="25" t="s">
        <v>2246</v>
      </c>
      <c r="D576" s="25" t="s">
        <v>5</v>
      </c>
      <c r="E576" s="56">
        <v>2016.09</v>
      </c>
      <c r="F576" s="22" t="s">
        <v>2188</v>
      </c>
      <c r="G576" s="30" t="s">
        <v>2189</v>
      </c>
      <c r="H576" s="26">
        <v>173</v>
      </c>
      <c r="I576" s="26">
        <v>390</v>
      </c>
      <c r="J576" s="28" t="s">
        <v>18</v>
      </c>
      <c r="K576" s="30" t="s">
        <v>17</v>
      </c>
      <c r="L576" s="29" t="s">
        <v>2699</v>
      </c>
    </row>
    <row r="577" spans="1:12" x14ac:dyDescent="0.2">
      <c r="A577" s="6">
        <f t="shared" si="9"/>
        <v>570</v>
      </c>
      <c r="B577" s="25" t="s">
        <v>349</v>
      </c>
      <c r="C577" s="25" t="s">
        <v>2246</v>
      </c>
      <c r="D577" s="25" t="s">
        <v>5</v>
      </c>
      <c r="E577" s="56" t="s">
        <v>213</v>
      </c>
      <c r="F577" s="22" t="s">
        <v>2188</v>
      </c>
      <c r="G577" s="30" t="s">
        <v>2189</v>
      </c>
      <c r="H577" s="26">
        <v>505</v>
      </c>
      <c r="I577" s="26">
        <v>915</v>
      </c>
      <c r="J577" s="28" t="s">
        <v>18</v>
      </c>
      <c r="K577" s="30" t="s">
        <v>17</v>
      </c>
      <c r="L577" s="29"/>
    </row>
    <row r="578" spans="1:12" x14ac:dyDescent="0.2">
      <c r="A578" s="6">
        <f t="shared" si="9"/>
        <v>571</v>
      </c>
      <c r="B578" s="25" t="s">
        <v>3178</v>
      </c>
      <c r="C578" s="25" t="s">
        <v>2246</v>
      </c>
      <c r="D578" s="25" t="s">
        <v>5</v>
      </c>
      <c r="E578" s="56" t="s">
        <v>213</v>
      </c>
      <c r="F578" s="22" t="s">
        <v>2217</v>
      </c>
      <c r="G578" s="30" t="s">
        <v>2899</v>
      </c>
      <c r="H578" s="26">
        <v>1236</v>
      </c>
      <c r="I578" s="26">
        <v>2552</v>
      </c>
      <c r="J578" s="28" t="s">
        <v>18</v>
      </c>
      <c r="K578" s="30" t="s">
        <v>17</v>
      </c>
      <c r="L578" s="29"/>
    </row>
    <row r="579" spans="1:12" x14ac:dyDescent="0.2">
      <c r="A579" s="6">
        <f t="shared" si="9"/>
        <v>572</v>
      </c>
      <c r="B579" s="25" t="s">
        <v>350</v>
      </c>
      <c r="C579" s="25" t="s">
        <v>2246</v>
      </c>
      <c r="D579" s="25" t="s">
        <v>5</v>
      </c>
      <c r="E579" s="56" t="s">
        <v>213</v>
      </c>
      <c r="F579" s="22" t="s">
        <v>2715</v>
      </c>
      <c r="G579" s="30" t="s">
        <v>2716</v>
      </c>
      <c r="H579" s="26">
        <v>191</v>
      </c>
      <c r="I579" s="26">
        <v>446</v>
      </c>
      <c r="J579" s="28" t="s">
        <v>2449</v>
      </c>
      <c r="K579" s="30" t="s">
        <v>17</v>
      </c>
      <c r="L579" s="29"/>
    </row>
    <row r="580" spans="1:12" x14ac:dyDescent="0.2">
      <c r="A580" s="6">
        <f t="shared" si="9"/>
        <v>573</v>
      </c>
      <c r="B580" s="25" t="s">
        <v>3186</v>
      </c>
      <c r="C580" s="25" t="s">
        <v>2246</v>
      </c>
      <c r="D580" s="25" t="s">
        <v>5</v>
      </c>
      <c r="E580" s="56" t="s">
        <v>213</v>
      </c>
      <c r="F580" s="22" t="s">
        <v>2268</v>
      </c>
      <c r="G580" s="30" t="s">
        <v>3187</v>
      </c>
      <c r="H580" s="26">
        <v>618</v>
      </c>
      <c r="I580" s="26">
        <v>1141</v>
      </c>
      <c r="J580" s="28" t="s">
        <v>18</v>
      </c>
      <c r="K580" s="30" t="s">
        <v>17</v>
      </c>
      <c r="L580" s="29"/>
    </row>
    <row r="581" spans="1:12" x14ac:dyDescent="0.2">
      <c r="A581" s="6">
        <f t="shared" si="9"/>
        <v>574</v>
      </c>
      <c r="B581" s="25" t="s">
        <v>3210</v>
      </c>
      <c r="C581" s="25" t="s">
        <v>3015</v>
      </c>
      <c r="D581" s="25" t="s">
        <v>5</v>
      </c>
      <c r="E581" s="56">
        <v>2016.12</v>
      </c>
      <c r="F581" s="22" t="s">
        <v>2179</v>
      </c>
      <c r="G581" s="30" t="s">
        <v>2197</v>
      </c>
      <c r="H581" s="26">
        <v>686</v>
      </c>
      <c r="I581" s="26">
        <v>1551</v>
      </c>
      <c r="J581" s="70" t="s">
        <v>19</v>
      </c>
      <c r="K581" s="70" t="s">
        <v>17</v>
      </c>
      <c r="L581" s="29"/>
    </row>
    <row r="582" spans="1:12" x14ac:dyDescent="0.2">
      <c r="A582" s="6">
        <f t="shared" si="9"/>
        <v>575</v>
      </c>
      <c r="B582" s="25" t="s">
        <v>3211</v>
      </c>
      <c r="C582" s="25" t="s">
        <v>3015</v>
      </c>
      <c r="D582" s="25" t="s">
        <v>5</v>
      </c>
      <c r="E582" s="56">
        <v>2016.12</v>
      </c>
      <c r="F582" s="22" t="s">
        <v>2179</v>
      </c>
      <c r="G582" s="30" t="s">
        <v>2197</v>
      </c>
      <c r="H582" s="26">
        <v>1229</v>
      </c>
      <c r="I582" s="26">
        <v>1954</v>
      </c>
      <c r="J582" s="28" t="s">
        <v>18</v>
      </c>
      <c r="K582" s="70" t="s">
        <v>17</v>
      </c>
      <c r="L582" s="29"/>
    </row>
    <row r="583" spans="1:12" x14ac:dyDescent="0.2">
      <c r="A583" s="6">
        <f t="shared" si="9"/>
        <v>576</v>
      </c>
      <c r="B583" s="25" t="s">
        <v>351</v>
      </c>
      <c r="C583" s="25" t="s">
        <v>3015</v>
      </c>
      <c r="D583" s="25" t="s">
        <v>5</v>
      </c>
      <c r="E583" s="56">
        <v>2017.01</v>
      </c>
      <c r="F583" s="22" t="s">
        <v>2153</v>
      </c>
      <c r="G583" s="30" t="s">
        <v>2847</v>
      </c>
      <c r="H583" s="69">
        <v>448</v>
      </c>
      <c r="I583" s="26">
        <v>850</v>
      </c>
      <c r="J583" s="28" t="s">
        <v>18</v>
      </c>
      <c r="K583" s="70" t="s">
        <v>17</v>
      </c>
      <c r="L583" s="29"/>
    </row>
    <row r="584" spans="1:12" x14ac:dyDescent="0.2">
      <c r="A584" s="6">
        <f t="shared" si="9"/>
        <v>577</v>
      </c>
      <c r="B584" s="25" t="s">
        <v>3219</v>
      </c>
      <c r="C584" s="25" t="s">
        <v>3015</v>
      </c>
      <c r="D584" s="25" t="s">
        <v>5</v>
      </c>
      <c r="E584" s="56">
        <v>2017.01</v>
      </c>
      <c r="F584" s="22" t="s">
        <v>2161</v>
      </c>
      <c r="G584" s="30" t="s">
        <v>3076</v>
      </c>
      <c r="H584" s="69">
        <v>266</v>
      </c>
      <c r="I584" s="26">
        <v>596</v>
      </c>
      <c r="J584" s="28" t="s">
        <v>18</v>
      </c>
      <c r="K584" s="70" t="s">
        <v>17</v>
      </c>
      <c r="L584" s="29"/>
    </row>
    <row r="585" spans="1:12" x14ac:dyDescent="0.2">
      <c r="A585" s="6">
        <f t="shared" si="9"/>
        <v>578</v>
      </c>
      <c r="B585" s="25" t="s">
        <v>352</v>
      </c>
      <c r="C585" s="25" t="s">
        <v>5</v>
      </c>
      <c r="D585" s="25" t="s">
        <v>5</v>
      </c>
      <c r="E585" s="56">
        <v>2017.02</v>
      </c>
      <c r="F585" s="22" t="s">
        <v>2210</v>
      </c>
      <c r="G585" s="30" t="s">
        <v>2527</v>
      </c>
      <c r="H585" s="69">
        <v>211</v>
      </c>
      <c r="I585" s="26">
        <v>459</v>
      </c>
      <c r="J585" s="28" t="s">
        <v>18</v>
      </c>
      <c r="K585" s="70" t="s">
        <v>17</v>
      </c>
      <c r="L585" s="29"/>
    </row>
    <row r="586" spans="1:12" x14ac:dyDescent="0.2">
      <c r="A586" s="6">
        <f t="shared" si="9"/>
        <v>579</v>
      </c>
      <c r="B586" s="25" t="s">
        <v>353</v>
      </c>
      <c r="C586" s="25" t="s">
        <v>3015</v>
      </c>
      <c r="D586" s="25" t="s">
        <v>5</v>
      </c>
      <c r="E586" s="56">
        <v>2017.02</v>
      </c>
      <c r="F586" s="22" t="s">
        <v>2294</v>
      </c>
      <c r="G586" s="30" t="s">
        <v>2581</v>
      </c>
      <c r="H586" s="69">
        <v>309</v>
      </c>
      <c r="I586" s="26">
        <v>627</v>
      </c>
      <c r="J586" s="28" t="s">
        <v>18</v>
      </c>
      <c r="K586" s="70" t="s">
        <v>17</v>
      </c>
      <c r="L586" s="29"/>
    </row>
    <row r="587" spans="1:12" x14ac:dyDescent="0.2">
      <c r="A587" s="6">
        <f t="shared" si="9"/>
        <v>580</v>
      </c>
      <c r="B587" s="25" t="s">
        <v>3226</v>
      </c>
      <c r="C587" s="25" t="s">
        <v>3015</v>
      </c>
      <c r="D587" s="25" t="s">
        <v>5</v>
      </c>
      <c r="E587" s="56">
        <v>2017.02</v>
      </c>
      <c r="F587" s="22" t="s">
        <v>2300</v>
      </c>
      <c r="G587" s="30" t="s">
        <v>2917</v>
      </c>
      <c r="H587" s="71">
        <v>774</v>
      </c>
      <c r="I587" s="26">
        <v>1116</v>
      </c>
      <c r="J587" s="28" t="s">
        <v>18</v>
      </c>
      <c r="K587" s="70" t="s">
        <v>2537</v>
      </c>
      <c r="L587" s="29" t="s">
        <v>2568</v>
      </c>
    </row>
    <row r="588" spans="1:12" x14ac:dyDescent="0.2">
      <c r="A588" s="6">
        <f t="shared" si="9"/>
        <v>581</v>
      </c>
      <c r="B588" s="25" t="s">
        <v>3227</v>
      </c>
      <c r="C588" s="25" t="s">
        <v>3015</v>
      </c>
      <c r="D588" s="25" t="s">
        <v>5</v>
      </c>
      <c r="E588" s="56">
        <v>2017.02</v>
      </c>
      <c r="F588" s="22" t="s">
        <v>2268</v>
      </c>
      <c r="G588" s="30" t="s">
        <v>3228</v>
      </c>
      <c r="H588" s="69">
        <v>326</v>
      </c>
      <c r="I588" s="26">
        <v>674</v>
      </c>
      <c r="J588" s="28" t="s">
        <v>18</v>
      </c>
      <c r="K588" s="70" t="s">
        <v>17</v>
      </c>
      <c r="L588" s="29"/>
    </row>
    <row r="589" spans="1:12" x14ac:dyDescent="0.2">
      <c r="A589" s="6">
        <f t="shared" si="9"/>
        <v>582</v>
      </c>
      <c r="B589" s="25" t="s">
        <v>354</v>
      </c>
      <c r="C589" s="25" t="s">
        <v>5</v>
      </c>
      <c r="D589" s="25" t="s">
        <v>5</v>
      </c>
      <c r="E589" s="56">
        <v>2017.03</v>
      </c>
      <c r="F589" s="22" t="s">
        <v>2291</v>
      </c>
      <c r="G589" s="30" t="s">
        <v>2994</v>
      </c>
      <c r="H589" s="26">
        <v>348</v>
      </c>
      <c r="I589" s="26">
        <v>843</v>
      </c>
      <c r="J589" s="28" t="s">
        <v>18</v>
      </c>
      <c r="K589" s="70" t="s">
        <v>17</v>
      </c>
      <c r="L589" s="29"/>
    </row>
    <row r="590" spans="1:12" x14ac:dyDescent="0.2">
      <c r="A590" s="6">
        <f t="shared" si="9"/>
        <v>583</v>
      </c>
      <c r="B590" s="25" t="s">
        <v>469</v>
      </c>
      <c r="C590" s="25" t="s">
        <v>5</v>
      </c>
      <c r="D590" s="25" t="s">
        <v>5</v>
      </c>
      <c r="E590" s="56">
        <v>2017.03</v>
      </c>
      <c r="F590" s="22" t="s">
        <v>2153</v>
      </c>
      <c r="G590" s="30" t="s">
        <v>2171</v>
      </c>
      <c r="H590" s="26">
        <v>1981</v>
      </c>
      <c r="I590" s="26">
        <v>3861</v>
      </c>
      <c r="J590" s="70" t="s">
        <v>2262</v>
      </c>
      <c r="K590" s="70" t="s">
        <v>17</v>
      </c>
      <c r="L590" s="29"/>
    </row>
    <row r="591" spans="1:12" x14ac:dyDescent="0.2">
      <c r="A591" s="6">
        <f t="shared" si="9"/>
        <v>584</v>
      </c>
      <c r="B591" s="33" t="s">
        <v>3284</v>
      </c>
      <c r="C591" s="33" t="s">
        <v>5</v>
      </c>
      <c r="D591" s="25" t="s">
        <v>5</v>
      </c>
      <c r="E591" s="56">
        <v>2017.07</v>
      </c>
      <c r="F591" s="22" t="s">
        <v>2229</v>
      </c>
      <c r="G591" s="30" t="s">
        <v>2230</v>
      </c>
      <c r="H591" s="26">
        <v>160</v>
      </c>
      <c r="I591" s="26">
        <v>788</v>
      </c>
      <c r="J591" s="28" t="s">
        <v>2262</v>
      </c>
      <c r="K591" s="30" t="s">
        <v>17</v>
      </c>
      <c r="L591" s="29" t="s">
        <v>2699</v>
      </c>
    </row>
    <row r="592" spans="1:12" x14ac:dyDescent="0.2">
      <c r="A592" s="6">
        <f t="shared" si="9"/>
        <v>585</v>
      </c>
      <c r="B592" s="33" t="s">
        <v>355</v>
      </c>
      <c r="C592" s="25" t="s">
        <v>5</v>
      </c>
      <c r="D592" s="25" t="s">
        <v>5</v>
      </c>
      <c r="E592" s="56">
        <v>2017.07</v>
      </c>
      <c r="F592" s="22" t="s">
        <v>2524</v>
      </c>
      <c r="G592" s="30" t="s">
        <v>2597</v>
      </c>
      <c r="H592" s="26">
        <v>989</v>
      </c>
      <c r="I592" s="26">
        <v>2213</v>
      </c>
      <c r="J592" s="28" t="s">
        <v>18</v>
      </c>
      <c r="K592" s="30" t="s">
        <v>17</v>
      </c>
      <c r="L592" s="29"/>
    </row>
    <row r="593" spans="1:12" x14ac:dyDescent="0.2">
      <c r="A593" s="6">
        <f t="shared" si="9"/>
        <v>586</v>
      </c>
      <c r="B593" s="25" t="s">
        <v>356</v>
      </c>
      <c r="C593" s="25" t="s">
        <v>5</v>
      </c>
      <c r="D593" s="25" t="s">
        <v>5</v>
      </c>
      <c r="E593" s="56">
        <v>2017.07</v>
      </c>
      <c r="F593" s="22" t="s">
        <v>2956</v>
      </c>
      <c r="G593" s="30" t="s">
        <v>3286</v>
      </c>
      <c r="H593" s="26">
        <v>387</v>
      </c>
      <c r="I593" s="26">
        <v>814</v>
      </c>
      <c r="J593" s="28" t="s">
        <v>2048</v>
      </c>
      <c r="K593" s="30" t="s">
        <v>17</v>
      </c>
      <c r="L593" s="29"/>
    </row>
    <row r="594" spans="1:12" x14ac:dyDescent="0.2">
      <c r="A594" s="6">
        <f t="shared" si="9"/>
        <v>587</v>
      </c>
      <c r="B594" s="33" t="s">
        <v>473</v>
      </c>
      <c r="C594" s="19" t="s">
        <v>5</v>
      </c>
      <c r="D594" s="25" t="s">
        <v>5</v>
      </c>
      <c r="E594" s="56">
        <v>2017.07</v>
      </c>
      <c r="F594" s="22" t="s">
        <v>2300</v>
      </c>
      <c r="G594" s="30" t="s">
        <v>2748</v>
      </c>
      <c r="H594" s="26">
        <v>1254</v>
      </c>
      <c r="I594" s="26">
        <v>1784</v>
      </c>
      <c r="J594" s="28" t="s">
        <v>2262</v>
      </c>
      <c r="K594" s="30" t="s">
        <v>17</v>
      </c>
      <c r="L594" s="29"/>
    </row>
    <row r="595" spans="1:12" x14ac:dyDescent="0.2">
      <c r="A595" s="6">
        <f t="shared" si="9"/>
        <v>588</v>
      </c>
      <c r="B595" s="33" t="s">
        <v>358</v>
      </c>
      <c r="C595" s="25" t="s">
        <v>5</v>
      </c>
      <c r="D595" s="25" t="s">
        <v>5</v>
      </c>
      <c r="E595" s="56">
        <v>2017.08</v>
      </c>
      <c r="F595" s="22" t="s">
        <v>2153</v>
      </c>
      <c r="G595" s="30" t="s">
        <v>2154</v>
      </c>
      <c r="H595" s="26">
        <v>910</v>
      </c>
      <c r="I595" s="26">
        <v>2237</v>
      </c>
      <c r="J595" s="28" t="s">
        <v>2048</v>
      </c>
      <c r="K595" s="30" t="s">
        <v>17</v>
      </c>
      <c r="L595" s="29" t="s">
        <v>2568</v>
      </c>
    </row>
    <row r="596" spans="1:12" x14ac:dyDescent="0.2">
      <c r="A596" s="6">
        <f t="shared" si="9"/>
        <v>589</v>
      </c>
      <c r="B596" s="33" t="s">
        <v>3297</v>
      </c>
      <c r="C596" s="25" t="s">
        <v>5</v>
      </c>
      <c r="D596" s="25" t="s">
        <v>5</v>
      </c>
      <c r="E596" s="56">
        <v>2017.08</v>
      </c>
      <c r="F596" s="22" t="s">
        <v>2153</v>
      </c>
      <c r="G596" s="30" t="s">
        <v>2171</v>
      </c>
      <c r="H596" s="26">
        <v>897</v>
      </c>
      <c r="I596" s="26">
        <v>2263</v>
      </c>
      <c r="J596" s="28" t="s">
        <v>18</v>
      </c>
      <c r="K596" s="30" t="s">
        <v>17</v>
      </c>
      <c r="L596" s="29"/>
    </row>
    <row r="597" spans="1:12" x14ac:dyDescent="0.2">
      <c r="A597" s="6">
        <f t="shared" si="9"/>
        <v>590</v>
      </c>
      <c r="B597" s="33" t="s">
        <v>359</v>
      </c>
      <c r="C597" s="33" t="s">
        <v>5</v>
      </c>
      <c r="D597" s="25" t="s">
        <v>5</v>
      </c>
      <c r="E597" s="56">
        <v>2017.08</v>
      </c>
      <c r="F597" s="22" t="s">
        <v>2291</v>
      </c>
      <c r="G597" s="30" t="s">
        <v>2994</v>
      </c>
      <c r="H597" s="26">
        <v>325</v>
      </c>
      <c r="I597" s="26">
        <v>671</v>
      </c>
      <c r="J597" s="28" t="s">
        <v>18</v>
      </c>
      <c r="K597" s="30" t="s">
        <v>2776</v>
      </c>
      <c r="L597" s="29"/>
    </row>
    <row r="598" spans="1:12" x14ac:dyDescent="0.2">
      <c r="A598" s="6">
        <f t="shared" si="9"/>
        <v>591</v>
      </c>
      <c r="B598" s="33" t="s">
        <v>3302</v>
      </c>
      <c r="C598" s="33" t="s">
        <v>5</v>
      </c>
      <c r="D598" s="25" t="s">
        <v>5</v>
      </c>
      <c r="E598" s="56">
        <v>2017.08</v>
      </c>
      <c r="F598" s="22" t="s">
        <v>2153</v>
      </c>
      <c r="G598" s="30" t="s">
        <v>2171</v>
      </c>
      <c r="H598" s="26">
        <v>897</v>
      </c>
      <c r="I598" s="26">
        <v>2263</v>
      </c>
      <c r="J598" s="28" t="s">
        <v>18</v>
      </c>
      <c r="K598" s="30" t="s">
        <v>17</v>
      </c>
      <c r="L598" s="29"/>
    </row>
    <row r="599" spans="1:12" x14ac:dyDescent="0.2">
      <c r="A599" s="6">
        <f t="shared" si="9"/>
        <v>592</v>
      </c>
      <c r="B599" s="33" t="s">
        <v>3303</v>
      </c>
      <c r="C599" s="33" t="s">
        <v>5</v>
      </c>
      <c r="D599" s="25" t="s">
        <v>5</v>
      </c>
      <c r="E599" s="56">
        <v>2017.08</v>
      </c>
      <c r="F599" s="22" t="s">
        <v>2317</v>
      </c>
      <c r="G599" s="30" t="s">
        <v>2318</v>
      </c>
      <c r="H599" s="26">
        <v>189</v>
      </c>
      <c r="I599" s="26">
        <v>427</v>
      </c>
      <c r="J599" s="28" t="s">
        <v>18</v>
      </c>
      <c r="K599" s="30" t="s">
        <v>17</v>
      </c>
      <c r="L599" s="29"/>
    </row>
    <row r="600" spans="1:12" x14ac:dyDescent="0.2">
      <c r="A600" s="6">
        <f t="shared" si="9"/>
        <v>593</v>
      </c>
      <c r="B600" s="33" t="s">
        <v>3313</v>
      </c>
      <c r="C600" s="25" t="s">
        <v>5</v>
      </c>
      <c r="D600" s="25" t="s">
        <v>5</v>
      </c>
      <c r="E600" s="56">
        <v>2017.09</v>
      </c>
      <c r="F600" s="22" t="s">
        <v>2560</v>
      </c>
      <c r="G600" s="30" t="s">
        <v>3314</v>
      </c>
      <c r="H600" s="26">
        <v>429</v>
      </c>
      <c r="I600" s="26">
        <v>947</v>
      </c>
      <c r="J600" s="28" t="s">
        <v>3315</v>
      </c>
      <c r="K600" s="30" t="s">
        <v>17</v>
      </c>
      <c r="L600" s="29" t="s">
        <v>3270</v>
      </c>
    </row>
    <row r="601" spans="1:12" x14ac:dyDescent="0.2">
      <c r="A601" s="6">
        <f t="shared" ref="A601:A664" si="10">ROW()-7</f>
        <v>594</v>
      </c>
      <c r="B601" s="33" t="s">
        <v>3316</v>
      </c>
      <c r="C601" s="25" t="s">
        <v>5</v>
      </c>
      <c r="D601" s="25" t="s">
        <v>5</v>
      </c>
      <c r="E601" s="56">
        <v>2017.09</v>
      </c>
      <c r="F601" s="22" t="s">
        <v>2217</v>
      </c>
      <c r="G601" s="30" t="s">
        <v>3317</v>
      </c>
      <c r="H601" s="26">
        <v>1606</v>
      </c>
      <c r="I601" s="26">
        <v>4036</v>
      </c>
      <c r="J601" s="28" t="s">
        <v>15</v>
      </c>
      <c r="K601" s="30" t="s">
        <v>17</v>
      </c>
      <c r="L601" s="29"/>
    </row>
    <row r="602" spans="1:12" x14ac:dyDescent="0.2">
      <c r="A602" s="6">
        <f t="shared" si="10"/>
        <v>595</v>
      </c>
      <c r="B602" s="33" t="s">
        <v>3330</v>
      </c>
      <c r="C602" s="25" t="s">
        <v>5</v>
      </c>
      <c r="D602" s="25" t="s">
        <v>5</v>
      </c>
      <c r="E602" s="56" t="s">
        <v>670</v>
      </c>
      <c r="F602" s="22" t="s">
        <v>2524</v>
      </c>
      <c r="G602" s="30" t="s">
        <v>2607</v>
      </c>
      <c r="H602" s="26">
        <v>949</v>
      </c>
      <c r="I602" s="26">
        <v>1069</v>
      </c>
      <c r="J602" s="28" t="s">
        <v>2048</v>
      </c>
      <c r="K602" s="30" t="s">
        <v>17</v>
      </c>
      <c r="L602" s="29"/>
    </row>
    <row r="603" spans="1:12" x14ac:dyDescent="0.2">
      <c r="A603" s="6">
        <f t="shared" si="10"/>
        <v>596</v>
      </c>
      <c r="B603" s="33" t="s">
        <v>3331</v>
      </c>
      <c r="C603" s="25" t="s">
        <v>5</v>
      </c>
      <c r="D603" s="25" t="s">
        <v>5</v>
      </c>
      <c r="E603" s="56" t="s">
        <v>670</v>
      </c>
      <c r="F603" s="22" t="s">
        <v>2268</v>
      </c>
      <c r="G603" s="30" t="s">
        <v>2467</v>
      </c>
      <c r="H603" s="26">
        <v>708</v>
      </c>
      <c r="I603" s="26">
        <v>1412</v>
      </c>
      <c r="J603" s="28" t="s">
        <v>18</v>
      </c>
      <c r="K603" s="30" t="s">
        <v>17</v>
      </c>
      <c r="L603" s="29"/>
    </row>
    <row r="604" spans="1:12" x14ac:dyDescent="0.2">
      <c r="A604" s="6">
        <f t="shared" si="10"/>
        <v>597</v>
      </c>
      <c r="B604" s="33" t="s">
        <v>360</v>
      </c>
      <c r="C604" s="25" t="s">
        <v>5</v>
      </c>
      <c r="D604" s="25" t="s">
        <v>5</v>
      </c>
      <c r="E604" s="56">
        <v>2017.11</v>
      </c>
      <c r="F604" s="22" t="s">
        <v>2715</v>
      </c>
      <c r="G604" s="30" t="s">
        <v>2716</v>
      </c>
      <c r="H604" s="26">
        <v>556</v>
      </c>
      <c r="I604" s="26">
        <v>1257</v>
      </c>
      <c r="J604" s="28" t="s">
        <v>2449</v>
      </c>
      <c r="K604" s="30" t="s">
        <v>17</v>
      </c>
      <c r="L604" s="29"/>
    </row>
    <row r="605" spans="1:12" x14ac:dyDescent="0.2">
      <c r="A605" s="6">
        <f t="shared" si="10"/>
        <v>598</v>
      </c>
      <c r="B605" s="33" t="s">
        <v>3335</v>
      </c>
      <c r="C605" s="25" t="s">
        <v>5</v>
      </c>
      <c r="D605" s="25" t="s">
        <v>5</v>
      </c>
      <c r="E605" s="56">
        <v>2017.11</v>
      </c>
      <c r="F605" s="22" t="s">
        <v>2188</v>
      </c>
      <c r="G605" s="30" t="s">
        <v>2189</v>
      </c>
      <c r="H605" s="26">
        <v>212</v>
      </c>
      <c r="I605" s="26">
        <v>519</v>
      </c>
      <c r="J605" s="28" t="s">
        <v>2165</v>
      </c>
      <c r="K605" s="30" t="s">
        <v>17</v>
      </c>
      <c r="L605" s="29"/>
    </row>
    <row r="606" spans="1:12" x14ac:dyDescent="0.2">
      <c r="A606" s="6">
        <f t="shared" si="10"/>
        <v>599</v>
      </c>
      <c r="B606" s="33" t="s">
        <v>361</v>
      </c>
      <c r="C606" s="25" t="s">
        <v>5</v>
      </c>
      <c r="D606" s="25" t="s">
        <v>5</v>
      </c>
      <c r="E606" s="56">
        <v>2017.12</v>
      </c>
      <c r="F606" s="22" t="s">
        <v>2188</v>
      </c>
      <c r="G606" s="159" t="s">
        <v>3358</v>
      </c>
      <c r="H606" s="26">
        <v>516</v>
      </c>
      <c r="I606" s="26">
        <v>1104</v>
      </c>
      <c r="J606" s="28" t="s">
        <v>970</v>
      </c>
      <c r="K606" s="30" t="s">
        <v>17</v>
      </c>
      <c r="L606" s="29"/>
    </row>
    <row r="607" spans="1:12" x14ac:dyDescent="0.2">
      <c r="A607" s="6">
        <f t="shared" si="10"/>
        <v>600</v>
      </c>
      <c r="B607" s="33" t="s">
        <v>3359</v>
      </c>
      <c r="C607" s="25" t="s">
        <v>5</v>
      </c>
      <c r="D607" s="25" t="s">
        <v>5</v>
      </c>
      <c r="E607" s="56">
        <v>2017.12</v>
      </c>
      <c r="F607" s="22" t="s">
        <v>2229</v>
      </c>
      <c r="G607" s="159" t="s">
        <v>2230</v>
      </c>
      <c r="H607" s="26">
        <v>1898</v>
      </c>
      <c r="I607" s="26">
        <v>4066</v>
      </c>
      <c r="J607" s="28" t="s">
        <v>2262</v>
      </c>
      <c r="K607" s="30" t="s">
        <v>17</v>
      </c>
      <c r="L607" s="29" t="s">
        <v>2687</v>
      </c>
    </row>
    <row r="608" spans="1:12" x14ac:dyDescent="0.2">
      <c r="A608" s="6">
        <f t="shared" si="10"/>
        <v>601</v>
      </c>
      <c r="B608" s="33" t="s">
        <v>3372</v>
      </c>
      <c r="C608" s="25" t="s">
        <v>5</v>
      </c>
      <c r="D608" s="25" t="s">
        <v>5</v>
      </c>
      <c r="E608" s="56">
        <v>2018.01</v>
      </c>
      <c r="F608" s="22" t="s">
        <v>2153</v>
      </c>
      <c r="G608" s="30" t="s">
        <v>3373</v>
      </c>
      <c r="H608" s="26">
        <v>200</v>
      </c>
      <c r="I608" s="26">
        <v>289</v>
      </c>
      <c r="J608" s="28" t="s">
        <v>18</v>
      </c>
      <c r="K608" s="30" t="s">
        <v>17</v>
      </c>
      <c r="L608" s="29"/>
    </row>
    <row r="609" spans="1:12" x14ac:dyDescent="0.2">
      <c r="A609" s="6">
        <f t="shared" si="10"/>
        <v>602</v>
      </c>
      <c r="B609" s="25" t="s">
        <v>3374</v>
      </c>
      <c r="C609" s="25" t="s">
        <v>5</v>
      </c>
      <c r="D609" s="25" t="s">
        <v>5</v>
      </c>
      <c r="E609" s="56">
        <v>2018.01</v>
      </c>
      <c r="F609" s="22" t="s">
        <v>2279</v>
      </c>
      <c r="G609" s="30" t="s">
        <v>3375</v>
      </c>
      <c r="H609" s="26">
        <v>201</v>
      </c>
      <c r="I609" s="26">
        <v>427</v>
      </c>
      <c r="J609" s="28" t="s">
        <v>18</v>
      </c>
      <c r="K609" s="30" t="s">
        <v>17</v>
      </c>
      <c r="L609" s="29"/>
    </row>
    <row r="610" spans="1:12" x14ac:dyDescent="0.2">
      <c r="A610" s="6">
        <f t="shared" si="10"/>
        <v>603</v>
      </c>
      <c r="B610" s="25" t="s">
        <v>3404</v>
      </c>
      <c r="C610" s="25" t="s">
        <v>5</v>
      </c>
      <c r="D610" s="25" t="s">
        <v>5</v>
      </c>
      <c r="E610" s="56">
        <v>2018.03</v>
      </c>
      <c r="F610" s="22" t="s">
        <v>2153</v>
      </c>
      <c r="G610" s="30" t="s">
        <v>2154</v>
      </c>
      <c r="H610" s="26">
        <v>893</v>
      </c>
      <c r="I610" s="26">
        <v>1559</v>
      </c>
      <c r="J610" s="28" t="s">
        <v>2048</v>
      </c>
      <c r="K610" s="30" t="s">
        <v>2155</v>
      </c>
      <c r="L610" s="29"/>
    </row>
    <row r="611" spans="1:12" x14ac:dyDescent="0.2">
      <c r="A611" s="6">
        <f t="shared" si="10"/>
        <v>604</v>
      </c>
      <c r="B611" s="33" t="s">
        <v>3436</v>
      </c>
      <c r="C611" s="25" t="s">
        <v>5</v>
      </c>
      <c r="D611" s="25" t="s">
        <v>5</v>
      </c>
      <c r="E611" s="56">
        <v>2018.04</v>
      </c>
      <c r="F611" s="22" t="s">
        <v>2524</v>
      </c>
      <c r="G611" s="159" t="s">
        <v>2607</v>
      </c>
      <c r="H611" s="26">
        <v>669</v>
      </c>
      <c r="I611" s="26">
        <v>1549</v>
      </c>
      <c r="J611" s="28" t="s">
        <v>18</v>
      </c>
      <c r="K611" s="30" t="s">
        <v>2155</v>
      </c>
      <c r="L611" s="29"/>
    </row>
    <row r="612" spans="1:12" x14ac:dyDescent="0.2">
      <c r="A612" s="6">
        <f t="shared" si="10"/>
        <v>605</v>
      </c>
      <c r="B612" s="25" t="s">
        <v>3454</v>
      </c>
      <c r="C612" s="25" t="s">
        <v>5</v>
      </c>
      <c r="D612" s="25" t="s">
        <v>5</v>
      </c>
      <c r="E612" s="56">
        <v>2018.06</v>
      </c>
      <c r="F612" s="22" t="s">
        <v>2368</v>
      </c>
      <c r="G612" s="30" t="s">
        <v>3455</v>
      </c>
      <c r="H612" s="26">
        <v>960</v>
      </c>
      <c r="I612" s="26">
        <v>1725</v>
      </c>
      <c r="J612" s="28" t="s">
        <v>18</v>
      </c>
      <c r="K612" s="30" t="s">
        <v>2155</v>
      </c>
      <c r="L612" s="29"/>
    </row>
    <row r="613" spans="1:12" x14ac:dyDescent="0.2">
      <c r="A613" s="6">
        <f t="shared" si="10"/>
        <v>606</v>
      </c>
      <c r="B613" s="25" t="s">
        <v>3489</v>
      </c>
      <c r="C613" s="36" t="s">
        <v>5</v>
      </c>
      <c r="D613" s="25" t="s">
        <v>5</v>
      </c>
      <c r="E613" s="57">
        <v>2018.07</v>
      </c>
      <c r="F613" s="22" t="s">
        <v>2956</v>
      </c>
      <c r="G613" s="72" t="s">
        <v>3480</v>
      </c>
      <c r="H613" s="38">
        <v>1584</v>
      </c>
      <c r="I613" s="38">
        <v>3562</v>
      </c>
      <c r="J613" s="28" t="s">
        <v>2262</v>
      </c>
      <c r="K613" s="72" t="s">
        <v>2155</v>
      </c>
      <c r="L613" s="40"/>
    </row>
    <row r="614" spans="1:12" x14ac:dyDescent="0.2">
      <c r="A614" s="6">
        <f t="shared" si="10"/>
        <v>607</v>
      </c>
      <c r="B614" s="25" t="s">
        <v>3490</v>
      </c>
      <c r="C614" s="36" t="s">
        <v>5</v>
      </c>
      <c r="D614" s="25" t="s">
        <v>5</v>
      </c>
      <c r="E614" s="57">
        <v>2018.07</v>
      </c>
      <c r="F614" s="22" t="s">
        <v>2524</v>
      </c>
      <c r="G614" s="72" t="s">
        <v>3320</v>
      </c>
      <c r="H614" s="38">
        <v>3299</v>
      </c>
      <c r="I614" s="38">
        <v>7688</v>
      </c>
      <c r="J614" s="28" t="s">
        <v>2165</v>
      </c>
      <c r="K614" s="72" t="s">
        <v>2155</v>
      </c>
      <c r="L614" s="40"/>
    </row>
    <row r="615" spans="1:12" x14ac:dyDescent="0.2">
      <c r="A615" s="6">
        <f t="shared" si="10"/>
        <v>608</v>
      </c>
      <c r="B615" s="46" t="s">
        <v>362</v>
      </c>
      <c r="C615" s="47" t="s">
        <v>5</v>
      </c>
      <c r="D615" s="25" t="s">
        <v>5</v>
      </c>
      <c r="E615" s="56">
        <v>2018.09</v>
      </c>
      <c r="F615" s="22" t="s">
        <v>2175</v>
      </c>
      <c r="G615" s="30" t="s">
        <v>3517</v>
      </c>
      <c r="H615" s="43">
        <v>772</v>
      </c>
      <c r="I615" s="43">
        <v>1769</v>
      </c>
      <c r="J615" s="28" t="s">
        <v>15</v>
      </c>
      <c r="K615" s="44" t="s">
        <v>17</v>
      </c>
      <c r="L615" s="29"/>
    </row>
    <row r="616" spans="1:12" x14ac:dyDescent="0.2">
      <c r="A616" s="6">
        <f t="shared" si="10"/>
        <v>609</v>
      </c>
      <c r="B616" s="25" t="s">
        <v>363</v>
      </c>
      <c r="C616" s="47" t="s">
        <v>5</v>
      </c>
      <c r="D616" s="25" t="s">
        <v>5</v>
      </c>
      <c r="E616" s="56">
        <v>2018.09</v>
      </c>
      <c r="F616" s="22" t="s">
        <v>2317</v>
      </c>
      <c r="G616" s="30" t="s">
        <v>3324</v>
      </c>
      <c r="H616" s="43">
        <v>593</v>
      </c>
      <c r="I616" s="43">
        <v>1264</v>
      </c>
      <c r="J616" s="28" t="s">
        <v>2449</v>
      </c>
      <c r="K616" s="44" t="s">
        <v>17</v>
      </c>
      <c r="L616" s="29" t="s">
        <v>3270</v>
      </c>
    </row>
    <row r="617" spans="1:12" x14ac:dyDescent="0.2">
      <c r="A617" s="6">
        <f t="shared" si="10"/>
        <v>610</v>
      </c>
      <c r="B617" s="33" t="s">
        <v>364</v>
      </c>
      <c r="C617" s="47" t="s">
        <v>5</v>
      </c>
      <c r="D617" s="25" t="s">
        <v>5</v>
      </c>
      <c r="E617" s="56">
        <v>2018.09</v>
      </c>
      <c r="F617" s="22" t="s">
        <v>2672</v>
      </c>
      <c r="G617" s="30" t="s">
        <v>3518</v>
      </c>
      <c r="H617" s="43">
        <v>766</v>
      </c>
      <c r="I617" s="43">
        <v>1566</v>
      </c>
      <c r="J617" s="28" t="s">
        <v>18</v>
      </c>
      <c r="K617" s="44" t="s">
        <v>17</v>
      </c>
      <c r="L617" s="29"/>
    </row>
    <row r="618" spans="1:12" x14ac:dyDescent="0.2">
      <c r="A618" s="6">
        <f t="shared" si="10"/>
        <v>611</v>
      </c>
      <c r="B618" s="33" t="s">
        <v>3523</v>
      </c>
      <c r="C618" s="42" t="s">
        <v>28</v>
      </c>
      <c r="D618" s="25" t="s">
        <v>5</v>
      </c>
      <c r="E618" s="56">
        <v>2018.09</v>
      </c>
      <c r="F618" s="22" t="s">
        <v>2226</v>
      </c>
      <c r="G618" s="160" t="s">
        <v>3308</v>
      </c>
      <c r="H618" s="82">
        <v>1281</v>
      </c>
      <c r="I618" s="43">
        <v>2895</v>
      </c>
      <c r="J618" s="28" t="s">
        <v>18</v>
      </c>
      <c r="K618" s="44" t="s">
        <v>17</v>
      </c>
      <c r="L618" s="29"/>
    </row>
    <row r="619" spans="1:12" x14ac:dyDescent="0.2">
      <c r="A619" s="6">
        <f t="shared" si="10"/>
        <v>612</v>
      </c>
      <c r="B619" s="33" t="s">
        <v>3547</v>
      </c>
      <c r="C619" s="25" t="s">
        <v>3015</v>
      </c>
      <c r="D619" s="25" t="s">
        <v>5</v>
      </c>
      <c r="E619" s="56" t="s">
        <v>29</v>
      </c>
      <c r="F619" s="22" t="s">
        <v>2210</v>
      </c>
      <c r="G619" s="159" t="s">
        <v>3496</v>
      </c>
      <c r="H619" s="26">
        <v>231</v>
      </c>
      <c r="I619" s="26">
        <v>790</v>
      </c>
      <c r="J619" s="28" t="s">
        <v>2262</v>
      </c>
      <c r="K619" s="30" t="s">
        <v>2155</v>
      </c>
      <c r="L619" s="29"/>
    </row>
    <row r="620" spans="1:12" x14ac:dyDescent="0.2">
      <c r="A620" s="6">
        <f t="shared" si="10"/>
        <v>613</v>
      </c>
      <c r="B620" s="33" t="s">
        <v>365</v>
      </c>
      <c r="C620" s="42" t="s">
        <v>3015</v>
      </c>
      <c r="D620" s="25" t="s">
        <v>5</v>
      </c>
      <c r="E620" s="56">
        <v>2018.11</v>
      </c>
      <c r="F620" s="22" t="s">
        <v>2153</v>
      </c>
      <c r="G620" s="30" t="s">
        <v>3569</v>
      </c>
      <c r="H620" s="43">
        <v>578</v>
      </c>
      <c r="I620" s="43">
        <v>1089</v>
      </c>
      <c r="J620" s="28" t="s">
        <v>18</v>
      </c>
      <c r="K620" s="44" t="s">
        <v>2155</v>
      </c>
      <c r="L620" s="29"/>
    </row>
    <row r="621" spans="1:12" x14ac:dyDescent="0.2">
      <c r="A621" s="6">
        <f t="shared" si="10"/>
        <v>614</v>
      </c>
      <c r="B621" s="25" t="s">
        <v>3570</v>
      </c>
      <c r="C621" s="42" t="s">
        <v>3015</v>
      </c>
      <c r="D621" s="25" t="s">
        <v>5</v>
      </c>
      <c r="E621" s="56">
        <v>2018.11</v>
      </c>
      <c r="F621" s="22" t="s">
        <v>2153</v>
      </c>
      <c r="G621" s="30" t="s">
        <v>3569</v>
      </c>
      <c r="H621" s="43">
        <v>275</v>
      </c>
      <c r="I621" s="43">
        <v>559</v>
      </c>
      <c r="J621" s="28" t="s">
        <v>18</v>
      </c>
      <c r="K621" s="44" t="s">
        <v>2155</v>
      </c>
      <c r="L621" s="29"/>
    </row>
    <row r="622" spans="1:12" x14ac:dyDescent="0.2">
      <c r="A622" s="6">
        <f t="shared" si="10"/>
        <v>615</v>
      </c>
      <c r="B622" s="46" t="s">
        <v>3571</v>
      </c>
      <c r="C622" s="47" t="s">
        <v>3015</v>
      </c>
      <c r="D622" s="25" t="s">
        <v>5</v>
      </c>
      <c r="E622" s="56">
        <v>2018.11</v>
      </c>
      <c r="F622" s="22" t="s">
        <v>2317</v>
      </c>
      <c r="G622" s="30" t="s">
        <v>3572</v>
      </c>
      <c r="H622" s="43">
        <v>1058</v>
      </c>
      <c r="I622" s="43">
        <v>1538</v>
      </c>
      <c r="J622" s="28" t="s">
        <v>18</v>
      </c>
      <c r="K622" s="44" t="s">
        <v>2155</v>
      </c>
      <c r="L622" s="29" t="s">
        <v>3270</v>
      </c>
    </row>
    <row r="623" spans="1:12" x14ac:dyDescent="0.2">
      <c r="A623" s="6">
        <f t="shared" si="10"/>
        <v>616</v>
      </c>
      <c r="B623" s="33" t="s">
        <v>366</v>
      </c>
      <c r="C623" s="42" t="s">
        <v>3015</v>
      </c>
      <c r="D623" s="25" t="s">
        <v>5</v>
      </c>
      <c r="E623" s="56">
        <v>2018.11</v>
      </c>
      <c r="F623" s="22" t="s">
        <v>2175</v>
      </c>
      <c r="G623" s="160" t="s">
        <v>3319</v>
      </c>
      <c r="H623" s="82">
        <v>237</v>
      </c>
      <c r="I623" s="43">
        <v>622</v>
      </c>
      <c r="J623" s="28" t="s">
        <v>2262</v>
      </c>
      <c r="K623" s="44" t="s">
        <v>2155</v>
      </c>
      <c r="L623" s="29"/>
    </row>
    <row r="624" spans="1:12" x14ac:dyDescent="0.2">
      <c r="A624" s="6">
        <f t="shared" si="10"/>
        <v>617</v>
      </c>
      <c r="B624" s="25" t="s">
        <v>3580</v>
      </c>
      <c r="C624" s="42" t="s">
        <v>5</v>
      </c>
      <c r="D624" s="25" t="s">
        <v>5</v>
      </c>
      <c r="E624" s="56">
        <v>2018.12</v>
      </c>
      <c r="F624" s="22" t="s">
        <v>2956</v>
      </c>
      <c r="G624" s="160" t="s">
        <v>2997</v>
      </c>
      <c r="H624" s="26">
        <v>20</v>
      </c>
      <c r="I624" s="26">
        <v>20</v>
      </c>
      <c r="J624" s="28" t="s">
        <v>18</v>
      </c>
      <c r="K624" s="44" t="s">
        <v>3462</v>
      </c>
      <c r="L624" s="23"/>
    </row>
    <row r="625" spans="1:12" x14ac:dyDescent="0.2">
      <c r="A625" s="6">
        <f t="shared" si="10"/>
        <v>618</v>
      </c>
      <c r="B625" s="25" t="s">
        <v>3581</v>
      </c>
      <c r="C625" s="42" t="s">
        <v>5</v>
      </c>
      <c r="D625" s="25" t="s">
        <v>5</v>
      </c>
      <c r="E625" s="56">
        <v>2018.12</v>
      </c>
      <c r="F625" s="22" t="s">
        <v>2956</v>
      </c>
      <c r="G625" s="160" t="s">
        <v>2997</v>
      </c>
      <c r="H625" s="26">
        <v>431</v>
      </c>
      <c r="I625" s="26">
        <v>853</v>
      </c>
      <c r="J625" s="28" t="s">
        <v>18</v>
      </c>
      <c r="K625" s="44" t="s">
        <v>3462</v>
      </c>
      <c r="L625" s="23"/>
    </row>
    <row r="626" spans="1:12" x14ac:dyDescent="0.2">
      <c r="A626" s="6">
        <f t="shared" si="10"/>
        <v>619</v>
      </c>
      <c r="B626" s="25" t="s">
        <v>3582</v>
      </c>
      <c r="C626" s="42" t="s">
        <v>5</v>
      </c>
      <c r="D626" s="25" t="s">
        <v>5</v>
      </c>
      <c r="E626" s="56">
        <v>2018.12</v>
      </c>
      <c r="F626" s="22" t="s">
        <v>2153</v>
      </c>
      <c r="G626" s="160" t="s">
        <v>2171</v>
      </c>
      <c r="H626" s="26">
        <v>364</v>
      </c>
      <c r="I626" s="26">
        <v>670</v>
      </c>
      <c r="J626" s="44" t="s">
        <v>2262</v>
      </c>
      <c r="K626" s="44" t="s">
        <v>3462</v>
      </c>
      <c r="L626" s="23"/>
    </row>
    <row r="627" spans="1:12" x14ac:dyDescent="0.2">
      <c r="A627" s="6">
        <f t="shared" si="10"/>
        <v>620</v>
      </c>
      <c r="B627" s="25" t="s">
        <v>367</v>
      </c>
      <c r="C627" s="42" t="s">
        <v>3015</v>
      </c>
      <c r="D627" s="25" t="s">
        <v>5</v>
      </c>
      <c r="E627" s="56">
        <v>2018.12</v>
      </c>
      <c r="F627" s="22" t="s">
        <v>2672</v>
      </c>
      <c r="G627" s="160" t="s">
        <v>2673</v>
      </c>
      <c r="H627" s="26">
        <v>2023</v>
      </c>
      <c r="I627" s="26">
        <v>4537</v>
      </c>
      <c r="J627" s="44" t="s">
        <v>2262</v>
      </c>
      <c r="K627" s="44" t="s">
        <v>3462</v>
      </c>
      <c r="L627" s="23"/>
    </row>
    <row r="628" spans="1:12" x14ac:dyDescent="0.2">
      <c r="A628" s="6">
        <f t="shared" si="10"/>
        <v>621</v>
      </c>
      <c r="B628" s="25" t="s">
        <v>3592</v>
      </c>
      <c r="C628" s="42" t="s">
        <v>3015</v>
      </c>
      <c r="D628" s="25" t="s">
        <v>5</v>
      </c>
      <c r="E628" s="56">
        <v>2018.12</v>
      </c>
      <c r="F628" s="22" t="s">
        <v>2672</v>
      </c>
      <c r="G628" s="160" t="s">
        <v>2673</v>
      </c>
      <c r="H628" s="26">
        <v>91</v>
      </c>
      <c r="I628" s="26">
        <v>399</v>
      </c>
      <c r="J628" s="44" t="s">
        <v>2262</v>
      </c>
      <c r="K628" s="44" t="s">
        <v>3462</v>
      </c>
      <c r="L628" s="23"/>
    </row>
    <row r="629" spans="1:12" x14ac:dyDescent="0.2">
      <c r="A629" s="6">
        <f t="shared" si="10"/>
        <v>622</v>
      </c>
      <c r="B629" s="25" t="s">
        <v>3593</v>
      </c>
      <c r="C629" s="42" t="s">
        <v>3015</v>
      </c>
      <c r="D629" s="25" t="s">
        <v>5</v>
      </c>
      <c r="E629" s="56">
        <v>2018.12</v>
      </c>
      <c r="F629" s="22" t="s">
        <v>2188</v>
      </c>
      <c r="G629" s="160" t="s">
        <v>3115</v>
      </c>
      <c r="H629" s="26">
        <v>677</v>
      </c>
      <c r="I629" s="26">
        <v>1445</v>
      </c>
      <c r="J629" s="44" t="s">
        <v>2262</v>
      </c>
      <c r="K629" s="44" t="s">
        <v>3462</v>
      </c>
      <c r="L629" s="23"/>
    </row>
    <row r="630" spans="1:12" x14ac:dyDescent="0.2">
      <c r="A630" s="6">
        <f t="shared" si="10"/>
        <v>623</v>
      </c>
      <c r="B630" s="25" t="s">
        <v>621</v>
      </c>
      <c r="C630" s="42" t="s">
        <v>3015</v>
      </c>
      <c r="D630" s="25" t="s">
        <v>5</v>
      </c>
      <c r="E630" s="56">
        <v>2018.12</v>
      </c>
      <c r="F630" s="22" t="s">
        <v>2672</v>
      </c>
      <c r="G630" s="160" t="s">
        <v>2944</v>
      </c>
      <c r="H630" s="26">
        <v>362</v>
      </c>
      <c r="I630" s="26">
        <v>737</v>
      </c>
      <c r="J630" s="44" t="s">
        <v>2262</v>
      </c>
      <c r="K630" s="44" t="s">
        <v>2155</v>
      </c>
      <c r="L630" s="29"/>
    </row>
    <row r="631" spans="1:12" x14ac:dyDescent="0.2">
      <c r="A631" s="6">
        <f t="shared" si="10"/>
        <v>624</v>
      </c>
      <c r="B631" s="25" t="s">
        <v>3598</v>
      </c>
      <c r="C631" s="20" t="s">
        <v>5</v>
      </c>
      <c r="D631" s="25" t="s">
        <v>5</v>
      </c>
      <c r="E631" s="58" t="s">
        <v>3595</v>
      </c>
      <c r="F631" s="22" t="s">
        <v>2680</v>
      </c>
      <c r="G631" s="22" t="s">
        <v>3599</v>
      </c>
      <c r="H631" s="49">
        <v>1555</v>
      </c>
      <c r="I631" s="49">
        <v>2880</v>
      </c>
      <c r="J631" s="28" t="s">
        <v>18</v>
      </c>
      <c r="K631" s="52" t="s">
        <v>3462</v>
      </c>
      <c r="L631" s="29"/>
    </row>
    <row r="632" spans="1:12" x14ac:dyDescent="0.2">
      <c r="A632" s="6">
        <f t="shared" si="10"/>
        <v>625</v>
      </c>
      <c r="B632" s="25" t="s">
        <v>3613</v>
      </c>
      <c r="C632" s="20" t="s">
        <v>5</v>
      </c>
      <c r="D632" s="25" t="s">
        <v>5</v>
      </c>
      <c r="E632" s="58" t="s">
        <v>3611</v>
      </c>
      <c r="F632" s="22" t="s">
        <v>2153</v>
      </c>
      <c r="G632" s="22" t="s">
        <v>3373</v>
      </c>
      <c r="H632" s="51">
        <v>191</v>
      </c>
      <c r="I632" s="51">
        <v>448</v>
      </c>
      <c r="J632" s="163" t="s">
        <v>18</v>
      </c>
      <c r="K632" s="74" t="s">
        <v>3462</v>
      </c>
      <c r="L632" s="23"/>
    </row>
    <row r="633" spans="1:12" x14ac:dyDescent="0.2">
      <c r="A633" s="6">
        <f t="shared" si="10"/>
        <v>626</v>
      </c>
      <c r="B633" s="25" t="s">
        <v>3629</v>
      </c>
      <c r="C633" s="25" t="s">
        <v>2246</v>
      </c>
      <c r="D633" s="25" t="s">
        <v>5</v>
      </c>
      <c r="E633" s="56">
        <v>2019.03</v>
      </c>
      <c r="F633" s="22" t="s">
        <v>2381</v>
      </c>
      <c r="G633" s="30" t="s">
        <v>3630</v>
      </c>
      <c r="H633" s="26">
        <v>566</v>
      </c>
      <c r="I633" s="26">
        <v>1146</v>
      </c>
      <c r="J633" s="163" t="s">
        <v>18</v>
      </c>
      <c r="K633" s="44" t="s">
        <v>3462</v>
      </c>
      <c r="L633" s="23" t="s">
        <v>3270</v>
      </c>
    </row>
    <row r="634" spans="1:12" x14ac:dyDescent="0.2">
      <c r="A634" s="6">
        <f t="shared" si="10"/>
        <v>627</v>
      </c>
      <c r="B634" s="25" t="s">
        <v>368</v>
      </c>
      <c r="C634" s="42" t="s">
        <v>3015</v>
      </c>
      <c r="D634" s="25" t="s">
        <v>5</v>
      </c>
      <c r="E634" s="56">
        <v>2019.04</v>
      </c>
      <c r="F634" s="22" t="s">
        <v>2153</v>
      </c>
      <c r="G634" s="160" t="s">
        <v>3373</v>
      </c>
      <c r="H634" s="26">
        <v>525</v>
      </c>
      <c r="I634" s="26">
        <v>1028</v>
      </c>
      <c r="J634" s="163" t="s">
        <v>18</v>
      </c>
      <c r="K634" s="44" t="s">
        <v>17</v>
      </c>
      <c r="L634" s="23"/>
    </row>
    <row r="635" spans="1:12" x14ac:dyDescent="0.2">
      <c r="A635" s="6">
        <f t="shared" si="10"/>
        <v>628</v>
      </c>
      <c r="B635" s="25" t="s">
        <v>369</v>
      </c>
      <c r="C635" s="42" t="s">
        <v>28</v>
      </c>
      <c r="D635" s="25" t="s">
        <v>5</v>
      </c>
      <c r="E635" s="56">
        <v>2019.05</v>
      </c>
      <c r="F635" s="22" t="s">
        <v>2672</v>
      </c>
      <c r="G635" s="160" t="s">
        <v>3623</v>
      </c>
      <c r="H635" s="26">
        <v>373</v>
      </c>
      <c r="I635" s="26">
        <v>763</v>
      </c>
      <c r="J635" s="163" t="s">
        <v>18</v>
      </c>
      <c r="K635" s="44" t="s">
        <v>17</v>
      </c>
      <c r="L635" s="23"/>
    </row>
    <row r="636" spans="1:12" x14ac:dyDescent="0.2">
      <c r="A636" s="6">
        <f t="shared" si="10"/>
        <v>629</v>
      </c>
      <c r="B636" s="25" t="s">
        <v>370</v>
      </c>
      <c r="C636" s="42" t="s">
        <v>3015</v>
      </c>
      <c r="D636" s="25" t="s">
        <v>5</v>
      </c>
      <c r="E636" s="56">
        <v>2019.05</v>
      </c>
      <c r="F636" s="22" t="s">
        <v>2300</v>
      </c>
      <c r="G636" s="160" t="s">
        <v>3656</v>
      </c>
      <c r="H636" s="26">
        <v>306</v>
      </c>
      <c r="I636" s="26">
        <v>523</v>
      </c>
      <c r="J636" s="44" t="s">
        <v>15</v>
      </c>
      <c r="K636" s="44" t="s">
        <v>17</v>
      </c>
      <c r="L636" s="23"/>
    </row>
    <row r="637" spans="1:12" x14ac:dyDescent="0.2">
      <c r="A637" s="6">
        <f t="shared" si="10"/>
        <v>630</v>
      </c>
      <c r="B637" s="25" t="s">
        <v>371</v>
      </c>
      <c r="C637" s="42" t="s">
        <v>28</v>
      </c>
      <c r="D637" s="25" t="s">
        <v>5</v>
      </c>
      <c r="E637" s="56">
        <v>2019.06</v>
      </c>
      <c r="F637" s="22" t="s">
        <v>2279</v>
      </c>
      <c r="G637" s="160" t="s">
        <v>3662</v>
      </c>
      <c r="H637" s="26">
        <v>1838</v>
      </c>
      <c r="I637" s="26">
        <v>5183</v>
      </c>
      <c r="J637" s="163" t="s">
        <v>18</v>
      </c>
      <c r="K637" s="44" t="s">
        <v>3462</v>
      </c>
      <c r="L637" s="23" t="s">
        <v>2699</v>
      </c>
    </row>
    <row r="638" spans="1:12" x14ac:dyDescent="0.2">
      <c r="A638" s="6">
        <f t="shared" si="10"/>
        <v>631</v>
      </c>
      <c r="B638" s="25" t="s">
        <v>3668</v>
      </c>
      <c r="C638" s="25" t="s">
        <v>2246</v>
      </c>
      <c r="D638" s="25" t="s">
        <v>5</v>
      </c>
      <c r="E638" s="56">
        <v>2019.07</v>
      </c>
      <c r="F638" s="22" t="s">
        <v>2672</v>
      </c>
      <c r="G638" s="160" t="s">
        <v>3623</v>
      </c>
      <c r="H638" s="26">
        <v>254</v>
      </c>
      <c r="I638" s="26">
        <v>539</v>
      </c>
      <c r="J638" s="163" t="s">
        <v>18</v>
      </c>
      <c r="K638" s="44" t="s">
        <v>3462</v>
      </c>
      <c r="L638" s="23"/>
    </row>
    <row r="639" spans="1:12" x14ac:dyDescent="0.2">
      <c r="A639" s="6">
        <f t="shared" si="10"/>
        <v>632</v>
      </c>
      <c r="B639" s="25" t="s">
        <v>3676</v>
      </c>
      <c r="C639" s="42" t="s">
        <v>3015</v>
      </c>
      <c r="D639" s="25" t="s">
        <v>5</v>
      </c>
      <c r="E639" s="56">
        <v>2019.07</v>
      </c>
      <c r="F639" s="22" t="s">
        <v>2712</v>
      </c>
      <c r="G639" s="160" t="s">
        <v>3677</v>
      </c>
      <c r="H639" s="26">
        <v>1674</v>
      </c>
      <c r="I639" s="26">
        <v>4463</v>
      </c>
      <c r="J639" s="163" t="s">
        <v>18</v>
      </c>
      <c r="K639" s="44" t="s">
        <v>17</v>
      </c>
      <c r="L639" s="23"/>
    </row>
    <row r="640" spans="1:12" x14ac:dyDescent="0.2">
      <c r="A640" s="6">
        <f t="shared" si="10"/>
        <v>633</v>
      </c>
      <c r="B640" s="25" t="s">
        <v>3679</v>
      </c>
      <c r="C640" s="42" t="s">
        <v>5</v>
      </c>
      <c r="D640" s="25" t="s">
        <v>5</v>
      </c>
      <c r="E640" s="56">
        <v>2019.08</v>
      </c>
      <c r="F640" s="22" t="s">
        <v>2179</v>
      </c>
      <c r="G640" s="160" t="s">
        <v>3441</v>
      </c>
      <c r="H640" s="26">
        <v>444</v>
      </c>
      <c r="I640" s="26">
        <v>854</v>
      </c>
      <c r="J640" s="44" t="s">
        <v>3661</v>
      </c>
      <c r="K640" s="44" t="s">
        <v>3462</v>
      </c>
      <c r="L640" s="164"/>
    </row>
    <row r="641" spans="1:12" x14ac:dyDescent="0.2">
      <c r="A641" s="6">
        <f t="shared" si="10"/>
        <v>634</v>
      </c>
      <c r="B641" s="25" t="s">
        <v>373</v>
      </c>
      <c r="C641" s="42" t="s">
        <v>5</v>
      </c>
      <c r="D641" s="25" t="s">
        <v>5</v>
      </c>
      <c r="E641" s="56">
        <v>2019.08</v>
      </c>
      <c r="F641" s="22" t="s">
        <v>2680</v>
      </c>
      <c r="G641" s="160" t="s">
        <v>3680</v>
      </c>
      <c r="H641" s="26">
        <v>2330</v>
      </c>
      <c r="I641" s="26">
        <v>5953</v>
      </c>
      <c r="J641" s="163" t="s">
        <v>18</v>
      </c>
      <c r="K641" s="44" t="s">
        <v>3462</v>
      </c>
      <c r="L641" s="164"/>
    </row>
    <row r="642" spans="1:12" x14ac:dyDescent="0.2">
      <c r="A642" s="6">
        <f t="shared" si="10"/>
        <v>635</v>
      </c>
      <c r="B642" s="25" t="s">
        <v>321</v>
      </c>
      <c r="C642" s="25" t="s">
        <v>2246</v>
      </c>
      <c r="D642" s="25" t="s">
        <v>5</v>
      </c>
      <c r="E642" s="56" t="s">
        <v>231</v>
      </c>
      <c r="F642" s="22" t="s">
        <v>2210</v>
      </c>
      <c r="G642" s="160" t="s">
        <v>2527</v>
      </c>
      <c r="H642" s="26">
        <v>339</v>
      </c>
      <c r="I642" s="26">
        <v>913</v>
      </c>
      <c r="J642" s="44" t="s">
        <v>19</v>
      </c>
      <c r="K642" s="44" t="s">
        <v>17</v>
      </c>
      <c r="L642" s="23"/>
    </row>
    <row r="643" spans="1:12" x14ac:dyDescent="0.2">
      <c r="A643" s="6">
        <f t="shared" si="10"/>
        <v>636</v>
      </c>
      <c r="B643" s="25" t="s">
        <v>120</v>
      </c>
      <c r="C643" s="42" t="s">
        <v>5</v>
      </c>
      <c r="D643" s="25" t="s">
        <v>5</v>
      </c>
      <c r="E643" s="56">
        <v>2019.12</v>
      </c>
      <c r="F643" s="22" t="s">
        <v>2179</v>
      </c>
      <c r="G643" s="160" t="s">
        <v>3441</v>
      </c>
      <c r="H643" s="26">
        <v>369</v>
      </c>
      <c r="I643" s="26">
        <v>785</v>
      </c>
      <c r="J643" s="44" t="s">
        <v>18</v>
      </c>
      <c r="K643" s="44" t="s">
        <v>17</v>
      </c>
      <c r="L643" s="23"/>
    </row>
    <row r="644" spans="1:12" x14ac:dyDescent="0.2">
      <c r="A644" s="6">
        <f t="shared" si="10"/>
        <v>637</v>
      </c>
      <c r="B644" s="25" t="s">
        <v>374</v>
      </c>
      <c r="C644" s="42" t="s">
        <v>5</v>
      </c>
      <c r="D644" s="25" t="s">
        <v>5</v>
      </c>
      <c r="E644" s="56">
        <v>2019.12</v>
      </c>
      <c r="F644" s="22" t="s">
        <v>2430</v>
      </c>
      <c r="G644" s="160" t="s">
        <v>3736</v>
      </c>
      <c r="H644" s="26">
        <v>721</v>
      </c>
      <c r="I644" s="26">
        <v>1465</v>
      </c>
      <c r="J644" s="44" t="s">
        <v>15</v>
      </c>
      <c r="K644" s="44" t="s">
        <v>17</v>
      </c>
      <c r="L644" s="23" t="s">
        <v>3270</v>
      </c>
    </row>
    <row r="645" spans="1:12" x14ac:dyDescent="0.2">
      <c r="A645" s="6">
        <f t="shared" si="10"/>
        <v>638</v>
      </c>
      <c r="B645" s="25" t="s">
        <v>3774</v>
      </c>
      <c r="C645" s="19" t="s">
        <v>5</v>
      </c>
      <c r="D645" s="25" t="s">
        <v>5</v>
      </c>
      <c r="E645" s="55">
        <v>2020.07</v>
      </c>
      <c r="F645" s="22" t="s">
        <v>2229</v>
      </c>
      <c r="G645" s="22" t="s">
        <v>3521</v>
      </c>
      <c r="H645" s="21">
        <v>1938</v>
      </c>
      <c r="I645" s="21">
        <v>4566</v>
      </c>
      <c r="J645" s="44" t="s">
        <v>18</v>
      </c>
      <c r="K645" s="22" t="s">
        <v>17</v>
      </c>
      <c r="L645" s="23" t="s">
        <v>3270</v>
      </c>
    </row>
    <row r="646" spans="1:12" x14ac:dyDescent="0.2">
      <c r="A646" s="6">
        <f t="shared" si="10"/>
        <v>639</v>
      </c>
      <c r="B646" s="25" t="s">
        <v>375</v>
      </c>
      <c r="C646" s="19" t="s">
        <v>28</v>
      </c>
      <c r="D646" s="25" t="s">
        <v>5</v>
      </c>
      <c r="E646" s="55">
        <v>2020.07</v>
      </c>
      <c r="F646" s="22" t="s">
        <v>2282</v>
      </c>
      <c r="G646" s="22" t="s">
        <v>3784</v>
      </c>
      <c r="H646" s="21">
        <v>1332</v>
      </c>
      <c r="I646" s="21">
        <v>2617</v>
      </c>
      <c r="J646" s="44" t="s">
        <v>18</v>
      </c>
      <c r="K646" s="22" t="s">
        <v>41</v>
      </c>
      <c r="L646" s="23"/>
    </row>
    <row r="647" spans="1:12" x14ac:dyDescent="0.2">
      <c r="A647" s="6">
        <f t="shared" si="10"/>
        <v>640</v>
      </c>
      <c r="B647" s="25" t="s">
        <v>3785</v>
      </c>
      <c r="C647" s="19" t="s">
        <v>28</v>
      </c>
      <c r="D647" s="25" t="s">
        <v>5</v>
      </c>
      <c r="E647" s="55">
        <v>2020.07</v>
      </c>
      <c r="F647" s="22" t="s">
        <v>2188</v>
      </c>
      <c r="G647" s="22" t="s">
        <v>3786</v>
      </c>
      <c r="H647" s="21">
        <v>967</v>
      </c>
      <c r="I647" s="21">
        <v>1968</v>
      </c>
      <c r="J647" s="44" t="s">
        <v>18</v>
      </c>
      <c r="K647" s="22" t="s">
        <v>17</v>
      </c>
      <c r="L647" s="23" t="s">
        <v>2687</v>
      </c>
    </row>
    <row r="648" spans="1:12" x14ac:dyDescent="0.2">
      <c r="A648" s="6">
        <f t="shared" si="10"/>
        <v>641</v>
      </c>
      <c r="B648" s="25" t="s">
        <v>3793</v>
      </c>
      <c r="C648" s="25" t="s">
        <v>28</v>
      </c>
      <c r="D648" s="25" t="s">
        <v>5</v>
      </c>
      <c r="E648" s="56">
        <v>2020.08</v>
      </c>
      <c r="F648" s="22" t="s">
        <v>2317</v>
      </c>
      <c r="G648" s="30" t="s">
        <v>3794</v>
      </c>
      <c r="H648" s="26">
        <v>890</v>
      </c>
      <c r="I648" s="26">
        <v>1473</v>
      </c>
      <c r="J648" s="44" t="s">
        <v>18</v>
      </c>
      <c r="K648" s="30" t="s">
        <v>17</v>
      </c>
      <c r="L648" s="29"/>
    </row>
    <row r="649" spans="1:12" x14ac:dyDescent="0.2">
      <c r="A649" s="6">
        <f t="shared" si="10"/>
        <v>642</v>
      </c>
      <c r="B649" s="25" t="s">
        <v>376</v>
      </c>
      <c r="C649" s="19" t="s">
        <v>28</v>
      </c>
      <c r="D649" s="25" t="s">
        <v>5</v>
      </c>
      <c r="E649" s="55">
        <v>2020.09</v>
      </c>
      <c r="F649" s="22" t="s">
        <v>2291</v>
      </c>
      <c r="G649" s="22" t="s">
        <v>2332</v>
      </c>
      <c r="H649" s="21">
        <v>1524</v>
      </c>
      <c r="I649" s="21">
        <v>3489</v>
      </c>
      <c r="J649" s="44" t="s">
        <v>18</v>
      </c>
      <c r="K649" s="22" t="s">
        <v>17</v>
      </c>
      <c r="L649" s="23" t="s">
        <v>169</v>
      </c>
    </row>
    <row r="650" spans="1:12" x14ac:dyDescent="0.2">
      <c r="A650" s="6">
        <f t="shared" si="10"/>
        <v>643</v>
      </c>
      <c r="B650" s="25" t="s">
        <v>377</v>
      </c>
      <c r="C650" s="19" t="s">
        <v>28</v>
      </c>
      <c r="D650" s="25" t="s">
        <v>5</v>
      </c>
      <c r="E650" s="55" t="s">
        <v>179</v>
      </c>
      <c r="F650" s="22" t="s">
        <v>2226</v>
      </c>
      <c r="G650" s="22" t="s">
        <v>3308</v>
      </c>
      <c r="H650" s="21">
        <v>1938</v>
      </c>
      <c r="I650" s="21">
        <v>5057</v>
      </c>
      <c r="J650" s="44" t="s">
        <v>3816</v>
      </c>
      <c r="K650" s="22" t="s">
        <v>17</v>
      </c>
      <c r="L650" s="23"/>
    </row>
    <row r="651" spans="1:12" x14ac:dyDescent="0.2">
      <c r="A651" s="6">
        <f t="shared" si="10"/>
        <v>644</v>
      </c>
      <c r="B651" s="25" t="s">
        <v>378</v>
      </c>
      <c r="C651" s="19" t="s">
        <v>28</v>
      </c>
      <c r="D651" s="25" t="s">
        <v>5</v>
      </c>
      <c r="E651" s="55" t="s">
        <v>179</v>
      </c>
      <c r="F651" s="22" t="s">
        <v>2153</v>
      </c>
      <c r="G651" s="22" t="s">
        <v>3373</v>
      </c>
      <c r="H651" s="21">
        <v>270</v>
      </c>
      <c r="I651" s="21">
        <v>595</v>
      </c>
      <c r="J651" s="28" t="s">
        <v>15</v>
      </c>
      <c r="K651" s="22" t="s">
        <v>17</v>
      </c>
      <c r="L651" s="23"/>
    </row>
    <row r="652" spans="1:12" x14ac:dyDescent="0.2">
      <c r="A652" s="6">
        <f t="shared" si="10"/>
        <v>645</v>
      </c>
      <c r="B652" s="25" t="s">
        <v>3827</v>
      </c>
      <c r="C652" s="19" t="s">
        <v>2246</v>
      </c>
      <c r="D652" s="25" t="s">
        <v>5</v>
      </c>
      <c r="E652" s="55">
        <v>2020.12</v>
      </c>
      <c r="F652" s="22" t="s">
        <v>2956</v>
      </c>
      <c r="G652" s="22" t="s">
        <v>3674</v>
      </c>
      <c r="H652" s="21">
        <v>1165</v>
      </c>
      <c r="I652" s="21">
        <v>3507</v>
      </c>
      <c r="J652" s="28" t="s">
        <v>15</v>
      </c>
      <c r="K652" s="22" t="s">
        <v>17</v>
      </c>
      <c r="L652" s="23"/>
    </row>
    <row r="653" spans="1:12" x14ac:dyDescent="0.2">
      <c r="A653" s="6">
        <f t="shared" si="10"/>
        <v>646</v>
      </c>
      <c r="B653" s="25" t="s">
        <v>3867</v>
      </c>
      <c r="C653" s="19" t="s">
        <v>2246</v>
      </c>
      <c r="D653" s="25" t="s">
        <v>5</v>
      </c>
      <c r="E653" s="19" t="s">
        <v>2107</v>
      </c>
      <c r="F653" s="22" t="s">
        <v>2305</v>
      </c>
      <c r="G653" s="22" t="s">
        <v>2371</v>
      </c>
      <c r="H653" s="21">
        <v>749</v>
      </c>
      <c r="I653" s="21">
        <v>1711</v>
      </c>
      <c r="J653" s="28" t="s">
        <v>18</v>
      </c>
      <c r="K653" s="22" t="s">
        <v>17</v>
      </c>
      <c r="L653" s="23"/>
    </row>
    <row r="654" spans="1:12" x14ac:dyDescent="0.2">
      <c r="A654" s="6">
        <f t="shared" si="10"/>
        <v>647</v>
      </c>
      <c r="B654" s="25" t="s">
        <v>3873</v>
      </c>
      <c r="C654" s="19" t="s">
        <v>2246</v>
      </c>
      <c r="D654" s="25" t="s">
        <v>5</v>
      </c>
      <c r="E654" s="19" t="s">
        <v>2108</v>
      </c>
      <c r="F654" s="22" t="s">
        <v>2712</v>
      </c>
      <c r="G654" s="22" t="s">
        <v>3874</v>
      </c>
      <c r="H654" s="21">
        <v>515</v>
      </c>
      <c r="I654" s="21">
        <v>1163</v>
      </c>
      <c r="J654" s="28" t="s">
        <v>15</v>
      </c>
      <c r="K654" s="22" t="s">
        <v>17</v>
      </c>
      <c r="L654" s="23" t="s">
        <v>171</v>
      </c>
    </row>
    <row r="655" spans="1:12" x14ac:dyDescent="0.2">
      <c r="A655" s="6">
        <f t="shared" si="10"/>
        <v>648</v>
      </c>
      <c r="B655" s="25" t="s">
        <v>3880</v>
      </c>
      <c r="C655" s="19" t="s">
        <v>2246</v>
      </c>
      <c r="D655" s="25" t="s">
        <v>5</v>
      </c>
      <c r="E655" s="19" t="s">
        <v>2108</v>
      </c>
      <c r="F655" s="22" t="s">
        <v>2956</v>
      </c>
      <c r="G655" s="22" t="s">
        <v>3881</v>
      </c>
      <c r="H655" s="21">
        <v>1172</v>
      </c>
      <c r="I655" s="21">
        <v>2336</v>
      </c>
      <c r="J655" s="28" t="s">
        <v>15</v>
      </c>
      <c r="K655" s="22" t="s">
        <v>17</v>
      </c>
      <c r="L655" s="23"/>
    </row>
    <row r="656" spans="1:12" x14ac:dyDescent="0.2">
      <c r="A656" s="6">
        <f t="shared" si="10"/>
        <v>649</v>
      </c>
      <c r="B656" s="25" t="s">
        <v>3896</v>
      </c>
      <c r="C656" s="19" t="s">
        <v>28</v>
      </c>
      <c r="D656" s="25" t="s">
        <v>5</v>
      </c>
      <c r="E656" s="19" t="s">
        <v>2109</v>
      </c>
      <c r="F656" s="22" t="s">
        <v>2956</v>
      </c>
      <c r="G656" s="22" t="s">
        <v>3291</v>
      </c>
      <c r="H656" s="21">
        <v>1165</v>
      </c>
      <c r="I656" s="21">
        <v>3507</v>
      </c>
      <c r="J656" s="28" t="s">
        <v>15</v>
      </c>
      <c r="K656" s="22" t="s">
        <v>17</v>
      </c>
      <c r="L656" s="23" t="s">
        <v>172</v>
      </c>
    </row>
    <row r="657" spans="1:12" x14ac:dyDescent="0.2">
      <c r="A657" s="6">
        <f t="shared" si="10"/>
        <v>650</v>
      </c>
      <c r="B657" s="25" t="s">
        <v>719</v>
      </c>
      <c r="C657" s="19" t="s">
        <v>28</v>
      </c>
      <c r="D657" s="25" t="s">
        <v>5</v>
      </c>
      <c r="E657" s="19" t="s">
        <v>2118</v>
      </c>
      <c r="F657" s="22" t="s">
        <v>2205</v>
      </c>
      <c r="G657" s="22" t="s">
        <v>3862</v>
      </c>
      <c r="H657" s="21">
        <v>1019</v>
      </c>
      <c r="I657" s="21">
        <v>2130</v>
      </c>
      <c r="J657" s="28" t="s">
        <v>15</v>
      </c>
      <c r="K657" s="22" t="s">
        <v>17</v>
      </c>
      <c r="L657" s="23" t="s">
        <v>171</v>
      </c>
    </row>
    <row r="658" spans="1:12" x14ac:dyDescent="0.2">
      <c r="A658" s="6">
        <f t="shared" si="10"/>
        <v>651</v>
      </c>
      <c r="B658" s="25" t="s">
        <v>3905</v>
      </c>
      <c r="C658" s="19" t="s">
        <v>28</v>
      </c>
      <c r="D658" s="25" t="s">
        <v>5</v>
      </c>
      <c r="E658" s="19" t="s">
        <v>2118</v>
      </c>
      <c r="F658" s="22" t="s">
        <v>2217</v>
      </c>
      <c r="G658" s="22" t="s">
        <v>2924</v>
      </c>
      <c r="H658" s="21">
        <v>1233</v>
      </c>
      <c r="I658" s="21">
        <v>2495</v>
      </c>
      <c r="J658" s="28" t="s">
        <v>19</v>
      </c>
      <c r="K658" s="22" t="s">
        <v>17</v>
      </c>
      <c r="L658" s="23" t="s">
        <v>171</v>
      </c>
    </row>
    <row r="659" spans="1:12" x14ac:dyDescent="0.2">
      <c r="A659" s="6">
        <f t="shared" si="10"/>
        <v>652</v>
      </c>
      <c r="B659" s="25" t="s">
        <v>3911</v>
      </c>
      <c r="C659" s="19" t="s">
        <v>2246</v>
      </c>
      <c r="D659" s="25" t="s">
        <v>5</v>
      </c>
      <c r="E659" s="19" t="s">
        <v>2118</v>
      </c>
      <c r="F659" s="22" t="s">
        <v>2430</v>
      </c>
      <c r="G659" s="22" t="s">
        <v>3912</v>
      </c>
      <c r="H659" s="21">
        <v>409</v>
      </c>
      <c r="I659" s="21">
        <v>910</v>
      </c>
      <c r="J659" s="28" t="s">
        <v>15</v>
      </c>
      <c r="K659" s="22" t="s">
        <v>17</v>
      </c>
      <c r="L659" s="23" t="s">
        <v>171</v>
      </c>
    </row>
    <row r="660" spans="1:12" x14ac:dyDescent="0.2">
      <c r="A660" s="6">
        <f t="shared" si="10"/>
        <v>653</v>
      </c>
      <c r="B660" s="25" t="s">
        <v>748</v>
      </c>
      <c r="C660" s="19" t="s">
        <v>28</v>
      </c>
      <c r="D660" s="25" t="s">
        <v>5</v>
      </c>
      <c r="E660" s="19" t="s">
        <v>2111</v>
      </c>
      <c r="F660" s="22" t="s">
        <v>2430</v>
      </c>
      <c r="G660" s="22" t="s">
        <v>3938</v>
      </c>
      <c r="H660" s="21">
        <v>5950</v>
      </c>
      <c r="I660" s="21">
        <v>13887</v>
      </c>
      <c r="J660" s="44" t="s">
        <v>3801</v>
      </c>
      <c r="K660" s="22" t="s">
        <v>17</v>
      </c>
      <c r="L660" s="23" t="s">
        <v>171</v>
      </c>
    </row>
    <row r="661" spans="1:12" x14ac:dyDescent="0.2">
      <c r="A661" s="6">
        <f t="shared" si="10"/>
        <v>654</v>
      </c>
      <c r="B661" s="25" t="s">
        <v>747</v>
      </c>
      <c r="C661" s="19" t="s">
        <v>2246</v>
      </c>
      <c r="D661" s="25" t="s">
        <v>5</v>
      </c>
      <c r="E661" s="19" t="s">
        <v>2111</v>
      </c>
      <c r="F661" s="22" t="s">
        <v>2672</v>
      </c>
      <c r="G661" s="22" t="s">
        <v>2673</v>
      </c>
      <c r="H661" s="21">
        <v>8221</v>
      </c>
      <c r="I661" s="21">
        <v>17467</v>
      </c>
      <c r="J661" s="28" t="s">
        <v>3801</v>
      </c>
      <c r="K661" s="22" t="s">
        <v>17</v>
      </c>
      <c r="L661" s="23"/>
    </row>
    <row r="662" spans="1:12" x14ac:dyDescent="0.2">
      <c r="A662" s="6">
        <f t="shared" si="10"/>
        <v>655</v>
      </c>
      <c r="B662" s="25" t="s">
        <v>795</v>
      </c>
      <c r="C662" s="19" t="s">
        <v>2246</v>
      </c>
      <c r="D662" s="25" t="s">
        <v>5</v>
      </c>
      <c r="E662" s="19" t="s">
        <v>2116</v>
      </c>
      <c r="F662" s="22" t="s">
        <v>2715</v>
      </c>
      <c r="G662" s="22" t="s">
        <v>2716</v>
      </c>
      <c r="H662" s="21">
        <v>417</v>
      </c>
      <c r="I662" s="21">
        <v>906</v>
      </c>
      <c r="J662" s="28" t="s">
        <v>18</v>
      </c>
      <c r="K662" s="22" t="s">
        <v>17</v>
      </c>
      <c r="L662" s="23"/>
    </row>
    <row r="663" spans="1:12" x14ac:dyDescent="0.2">
      <c r="A663" s="6">
        <f t="shared" si="10"/>
        <v>656</v>
      </c>
      <c r="B663" s="25" t="s">
        <v>3988</v>
      </c>
      <c r="C663" s="19" t="s">
        <v>28</v>
      </c>
      <c r="D663" s="25" t="s">
        <v>5</v>
      </c>
      <c r="E663" s="19" t="s">
        <v>2116</v>
      </c>
      <c r="F663" s="22" t="s">
        <v>2430</v>
      </c>
      <c r="G663" s="22" t="s">
        <v>3938</v>
      </c>
      <c r="H663" s="21">
        <v>2114</v>
      </c>
      <c r="I663" s="21">
        <v>4898</v>
      </c>
      <c r="J663" s="28" t="s">
        <v>3801</v>
      </c>
      <c r="K663" s="22" t="s">
        <v>17</v>
      </c>
      <c r="L663" s="23"/>
    </row>
    <row r="664" spans="1:12" x14ac:dyDescent="0.2">
      <c r="A664" s="6">
        <f t="shared" si="10"/>
        <v>657</v>
      </c>
      <c r="B664" s="25" t="s">
        <v>796</v>
      </c>
      <c r="C664" s="19" t="s">
        <v>28</v>
      </c>
      <c r="D664" s="25" t="s">
        <v>5</v>
      </c>
      <c r="E664" s="19" t="s">
        <v>2116</v>
      </c>
      <c r="F664" s="22" t="s">
        <v>2300</v>
      </c>
      <c r="G664" s="22" t="s">
        <v>3382</v>
      </c>
      <c r="H664" s="21">
        <v>1682</v>
      </c>
      <c r="I664" s="21">
        <v>3714</v>
      </c>
      <c r="J664" s="28" t="s">
        <v>18</v>
      </c>
      <c r="K664" s="22" t="s">
        <v>41</v>
      </c>
      <c r="L664" s="23"/>
    </row>
    <row r="665" spans="1:12" x14ac:dyDescent="0.2">
      <c r="A665" s="6">
        <f t="shared" ref="A665:A671" si="11">ROW()-7</f>
        <v>658</v>
      </c>
      <c r="B665" s="25" t="s">
        <v>816</v>
      </c>
      <c r="C665" s="19" t="s">
        <v>5</v>
      </c>
      <c r="D665" s="25" t="s">
        <v>5</v>
      </c>
      <c r="E665" s="19" t="s">
        <v>2117</v>
      </c>
      <c r="F665" s="22" t="s">
        <v>2462</v>
      </c>
      <c r="G665" s="22" t="s">
        <v>3991</v>
      </c>
      <c r="H665" s="21">
        <v>1106</v>
      </c>
      <c r="I665" s="21">
        <v>2709</v>
      </c>
      <c r="J665" s="28" t="s">
        <v>3801</v>
      </c>
      <c r="K665" s="22" t="s">
        <v>17</v>
      </c>
      <c r="L665" s="23"/>
    </row>
    <row r="666" spans="1:12" x14ac:dyDescent="0.2">
      <c r="A666" s="6">
        <f t="shared" si="11"/>
        <v>659</v>
      </c>
      <c r="B666" s="25" t="s">
        <v>825</v>
      </c>
      <c r="C666" s="19" t="s">
        <v>28</v>
      </c>
      <c r="D666" s="25" t="s">
        <v>5</v>
      </c>
      <c r="E666" s="154" t="s">
        <v>2121</v>
      </c>
      <c r="F666" s="22" t="s">
        <v>2153</v>
      </c>
      <c r="G666" s="22" t="s">
        <v>3373</v>
      </c>
      <c r="H666" s="21">
        <v>372</v>
      </c>
      <c r="I666" s="21">
        <v>766</v>
      </c>
      <c r="J666" s="28" t="s">
        <v>18</v>
      </c>
      <c r="K666" s="22" t="s">
        <v>17</v>
      </c>
      <c r="L666" s="23" t="s">
        <v>2122</v>
      </c>
    </row>
    <row r="667" spans="1:12" x14ac:dyDescent="0.2">
      <c r="A667" s="6">
        <f t="shared" si="11"/>
        <v>660</v>
      </c>
      <c r="B667" s="25" t="s">
        <v>4005</v>
      </c>
      <c r="C667" s="19" t="s">
        <v>28</v>
      </c>
      <c r="D667" s="25" t="s">
        <v>5</v>
      </c>
      <c r="E667" s="154" t="s">
        <v>2121</v>
      </c>
      <c r="F667" s="22" t="s">
        <v>2870</v>
      </c>
      <c r="G667" s="22" t="s">
        <v>3691</v>
      </c>
      <c r="H667" s="21">
        <v>984</v>
      </c>
      <c r="I667" s="21">
        <v>1653</v>
      </c>
      <c r="J667" s="28" t="s">
        <v>15</v>
      </c>
      <c r="K667" s="22" t="s">
        <v>17</v>
      </c>
      <c r="L667" s="23" t="s">
        <v>2122</v>
      </c>
    </row>
    <row r="668" spans="1:12" x14ac:dyDescent="0.2">
      <c r="A668" s="6">
        <f t="shared" si="11"/>
        <v>661</v>
      </c>
      <c r="B668" s="25" t="s">
        <v>826</v>
      </c>
      <c r="C668" s="19" t="s">
        <v>28</v>
      </c>
      <c r="D668" s="25" t="s">
        <v>5</v>
      </c>
      <c r="E668" s="154" t="s">
        <v>2121</v>
      </c>
      <c r="F668" s="22" t="s">
        <v>2430</v>
      </c>
      <c r="G668" s="22" t="s">
        <v>4006</v>
      </c>
      <c r="H668" s="21">
        <v>1201</v>
      </c>
      <c r="I668" s="21">
        <v>2671</v>
      </c>
      <c r="J668" s="28" t="s">
        <v>18</v>
      </c>
      <c r="K668" s="22" t="s">
        <v>17</v>
      </c>
      <c r="L668" s="23" t="s">
        <v>2122</v>
      </c>
    </row>
    <row r="669" spans="1:12" x14ac:dyDescent="0.2">
      <c r="A669" s="6">
        <f t="shared" si="11"/>
        <v>662</v>
      </c>
      <c r="B669" s="25" t="s">
        <v>4014</v>
      </c>
      <c r="C669" s="19" t="s">
        <v>28</v>
      </c>
      <c r="D669" s="25" t="s">
        <v>5</v>
      </c>
      <c r="E669" s="154" t="s">
        <v>2123</v>
      </c>
      <c r="F669" s="22" t="s">
        <v>2205</v>
      </c>
      <c r="G669" s="22" t="s">
        <v>4015</v>
      </c>
      <c r="H669" s="21">
        <v>470</v>
      </c>
      <c r="I669" s="21">
        <v>855</v>
      </c>
      <c r="J669" s="28" t="s">
        <v>3801</v>
      </c>
      <c r="K669" s="22" t="s">
        <v>17</v>
      </c>
      <c r="L669" s="23" t="s">
        <v>2122</v>
      </c>
    </row>
    <row r="670" spans="1:12" x14ac:dyDescent="0.2">
      <c r="A670" s="6">
        <f t="shared" si="11"/>
        <v>663</v>
      </c>
      <c r="B670" s="25" t="s">
        <v>877</v>
      </c>
      <c r="C670" s="19" t="s">
        <v>28</v>
      </c>
      <c r="D670" s="19" t="s">
        <v>5</v>
      </c>
      <c r="E670" s="154" t="s">
        <v>2125</v>
      </c>
      <c r="F670" s="22" t="s">
        <v>2179</v>
      </c>
      <c r="G670" s="22" t="s">
        <v>3441</v>
      </c>
      <c r="H670" s="21">
        <v>777</v>
      </c>
      <c r="I670" s="21">
        <v>1720</v>
      </c>
      <c r="J670" s="28" t="s">
        <v>18</v>
      </c>
      <c r="K670" s="22" t="s">
        <v>17</v>
      </c>
      <c r="L670" s="23" t="s">
        <v>2122</v>
      </c>
    </row>
    <row r="671" spans="1:12" x14ac:dyDescent="0.2">
      <c r="A671" s="6">
        <f t="shared" si="11"/>
        <v>664</v>
      </c>
      <c r="B671" s="25" t="s">
        <v>2086</v>
      </c>
      <c r="C671" s="19" t="s">
        <v>5</v>
      </c>
      <c r="D671" s="19" t="s">
        <v>5</v>
      </c>
      <c r="E671" s="154" t="s">
        <v>2082</v>
      </c>
      <c r="F671" s="22" t="s">
        <v>2680</v>
      </c>
      <c r="G671" s="22" t="s">
        <v>3823</v>
      </c>
      <c r="H671" s="21">
        <v>132</v>
      </c>
      <c r="I671" s="21">
        <v>259</v>
      </c>
      <c r="J671" s="28" t="s">
        <v>18</v>
      </c>
      <c r="K671" s="22" t="s">
        <v>17</v>
      </c>
      <c r="L671" s="23"/>
    </row>
    <row r="672" spans="1:12" x14ac:dyDescent="0.2">
      <c r="A672" s="174" t="s">
        <v>4163</v>
      </c>
      <c r="B672" s="175"/>
      <c r="C672" s="175"/>
      <c r="D672" s="175"/>
      <c r="E672" s="175"/>
      <c r="F672" s="175"/>
      <c r="G672" s="175"/>
      <c r="H672" s="175"/>
      <c r="I672" s="175"/>
      <c r="J672" s="175"/>
      <c r="K672" s="175"/>
      <c r="L672" s="176"/>
    </row>
    <row r="673" spans="1:12" x14ac:dyDescent="0.2">
      <c r="A673" s="8">
        <f>ROW()-8</f>
        <v>665</v>
      </c>
      <c r="B673" s="25" t="s">
        <v>404</v>
      </c>
      <c r="C673" s="19" t="s">
        <v>664</v>
      </c>
      <c r="D673" s="19" t="s">
        <v>2142</v>
      </c>
      <c r="E673" s="55">
        <v>1993.01</v>
      </c>
      <c r="F673" s="22" t="s">
        <v>2153</v>
      </c>
      <c r="G673" s="22" t="s">
        <v>2154</v>
      </c>
      <c r="H673" s="21">
        <v>3977</v>
      </c>
      <c r="I673" s="21">
        <v>6146</v>
      </c>
      <c r="J673" s="28" t="s">
        <v>2048</v>
      </c>
      <c r="K673" s="22" t="s">
        <v>2155</v>
      </c>
      <c r="L673" s="23"/>
    </row>
    <row r="674" spans="1:12" x14ac:dyDescent="0.2">
      <c r="A674" s="8">
        <f t="shared" ref="A674:A737" si="12">ROW()-8</f>
        <v>666</v>
      </c>
      <c r="B674" s="25" t="s">
        <v>405</v>
      </c>
      <c r="C674" s="19" t="s">
        <v>664</v>
      </c>
      <c r="D674" s="19" t="s">
        <v>2142</v>
      </c>
      <c r="E674" s="55">
        <v>1994.04</v>
      </c>
      <c r="F674" s="22" t="s">
        <v>2153</v>
      </c>
      <c r="G674" s="22" t="s">
        <v>2154</v>
      </c>
      <c r="H674" s="21">
        <v>2900</v>
      </c>
      <c r="I674" s="21">
        <v>4471</v>
      </c>
      <c r="J674" s="30" t="s">
        <v>2048</v>
      </c>
      <c r="K674" s="22" t="s">
        <v>17</v>
      </c>
      <c r="L674" s="23"/>
    </row>
    <row r="675" spans="1:12" x14ac:dyDescent="0.2">
      <c r="A675" s="8">
        <f t="shared" si="12"/>
        <v>667</v>
      </c>
      <c r="B675" s="25" t="s">
        <v>406</v>
      </c>
      <c r="C675" s="19" t="s">
        <v>664</v>
      </c>
      <c r="D675" s="19" t="s">
        <v>2142</v>
      </c>
      <c r="E675" s="55">
        <v>2000.09</v>
      </c>
      <c r="F675" s="22" t="s">
        <v>2153</v>
      </c>
      <c r="G675" s="22" t="s">
        <v>2156</v>
      </c>
      <c r="H675" s="21">
        <v>3254</v>
      </c>
      <c r="I675" s="21">
        <v>4345</v>
      </c>
      <c r="J675" s="30" t="s">
        <v>2048</v>
      </c>
      <c r="K675" s="22" t="s">
        <v>17</v>
      </c>
      <c r="L675" s="23"/>
    </row>
    <row r="676" spans="1:12" x14ac:dyDescent="0.2">
      <c r="A676" s="8">
        <f t="shared" si="12"/>
        <v>668</v>
      </c>
      <c r="B676" s="25" t="s">
        <v>2157</v>
      </c>
      <c r="C676" s="19" t="s">
        <v>664</v>
      </c>
      <c r="D676" s="19" t="s">
        <v>2142</v>
      </c>
      <c r="E676" s="55">
        <v>2002.02</v>
      </c>
      <c r="F676" s="22" t="s">
        <v>2158</v>
      </c>
      <c r="G676" s="22" t="s">
        <v>2159</v>
      </c>
      <c r="H676" s="21">
        <v>2933</v>
      </c>
      <c r="I676" s="21">
        <v>3222</v>
      </c>
      <c r="J676" s="30" t="s">
        <v>2048</v>
      </c>
      <c r="K676" s="22" t="s">
        <v>17</v>
      </c>
      <c r="L676" s="23"/>
    </row>
    <row r="677" spans="1:12" x14ac:dyDescent="0.2">
      <c r="A677" s="8">
        <f t="shared" si="12"/>
        <v>669</v>
      </c>
      <c r="B677" s="25" t="s">
        <v>407</v>
      </c>
      <c r="C677" s="19" t="s">
        <v>664</v>
      </c>
      <c r="D677" s="19" t="s">
        <v>2142</v>
      </c>
      <c r="E677" s="55">
        <v>2003.08</v>
      </c>
      <c r="F677" s="22" t="s">
        <v>2161</v>
      </c>
      <c r="G677" s="22" t="s">
        <v>2162</v>
      </c>
      <c r="H677" s="21">
        <v>3804</v>
      </c>
      <c r="I677" s="21">
        <v>4760</v>
      </c>
      <c r="J677" s="30" t="s">
        <v>2048</v>
      </c>
      <c r="K677" s="22" t="s">
        <v>17</v>
      </c>
      <c r="L677" s="23"/>
    </row>
    <row r="678" spans="1:12" x14ac:dyDescent="0.2">
      <c r="A678" s="8">
        <f t="shared" si="12"/>
        <v>670</v>
      </c>
      <c r="B678" s="25" t="s">
        <v>2181</v>
      </c>
      <c r="C678" s="19" t="s">
        <v>664</v>
      </c>
      <c r="D678" s="19" t="s">
        <v>2142</v>
      </c>
      <c r="E678" s="55">
        <v>2005.09</v>
      </c>
      <c r="F678" s="22" t="s">
        <v>2179</v>
      </c>
      <c r="G678" s="22" t="s">
        <v>2180</v>
      </c>
      <c r="H678" s="21">
        <v>2277</v>
      </c>
      <c r="I678" s="21">
        <v>5936</v>
      </c>
      <c r="J678" s="28" t="s">
        <v>2048</v>
      </c>
      <c r="K678" s="22" t="s">
        <v>17</v>
      </c>
      <c r="L678" s="23"/>
    </row>
    <row r="679" spans="1:12" x14ac:dyDescent="0.2">
      <c r="A679" s="8">
        <f t="shared" si="12"/>
        <v>671</v>
      </c>
      <c r="B679" s="25" t="s">
        <v>409</v>
      </c>
      <c r="C679" s="19" t="s">
        <v>664</v>
      </c>
      <c r="D679" s="19" t="s">
        <v>2142</v>
      </c>
      <c r="E679" s="55">
        <v>2005.09</v>
      </c>
      <c r="F679" s="22" t="s">
        <v>2175</v>
      </c>
      <c r="G679" s="22" t="s">
        <v>2176</v>
      </c>
      <c r="H679" s="21">
        <v>1159</v>
      </c>
      <c r="I679" s="21">
        <v>1510</v>
      </c>
      <c r="J679" s="28" t="s">
        <v>2048</v>
      </c>
      <c r="K679" s="22" t="s">
        <v>17</v>
      </c>
      <c r="L679" s="23"/>
    </row>
    <row r="680" spans="1:12" x14ac:dyDescent="0.2">
      <c r="A680" s="8">
        <f t="shared" si="12"/>
        <v>672</v>
      </c>
      <c r="B680" s="25" t="s">
        <v>527</v>
      </c>
      <c r="C680" s="19" t="s">
        <v>664</v>
      </c>
      <c r="D680" s="19" t="s">
        <v>2142</v>
      </c>
      <c r="E680" s="55">
        <v>2005.09</v>
      </c>
      <c r="F680" s="22" t="s">
        <v>2175</v>
      </c>
      <c r="G680" s="22" t="s">
        <v>2176</v>
      </c>
      <c r="H680" s="21">
        <v>1079</v>
      </c>
      <c r="I680" s="21">
        <v>1515</v>
      </c>
      <c r="J680" s="28" t="s">
        <v>2048</v>
      </c>
      <c r="K680" s="22" t="s">
        <v>17</v>
      </c>
      <c r="L680" s="23"/>
    </row>
    <row r="681" spans="1:12" x14ac:dyDescent="0.2">
      <c r="A681" s="8">
        <f t="shared" si="12"/>
        <v>673</v>
      </c>
      <c r="B681" s="25" t="s">
        <v>2184</v>
      </c>
      <c r="C681" s="19" t="s">
        <v>664</v>
      </c>
      <c r="D681" s="19" t="s">
        <v>2142</v>
      </c>
      <c r="E681" s="55" t="s">
        <v>2185</v>
      </c>
      <c r="F681" s="22" t="s">
        <v>2153</v>
      </c>
      <c r="G681" s="22" t="s">
        <v>2186</v>
      </c>
      <c r="H681" s="21">
        <v>2054</v>
      </c>
      <c r="I681" s="21">
        <v>2353</v>
      </c>
      <c r="J681" s="28" t="s">
        <v>2048</v>
      </c>
      <c r="K681" s="22" t="s">
        <v>17</v>
      </c>
      <c r="L681" s="23"/>
    </row>
    <row r="682" spans="1:12" x14ac:dyDescent="0.2">
      <c r="A682" s="8">
        <f t="shared" si="12"/>
        <v>674</v>
      </c>
      <c r="B682" s="25" t="s">
        <v>2204</v>
      </c>
      <c r="C682" s="19" t="s">
        <v>664</v>
      </c>
      <c r="D682" s="25" t="s">
        <v>2142</v>
      </c>
      <c r="E682" s="56">
        <v>2006.09</v>
      </c>
      <c r="F682" s="22" t="s">
        <v>2205</v>
      </c>
      <c r="G682" s="30" t="s">
        <v>2206</v>
      </c>
      <c r="H682" s="26">
        <v>30100</v>
      </c>
      <c r="I682" s="26">
        <v>49666</v>
      </c>
      <c r="J682" s="28" t="s">
        <v>2048</v>
      </c>
      <c r="K682" s="22" t="s">
        <v>17</v>
      </c>
      <c r="L682" s="29"/>
    </row>
    <row r="683" spans="1:12" x14ac:dyDescent="0.2">
      <c r="A683" s="8">
        <f t="shared" si="12"/>
        <v>675</v>
      </c>
      <c r="B683" s="25" t="s">
        <v>2209</v>
      </c>
      <c r="C683" s="19" t="s">
        <v>664</v>
      </c>
      <c r="D683" s="25" t="s">
        <v>2142</v>
      </c>
      <c r="E683" s="56">
        <v>2007.03</v>
      </c>
      <c r="F683" s="22" t="s">
        <v>2210</v>
      </c>
      <c r="G683" s="30" t="s">
        <v>2211</v>
      </c>
      <c r="H683" s="26">
        <v>2361</v>
      </c>
      <c r="I683" s="26">
        <v>2303</v>
      </c>
      <c r="J683" s="30" t="s">
        <v>2048</v>
      </c>
      <c r="K683" s="22" t="s">
        <v>17</v>
      </c>
      <c r="L683" s="29"/>
    </row>
    <row r="684" spans="1:12" x14ac:dyDescent="0.2">
      <c r="A684" s="8">
        <f t="shared" si="12"/>
        <v>676</v>
      </c>
      <c r="B684" s="25" t="s">
        <v>2212</v>
      </c>
      <c r="C684" s="19" t="s">
        <v>664</v>
      </c>
      <c r="D684" s="25" t="s">
        <v>2142</v>
      </c>
      <c r="E684" s="56">
        <v>2007.04</v>
      </c>
      <c r="F684" s="22" t="s">
        <v>2161</v>
      </c>
      <c r="G684" s="30" t="s">
        <v>2172</v>
      </c>
      <c r="H684" s="26">
        <v>3201</v>
      </c>
      <c r="I684" s="26">
        <v>4558</v>
      </c>
      <c r="J684" s="30" t="s">
        <v>2048</v>
      </c>
      <c r="K684" s="22" t="s">
        <v>17</v>
      </c>
      <c r="L684" s="29"/>
    </row>
    <row r="685" spans="1:12" x14ac:dyDescent="0.2">
      <c r="A685" s="8">
        <f t="shared" si="12"/>
        <v>677</v>
      </c>
      <c r="B685" s="25" t="s">
        <v>2220</v>
      </c>
      <c r="C685" s="19" t="s">
        <v>664</v>
      </c>
      <c r="D685" s="25" t="s">
        <v>2142</v>
      </c>
      <c r="E685" s="56">
        <v>2007.07</v>
      </c>
      <c r="F685" s="22" t="s">
        <v>2161</v>
      </c>
      <c r="G685" s="30" t="s">
        <v>2200</v>
      </c>
      <c r="H685" s="26">
        <v>3050</v>
      </c>
      <c r="I685" s="26">
        <v>3761</v>
      </c>
      <c r="J685" s="30" t="s">
        <v>2048</v>
      </c>
      <c r="K685" s="30" t="s">
        <v>17</v>
      </c>
      <c r="L685" s="29"/>
    </row>
    <row r="686" spans="1:12" x14ac:dyDescent="0.2">
      <c r="A686" s="8">
        <f t="shared" si="12"/>
        <v>678</v>
      </c>
      <c r="B686" s="25" t="s">
        <v>2222</v>
      </c>
      <c r="C686" s="19" t="s">
        <v>664</v>
      </c>
      <c r="D686" s="25" t="s">
        <v>2142</v>
      </c>
      <c r="E686" s="56">
        <v>2007.08</v>
      </c>
      <c r="F686" s="22" t="s">
        <v>2179</v>
      </c>
      <c r="G686" s="30" t="s">
        <v>2197</v>
      </c>
      <c r="H686" s="26">
        <v>3184</v>
      </c>
      <c r="I686" s="26">
        <v>4702</v>
      </c>
      <c r="J686" s="30" t="s">
        <v>2048</v>
      </c>
      <c r="K686" s="30" t="s">
        <v>17</v>
      </c>
      <c r="L686" s="29"/>
    </row>
    <row r="687" spans="1:12" x14ac:dyDescent="0.2">
      <c r="A687" s="8">
        <f t="shared" si="12"/>
        <v>679</v>
      </c>
      <c r="B687" s="25" t="s">
        <v>2223</v>
      </c>
      <c r="C687" s="19" t="s">
        <v>664</v>
      </c>
      <c r="D687" s="25" t="s">
        <v>2142</v>
      </c>
      <c r="E687" s="56">
        <v>2007.09</v>
      </c>
      <c r="F687" s="22" t="s">
        <v>2161</v>
      </c>
      <c r="G687" s="30" t="s">
        <v>2200</v>
      </c>
      <c r="H687" s="26">
        <v>4042</v>
      </c>
      <c r="I687" s="26">
        <v>5393</v>
      </c>
      <c r="J687" s="30" t="s">
        <v>2048</v>
      </c>
      <c r="K687" s="30" t="s">
        <v>17</v>
      </c>
      <c r="L687" s="29"/>
    </row>
    <row r="688" spans="1:12" x14ac:dyDescent="0.2">
      <c r="A688" s="8">
        <f t="shared" si="12"/>
        <v>680</v>
      </c>
      <c r="B688" s="25" t="s">
        <v>2231</v>
      </c>
      <c r="C688" s="19" t="s">
        <v>664</v>
      </c>
      <c r="D688" s="25" t="s">
        <v>2142</v>
      </c>
      <c r="E688" s="56">
        <v>2007.11</v>
      </c>
      <c r="F688" s="22" t="s">
        <v>2161</v>
      </c>
      <c r="G688" s="30" t="s">
        <v>2200</v>
      </c>
      <c r="H688" s="26">
        <v>6533</v>
      </c>
      <c r="I688" s="26">
        <v>8999</v>
      </c>
      <c r="J688" s="28" t="s">
        <v>2048</v>
      </c>
      <c r="K688" s="30" t="s">
        <v>17</v>
      </c>
      <c r="L688" s="29"/>
    </row>
    <row r="689" spans="1:12" x14ac:dyDescent="0.2">
      <c r="A689" s="8">
        <f t="shared" si="12"/>
        <v>681</v>
      </c>
      <c r="B689" s="25" t="s">
        <v>2234</v>
      </c>
      <c r="C689" s="19" t="s">
        <v>664</v>
      </c>
      <c r="D689" s="25" t="s">
        <v>2142</v>
      </c>
      <c r="E689" s="56">
        <v>2007.12</v>
      </c>
      <c r="F689" s="22" t="s">
        <v>2153</v>
      </c>
      <c r="G689" s="30" t="s">
        <v>2235</v>
      </c>
      <c r="H689" s="26">
        <v>856</v>
      </c>
      <c r="I689" s="26">
        <v>1113</v>
      </c>
      <c r="J689" s="28" t="s">
        <v>18</v>
      </c>
      <c r="K689" s="30" t="s">
        <v>17</v>
      </c>
      <c r="L689" s="29"/>
    </row>
    <row r="690" spans="1:12" x14ac:dyDescent="0.2">
      <c r="A690" s="8">
        <f t="shared" si="12"/>
        <v>682</v>
      </c>
      <c r="B690" s="25" t="s">
        <v>2239</v>
      </c>
      <c r="C690" s="19" t="s">
        <v>664</v>
      </c>
      <c r="D690" s="25" t="s">
        <v>2142</v>
      </c>
      <c r="E690" s="56">
        <v>2008.01</v>
      </c>
      <c r="F690" s="22" t="s">
        <v>2161</v>
      </c>
      <c r="G690" s="30" t="s">
        <v>2200</v>
      </c>
      <c r="H690" s="26">
        <v>1449</v>
      </c>
      <c r="I690" s="26">
        <v>2200</v>
      </c>
      <c r="J690" s="28" t="s">
        <v>2048</v>
      </c>
      <c r="K690" s="30" t="s">
        <v>17</v>
      </c>
      <c r="L690" s="29"/>
    </row>
    <row r="691" spans="1:12" x14ac:dyDescent="0.2">
      <c r="A691" s="8">
        <f t="shared" si="12"/>
        <v>683</v>
      </c>
      <c r="B691" s="25" t="s">
        <v>2247</v>
      </c>
      <c r="C691" s="19" t="s">
        <v>664</v>
      </c>
      <c r="D691" s="25" t="s">
        <v>2142</v>
      </c>
      <c r="E691" s="56">
        <v>2008.04</v>
      </c>
      <c r="F691" s="22" t="s">
        <v>2161</v>
      </c>
      <c r="G691" s="30" t="s">
        <v>2200</v>
      </c>
      <c r="H691" s="26">
        <v>2930</v>
      </c>
      <c r="I691" s="26">
        <v>4108</v>
      </c>
      <c r="J691" s="28" t="s">
        <v>18</v>
      </c>
      <c r="K691" s="30" t="s">
        <v>17</v>
      </c>
      <c r="L691" s="29"/>
    </row>
    <row r="692" spans="1:12" x14ac:dyDescent="0.2">
      <c r="A692" s="8">
        <f t="shared" si="12"/>
        <v>684</v>
      </c>
      <c r="B692" s="25" t="s">
        <v>2266</v>
      </c>
      <c r="C692" s="19" t="s">
        <v>664</v>
      </c>
      <c r="D692" s="25" t="s">
        <v>2142</v>
      </c>
      <c r="E692" s="56">
        <v>2008.12</v>
      </c>
      <c r="F692" s="22" t="s">
        <v>2161</v>
      </c>
      <c r="G692" s="30" t="s">
        <v>2200</v>
      </c>
      <c r="H692" s="21">
        <v>1245</v>
      </c>
      <c r="I692" s="21">
        <v>2148</v>
      </c>
      <c r="J692" s="28" t="s">
        <v>2262</v>
      </c>
      <c r="K692" s="22" t="s">
        <v>17</v>
      </c>
      <c r="L692" s="23"/>
    </row>
    <row r="693" spans="1:12" x14ac:dyDescent="0.2">
      <c r="A693" s="8">
        <f t="shared" si="12"/>
        <v>685</v>
      </c>
      <c r="B693" s="25" t="s">
        <v>2267</v>
      </c>
      <c r="C693" s="19" t="s">
        <v>664</v>
      </c>
      <c r="D693" s="25" t="s">
        <v>2142</v>
      </c>
      <c r="E693" s="56">
        <v>2008.12</v>
      </c>
      <c r="F693" s="22" t="s">
        <v>2268</v>
      </c>
      <c r="G693" s="30" t="s">
        <v>2269</v>
      </c>
      <c r="H693" s="26">
        <v>6068</v>
      </c>
      <c r="I693" s="26">
        <v>7882</v>
      </c>
      <c r="J693" s="28" t="s">
        <v>2262</v>
      </c>
      <c r="K693" s="30" t="s">
        <v>17</v>
      </c>
      <c r="L693" s="23"/>
    </row>
    <row r="694" spans="1:12" x14ac:dyDescent="0.2">
      <c r="A694" s="8">
        <f t="shared" si="12"/>
        <v>686</v>
      </c>
      <c r="B694" s="25" t="s">
        <v>2270</v>
      </c>
      <c r="C694" s="19" t="s">
        <v>664</v>
      </c>
      <c r="D694" s="25" t="s">
        <v>2142</v>
      </c>
      <c r="E694" s="55">
        <v>2009.01</v>
      </c>
      <c r="F694" s="22" t="s">
        <v>2161</v>
      </c>
      <c r="G694" s="22" t="s">
        <v>2200</v>
      </c>
      <c r="H694" s="21">
        <v>2769</v>
      </c>
      <c r="I694" s="21">
        <v>5657</v>
      </c>
      <c r="J694" s="30" t="s">
        <v>18</v>
      </c>
      <c r="K694" s="22" t="s">
        <v>17</v>
      </c>
      <c r="L694" s="23"/>
    </row>
    <row r="695" spans="1:12" x14ac:dyDescent="0.2">
      <c r="A695" s="8">
        <f t="shared" si="12"/>
        <v>687</v>
      </c>
      <c r="B695" s="25" t="s">
        <v>2276</v>
      </c>
      <c r="C695" s="19" t="s">
        <v>664</v>
      </c>
      <c r="D695" s="25" t="s">
        <v>2142</v>
      </c>
      <c r="E695" s="55">
        <v>2009.03</v>
      </c>
      <c r="F695" s="22" t="s">
        <v>2161</v>
      </c>
      <c r="G695" s="22" t="s">
        <v>2200</v>
      </c>
      <c r="H695" s="21">
        <v>4293</v>
      </c>
      <c r="I695" s="21">
        <v>8747</v>
      </c>
      <c r="J695" s="30" t="s">
        <v>2048</v>
      </c>
      <c r="K695" s="22" t="s">
        <v>17</v>
      </c>
      <c r="L695" s="23"/>
    </row>
    <row r="696" spans="1:12" x14ac:dyDescent="0.2">
      <c r="A696" s="8">
        <f t="shared" si="12"/>
        <v>688</v>
      </c>
      <c r="B696" s="25" t="s">
        <v>2293</v>
      </c>
      <c r="C696" s="19" t="s">
        <v>664</v>
      </c>
      <c r="D696" s="25" t="s">
        <v>2142</v>
      </c>
      <c r="E696" s="56">
        <v>2009.06</v>
      </c>
      <c r="F696" s="22" t="s">
        <v>2294</v>
      </c>
      <c r="G696" s="22" t="s">
        <v>2295</v>
      </c>
      <c r="H696" s="21">
        <v>1982</v>
      </c>
      <c r="I696" s="21">
        <v>2426</v>
      </c>
      <c r="J696" s="30" t="s">
        <v>2048</v>
      </c>
      <c r="K696" s="22" t="s">
        <v>17</v>
      </c>
      <c r="L696" s="23"/>
    </row>
    <row r="697" spans="1:12" x14ac:dyDescent="0.2">
      <c r="A697" s="8">
        <f t="shared" si="12"/>
        <v>689</v>
      </c>
      <c r="B697" s="25" t="s">
        <v>2296</v>
      </c>
      <c r="C697" s="19" t="s">
        <v>664</v>
      </c>
      <c r="D697" s="25" t="s">
        <v>2142</v>
      </c>
      <c r="E697" s="56">
        <v>2009.06</v>
      </c>
      <c r="F697" s="22" t="s">
        <v>2291</v>
      </c>
      <c r="G697" s="22" t="s">
        <v>2292</v>
      </c>
      <c r="H697" s="21">
        <v>3445</v>
      </c>
      <c r="I697" s="21">
        <v>4812</v>
      </c>
      <c r="J697" s="30" t="s">
        <v>2048</v>
      </c>
      <c r="K697" s="22" t="s">
        <v>17</v>
      </c>
      <c r="L697" s="23"/>
    </row>
    <row r="698" spans="1:12" x14ac:dyDescent="0.2">
      <c r="A698" s="8">
        <f t="shared" si="12"/>
        <v>690</v>
      </c>
      <c r="B698" s="25" t="s">
        <v>2297</v>
      </c>
      <c r="C698" s="19" t="s">
        <v>664</v>
      </c>
      <c r="D698" s="25" t="s">
        <v>2142</v>
      </c>
      <c r="E698" s="56">
        <v>2009.07</v>
      </c>
      <c r="F698" s="22" t="s">
        <v>2291</v>
      </c>
      <c r="G698" s="22" t="s">
        <v>2298</v>
      </c>
      <c r="H698" s="21">
        <v>3100</v>
      </c>
      <c r="I698" s="21">
        <v>3587</v>
      </c>
      <c r="J698" s="28" t="s">
        <v>2262</v>
      </c>
      <c r="K698" s="22" t="s">
        <v>17</v>
      </c>
      <c r="L698" s="23"/>
    </row>
    <row r="699" spans="1:12" x14ac:dyDescent="0.2">
      <c r="A699" s="8">
        <f t="shared" si="12"/>
        <v>691</v>
      </c>
      <c r="B699" s="25" t="s">
        <v>2311</v>
      </c>
      <c r="C699" s="19" t="s">
        <v>664</v>
      </c>
      <c r="D699" s="25" t="s">
        <v>2142</v>
      </c>
      <c r="E699" s="56">
        <v>2009.09</v>
      </c>
      <c r="F699" s="22" t="s">
        <v>2268</v>
      </c>
      <c r="G699" s="22" t="s">
        <v>2312</v>
      </c>
      <c r="H699" s="21">
        <v>3010</v>
      </c>
      <c r="I699" s="21">
        <v>3504</v>
      </c>
      <c r="J699" s="28" t="s">
        <v>2262</v>
      </c>
      <c r="K699" s="22" t="s">
        <v>17</v>
      </c>
      <c r="L699" s="23"/>
    </row>
    <row r="700" spans="1:12" x14ac:dyDescent="0.2">
      <c r="A700" s="8">
        <f t="shared" si="12"/>
        <v>692</v>
      </c>
      <c r="B700" s="25" t="s">
        <v>2313</v>
      </c>
      <c r="C700" s="19" t="s">
        <v>664</v>
      </c>
      <c r="D700" s="25" t="s">
        <v>2142</v>
      </c>
      <c r="E700" s="55" t="s">
        <v>2314</v>
      </c>
      <c r="F700" s="22" t="s">
        <v>2210</v>
      </c>
      <c r="G700" s="22" t="s">
        <v>2315</v>
      </c>
      <c r="H700" s="21">
        <v>1641</v>
      </c>
      <c r="I700" s="21">
        <v>3634</v>
      </c>
      <c r="J700" s="30" t="s">
        <v>18</v>
      </c>
      <c r="K700" s="22" t="s">
        <v>17</v>
      </c>
      <c r="L700" s="23"/>
    </row>
    <row r="701" spans="1:12" x14ac:dyDescent="0.2">
      <c r="A701" s="8">
        <f t="shared" si="12"/>
        <v>693</v>
      </c>
      <c r="B701" s="25" t="s">
        <v>2320</v>
      </c>
      <c r="C701" s="19" t="s">
        <v>664</v>
      </c>
      <c r="D701" s="25" t="s">
        <v>2142</v>
      </c>
      <c r="E701" s="55">
        <v>2009.11</v>
      </c>
      <c r="F701" s="22" t="s">
        <v>2188</v>
      </c>
      <c r="G701" s="22" t="s">
        <v>2321</v>
      </c>
      <c r="H701" s="21">
        <v>153</v>
      </c>
      <c r="I701" s="21">
        <v>191</v>
      </c>
      <c r="J701" s="28" t="s">
        <v>2048</v>
      </c>
      <c r="K701" s="22" t="s">
        <v>17</v>
      </c>
      <c r="L701" s="23"/>
    </row>
    <row r="702" spans="1:12" x14ac:dyDescent="0.2">
      <c r="A702" s="8">
        <f t="shared" si="12"/>
        <v>694</v>
      </c>
      <c r="B702" s="25" t="s">
        <v>2331</v>
      </c>
      <c r="C702" s="19" t="s">
        <v>664</v>
      </c>
      <c r="D702" s="19" t="s">
        <v>2142</v>
      </c>
      <c r="E702" s="55">
        <v>2009.12</v>
      </c>
      <c r="F702" s="22" t="s">
        <v>2291</v>
      </c>
      <c r="G702" s="22" t="s">
        <v>2332</v>
      </c>
      <c r="H702" s="21">
        <v>2518</v>
      </c>
      <c r="I702" s="21">
        <v>2616</v>
      </c>
      <c r="J702" s="28" t="s">
        <v>2048</v>
      </c>
      <c r="K702" s="22" t="s">
        <v>17</v>
      </c>
      <c r="L702" s="23"/>
    </row>
    <row r="703" spans="1:12" x14ac:dyDescent="0.2">
      <c r="A703" s="8">
        <f t="shared" si="12"/>
        <v>695</v>
      </c>
      <c r="B703" s="25" t="s">
        <v>2333</v>
      </c>
      <c r="C703" s="19" t="s">
        <v>664</v>
      </c>
      <c r="D703" s="19" t="s">
        <v>2142</v>
      </c>
      <c r="E703" s="55">
        <v>2009.12</v>
      </c>
      <c r="F703" s="22" t="s">
        <v>2291</v>
      </c>
      <c r="G703" s="22" t="s">
        <v>2327</v>
      </c>
      <c r="H703" s="21">
        <v>3372</v>
      </c>
      <c r="I703" s="21">
        <v>3462</v>
      </c>
      <c r="J703" s="28" t="s">
        <v>2048</v>
      </c>
      <c r="K703" s="22" t="s">
        <v>17</v>
      </c>
      <c r="L703" s="23"/>
    </row>
    <row r="704" spans="1:12" x14ac:dyDescent="0.2">
      <c r="A704" s="8">
        <f t="shared" si="12"/>
        <v>696</v>
      </c>
      <c r="B704" s="25" t="s">
        <v>2336</v>
      </c>
      <c r="C704" s="19" t="s">
        <v>664</v>
      </c>
      <c r="D704" s="25" t="s">
        <v>2142</v>
      </c>
      <c r="E704" s="55">
        <v>2010.01</v>
      </c>
      <c r="F704" s="22" t="s">
        <v>2188</v>
      </c>
      <c r="G704" s="22" t="s">
        <v>2189</v>
      </c>
      <c r="H704" s="21">
        <v>206</v>
      </c>
      <c r="I704" s="21">
        <v>133</v>
      </c>
      <c r="J704" s="28" t="s">
        <v>2048</v>
      </c>
      <c r="K704" s="22" t="s">
        <v>17</v>
      </c>
      <c r="L704" s="23"/>
    </row>
    <row r="705" spans="1:12" x14ac:dyDescent="0.2">
      <c r="A705" s="8">
        <f t="shared" si="12"/>
        <v>697</v>
      </c>
      <c r="B705" s="25" t="s">
        <v>2343</v>
      </c>
      <c r="C705" s="19" t="s">
        <v>664</v>
      </c>
      <c r="D705" s="19" t="s">
        <v>2142</v>
      </c>
      <c r="E705" s="55">
        <v>2010.03</v>
      </c>
      <c r="F705" s="22" t="s">
        <v>2339</v>
      </c>
      <c r="G705" s="22" t="s">
        <v>2344</v>
      </c>
      <c r="H705" s="21">
        <v>2933</v>
      </c>
      <c r="I705" s="21">
        <v>4605</v>
      </c>
      <c r="J705" s="30" t="s">
        <v>18</v>
      </c>
      <c r="K705" s="22" t="s">
        <v>17</v>
      </c>
      <c r="L705" s="23"/>
    </row>
    <row r="706" spans="1:12" x14ac:dyDescent="0.2">
      <c r="A706" s="8">
        <f t="shared" si="12"/>
        <v>698</v>
      </c>
      <c r="B706" s="25" t="s">
        <v>2345</v>
      </c>
      <c r="C706" s="19" t="s">
        <v>664</v>
      </c>
      <c r="D706" s="19" t="s">
        <v>2142</v>
      </c>
      <c r="E706" s="55">
        <v>2010.04</v>
      </c>
      <c r="F706" s="22" t="s">
        <v>2291</v>
      </c>
      <c r="G706" s="22" t="s">
        <v>2346</v>
      </c>
      <c r="H706" s="21">
        <v>3153</v>
      </c>
      <c r="I706" s="21">
        <v>5121</v>
      </c>
      <c r="J706" s="28" t="s">
        <v>2048</v>
      </c>
      <c r="K706" s="22" t="s">
        <v>17</v>
      </c>
      <c r="L706" s="23"/>
    </row>
    <row r="707" spans="1:12" x14ac:dyDescent="0.2">
      <c r="A707" s="8">
        <f t="shared" si="12"/>
        <v>699</v>
      </c>
      <c r="B707" s="25" t="s">
        <v>2353</v>
      </c>
      <c r="C707" s="19" t="s">
        <v>664</v>
      </c>
      <c r="D707" s="19" t="s">
        <v>2142</v>
      </c>
      <c r="E707" s="55">
        <v>2010.05</v>
      </c>
      <c r="F707" s="22" t="s">
        <v>2229</v>
      </c>
      <c r="G707" s="22" t="s">
        <v>2230</v>
      </c>
      <c r="H707" s="21">
        <v>3777</v>
      </c>
      <c r="I707" s="21">
        <v>8536</v>
      </c>
      <c r="J707" s="28" t="s">
        <v>2048</v>
      </c>
      <c r="K707" s="22" t="s">
        <v>17</v>
      </c>
      <c r="L707" s="23"/>
    </row>
    <row r="708" spans="1:12" x14ac:dyDescent="0.2">
      <c r="A708" s="8">
        <f t="shared" si="12"/>
        <v>700</v>
      </c>
      <c r="B708" s="25" t="s">
        <v>2379</v>
      </c>
      <c r="C708" s="19" t="s">
        <v>664</v>
      </c>
      <c r="D708" s="25" t="s">
        <v>2142</v>
      </c>
      <c r="E708" s="56">
        <v>2010.08</v>
      </c>
      <c r="F708" s="22" t="s">
        <v>2161</v>
      </c>
      <c r="G708" s="22" t="s">
        <v>2377</v>
      </c>
      <c r="H708" s="21">
        <v>3512</v>
      </c>
      <c r="I708" s="21">
        <v>3748</v>
      </c>
      <c r="J708" s="28" t="s">
        <v>2048</v>
      </c>
      <c r="K708" s="22" t="s">
        <v>17</v>
      </c>
      <c r="L708" s="23"/>
    </row>
    <row r="709" spans="1:12" x14ac:dyDescent="0.2">
      <c r="A709" s="8">
        <f t="shared" si="12"/>
        <v>701</v>
      </c>
      <c r="B709" s="25" t="s">
        <v>2386</v>
      </c>
      <c r="C709" s="19" t="s">
        <v>664</v>
      </c>
      <c r="D709" s="25" t="s">
        <v>2142</v>
      </c>
      <c r="E709" s="56">
        <v>2010.08</v>
      </c>
      <c r="F709" s="22" t="s">
        <v>2291</v>
      </c>
      <c r="G709" s="22" t="s">
        <v>2327</v>
      </c>
      <c r="H709" s="21">
        <v>3282</v>
      </c>
      <c r="I709" s="21">
        <v>5046</v>
      </c>
      <c r="J709" s="28" t="s">
        <v>2048</v>
      </c>
      <c r="K709" s="22" t="s">
        <v>17</v>
      </c>
      <c r="L709" s="23"/>
    </row>
    <row r="710" spans="1:12" x14ac:dyDescent="0.2">
      <c r="A710" s="8">
        <f t="shared" si="12"/>
        <v>702</v>
      </c>
      <c r="B710" s="25" t="s">
        <v>2398</v>
      </c>
      <c r="C710" s="19" t="s">
        <v>664</v>
      </c>
      <c r="D710" s="25" t="s">
        <v>2142</v>
      </c>
      <c r="E710" s="56">
        <v>2010.09</v>
      </c>
      <c r="F710" s="22" t="s">
        <v>2294</v>
      </c>
      <c r="G710" s="22" t="s">
        <v>2399</v>
      </c>
      <c r="H710" s="21">
        <v>4316</v>
      </c>
      <c r="I710" s="21">
        <v>6603</v>
      </c>
      <c r="J710" s="28" t="s">
        <v>2048</v>
      </c>
      <c r="K710" s="22" t="s">
        <v>17</v>
      </c>
      <c r="L710" s="31"/>
    </row>
    <row r="711" spans="1:12" x14ac:dyDescent="0.2">
      <c r="A711" s="8">
        <f t="shared" si="12"/>
        <v>703</v>
      </c>
      <c r="B711" s="25" t="s">
        <v>2400</v>
      </c>
      <c r="C711" s="19" t="s">
        <v>664</v>
      </c>
      <c r="D711" s="25" t="s">
        <v>2142</v>
      </c>
      <c r="E711" s="56">
        <v>2010.09</v>
      </c>
      <c r="F711" s="22" t="s">
        <v>2161</v>
      </c>
      <c r="G711" s="22" t="s">
        <v>2200</v>
      </c>
      <c r="H711" s="21">
        <v>794</v>
      </c>
      <c r="I711" s="21">
        <v>1291</v>
      </c>
      <c r="J711" s="30" t="s">
        <v>18</v>
      </c>
      <c r="K711" s="64" t="s">
        <v>17</v>
      </c>
      <c r="L711" s="31"/>
    </row>
    <row r="712" spans="1:12" x14ac:dyDescent="0.2">
      <c r="A712" s="8">
        <f t="shared" si="12"/>
        <v>704</v>
      </c>
      <c r="B712" s="25" t="s">
        <v>2401</v>
      </c>
      <c r="C712" s="19" t="s">
        <v>664</v>
      </c>
      <c r="D712" s="25" t="s">
        <v>2142</v>
      </c>
      <c r="E712" s="56">
        <v>2010.09</v>
      </c>
      <c r="F712" s="22" t="s">
        <v>2291</v>
      </c>
      <c r="G712" s="22" t="s">
        <v>2402</v>
      </c>
      <c r="H712" s="21">
        <v>3153</v>
      </c>
      <c r="I712" s="21">
        <v>2861</v>
      </c>
      <c r="J712" s="28" t="s">
        <v>2048</v>
      </c>
      <c r="K712" s="22" t="s">
        <v>17</v>
      </c>
      <c r="L712" s="31"/>
    </row>
    <row r="713" spans="1:12" x14ac:dyDescent="0.2">
      <c r="A713" s="8">
        <f t="shared" si="12"/>
        <v>705</v>
      </c>
      <c r="B713" s="25" t="s">
        <v>2403</v>
      </c>
      <c r="C713" s="19" t="s">
        <v>664</v>
      </c>
      <c r="D713" s="25" t="s">
        <v>2142</v>
      </c>
      <c r="E713" s="56">
        <v>2010.09</v>
      </c>
      <c r="F713" s="22" t="s">
        <v>2317</v>
      </c>
      <c r="G713" s="22" t="s">
        <v>2404</v>
      </c>
      <c r="H713" s="21">
        <v>3067</v>
      </c>
      <c r="I713" s="21">
        <v>5173</v>
      </c>
      <c r="J713" s="28" t="s">
        <v>2048</v>
      </c>
      <c r="K713" s="22" t="s">
        <v>17</v>
      </c>
      <c r="L713" s="31"/>
    </row>
    <row r="714" spans="1:12" x14ac:dyDescent="0.2">
      <c r="A714" s="8">
        <f t="shared" si="12"/>
        <v>706</v>
      </c>
      <c r="B714" s="25" t="s">
        <v>2408</v>
      </c>
      <c r="C714" s="19" t="s">
        <v>664</v>
      </c>
      <c r="D714" s="25" t="s">
        <v>2142</v>
      </c>
      <c r="E714" s="56" t="s">
        <v>2409</v>
      </c>
      <c r="F714" s="22" t="s">
        <v>2410</v>
      </c>
      <c r="G714" s="22" t="s">
        <v>2411</v>
      </c>
      <c r="H714" s="21">
        <v>3282</v>
      </c>
      <c r="I714" s="21">
        <v>4926</v>
      </c>
      <c r="J714" s="28" t="s">
        <v>2048</v>
      </c>
      <c r="K714" s="22" t="s">
        <v>17</v>
      </c>
      <c r="L714" s="31"/>
    </row>
    <row r="715" spans="1:12" x14ac:dyDescent="0.2">
      <c r="A715" s="8">
        <f t="shared" si="12"/>
        <v>707</v>
      </c>
      <c r="B715" s="25" t="s">
        <v>2417</v>
      </c>
      <c r="C715" s="19" t="s">
        <v>664</v>
      </c>
      <c r="D715" s="25" t="s">
        <v>2142</v>
      </c>
      <c r="E715" s="56">
        <v>2010.11</v>
      </c>
      <c r="F715" s="22" t="s">
        <v>2188</v>
      </c>
      <c r="G715" s="22" t="s">
        <v>2321</v>
      </c>
      <c r="H715" s="21">
        <v>153</v>
      </c>
      <c r="I715" s="21">
        <v>250</v>
      </c>
      <c r="J715" s="44" t="s">
        <v>2262</v>
      </c>
      <c r="K715" s="64" t="s">
        <v>17</v>
      </c>
      <c r="L715" s="31"/>
    </row>
    <row r="716" spans="1:12" x14ac:dyDescent="0.2">
      <c r="A716" s="8">
        <f t="shared" si="12"/>
        <v>708</v>
      </c>
      <c r="B716" s="25" t="s">
        <v>2418</v>
      </c>
      <c r="C716" s="19" t="s">
        <v>664</v>
      </c>
      <c r="D716" s="25" t="s">
        <v>2142</v>
      </c>
      <c r="E716" s="56">
        <v>2010.11</v>
      </c>
      <c r="F716" s="22" t="s">
        <v>2339</v>
      </c>
      <c r="G716" s="22" t="s">
        <v>2419</v>
      </c>
      <c r="H716" s="21">
        <v>3667</v>
      </c>
      <c r="I716" s="21">
        <v>7351</v>
      </c>
      <c r="J716" s="30" t="s">
        <v>18</v>
      </c>
      <c r="K716" s="64" t="s">
        <v>17</v>
      </c>
      <c r="L716" s="31"/>
    </row>
    <row r="717" spans="1:12" x14ac:dyDescent="0.2">
      <c r="A717" s="8">
        <f t="shared" si="12"/>
        <v>709</v>
      </c>
      <c r="B717" s="25" t="s">
        <v>2425</v>
      </c>
      <c r="C717" s="19" t="s">
        <v>664</v>
      </c>
      <c r="D717" s="25" t="s">
        <v>2142</v>
      </c>
      <c r="E717" s="56">
        <v>2010.12</v>
      </c>
      <c r="F717" s="22" t="s">
        <v>2339</v>
      </c>
      <c r="G717" s="22" t="s">
        <v>2426</v>
      </c>
      <c r="H717" s="21">
        <v>1881</v>
      </c>
      <c r="I717" s="21">
        <v>1626</v>
      </c>
      <c r="J717" s="44" t="s">
        <v>2048</v>
      </c>
      <c r="K717" s="64" t="s">
        <v>17</v>
      </c>
      <c r="L717" s="31"/>
    </row>
    <row r="718" spans="1:12" x14ac:dyDescent="0.2">
      <c r="A718" s="8">
        <f t="shared" si="12"/>
        <v>710</v>
      </c>
      <c r="B718" s="25" t="s">
        <v>2443</v>
      </c>
      <c r="C718" s="19" t="s">
        <v>664</v>
      </c>
      <c r="D718" s="25" t="s">
        <v>2142</v>
      </c>
      <c r="E718" s="56">
        <v>2011.03</v>
      </c>
      <c r="F718" s="22" t="s">
        <v>2444</v>
      </c>
      <c r="G718" s="22" t="s">
        <v>2445</v>
      </c>
      <c r="H718" s="21">
        <v>3415</v>
      </c>
      <c r="I718" s="21">
        <v>9173</v>
      </c>
      <c r="J718" s="28" t="s">
        <v>2048</v>
      </c>
      <c r="K718" s="22" t="s">
        <v>17</v>
      </c>
      <c r="L718" s="31"/>
    </row>
    <row r="719" spans="1:12" x14ac:dyDescent="0.2">
      <c r="A719" s="8">
        <f t="shared" si="12"/>
        <v>711</v>
      </c>
      <c r="B719" s="25" t="s">
        <v>2455</v>
      </c>
      <c r="C719" s="19" t="s">
        <v>664</v>
      </c>
      <c r="D719" s="25" t="s">
        <v>2142</v>
      </c>
      <c r="E719" s="56">
        <v>2011.04</v>
      </c>
      <c r="F719" s="22" t="s">
        <v>2268</v>
      </c>
      <c r="G719" s="22" t="s">
        <v>2456</v>
      </c>
      <c r="H719" s="21">
        <v>2783</v>
      </c>
      <c r="I719" s="21">
        <v>2731</v>
      </c>
      <c r="J719" s="28" t="s">
        <v>2048</v>
      </c>
      <c r="K719" s="22" t="s">
        <v>17</v>
      </c>
      <c r="L719" s="23"/>
    </row>
    <row r="720" spans="1:12" x14ac:dyDescent="0.2">
      <c r="A720" s="8">
        <f t="shared" si="12"/>
        <v>712</v>
      </c>
      <c r="B720" s="25" t="s">
        <v>2466</v>
      </c>
      <c r="C720" s="19" t="s">
        <v>664</v>
      </c>
      <c r="D720" s="25" t="s">
        <v>2142</v>
      </c>
      <c r="E720" s="56">
        <v>2011.06</v>
      </c>
      <c r="F720" s="22" t="s">
        <v>2268</v>
      </c>
      <c r="G720" s="22" t="s">
        <v>2467</v>
      </c>
      <c r="H720" s="21">
        <v>16365</v>
      </c>
      <c r="I720" s="21">
        <v>38530</v>
      </c>
      <c r="J720" s="28" t="s">
        <v>2048</v>
      </c>
      <c r="K720" s="22" t="s">
        <v>17</v>
      </c>
      <c r="L720" s="23"/>
    </row>
    <row r="721" spans="1:12" x14ac:dyDescent="0.2">
      <c r="A721" s="8">
        <f t="shared" si="12"/>
        <v>713</v>
      </c>
      <c r="B721" s="25" t="s">
        <v>2468</v>
      </c>
      <c r="C721" s="19" t="s">
        <v>664</v>
      </c>
      <c r="D721" s="25" t="s">
        <v>2142</v>
      </c>
      <c r="E721" s="56">
        <v>2011.06</v>
      </c>
      <c r="F721" s="22" t="s">
        <v>2469</v>
      </c>
      <c r="G721" s="22" t="s">
        <v>2470</v>
      </c>
      <c r="H721" s="21">
        <v>2554</v>
      </c>
      <c r="I721" s="21">
        <v>3326</v>
      </c>
      <c r="J721" s="28" t="s">
        <v>2048</v>
      </c>
      <c r="K721" s="22" t="s">
        <v>17</v>
      </c>
      <c r="L721" s="23"/>
    </row>
    <row r="722" spans="1:12" x14ac:dyDescent="0.2">
      <c r="A722" s="8">
        <f t="shared" si="12"/>
        <v>714</v>
      </c>
      <c r="B722" s="25" t="s">
        <v>2471</v>
      </c>
      <c r="C722" s="19" t="s">
        <v>664</v>
      </c>
      <c r="D722" s="25" t="s">
        <v>2142</v>
      </c>
      <c r="E722" s="56">
        <v>2011.06</v>
      </c>
      <c r="F722" s="22" t="s">
        <v>2250</v>
      </c>
      <c r="G722" s="22" t="s">
        <v>2472</v>
      </c>
      <c r="H722" s="21">
        <v>2423</v>
      </c>
      <c r="I722" s="21">
        <v>2269</v>
      </c>
      <c r="J722" s="28" t="s">
        <v>2048</v>
      </c>
      <c r="K722" s="22" t="s">
        <v>17</v>
      </c>
      <c r="L722" s="23"/>
    </row>
    <row r="723" spans="1:12" x14ac:dyDescent="0.2">
      <c r="A723" s="8">
        <f t="shared" si="12"/>
        <v>715</v>
      </c>
      <c r="B723" s="25" t="s">
        <v>2473</v>
      </c>
      <c r="C723" s="19" t="s">
        <v>664</v>
      </c>
      <c r="D723" s="25" t="s">
        <v>2142</v>
      </c>
      <c r="E723" s="56">
        <v>2011.06</v>
      </c>
      <c r="F723" s="22" t="s">
        <v>2268</v>
      </c>
      <c r="G723" s="22" t="s">
        <v>2474</v>
      </c>
      <c r="H723" s="21">
        <v>1452</v>
      </c>
      <c r="I723" s="21">
        <v>3095</v>
      </c>
      <c r="J723" s="30" t="s">
        <v>18</v>
      </c>
      <c r="K723" s="22" t="s">
        <v>17</v>
      </c>
      <c r="L723" s="23"/>
    </row>
    <row r="724" spans="1:12" x14ac:dyDescent="0.2">
      <c r="A724" s="8">
        <f t="shared" si="12"/>
        <v>716</v>
      </c>
      <c r="B724" s="25" t="s">
        <v>2482</v>
      </c>
      <c r="C724" s="19" t="s">
        <v>664</v>
      </c>
      <c r="D724" s="25" t="s">
        <v>2142</v>
      </c>
      <c r="E724" s="56">
        <v>2011.07</v>
      </c>
      <c r="F724" s="22" t="s">
        <v>2188</v>
      </c>
      <c r="G724" s="22" t="s">
        <v>2189</v>
      </c>
      <c r="H724" s="21">
        <v>166</v>
      </c>
      <c r="I724" s="21">
        <v>302</v>
      </c>
      <c r="J724" s="28" t="s">
        <v>2262</v>
      </c>
      <c r="K724" s="22" t="s">
        <v>17</v>
      </c>
      <c r="L724" s="23"/>
    </row>
    <row r="725" spans="1:12" x14ac:dyDescent="0.2">
      <c r="A725" s="8">
        <f t="shared" si="12"/>
        <v>717</v>
      </c>
      <c r="B725" s="25" t="s">
        <v>2488</v>
      </c>
      <c r="C725" s="19" t="s">
        <v>664</v>
      </c>
      <c r="D725" s="25" t="s">
        <v>2142</v>
      </c>
      <c r="E725" s="56">
        <v>2011.08</v>
      </c>
      <c r="F725" s="22" t="s">
        <v>2205</v>
      </c>
      <c r="G725" s="22" t="s">
        <v>2489</v>
      </c>
      <c r="H725" s="21">
        <v>4880</v>
      </c>
      <c r="I725" s="21">
        <v>7535</v>
      </c>
      <c r="J725" s="28" t="s">
        <v>2262</v>
      </c>
      <c r="K725" s="22" t="s">
        <v>17</v>
      </c>
      <c r="L725" s="23"/>
    </row>
    <row r="726" spans="1:12" x14ac:dyDescent="0.2">
      <c r="A726" s="8">
        <f t="shared" si="12"/>
        <v>718</v>
      </c>
      <c r="B726" s="25" t="s">
        <v>2495</v>
      </c>
      <c r="C726" s="19" t="s">
        <v>664</v>
      </c>
      <c r="D726" s="25" t="s">
        <v>2142</v>
      </c>
      <c r="E726" s="56">
        <v>2011.09</v>
      </c>
      <c r="F726" s="22" t="s">
        <v>2300</v>
      </c>
      <c r="G726" s="22" t="s">
        <v>2301</v>
      </c>
      <c r="H726" s="21">
        <v>3304</v>
      </c>
      <c r="I726" s="21">
        <v>7429</v>
      </c>
      <c r="J726" s="28" t="s">
        <v>2262</v>
      </c>
      <c r="K726" s="22" t="s">
        <v>17</v>
      </c>
      <c r="L726" s="23"/>
    </row>
    <row r="727" spans="1:12" x14ac:dyDescent="0.2">
      <c r="A727" s="8">
        <f t="shared" si="12"/>
        <v>719</v>
      </c>
      <c r="B727" s="25" t="s">
        <v>2496</v>
      </c>
      <c r="C727" s="19" t="s">
        <v>664</v>
      </c>
      <c r="D727" s="25" t="s">
        <v>2142</v>
      </c>
      <c r="E727" s="56">
        <v>2011.09</v>
      </c>
      <c r="F727" s="22" t="s">
        <v>2210</v>
      </c>
      <c r="G727" s="22" t="s">
        <v>2497</v>
      </c>
      <c r="H727" s="21">
        <v>1661</v>
      </c>
      <c r="I727" s="21">
        <v>2654</v>
      </c>
      <c r="J727" s="28" t="s">
        <v>2262</v>
      </c>
      <c r="K727" s="22" t="s">
        <v>17</v>
      </c>
      <c r="L727" s="23"/>
    </row>
    <row r="728" spans="1:12" x14ac:dyDescent="0.2">
      <c r="A728" s="8">
        <f t="shared" si="12"/>
        <v>720</v>
      </c>
      <c r="B728" s="25" t="s">
        <v>2508</v>
      </c>
      <c r="C728" s="19" t="s">
        <v>664</v>
      </c>
      <c r="D728" s="25" t="s">
        <v>2142</v>
      </c>
      <c r="E728" s="56" t="s">
        <v>2503</v>
      </c>
      <c r="F728" s="22" t="s">
        <v>2205</v>
      </c>
      <c r="G728" s="22" t="s">
        <v>2509</v>
      </c>
      <c r="H728" s="21">
        <v>2677</v>
      </c>
      <c r="I728" s="21">
        <v>3379</v>
      </c>
      <c r="J728" s="28" t="s">
        <v>2262</v>
      </c>
      <c r="K728" s="22" t="s">
        <v>17</v>
      </c>
      <c r="L728" s="23"/>
    </row>
    <row r="729" spans="1:12" x14ac:dyDescent="0.2">
      <c r="A729" s="8">
        <f t="shared" si="12"/>
        <v>721</v>
      </c>
      <c r="B729" s="25" t="s">
        <v>2526</v>
      </c>
      <c r="C729" s="19" t="s">
        <v>664</v>
      </c>
      <c r="D729" s="25" t="s">
        <v>2142</v>
      </c>
      <c r="E729" s="56">
        <v>2011.12</v>
      </c>
      <c r="F729" s="22" t="s">
        <v>2210</v>
      </c>
      <c r="G729" s="22" t="s">
        <v>2527</v>
      </c>
      <c r="H729" s="21">
        <v>2895</v>
      </c>
      <c r="I729" s="21">
        <v>5339</v>
      </c>
      <c r="J729" s="28" t="s">
        <v>2262</v>
      </c>
      <c r="K729" s="22" t="s">
        <v>17</v>
      </c>
      <c r="L729" s="23"/>
    </row>
    <row r="730" spans="1:12" x14ac:dyDescent="0.2">
      <c r="A730" s="8">
        <f t="shared" si="12"/>
        <v>722</v>
      </c>
      <c r="B730" s="25" t="s">
        <v>410</v>
      </c>
      <c r="C730" s="19" t="s">
        <v>664</v>
      </c>
      <c r="D730" s="25" t="s">
        <v>2142</v>
      </c>
      <c r="E730" s="56">
        <v>2012.02</v>
      </c>
      <c r="F730" s="22" t="s">
        <v>2291</v>
      </c>
      <c r="G730" s="22" t="s">
        <v>2332</v>
      </c>
      <c r="H730" s="21">
        <v>2724</v>
      </c>
      <c r="I730" s="21">
        <v>3119</v>
      </c>
      <c r="J730" s="28" t="s">
        <v>2262</v>
      </c>
      <c r="K730" s="22" t="s">
        <v>17</v>
      </c>
      <c r="L730" s="23"/>
    </row>
    <row r="731" spans="1:12" x14ac:dyDescent="0.2">
      <c r="A731" s="8">
        <f t="shared" si="12"/>
        <v>723</v>
      </c>
      <c r="B731" s="25" t="s">
        <v>2545</v>
      </c>
      <c r="C731" s="19" t="s">
        <v>664</v>
      </c>
      <c r="D731" s="25" t="s">
        <v>2142</v>
      </c>
      <c r="E731" s="56">
        <v>2012.02</v>
      </c>
      <c r="F731" s="22" t="s">
        <v>2268</v>
      </c>
      <c r="G731" s="22" t="s">
        <v>2544</v>
      </c>
      <c r="H731" s="21">
        <v>1845</v>
      </c>
      <c r="I731" s="21">
        <v>2061</v>
      </c>
      <c r="J731" s="28" t="s">
        <v>2262</v>
      </c>
      <c r="K731" s="22" t="s">
        <v>17</v>
      </c>
      <c r="L731" s="23"/>
    </row>
    <row r="732" spans="1:12" x14ac:dyDescent="0.2">
      <c r="A732" s="8">
        <f t="shared" si="12"/>
        <v>724</v>
      </c>
      <c r="B732" s="25" t="s">
        <v>2550</v>
      </c>
      <c r="C732" s="19" t="s">
        <v>664</v>
      </c>
      <c r="D732" s="25" t="s">
        <v>2142</v>
      </c>
      <c r="E732" s="56">
        <v>2012.03</v>
      </c>
      <c r="F732" s="22" t="s">
        <v>2268</v>
      </c>
      <c r="G732" s="22" t="s">
        <v>2551</v>
      </c>
      <c r="H732" s="21">
        <v>2492</v>
      </c>
      <c r="I732" s="21">
        <v>4051</v>
      </c>
      <c r="J732" s="28" t="s">
        <v>2262</v>
      </c>
      <c r="K732" s="22" t="s">
        <v>17</v>
      </c>
      <c r="L732" s="23"/>
    </row>
    <row r="733" spans="1:12" x14ac:dyDescent="0.2">
      <c r="A733" s="8">
        <f t="shared" si="12"/>
        <v>725</v>
      </c>
      <c r="B733" s="25" t="s">
        <v>2552</v>
      </c>
      <c r="C733" s="19" t="s">
        <v>664</v>
      </c>
      <c r="D733" s="25" t="s">
        <v>2142</v>
      </c>
      <c r="E733" s="56">
        <v>2012.03</v>
      </c>
      <c r="F733" s="22" t="s">
        <v>2524</v>
      </c>
      <c r="G733" s="22" t="s">
        <v>2525</v>
      </c>
      <c r="H733" s="21">
        <v>4761</v>
      </c>
      <c r="I733" s="21">
        <v>6517</v>
      </c>
      <c r="J733" s="28" t="s">
        <v>2262</v>
      </c>
      <c r="K733" s="22" t="s">
        <v>17</v>
      </c>
      <c r="L733" s="23"/>
    </row>
    <row r="734" spans="1:12" x14ac:dyDescent="0.2">
      <c r="A734" s="8">
        <f t="shared" si="12"/>
        <v>726</v>
      </c>
      <c r="B734" s="25" t="s">
        <v>411</v>
      </c>
      <c r="C734" s="19" t="s">
        <v>664</v>
      </c>
      <c r="D734" s="25" t="s">
        <v>2142</v>
      </c>
      <c r="E734" s="56">
        <v>2012.03</v>
      </c>
      <c r="F734" s="22" t="s">
        <v>2294</v>
      </c>
      <c r="G734" s="22" t="s">
        <v>2553</v>
      </c>
      <c r="H734" s="21">
        <v>2891</v>
      </c>
      <c r="I734" s="21">
        <v>2983</v>
      </c>
      <c r="J734" s="28" t="s">
        <v>2262</v>
      </c>
      <c r="K734" s="22" t="s">
        <v>17</v>
      </c>
      <c r="L734" s="23"/>
    </row>
    <row r="735" spans="1:12" x14ac:dyDescent="0.2">
      <c r="A735" s="8">
        <f t="shared" si="12"/>
        <v>727</v>
      </c>
      <c r="B735" s="25" t="s">
        <v>2554</v>
      </c>
      <c r="C735" s="19" t="s">
        <v>664</v>
      </c>
      <c r="D735" s="19" t="s">
        <v>2142</v>
      </c>
      <c r="E735" s="56">
        <v>2012.03</v>
      </c>
      <c r="F735" s="22" t="s">
        <v>2205</v>
      </c>
      <c r="G735" s="22" t="s">
        <v>2555</v>
      </c>
      <c r="H735" s="21">
        <v>7874</v>
      </c>
      <c r="I735" s="21">
        <v>14934</v>
      </c>
      <c r="J735" s="28" t="s">
        <v>2262</v>
      </c>
      <c r="K735" s="22" t="s">
        <v>17</v>
      </c>
      <c r="L735" s="23"/>
    </row>
    <row r="736" spans="1:12" x14ac:dyDescent="0.2">
      <c r="A736" s="8">
        <f t="shared" si="12"/>
        <v>728</v>
      </c>
      <c r="B736" s="25" t="s">
        <v>2569</v>
      </c>
      <c r="C736" s="19" t="s">
        <v>664</v>
      </c>
      <c r="D736" s="19" t="s">
        <v>2142</v>
      </c>
      <c r="E736" s="55">
        <v>2012.05</v>
      </c>
      <c r="F736" s="22" t="s">
        <v>2430</v>
      </c>
      <c r="G736" s="22" t="s">
        <v>2570</v>
      </c>
      <c r="H736" s="21">
        <v>7761</v>
      </c>
      <c r="I736" s="21">
        <v>19288</v>
      </c>
      <c r="J736" s="28" t="s">
        <v>19</v>
      </c>
      <c r="K736" s="22" t="s">
        <v>17</v>
      </c>
      <c r="L736" s="23"/>
    </row>
    <row r="737" spans="1:12" x14ac:dyDescent="0.2">
      <c r="A737" s="8">
        <f t="shared" si="12"/>
        <v>729</v>
      </c>
      <c r="B737" s="25" t="s">
        <v>2576</v>
      </c>
      <c r="C737" s="19" t="s">
        <v>664</v>
      </c>
      <c r="D737" s="25" t="s">
        <v>2142</v>
      </c>
      <c r="E737" s="55">
        <v>2012.06</v>
      </c>
      <c r="F737" s="22" t="s">
        <v>2161</v>
      </c>
      <c r="G737" s="22" t="s">
        <v>2577</v>
      </c>
      <c r="H737" s="21">
        <v>2710</v>
      </c>
      <c r="I737" s="21">
        <v>5180</v>
      </c>
      <c r="J737" s="28" t="s">
        <v>2048</v>
      </c>
      <c r="K737" s="22" t="s">
        <v>17</v>
      </c>
      <c r="L737" s="23"/>
    </row>
    <row r="738" spans="1:12" x14ac:dyDescent="0.2">
      <c r="A738" s="8">
        <f t="shared" ref="A738:A801" si="13">ROW()-8</f>
        <v>730</v>
      </c>
      <c r="B738" s="25" t="s">
        <v>2578</v>
      </c>
      <c r="C738" s="19" t="s">
        <v>664</v>
      </c>
      <c r="D738" s="25" t="s">
        <v>2142</v>
      </c>
      <c r="E738" s="55">
        <v>2012.06</v>
      </c>
      <c r="F738" s="22" t="s">
        <v>2291</v>
      </c>
      <c r="G738" s="22" t="s">
        <v>2579</v>
      </c>
      <c r="H738" s="21">
        <v>2625</v>
      </c>
      <c r="I738" s="21">
        <v>3407</v>
      </c>
      <c r="J738" s="28" t="s">
        <v>2048</v>
      </c>
      <c r="K738" s="22" t="s">
        <v>17</v>
      </c>
      <c r="L738" s="23"/>
    </row>
    <row r="739" spans="1:12" x14ac:dyDescent="0.2">
      <c r="A739" s="8">
        <f t="shared" si="13"/>
        <v>731</v>
      </c>
      <c r="B739" s="25" t="s">
        <v>2580</v>
      </c>
      <c r="C739" s="19" t="s">
        <v>664</v>
      </c>
      <c r="D739" s="25" t="s">
        <v>2142</v>
      </c>
      <c r="E739" s="55">
        <v>2012.06</v>
      </c>
      <c r="F739" s="22" t="s">
        <v>2294</v>
      </c>
      <c r="G739" s="22" t="s">
        <v>2581</v>
      </c>
      <c r="H739" s="21">
        <v>3036</v>
      </c>
      <c r="I739" s="21">
        <v>2917</v>
      </c>
      <c r="J739" s="28" t="s">
        <v>2048</v>
      </c>
      <c r="K739" s="22" t="s">
        <v>17</v>
      </c>
      <c r="L739" s="23"/>
    </row>
    <row r="740" spans="1:12" x14ac:dyDescent="0.2">
      <c r="A740" s="8">
        <f t="shared" si="13"/>
        <v>732</v>
      </c>
      <c r="B740" s="25" t="s">
        <v>2591</v>
      </c>
      <c r="C740" s="19" t="s">
        <v>664</v>
      </c>
      <c r="D740" s="25" t="s">
        <v>2142</v>
      </c>
      <c r="E740" s="55">
        <v>2012.07</v>
      </c>
      <c r="F740" s="22" t="s">
        <v>2229</v>
      </c>
      <c r="G740" s="22" t="s">
        <v>2230</v>
      </c>
      <c r="H740" s="21">
        <v>3544</v>
      </c>
      <c r="I740" s="21">
        <v>5949</v>
      </c>
      <c r="J740" s="28" t="s">
        <v>2262</v>
      </c>
      <c r="K740" s="22" t="s">
        <v>17</v>
      </c>
      <c r="L740" s="23"/>
    </row>
    <row r="741" spans="1:12" x14ac:dyDescent="0.2">
      <c r="A741" s="8">
        <f t="shared" si="13"/>
        <v>733</v>
      </c>
      <c r="B741" s="25" t="s">
        <v>2596</v>
      </c>
      <c r="C741" s="19" t="s">
        <v>664</v>
      </c>
      <c r="D741" s="25" t="s">
        <v>2142</v>
      </c>
      <c r="E741" s="55">
        <v>2012.08</v>
      </c>
      <c r="F741" s="22" t="s">
        <v>2524</v>
      </c>
      <c r="G741" s="22" t="s">
        <v>2597</v>
      </c>
      <c r="H741" s="21">
        <v>4779</v>
      </c>
      <c r="I741" s="21">
        <v>9492</v>
      </c>
      <c r="J741" s="28" t="s">
        <v>2262</v>
      </c>
      <c r="K741" s="22" t="s">
        <v>17</v>
      </c>
      <c r="L741" s="23" t="s">
        <v>2319</v>
      </c>
    </row>
    <row r="742" spans="1:12" x14ac:dyDescent="0.2">
      <c r="A742" s="8">
        <f t="shared" si="13"/>
        <v>734</v>
      </c>
      <c r="B742" s="25" t="s">
        <v>2598</v>
      </c>
      <c r="C742" s="19" t="s">
        <v>664</v>
      </c>
      <c r="D742" s="25" t="s">
        <v>2142</v>
      </c>
      <c r="E742" s="55">
        <v>2012.08</v>
      </c>
      <c r="F742" s="22" t="s">
        <v>2524</v>
      </c>
      <c r="G742" s="22" t="s">
        <v>2525</v>
      </c>
      <c r="H742" s="21">
        <v>5986</v>
      </c>
      <c r="I742" s="21">
        <v>7217</v>
      </c>
      <c r="J742" s="28" t="s">
        <v>2262</v>
      </c>
      <c r="K742" s="22" t="s">
        <v>17</v>
      </c>
      <c r="L742" s="23"/>
    </row>
    <row r="743" spans="1:12" x14ac:dyDescent="0.2">
      <c r="A743" s="8">
        <f t="shared" si="13"/>
        <v>735</v>
      </c>
      <c r="B743" s="25" t="s">
        <v>2613</v>
      </c>
      <c r="C743" s="19" t="s">
        <v>664</v>
      </c>
      <c r="D743" s="25" t="s">
        <v>2142</v>
      </c>
      <c r="E743" s="55">
        <v>2012.09</v>
      </c>
      <c r="F743" s="22" t="s">
        <v>2317</v>
      </c>
      <c r="G743" s="22" t="s">
        <v>2533</v>
      </c>
      <c r="H743" s="21">
        <v>5620</v>
      </c>
      <c r="I743" s="21">
        <v>12790</v>
      </c>
      <c r="J743" s="28" t="s">
        <v>18</v>
      </c>
      <c r="K743" s="22" t="s">
        <v>17</v>
      </c>
      <c r="L743" s="23"/>
    </row>
    <row r="744" spans="1:12" x14ac:dyDescent="0.2">
      <c r="A744" s="8">
        <f t="shared" si="13"/>
        <v>736</v>
      </c>
      <c r="B744" s="25" t="s">
        <v>2627</v>
      </c>
      <c r="C744" s="19" t="s">
        <v>664</v>
      </c>
      <c r="D744" s="25" t="s">
        <v>2142</v>
      </c>
      <c r="E744" s="55" t="s">
        <v>2628</v>
      </c>
      <c r="F744" s="22" t="s">
        <v>2300</v>
      </c>
      <c r="G744" s="22" t="s">
        <v>2301</v>
      </c>
      <c r="H744" s="21">
        <v>244</v>
      </c>
      <c r="I744" s="21">
        <v>355</v>
      </c>
      <c r="J744" s="28" t="s">
        <v>2262</v>
      </c>
      <c r="K744" s="22" t="s">
        <v>17</v>
      </c>
      <c r="L744" s="23"/>
    </row>
    <row r="745" spans="1:12" x14ac:dyDescent="0.2">
      <c r="A745" s="8">
        <f t="shared" si="13"/>
        <v>737</v>
      </c>
      <c r="B745" s="25" t="s">
        <v>2630</v>
      </c>
      <c r="C745" s="19" t="s">
        <v>664</v>
      </c>
      <c r="D745" s="25" t="s">
        <v>2142</v>
      </c>
      <c r="E745" s="56">
        <v>2012.11</v>
      </c>
      <c r="F745" s="22" t="s">
        <v>2188</v>
      </c>
      <c r="G745" s="22" t="s">
        <v>2189</v>
      </c>
      <c r="H745" s="21">
        <v>2944</v>
      </c>
      <c r="I745" s="21">
        <v>5862</v>
      </c>
      <c r="J745" s="28" t="s">
        <v>18</v>
      </c>
      <c r="K745" s="22" t="s">
        <v>17</v>
      </c>
      <c r="L745" s="23"/>
    </row>
    <row r="746" spans="1:12" x14ac:dyDescent="0.2">
      <c r="A746" s="8">
        <f t="shared" si="13"/>
        <v>738</v>
      </c>
      <c r="B746" s="25" t="s">
        <v>2631</v>
      </c>
      <c r="C746" s="19" t="s">
        <v>664</v>
      </c>
      <c r="D746" s="25" t="s">
        <v>2142</v>
      </c>
      <c r="E746" s="56">
        <v>2012.11</v>
      </c>
      <c r="F746" s="22" t="s">
        <v>2205</v>
      </c>
      <c r="G746" s="22" t="s">
        <v>2632</v>
      </c>
      <c r="H746" s="21">
        <v>3702</v>
      </c>
      <c r="I746" s="21">
        <v>4814</v>
      </c>
      <c r="J746" s="28" t="s">
        <v>2262</v>
      </c>
      <c r="K746" s="22" t="s">
        <v>17</v>
      </c>
      <c r="L746" s="23"/>
    </row>
    <row r="747" spans="1:12" x14ac:dyDescent="0.2">
      <c r="A747" s="8">
        <f t="shared" si="13"/>
        <v>739</v>
      </c>
      <c r="B747" s="25" t="s">
        <v>2638</v>
      </c>
      <c r="C747" s="19" t="s">
        <v>664</v>
      </c>
      <c r="D747" s="25" t="s">
        <v>2142</v>
      </c>
      <c r="E747" s="55">
        <v>2012.12</v>
      </c>
      <c r="F747" s="22" t="s">
        <v>2268</v>
      </c>
      <c r="G747" s="22" t="s">
        <v>2269</v>
      </c>
      <c r="H747" s="21">
        <v>2661</v>
      </c>
      <c r="I747" s="21">
        <v>3396</v>
      </c>
      <c r="J747" s="28" t="s">
        <v>2262</v>
      </c>
      <c r="K747" s="22" t="s">
        <v>17</v>
      </c>
      <c r="L747" s="23"/>
    </row>
    <row r="748" spans="1:12" x14ac:dyDescent="0.2">
      <c r="A748" s="8">
        <f t="shared" si="13"/>
        <v>740</v>
      </c>
      <c r="B748" s="25" t="s">
        <v>2639</v>
      </c>
      <c r="C748" s="19" t="s">
        <v>664</v>
      </c>
      <c r="D748" s="25" t="s">
        <v>2142</v>
      </c>
      <c r="E748" s="55">
        <v>2012.12</v>
      </c>
      <c r="F748" s="22" t="s">
        <v>2268</v>
      </c>
      <c r="G748" s="22" t="s">
        <v>2640</v>
      </c>
      <c r="H748" s="21">
        <v>784</v>
      </c>
      <c r="I748" s="21">
        <v>1202</v>
      </c>
      <c r="J748" s="28" t="s">
        <v>2262</v>
      </c>
      <c r="K748" s="22" t="s">
        <v>17</v>
      </c>
      <c r="L748" s="23"/>
    </row>
    <row r="749" spans="1:12" x14ac:dyDescent="0.2">
      <c r="A749" s="8">
        <f t="shared" si="13"/>
        <v>741</v>
      </c>
      <c r="B749" s="25" t="s">
        <v>2645</v>
      </c>
      <c r="C749" s="19" t="s">
        <v>664</v>
      </c>
      <c r="D749" s="25" t="s">
        <v>2142</v>
      </c>
      <c r="E749" s="55">
        <v>2013.01</v>
      </c>
      <c r="F749" s="22" t="s">
        <v>2250</v>
      </c>
      <c r="G749" s="22" t="s">
        <v>2646</v>
      </c>
      <c r="H749" s="21">
        <v>6842</v>
      </c>
      <c r="I749" s="21">
        <v>10024</v>
      </c>
      <c r="J749" s="28" t="s">
        <v>2262</v>
      </c>
      <c r="K749" s="22" t="s">
        <v>17</v>
      </c>
      <c r="L749" s="23"/>
    </row>
    <row r="750" spans="1:12" x14ac:dyDescent="0.2">
      <c r="A750" s="8">
        <f t="shared" si="13"/>
        <v>742</v>
      </c>
      <c r="B750" s="25" t="s">
        <v>2647</v>
      </c>
      <c r="C750" s="19" t="s">
        <v>664</v>
      </c>
      <c r="D750" s="19" t="s">
        <v>2142</v>
      </c>
      <c r="E750" s="55">
        <v>2013.01</v>
      </c>
      <c r="F750" s="22" t="s">
        <v>2300</v>
      </c>
      <c r="G750" s="22" t="s">
        <v>2301</v>
      </c>
      <c r="H750" s="21">
        <v>842</v>
      </c>
      <c r="I750" s="21">
        <v>1465</v>
      </c>
      <c r="J750" s="28" t="s">
        <v>2262</v>
      </c>
      <c r="K750" s="22" t="s">
        <v>17</v>
      </c>
      <c r="L750" s="23"/>
    </row>
    <row r="751" spans="1:12" x14ac:dyDescent="0.2">
      <c r="A751" s="8">
        <f t="shared" si="13"/>
        <v>743</v>
      </c>
      <c r="B751" s="25" t="s">
        <v>2671</v>
      </c>
      <c r="C751" s="19" t="s">
        <v>664</v>
      </c>
      <c r="D751" s="25" t="s">
        <v>2142</v>
      </c>
      <c r="E751" s="55">
        <v>2013.04</v>
      </c>
      <c r="F751" s="22" t="s">
        <v>2672</v>
      </c>
      <c r="G751" s="22" t="s">
        <v>2673</v>
      </c>
      <c r="H751" s="21">
        <v>2495</v>
      </c>
      <c r="I751" s="21">
        <v>5564</v>
      </c>
      <c r="J751" s="28" t="s">
        <v>2262</v>
      </c>
      <c r="K751" s="22" t="s">
        <v>17</v>
      </c>
      <c r="L751" s="23"/>
    </row>
    <row r="752" spans="1:12" x14ac:dyDescent="0.2">
      <c r="A752" s="8">
        <f t="shared" si="13"/>
        <v>744</v>
      </c>
      <c r="B752" s="25" t="s">
        <v>2688</v>
      </c>
      <c r="C752" s="25" t="s">
        <v>664</v>
      </c>
      <c r="D752" s="25" t="s">
        <v>2142</v>
      </c>
      <c r="E752" s="55">
        <v>2013.05</v>
      </c>
      <c r="F752" s="22" t="s">
        <v>2305</v>
      </c>
      <c r="G752" s="22" t="s">
        <v>2371</v>
      </c>
      <c r="H752" s="21">
        <v>3885</v>
      </c>
      <c r="I752" s="21">
        <v>6459</v>
      </c>
      <c r="J752" s="28" t="s">
        <v>18</v>
      </c>
      <c r="K752" s="22" t="s">
        <v>17</v>
      </c>
      <c r="L752" s="23"/>
    </row>
    <row r="753" spans="1:12" x14ac:dyDescent="0.2">
      <c r="A753" s="8">
        <f t="shared" si="13"/>
        <v>745</v>
      </c>
      <c r="B753" s="25" t="s">
        <v>2689</v>
      </c>
      <c r="C753" s="25" t="s">
        <v>664</v>
      </c>
      <c r="D753" s="25" t="s">
        <v>2142</v>
      </c>
      <c r="E753" s="55">
        <v>2013.05</v>
      </c>
      <c r="F753" s="22" t="s">
        <v>2294</v>
      </c>
      <c r="G753" s="22" t="s">
        <v>2690</v>
      </c>
      <c r="H753" s="21">
        <v>2757</v>
      </c>
      <c r="I753" s="21">
        <v>2795</v>
      </c>
      <c r="J753" s="28" t="s">
        <v>2262</v>
      </c>
      <c r="K753" s="22" t="s">
        <v>17</v>
      </c>
      <c r="L753" s="23"/>
    </row>
    <row r="754" spans="1:12" x14ac:dyDescent="0.2">
      <c r="A754" s="8">
        <f t="shared" si="13"/>
        <v>746</v>
      </c>
      <c r="B754" s="25" t="s">
        <v>2691</v>
      </c>
      <c r="C754" s="25" t="s">
        <v>664</v>
      </c>
      <c r="D754" s="19" t="s">
        <v>2142</v>
      </c>
      <c r="E754" s="55">
        <v>2013.05</v>
      </c>
      <c r="F754" s="22" t="s">
        <v>2672</v>
      </c>
      <c r="G754" s="22" t="s">
        <v>2692</v>
      </c>
      <c r="H754" s="21">
        <v>3723</v>
      </c>
      <c r="I754" s="21">
        <v>7399</v>
      </c>
      <c r="J754" s="28" t="s">
        <v>18</v>
      </c>
      <c r="K754" s="22" t="s">
        <v>17</v>
      </c>
      <c r="L754" s="23"/>
    </row>
    <row r="755" spans="1:12" x14ac:dyDescent="0.2">
      <c r="A755" s="8">
        <f t="shared" si="13"/>
        <v>747</v>
      </c>
      <c r="B755" s="25" t="s">
        <v>2700</v>
      </c>
      <c r="C755" s="25" t="s">
        <v>664</v>
      </c>
      <c r="D755" s="19" t="s">
        <v>2142</v>
      </c>
      <c r="E755" s="55">
        <v>2013.06</v>
      </c>
      <c r="F755" s="22" t="s">
        <v>2430</v>
      </c>
      <c r="G755" s="22" t="s">
        <v>2701</v>
      </c>
      <c r="H755" s="21">
        <v>7787</v>
      </c>
      <c r="I755" s="21">
        <v>15449</v>
      </c>
      <c r="J755" s="28" t="s">
        <v>2262</v>
      </c>
      <c r="K755" s="22" t="s">
        <v>17</v>
      </c>
      <c r="L755" s="23"/>
    </row>
    <row r="756" spans="1:12" x14ac:dyDescent="0.2">
      <c r="A756" s="8">
        <f t="shared" si="13"/>
        <v>748</v>
      </c>
      <c r="B756" s="25" t="s">
        <v>2705</v>
      </c>
      <c r="C756" s="25" t="s">
        <v>664</v>
      </c>
      <c r="D756" s="25" t="s">
        <v>2142</v>
      </c>
      <c r="E756" s="55">
        <v>2013.07</v>
      </c>
      <c r="F756" s="22" t="s">
        <v>2250</v>
      </c>
      <c r="G756" s="22" t="s">
        <v>2706</v>
      </c>
      <c r="H756" s="21">
        <v>3266</v>
      </c>
      <c r="I756" s="21">
        <v>3333</v>
      </c>
      <c r="J756" s="28" t="s">
        <v>2262</v>
      </c>
      <c r="K756" s="22" t="s">
        <v>17</v>
      </c>
      <c r="L756" s="23"/>
    </row>
    <row r="757" spans="1:12" x14ac:dyDescent="0.2">
      <c r="A757" s="8">
        <f t="shared" si="13"/>
        <v>749</v>
      </c>
      <c r="B757" s="25" t="s">
        <v>2707</v>
      </c>
      <c r="C757" s="25" t="s">
        <v>664</v>
      </c>
      <c r="D757" s="25" t="s">
        <v>2142</v>
      </c>
      <c r="E757" s="55">
        <v>2013.07</v>
      </c>
      <c r="F757" s="22" t="s">
        <v>2339</v>
      </c>
      <c r="G757" s="22" t="s">
        <v>2340</v>
      </c>
      <c r="H757" s="21">
        <v>2916</v>
      </c>
      <c r="I757" s="21">
        <v>3598</v>
      </c>
      <c r="J757" s="28" t="s">
        <v>2262</v>
      </c>
      <c r="K757" s="22" t="s">
        <v>17</v>
      </c>
      <c r="L757" s="23"/>
    </row>
    <row r="758" spans="1:12" x14ac:dyDescent="0.2">
      <c r="A758" s="8">
        <f t="shared" si="13"/>
        <v>750</v>
      </c>
      <c r="B758" s="25" t="s">
        <v>2708</v>
      </c>
      <c r="C758" s="25" t="s">
        <v>664</v>
      </c>
      <c r="D758" s="25" t="s">
        <v>2142</v>
      </c>
      <c r="E758" s="55">
        <v>2013.07</v>
      </c>
      <c r="F758" s="22" t="s">
        <v>2462</v>
      </c>
      <c r="G758" s="22" t="s">
        <v>2463</v>
      </c>
      <c r="H758" s="21">
        <v>3227</v>
      </c>
      <c r="I758" s="21">
        <v>7646</v>
      </c>
      <c r="J758" s="28" t="s">
        <v>18</v>
      </c>
      <c r="K758" s="22" t="s">
        <v>17</v>
      </c>
      <c r="L758" s="23"/>
    </row>
    <row r="759" spans="1:12" x14ac:dyDescent="0.2">
      <c r="A759" s="8">
        <f t="shared" si="13"/>
        <v>751</v>
      </c>
      <c r="B759" s="25" t="s">
        <v>2709</v>
      </c>
      <c r="C759" s="25" t="s">
        <v>664</v>
      </c>
      <c r="D759" s="25" t="s">
        <v>2142</v>
      </c>
      <c r="E759" s="55">
        <v>2013.07</v>
      </c>
      <c r="F759" s="22" t="s">
        <v>2317</v>
      </c>
      <c r="G759" s="22" t="s">
        <v>2710</v>
      </c>
      <c r="H759" s="21">
        <v>2256</v>
      </c>
      <c r="I759" s="21">
        <v>4662</v>
      </c>
      <c r="J759" s="28" t="s">
        <v>18</v>
      </c>
      <c r="K759" s="22" t="s">
        <v>17</v>
      </c>
      <c r="L759" s="23"/>
    </row>
    <row r="760" spans="1:12" x14ac:dyDescent="0.2">
      <c r="A760" s="8">
        <f t="shared" si="13"/>
        <v>752</v>
      </c>
      <c r="B760" s="25" t="s">
        <v>529</v>
      </c>
      <c r="C760" s="25" t="s">
        <v>664</v>
      </c>
      <c r="D760" s="19" t="s">
        <v>2142</v>
      </c>
      <c r="E760" s="55">
        <v>2013.07</v>
      </c>
      <c r="F760" s="22" t="s">
        <v>2712</v>
      </c>
      <c r="G760" s="22" t="s">
        <v>2713</v>
      </c>
      <c r="H760" s="21">
        <v>4628</v>
      </c>
      <c r="I760" s="21">
        <v>7069</v>
      </c>
      <c r="J760" s="28" t="s">
        <v>18</v>
      </c>
      <c r="K760" s="22" t="s">
        <v>17</v>
      </c>
      <c r="L760" s="23"/>
    </row>
    <row r="761" spans="1:12" x14ac:dyDescent="0.2">
      <c r="A761" s="8">
        <f t="shared" si="13"/>
        <v>753</v>
      </c>
      <c r="B761" s="25" t="s">
        <v>2722</v>
      </c>
      <c r="C761" s="25" t="s">
        <v>664</v>
      </c>
      <c r="D761" s="25" t="s">
        <v>2142</v>
      </c>
      <c r="E761" s="55">
        <v>2013.08</v>
      </c>
      <c r="F761" s="22" t="s">
        <v>2250</v>
      </c>
      <c r="G761" s="22" t="s">
        <v>2723</v>
      </c>
      <c r="H761" s="21">
        <v>3324</v>
      </c>
      <c r="I761" s="21">
        <v>3866</v>
      </c>
      <c r="J761" s="28" t="s">
        <v>2262</v>
      </c>
      <c r="K761" s="22" t="s">
        <v>17</v>
      </c>
      <c r="L761" s="23"/>
    </row>
    <row r="762" spans="1:12" x14ac:dyDescent="0.2">
      <c r="A762" s="8">
        <f t="shared" si="13"/>
        <v>754</v>
      </c>
      <c r="B762" s="25" t="s">
        <v>2724</v>
      </c>
      <c r="C762" s="25" t="s">
        <v>664</v>
      </c>
      <c r="D762" s="25" t="s">
        <v>2142</v>
      </c>
      <c r="E762" s="55">
        <v>2013.08</v>
      </c>
      <c r="F762" s="22" t="s">
        <v>2268</v>
      </c>
      <c r="G762" s="22" t="s">
        <v>2467</v>
      </c>
      <c r="H762" s="21">
        <v>2463</v>
      </c>
      <c r="I762" s="21">
        <v>3828</v>
      </c>
      <c r="J762" s="28" t="s">
        <v>18</v>
      </c>
      <c r="K762" s="22" t="s">
        <v>17</v>
      </c>
      <c r="L762" s="23"/>
    </row>
    <row r="763" spans="1:12" x14ac:dyDescent="0.2">
      <c r="A763" s="8">
        <f t="shared" si="13"/>
        <v>755</v>
      </c>
      <c r="B763" s="25" t="s">
        <v>530</v>
      </c>
      <c r="C763" s="25" t="s">
        <v>664</v>
      </c>
      <c r="D763" s="19" t="s">
        <v>2142</v>
      </c>
      <c r="E763" s="55">
        <v>2013.08</v>
      </c>
      <c r="F763" s="22" t="s">
        <v>2210</v>
      </c>
      <c r="G763" s="22" t="s">
        <v>2527</v>
      </c>
      <c r="H763" s="21">
        <v>807</v>
      </c>
      <c r="I763" s="21">
        <v>1546</v>
      </c>
      <c r="J763" s="28" t="s">
        <v>2262</v>
      </c>
      <c r="K763" s="22" t="s">
        <v>17</v>
      </c>
      <c r="L763" s="23"/>
    </row>
    <row r="764" spans="1:12" x14ac:dyDescent="0.2">
      <c r="A764" s="8">
        <f t="shared" si="13"/>
        <v>756</v>
      </c>
      <c r="B764" s="25" t="s">
        <v>2742</v>
      </c>
      <c r="C764" s="25" t="s">
        <v>664</v>
      </c>
      <c r="D764" s="25" t="s">
        <v>2142</v>
      </c>
      <c r="E764" s="55" t="s">
        <v>2743</v>
      </c>
      <c r="F764" s="22" t="s">
        <v>2205</v>
      </c>
      <c r="G764" s="22" t="s">
        <v>2514</v>
      </c>
      <c r="H764" s="21">
        <v>3549</v>
      </c>
      <c r="I764" s="21">
        <v>5591</v>
      </c>
      <c r="J764" s="28" t="s">
        <v>2262</v>
      </c>
      <c r="K764" s="22" t="s">
        <v>17</v>
      </c>
      <c r="L764" s="23"/>
    </row>
    <row r="765" spans="1:12" x14ac:dyDescent="0.2">
      <c r="A765" s="8">
        <f t="shared" si="13"/>
        <v>757</v>
      </c>
      <c r="B765" s="25" t="s">
        <v>2783</v>
      </c>
      <c r="C765" s="19" t="s">
        <v>664</v>
      </c>
      <c r="D765" s="25" t="s">
        <v>2142</v>
      </c>
      <c r="E765" s="56">
        <v>2014.01</v>
      </c>
      <c r="F765" s="22" t="s">
        <v>2226</v>
      </c>
      <c r="G765" s="157" t="s">
        <v>2784</v>
      </c>
      <c r="H765" s="68">
        <v>2165</v>
      </c>
      <c r="I765" s="21">
        <v>4133</v>
      </c>
      <c r="J765" s="28" t="s">
        <v>18</v>
      </c>
      <c r="K765" s="22" t="s">
        <v>17</v>
      </c>
      <c r="L765" s="32"/>
    </row>
    <row r="766" spans="1:12" x14ac:dyDescent="0.2">
      <c r="A766" s="8">
        <f t="shared" si="13"/>
        <v>758</v>
      </c>
      <c r="B766" s="25" t="s">
        <v>2796</v>
      </c>
      <c r="C766" s="19" t="s">
        <v>664</v>
      </c>
      <c r="D766" s="19" t="s">
        <v>2142</v>
      </c>
      <c r="E766" s="56">
        <v>2014.03</v>
      </c>
      <c r="F766" s="22" t="s">
        <v>2210</v>
      </c>
      <c r="G766" s="157" t="s">
        <v>2527</v>
      </c>
      <c r="H766" s="68">
        <v>6354</v>
      </c>
      <c r="I766" s="21">
        <v>14958</v>
      </c>
      <c r="J766" s="28" t="s">
        <v>18</v>
      </c>
      <c r="K766" s="22" t="s">
        <v>17</v>
      </c>
      <c r="L766" s="32"/>
    </row>
    <row r="767" spans="1:12" x14ac:dyDescent="0.2">
      <c r="A767" s="8">
        <f t="shared" si="13"/>
        <v>759</v>
      </c>
      <c r="B767" s="25" t="s">
        <v>2797</v>
      </c>
      <c r="C767" s="19" t="s">
        <v>664</v>
      </c>
      <c r="D767" s="25" t="s">
        <v>2142</v>
      </c>
      <c r="E767" s="56">
        <v>2014.03</v>
      </c>
      <c r="F767" s="22" t="s">
        <v>2188</v>
      </c>
      <c r="G767" s="157" t="s">
        <v>2798</v>
      </c>
      <c r="H767" s="68">
        <v>2581</v>
      </c>
      <c r="I767" s="21">
        <v>4688</v>
      </c>
      <c r="J767" s="28" t="s">
        <v>18</v>
      </c>
      <c r="K767" s="22" t="s">
        <v>17</v>
      </c>
      <c r="L767" s="32"/>
    </row>
    <row r="768" spans="1:12" x14ac:dyDescent="0.2">
      <c r="A768" s="8">
        <f t="shared" si="13"/>
        <v>760</v>
      </c>
      <c r="B768" s="25" t="s">
        <v>2813</v>
      </c>
      <c r="C768" s="25" t="s">
        <v>664</v>
      </c>
      <c r="D768" s="25" t="s">
        <v>2142</v>
      </c>
      <c r="E768" s="56">
        <v>2014.04</v>
      </c>
      <c r="F768" s="22" t="s">
        <v>2339</v>
      </c>
      <c r="G768" s="157" t="s">
        <v>2814</v>
      </c>
      <c r="H768" s="68">
        <v>2813</v>
      </c>
      <c r="I768" s="21">
        <v>4787</v>
      </c>
      <c r="J768" s="28" t="s">
        <v>2048</v>
      </c>
      <c r="K768" s="22" t="s">
        <v>17</v>
      </c>
      <c r="L768" s="32"/>
    </row>
    <row r="769" spans="1:12" x14ac:dyDescent="0.2">
      <c r="A769" s="8">
        <f t="shared" si="13"/>
        <v>761</v>
      </c>
      <c r="B769" s="25" t="s">
        <v>2821</v>
      </c>
      <c r="C769" s="25" t="s">
        <v>664</v>
      </c>
      <c r="D769" s="25" t="s">
        <v>2142</v>
      </c>
      <c r="E769" s="56">
        <v>2014.05</v>
      </c>
      <c r="F769" s="22" t="s">
        <v>2291</v>
      </c>
      <c r="G769" s="157" t="s">
        <v>2822</v>
      </c>
      <c r="H769" s="68">
        <v>2911</v>
      </c>
      <c r="I769" s="21">
        <v>4918</v>
      </c>
      <c r="J769" s="28" t="s">
        <v>2262</v>
      </c>
      <c r="K769" s="22" t="s">
        <v>17</v>
      </c>
      <c r="L769" s="32"/>
    </row>
    <row r="770" spans="1:12" x14ac:dyDescent="0.2">
      <c r="A770" s="8">
        <f t="shared" si="13"/>
        <v>762</v>
      </c>
      <c r="B770" s="25" t="s">
        <v>2831</v>
      </c>
      <c r="C770" s="25" t="s">
        <v>664</v>
      </c>
      <c r="D770" s="25" t="s">
        <v>2142</v>
      </c>
      <c r="E770" s="56">
        <v>2014.06</v>
      </c>
      <c r="F770" s="22" t="s">
        <v>2305</v>
      </c>
      <c r="G770" s="157" t="s">
        <v>2371</v>
      </c>
      <c r="H770" s="68">
        <v>8755</v>
      </c>
      <c r="I770" s="21">
        <v>15031</v>
      </c>
      <c r="J770" s="28" t="s">
        <v>2262</v>
      </c>
      <c r="K770" s="22" t="s">
        <v>17</v>
      </c>
      <c r="L770" s="32"/>
    </row>
    <row r="771" spans="1:12" x14ac:dyDescent="0.2">
      <c r="A771" s="8">
        <f t="shared" si="13"/>
        <v>763</v>
      </c>
      <c r="B771" s="25" t="s">
        <v>2832</v>
      </c>
      <c r="C771" s="25" t="s">
        <v>664</v>
      </c>
      <c r="D771" s="25" t="s">
        <v>2142</v>
      </c>
      <c r="E771" s="56">
        <v>2014.06</v>
      </c>
      <c r="F771" s="22" t="s">
        <v>2524</v>
      </c>
      <c r="G771" s="157" t="s">
        <v>2605</v>
      </c>
      <c r="H771" s="68">
        <v>3584</v>
      </c>
      <c r="I771" s="21">
        <v>5718</v>
      </c>
      <c r="J771" s="28" t="s">
        <v>2262</v>
      </c>
      <c r="K771" s="22" t="s">
        <v>17</v>
      </c>
      <c r="L771" s="32"/>
    </row>
    <row r="772" spans="1:12" x14ac:dyDescent="0.2">
      <c r="A772" s="8">
        <f t="shared" si="13"/>
        <v>764</v>
      </c>
      <c r="B772" s="25" t="s">
        <v>2849</v>
      </c>
      <c r="C772" s="19" t="s">
        <v>664</v>
      </c>
      <c r="D772" s="19" t="s">
        <v>2142</v>
      </c>
      <c r="E772" s="56">
        <v>2014.07</v>
      </c>
      <c r="F772" s="22" t="s">
        <v>2294</v>
      </c>
      <c r="G772" s="22" t="s">
        <v>2850</v>
      </c>
      <c r="H772" s="21">
        <v>10571</v>
      </c>
      <c r="I772" s="21">
        <v>13923</v>
      </c>
      <c r="J772" s="28" t="s">
        <v>2262</v>
      </c>
      <c r="K772" s="22" t="s">
        <v>17</v>
      </c>
      <c r="L772" s="23"/>
    </row>
    <row r="773" spans="1:12" x14ac:dyDescent="0.2">
      <c r="A773" s="8">
        <f t="shared" si="13"/>
        <v>765</v>
      </c>
      <c r="B773" s="25" t="s">
        <v>2851</v>
      </c>
      <c r="C773" s="19" t="s">
        <v>664</v>
      </c>
      <c r="D773" s="19" t="s">
        <v>2142</v>
      </c>
      <c r="E773" s="56">
        <v>2014.07</v>
      </c>
      <c r="F773" s="22" t="s">
        <v>2339</v>
      </c>
      <c r="G773" s="22" t="s">
        <v>2852</v>
      </c>
      <c r="H773" s="21">
        <v>4314</v>
      </c>
      <c r="I773" s="21">
        <v>8249</v>
      </c>
      <c r="J773" s="28" t="s">
        <v>2262</v>
      </c>
      <c r="K773" s="22" t="s">
        <v>17</v>
      </c>
      <c r="L773" s="23"/>
    </row>
    <row r="774" spans="1:12" x14ac:dyDescent="0.2">
      <c r="A774" s="8">
        <f t="shared" si="13"/>
        <v>766</v>
      </c>
      <c r="B774" s="25" t="s">
        <v>2853</v>
      </c>
      <c r="C774" s="19" t="s">
        <v>664</v>
      </c>
      <c r="D774" s="19" t="s">
        <v>2142</v>
      </c>
      <c r="E774" s="56">
        <v>2014.07</v>
      </c>
      <c r="F774" s="22" t="s">
        <v>2291</v>
      </c>
      <c r="G774" s="22" t="s">
        <v>2854</v>
      </c>
      <c r="H774" s="21">
        <v>3043</v>
      </c>
      <c r="I774" s="21">
        <v>4548</v>
      </c>
      <c r="J774" s="28" t="s">
        <v>2262</v>
      </c>
      <c r="K774" s="22" t="s">
        <v>17</v>
      </c>
      <c r="L774" s="23"/>
    </row>
    <row r="775" spans="1:12" x14ac:dyDescent="0.2">
      <c r="A775" s="8">
        <f t="shared" si="13"/>
        <v>767</v>
      </c>
      <c r="B775" s="25" t="s">
        <v>2855</v>
      </c>
      <c r="C775" s="19" t="s">
        <v>664</v>
      </c>
      <c r="D775" s="19" t="s">
        <v>2142</v>
      </c>
      <c r="E775" s="56">
        <v>2014.07</v>
      </c>
      <c r="F775" s="22" t="s">
        <v>2188</v>
      </c>
      <c r="G775" s="22" t="s">
        <v>2189</v>
      </c>
      <c r="H775" s="21">
        <v>2837</v>
      </c>
      <c r="I775" s="21">
        <v>6165</v>
      </c>
      <c r="J775" s="28" t="s">
        <v>18</v>
      </c>
      <c r="K775" s="22" t="s">
        <v>17</v>
      </c>
      <c r="L775" s="23"/>
    </row>
    <row r="776" spans="1:12" x14ac:dyDescent="0.2">
      <c r="A776" s="8">
        <f t="shared" si="13"/>
        <v>768</v>
      </c>
      <c r="B776" s="25" t="s">
        <v>2856</v>
      </c>
      <c r="C776" s="19" t="s">
        <v>664</v>
      </c>
      <c r="D776" s="19" t="s">
        <v>2142</v>
      </c>
      <c r="E776" s="56">
        <v>2014.07</v>
      </c>
      <c r="F776" s="22" t="s">
        <v>2294</v>
      </c>
      <c r="G776" s="22" t="s">
        <v>2581</v>
      </c>
      <c r="H776" s="21">
        <v>2947</v>
      </c>
      <c r="I776" s="21">
        <v>4668</v>
      </c>
      <c r="J776" s="28" t="s">
        <v>2262</v>
      </c>
      <c r="K776" s="22" t="s">
        <v>17</v>
      </c>
      <c r="L776" s="23"/>
    </row>
    <row r="777" spans="1:12" x14ac:dyDescent="0.2">
      <c r="A777" s="8">
        <f t="shared" si="13"/>
        <v>769</v>
      </c>
      <c r="B777" s="25" t="s">
        <v>2861</v>
      </c>
      <c r="C777" s="19" t="s">
        <v>664</v>
      </c>
      <c r="D777" s="25" t="s">
        <v>2142</v>
      </c>
      <c r="E777" s="56">
        <v>2014.07</v>
      </c>
      <c r="F777" s="22" t="s">
        <v>2524</v>
      </c>
      <c r="G777" s="22" t="s">
        <v>2605</v>
      </c>
      <c r="H777" s="21">
        <v>1260</v>
      </c>
      <c r="I777" s="21">
        <v>2100</v>
      </c>
      <c r="J777" s="28" t="s">
        <v>2262</v>
      </c>
      <c r="K777" s="22" t="s">
        <v>17</v>
      </c>
      <c r="L777" s="23"/>
    </row>
    <row r="778" spans="1:12" x14ac:dyDescent="0.2">
      <c r="A778" s="8">
        <f t="shared" si="13"/>
        <v>770</v>
      </c>
      <c r="B778" s="25" t="s">
        <v>2869</v>
      </c>
      <c r="C778" s="19" t="s">
        <v>664</v>
      </c>
      <c r="D778" s="19" t="s">
        <v>2142</v>
      </c>
      <c r="E778" s="56">
        <v>2014.08</v>
      </c>
      <c r="F778" s="22" t="s">
        <v>2870</v>
      </c>
      <c r="G778" s="22" t="s">
        <v>2871</v>
      </c>
      <c r="H778" s="21">
        <v>3355</v>
      </c>
      <c r="I778" s="21">
        <v>3449</v>
      </c>
      <c r="J778" s="28" t="s">
        <v>2262</v>
      </c>
      <c r="K778" s="22" t="s">
        <v>17</v>
      </c>
      <c r="L778" s="23"/>
    </row>
    <row r="779" spans="1:12" x14ac:dyDescent="0.2">
      <c r="A779" s="8">
        <f t="shared" si="13"/>
        <v>771</v>
      </c>
      <c r="B779" s="25" t="s">
        <v>2872</v>
      </c>
      <c r="C779" s="19" t="s">
        <v>664</v>
      </c>
      <c r="D779" s="19" t="s">
        <v>2142</v>
      </c>
      <c r="E779" s="56">
        <v>2014.08</v>
      </c>
      <c r="F779" s="22" t="s">
        <v>2672</v>
      </c>
      <c r="G779" s="22" t="s">
        <v>2673</v>
      </c>
      <c r="H779" s="21">
        <v>2430</v>
      </c>
      <c r="I779" s="21">
        <v>5025</v>
      </c>
      <c r="J779" s="28" t="s">
        <v>2262</v>
      </c>
      <c r="K779" s="22" t="s">
        <v>17</v>
      </c>
      <c r="L779" s="23"/>
    </row>
    <row r="780" spans="1:12" x14ac:dyDescent="0.2">
      <c r="A780" s="8">
        <f t="shared" si="13"/>
        <v>772</v>
      </c>
      <c r="B780" s="25" t="s">
        <v>2884</v>
      </c>
      <c r="C780" s="19" t="s">
        <v>664</v>
      </c>
      <c r="D780" s="25" t="s">
        <v>2142</v>
      </c>
      <c r="E780" s="56">
        <v>2014.09</v>
      </c>
      <c r="F780" s="22" t="s">
        <v>2217</v>
      </c>
      <c r="G780" s="22" t="s">
        <v>2800</v>
      </c>
      <c r="H780" s="21">
        <v>1298</v>
      </c>
      <c r="I780" s="21">
        <v>3808</v>
      </c>
      <c r="J780" s="28" t="s">
        <v>18</v>
      </c>
      <c r="K780" s="22" t="s">
        <v>17</v>
      </c>
      <c r="L780" s="23"/>
    </row>
    <row r="781" spans="1:12" x14ac:dyDescent="0.2">
      <c r="A781" s="8">
        <f t="shared" si="13"/>
        <v>773</v>
      </c>
      <c r="B781" s="25" t="s">
        <v>2885</v>
      </c>
      <c r="C781" s="19" t="s">
        <v>664</v>
      </c>
      <c r="D781" s="19" t="s">
        <v>2142</v>
      </c>
      <c r="E781" s="56">
        <v>2014.09</v>
      </c>
      <c r="F781" s="22" t="s">
        <v>2205</v>
      </c>
      <c r="G781" s="22" t="s">
        <v>2489</v>
      </c>
      <c r="H781" s="21">
        <v>744</v>
      </c>
      <c r="I781" s="21">
        <v>1180</v>
      </c>
      <c r="J781" s="28" t="s">
        <v>2262</v>
      </c>
      <c r="K781" s="22" t="s">
        <v>17</v>
      </c>
      <c r="L781" s="23"/>
    </row>
    <row r="782" spans="1:12" x14ac:dyDescent="0.2">
      <c r="A782" s="8">
        <f t="shared" si="13"/>
        <v>774</v>
      </c>
      <c r="B782" s="25" t="s">
        <v>2901</v>
      </c>
      <c r="C782" s="19" t="s">
        <v>664</v>
      </c>
      <c r="D782" s="19" t="s">
        <v>2142</v>
      </c>
      <c r="E782" s="56" t="s">
        <v>668</v>
      </c>
      <c r="F782" s="22" t="s">
        <v>2279</v>
      </c>
      <c r="G782" s="22" t="s">
        <v>2573</v>
      </c>
      <c r="H782" s="21">
        <v>4349</v>
      </c>
      <c r="I782" s="21">
        <v>11319</v>
      </c>
      <c r="J782" s="28" t="s">
        <v>18</v>
      </c>
      <c r="K782" s="22" t="s">
        <v>17</v>
      </c>
      <c r="L782" s="23"/>
    </row>
    <row r="783" spans="1:12" x14ac:dyDescent="0.2">
      <c r="A783" s="8">
        <f t="shared" si="13"/>
        <v>775</v>
      </c>
      <c r="B783" s="25" t="s">
        <v>2902</v>
      </c>
      <c r="C783" s="19" t="s">
        <v>664</v>
      </c>
      <c r="D783" s="19" t="s">
        <v>2142</v>
      </c>
      <c r="E783" s="56" t="s">
        <v>668</v>
      </c>
      <c r="F783" s="22" t="s">
        <v>2175</v>
      </c>
      <c r="G783" s="22" t="s">
        <v>2903</v>
      </c>
      <c r="H783" s="21">
        <v>2947</v>
      </c>
      <c r="I783" s="21">
        <v>4399</v>
      </c>
      <c r="J783" s="28" t="s">
        <v>2262</v>
      </c>
      <c r="K783" s="22" t="s">
        <v>17</v>
      </c>
      <c r="L783" s="23"/>
    </row>
    <row r="784" spans="1:12" x14ac:dyDescent="0.2">
      <c r="A784" s="8">
        <f t="shared" si="13"/>
        <v>776</v>
      </c>
      <c r="B784" s="25" t="s">
        <v>2904</v>
      </c>
      <c r="C784" s="19" t="s">
        <v>664</v>
      </c>
      <c r="D784" s="19" t="s">
        <v>2142</v>
      </c>
      <c r="E784" s="56" t="s">
        <v>668</v>
      </c>
      <c r="F784" s="22" t="s">
        <v>2621</v>
      </c>
      <c r="G784" s="22" t="s">
        <v>2905</v>
      </c>
      <c r="H784" s="21">
        <v>4126</v>
      </c>
      <c r="I784" s="21">
        <v>9381</v>
      </c>
      <c r="J784" s="28" t="s">
        <v>18</v>
      </c>
      <c r="K784" s="22" t="s">
        <v>17</v>
      </c>
      <c r="L784" s="23"/>
    </row>
    <row r="785" spans="1:12" x14ac:dyDescent="0.2">
      <c r="A785" s="8">
        <f t="shared" si="13"/>
        <v>777</v>
      </c>
      <c r="B785" s="25" t="s">
        <v>2925</v>
      </c>
      <c r="C785" s="19" t="s">
        <v>664</v>
      </c>
      <c r="D785" s="19" t="s">
        <v>2142</v>
      </c>
      <c r="E785" s="56">
        <v>2014.12</v>
      </c>
      <c r="F785" s="22" t="s">
        <v>2715</v>
      </c>
      <c r="G785" s="22" t="s">
        <v>2716</v>
      </c>
      <c r="H785" s="21">
        <v>2299</v>
      </c>
      <c r="I785" s="21">
        <v>3975</v>
      </c>
      <c r="J785" s="28" t="s">
        <v>18</v>
      </c>
      <c r="K785" s="22" t="s">
        <v>17</v>
      </c>
      <c r="L785" s="23"/>
    </row>
    <row r="786" spans="1:12" x14ac:dyDescent="0.2">
      <c r="A786" s="8">
        <f t="shared" si="13"/>
        <v>778</v>
      </c>
      <c r="B786" s="25" t="s">
        <v>2926</v>
      </c>
      <c r="C786" s="19" t="s">
        <v>664</v>
      </c>
      <c r="D786" s="19" t="s">
        <v>2142</v>
      </c>
      <c r="E786" s="56">
        <v>2014.12</v>
      </c>
      <c r="F786" s="22" t="s">
        <v>2161</v>
      </c>
      <c r="G786" s="22" t="s">
        <v>2172</v>
      </c>
      <c r="H786" s="21">
        <v>312</v>
      </c>
      <c r="I786" s="21">
        <v>466</v>
      </c>
      <c r="J786" s="28" t="s">
        <v>2262</v>
      </c>
      <c r="K786" s="22" t="s">
        <v>17</v>
      </c>
      <c r="L786" s="23"/>
    </row>
    <row r="787" spans="1:12" x14ac:dyDescent="0.2">
      <c r="A787" s="8">
        <f t="shared" si="13"/>
        <v>779</v>
      </c>
      <c r="B787" s="25" t="s">
        <v>412</v>
      </c>
      <c r="C787" s="19" t="s">
        <v>664</v>
      </c>
      <c r="D787" s="19" t="s">
        <v>2142</v>
      </c>
      <c r="E787" s="56">
        <v>2015.01</v>
      </c>
      <c r="F787" s="22" t="s">
        <v>2870</v>
      </c>
      <c r="G787" s="22" t="s">
        <v>2934</v>
      </c>
      <c r="H787" s="21">
        <v>5531</v>
      </c>
      <c r="I787" s="21">
        <v>9622</v>
      </c>
      <c r="J787" s="28" t="s">
        <v>2262</v>
      </c>
      <c r="K787" s="22" t="s">
        <v>17</v>
      </c>
      <c r="L787" s="23"/>
    </row>
    <row r="788" spans="1:12" x14ac:dyDescent="0.2">
      <c r="A788" s="8">
        <f t="shared" si="13"/>
        <v>780</v>
      </c>
      <c r="B788" s="25" t="s">
        <v>2935</v>
      </c>
      <c r="C788" s="19" t="s">
        <v>664</v>
      </c>
      <c r="D788" s="19" t="s">
        <v>2142</v>
      </c>
      <c r="E788" s="56">
        <v>2015.01</v>
      </c>
      <c r="F788" s="22" t="s">
        <v>2504</v>
      </c>
      <c r="G788" s="22" t="s">
        <v>2505</v>
      </c>
      <c r="H788" s="21">
        <v>3049</v>
      </c>
      <c r="I788" s="21">
        <v>5308</v>
      </c>
      <c r="J788" s="28" t="s">
        <v>2262</v>
      </c>
      <c r="K788" s="22" t="s">
        <v>17</v>
      </c>
      <c r="L788" s="23"/>
    </row>
    <row r="789" spans="1:12" x14ac:dyDescent="0.2">
      <c r="A789" s="8">
        <f t="shared" si="13"/>
        <v>781</v>
      </c>
      <c r="B789" s="25" t="s">
        <v>2936</v>
      </c>
      <c r="C789" s="19" t="s">
        <v>664</v>
      </c>
      <c r="D789" s="25" t="s">
        <v>2142</v>
      </c>
      <c r="E789" s="56">
        <v>2015.02</v>
      </c>
      <c r="F789" s="22" t="s">
        <v>2291</v>
      </c>
      <c r="G789" s="30" t="s">
        <v>2937</v>
      </c>
      <c r="H789" s="26">
        <v>3390</v>
      </c>
      <c r="I789" s="26">
        <v>4995</v>
      </c>
      <c r="J789" s="28" t="s">
        <v>2262</v>
      </c>
      <c r="K789" s="30" t="s">
        <v>17</v>
      </c>
      <c r="L789" s="29"/>
    </row>
    <row r="790" spans="1:12" x14ac:dyDescent="0.2">
      <c r="A790" s="8">
        <f t="shared" si="13"/>
        <v>782</v>
      </c>
      <c r="B790" s="25" t="s">
        <v>2951</v>
      </c>
      <c r="C790" s="19" t="s">
        <v>664</v>
      </c>
      <c r="D790" s="25" t="s">
        <v>2142</v>
      </c>
      <c r="E790" s="56">
        <v>2015.03</v>
      </c>
      <c r="F790" s="22" t="s">
        <v>2179</v>
      </c>
      <c r="G790" s="30" t="s">
        <v>2731</v>
      </c>
      <c r="H790" s="26">
        <v>2848</v>
      </c>
      <c r="I790" s="26">
        <v>2502</v>
      </c>
      <c r="J790" s="28" t="s">
        <v>2262</v>
      </c>
      <c r="K790" s="30" t="s">
        <v>17</v>
      </c>
      <c r="L790" s="29"/>
    </row>
    <row r="791" spans="1:12" x14ac:dyDescent="0.2">
      <c r="A791" s="8">
        <f t="shared" si="13"/>
        <v>783</v>
      </c>
      <c r="B791" s="25" t="s">
        <v>2952</v>
      </c>
      <c r="C791" s="19" t="s">
        <v>664</v>
      </c>
      <c r="D791" s="25" t="s">
        <v>2142</v>
      </c>
      <c r="E791" s="56">
        <v>2015.03</v>
      </c>
      <c r="F791" s="22" t="s">
        <v>2339</v>
      </c>
      <c r="G791" s="30" t="s">
        <v>2953</v>
      </c>
      <c r="H791" s="26">
        <v>3283</v>
      </c>
      <c r="I791" s="26">
        <v>3268</v>
      </c>
      <c r="J791" s="28" t="s">
        <v>2262</v>
      </c>
      <c r="K791" s="30" t="s">
        <v>17</v>
      </c>
      <c r="L791" s="29"/>
    </row>
    <row r="792" spans="1:12" x14ac:dyDescent="0.2">
      <c r="A792" s="8">
        <f t="shared" si="13"/>
        <v>784</v>
      </c>
      <c r="B792" s="25" t="s">
        <v>413</v>
      </c>
      <c r="C792" s="19" t="s">
        <v>664</v>
      </c>
      <c r="D792" s="25" t="s">
        <v>2142</v>
      </c>
      <c r="E792" s="56">
        <v>2015.03</v>
      </c>
      <c r="F792" s="22" t="s">
        <v>2524</v>
      </c>
      <c r="G792" s="30" t="s">
        <v>2605</v>
      </c>
      <c r="H792" s="26">
        <v>305</v>
      </c>
      <c r="I792" s="26">
        <v>463</v>
      </c>
      <c r="J792" s="28" t="s">
        <v>2262</v>
      </c>
      <c r="K792" s="30" t="s">
        <v>17</v>
      </c>
      <c r="L792" s="29"/>
    </row>
    <row r="793" spans="1:12" x14ac:dyDescent="0.2">
      <c r="A793" s="8">
        <f t="shared" si="13"/>
        <v>785</v>
      </c>
      <c r="B793" s="25" t="s">
        <v>2955</v>
      </c>
      <c r="C793" s="19" t="s">
        <v>664</v>
      </c>
      <c r="D793" s="25" t="s">
        <v>2142</v>
      </c>
      <c r="E793" s="56">
        <v>2015.03</v>
      </c>
      <c r="F793" s="22" t="s">
        <v>2250</v>
      </c>
      <c r="G793" s="30" t="s">
        <v>2472</v>
      </c>
      <c r="H793" s="26">
        <v>2710</v>
      </c>
      <c r="I793" s="26">
        <v>414</v>
      </c>
      <c r="J793" s="28" t="s">
        <v>2262</v>
      </c>
      <c r="K793" s="30" t="s">
        <v>17</v>
      </c>
      <c r="L793" s="29"/>
    </row>
    <row r="794" spans="1:12" x14ac:dyDescent="0.2">
      <c r="A794" s="8">
        <f t="shared" si="13"/>
        <v>786</v>
      </c>
      <c r="B794" s="25" t="s">
        <v>2976</v>
      </c>
      <c r="C794" s="25" t="s">
        <v>664</v>
      </c>
      <c r="D794" s="25" t="s">
        <v>2142</v>
      </c>
      <c r="E794" s="56">
        <v>2015.06</v>
      </c>
      <c r="F794" s="22" t="s">
        <v>2250</v>
      </c>
      <c r="G794" s="30" t="s">
        <v>2472</v>
      </c>
      <c r="H794" s="26">
        <v>2710</v>
      </c>
      <c r="I794" s="26">
        <v>3514</v>
      </c>
      <c r="J794" s="28" t="s">
        <v>2262</v>
      </c>
      <c r="K794" s="30" t="s">
        <v>17</v>
      </c>
      <c r="L794" s="29"/>
    </row>
    <row r="795" spans="1:12" x14ac:dyDescent="0.2">
      <c r="A795" s="8">
        <f t="shared" si="13"/>
        <v>787</v>
      </c>
      <c r="B795" s="25" t="s">
        <v>2984</v>
      </c>
      <c r="C795" s="25" t="s">
        <v>664</v>
      </c>
      <c r="D795" s="25" t="s">
        <v>2142</v>
      </c>
      <c r="E795" s="56">
        <v>2015.07</v>
      </c>
      <c r="F795" s="22" t="s">
        <v>2381</v>
      </c>
      <c r="G795" s="30" t="s">
        <v>2985</v>
      </c>
      <c r="H795" s="26">
        <v>4572</v>
      </c>
      <c r="I795" s="26">
        <v>4248</v>
      </c>
      <c r="J795" s="28" t="s">
        <v>2262</v>
      </c>
      <c r="K795" s="30" t="s">
        <v>17</v>
      </c>
      <c r="L795" s="29"/>
    </row>
    <row r="796" spans="1:12" x14ac:dyDescent="0.2">
      <c r="A796" s="8">
        <f t="shared" si="13"/>
        <v>788</v>
      </c>
      <c r="B796" s="25" t="s">
        <v>2986</v>
      </c>
      <c r="C796" s="25" t="s">
        <v>664</v>
      </c>
      <c r="D796" s="25" t="s">
        <v>2142</v>
      </c>
      <c r="E796" s="56">
        <v>2015.07</v>
      </c>
      <c r="F796" s="22" t="s">
        <v>2217</v>
      </c>
      <c r="G796" s="30" t="s">
        <v>2899</v>
      </c>
      <c r="H796" s="26">
        <v>3616</v>
      </c>
      <c r="I796" s="26">
        <v>7975</v>
      </c>
      <c r="J796" s="28" t="s">
        <v>18</v>
      </c>
      <c r="K796" s="30" t="s">
        <v>17</v>
      </c>
      <c r="L796" s="29"/>
    </row>
    <row r="797" spans="1:12" x14ac:dyDescent="0.2">
      <c r="A797" s="8">
        <f t="shared" si="13"/>
        <v>789</v>
      </c>
      <c r="B797" s="25" t="s">
        <v>2987</v>
      </c>
      <c r="C797" s="25" t="s">
        <v>664</v>
      </c>
      <c r="D797" s="25" t="s">
        <v>2142</v>
      </c>
      <c r="E797" s="56">
        <v>2015.07</v>
      </c>
      <c r="F797" s="22" t="s">
        <v>2291</v>
      </c>
      <c r="G797" s="30" t="s">
        <v>2988</v>
      </c>
      <c r="H797" s="26">
        <v>12495</v>
      </c>
      <c r="I797" s="26">
        <v>7948</v>
      </c>
      <c r="J797" s="28" t="s">
        <v>18</v>
      </c>
      <c r="K797" s="30" t="s">
        <v>17</v>
      </c>
      <c r="L797" s="29"/>
    </row>
    <row r="798" spans="1:12" x14ac:dyDescent="0.2">
      <c r="A798" s="8">
        <f t="shared" si="13"/>
        <v>790</v>
      </c>
      <c r="B798" s="25" t="s">
        <v>2991</v>
      </c>
      <c r="C798" s="25" t="s">
        <v>664</v>
      </c>
      <c r="D798" s="19" t="s">
        <v>2142</v>
      </c>
      <c r="E798" s="56">
        <v>2015.07</v>
      </c>
      <c r="F798" s="22" t="s">
        <v>2210</v>
      </c>
      <c r="G798" s="30" t="s">
        <v>2527</v>
      </c>
      <c r="H798" s="26">
        <v>401</v>
      </c>
      <c r="I798" s="26">
        <v>682</v>
      </c>
      <c r="J798" s="28" t="s">
        <v>2262</v>
      </c>
      <c r="K798" s="30" t="s">
        <v>17</v>
      </c>
      <c r="L798" s="29"/>
    </row>
    <row r="799" spans="1:12" x14ac:dyDescent="0.2">
      <c r="A799" s="8">
        <f t="shared" si="13"/>
        <v>791</v>
      </c>
      <c r="B799" s="25" t="s">
        <v>3005</v>
      </c>
      <c r="C799" s="25" t="s">
        <v>664</v>
      </c>
      <c r="D799" s="25" t="s">
        <v>2142</v>
      </c>
      <c r="E799" s="56">
        <v>2015.08</v>
      </c>
      <c r="F799" s="22" t="s">
        <v>2672</v>
      </c>
      <c r="G799" s="30" t="s">
        <v>3006</v>
      </c>
      <c r="H799" s="26">
        <v>3763</v>
      </c>
      <c r="I799" s="26">
        <v>7000</v>
      </c>
      <c r="J799" s="28" t="s">
        <v>2262</v>
      </c>
      <c r="K799" s="30" t="s">
        <v>17</v>
      </c>
      <c r="L799" s="29"/>
    </row>
    <row r="800" spans="1:12" x14ac:dyDescent="0.2">
      <c r="A800" s="8">
        <f t="shared" si="13"/>
        <v>792</v>
      </c>
      <c r="B800" s="25" t="s">
        <v>3007</v>
      </c>
      <c r="C800" s="25" t="s">
        <v>664</v>
      </c>
      <c r="D800" s="25" t="s">
        <v>2142</v>
      </c>
      <c r="E800" s="56">
        <v>2015.08</v>
      </c>
      <c r="F800" s="22" t="s">
        <v>2524</v>
      </c>
      <c r="G800" s="30" t="s">
        <v>3008</v>
      </c>
      <c r="H800" s="26">
        <v>5125</v>
      </c>
      <c r="I800" s="26">
        <v>8094</v>
      </c>
      <c r="J800" s="28" t="s">
        <v>2262</v>
      </c>
      <c r="K800" s="30" t="s">
        <v>17</v>
      </c>
      <c r="L800" s="29"/>
    </row>
    <row r="801" spans="1:12" x14ac:dyDescent="0.2">
      <c r="A801" s="8">
        <f t="shared" si="13"/>
        <v>793</v>
      </c>
      <c r="B801" s="25" t="s">
        <v>3009</v>
      </c>
      <c r="C801" s="25" t="s">
        <v>664</v>
      </c>
      <c r="D801" s="25" t="s">
        <v>2142</v>
      </c>
      <c r="E801" s="56">
        <v>2015.08</v>
      </c>
      <c r="F801" s="22" t="s">
        <v>2250</v>
      </c>
      <c r="G801" s="30" t="s">
        <v>2882</v>
      </c>
      <c r="H801" s="26">
        <v>3544</v>
      </c>
      <c r="I801" s="26">
        <v>3978</v>
      </c>
      <c r="J801" s="28" t="s">
        <v>18</v>
      </c>
      <c r="K801" s="30" t="s">
        <v>17</v>
      </c>
      <c r="L801" s="29"/>
    </row>
    <row r="802" spans="1:12" x14ac:dyDescent="0.2">
      <c r="A802" s="8">
        <f t="shared" ref="A802:A865" si="14">ROW()-8</f>
        <v>794</v>
      </c>
      <c r="B802" s="25" t="s">
        <v>414</v>
      </c>
      <c r="C802" s="25" t="s">
        <v>664</v>
      </c>
      <c r="D802" s="25" t="s">
        <v>2142</v>
      </c>
      <c r="E802" s="56">
        <v>2015.09</v>
      </c>
      <c r="F802" s="22" t="s">
        <v>2179</v>
      </c>
      <c r="G802" s="30" t="s">
        <v>3025</v>
      </c>
      <c r="H802" s="26">
        <v>2178</v>
      </c>
      <c r="I802" s="26">
        <v>3697</v>
      </c>
      <c r="J802" s="28" t="s">
        <v>2262</v>
      </c>
      <c r="K802" s="30" t="s">
        <v>17</v>
      </c>
      <c r="L802" s="29"/>
    </row>
    <row r="803" spans="1:12" x14ac:dyDescent="0.2">
      <c r="A803" s="8">
        <f t="shared" si="14"/>
        <v>795</v>
      </c>
      <c r="B803" s="25" t="s">
        <v>3034</v>
      </c>
      <c r="C803" s="25" t="s">
        <v>664</v>
      </c>
      <c r="D803" s="25" t="s">
        <v>2142</v>
      </c>
      <c r="E803" s="56" t="s">
        <v>3035</v>
      </c>
      <c r="F803" s="22" t="s">
        <v>2672</v>
      </c>
      <c r="G803" s="30" t="s">
        <v>3036</v>
      </c>
      <c r="H803" s="26">
        <v>2862</v>
      </c>
      <c r="I803" s="26">
        <v>5851</v>
      </c>
      <c r="J803" s="28" t="s">
        <v>18</v>
      </c>
      <c r="K803" s="30" t="s">
        <v>17</v>
      </c>
      <c r="L803" s="32"/>
    </row>
    <row r="804" spans="1:12" x14ac:dyDescent="0.2">
      <c r="A804" s="8">
        <f t="shared" si="14"/>
        <v>796</v>
      </c>
      <c r="B804" s="25" t="s">
        <v>3045</v>
      </c>
      <c r="C804" s="25" t="s">
        <v>664</v>
      </c>
      <c r="D804" s="19" t="s">
        <v>2142</v>
      </c>
      <c r="E804" s="56">
        <v>2015.11</v>
      </c>
      <c r="F804" s="22" t="s">
        <v>2291</v>
      </c>
      <c r="G804" s="30" t="s">
        <v>2332</v>
      </c>
      <c r="H804" s="26">
        <v>2767</v>
      </c>
      <c r="I804" s="26">
        <v>7550</v>
      </c>
      <c r="J804" s="28" t="s">
        <v>19</v>
      </c>
      <c r="K804" s="30" t="s">
        <v>17</v>
      </c>
      <c r="L804" s="29"/>
    </row>
    <row r="805" spans="1:12" x14ac:dyDescent="0.2">
      <c r="A805" s="8">
        <f t="shared" si="14"/>
        <v>797</v>
      </c>
      <c r="B805" s="25" t="s">
        <v>415</v>
      </c>
      <c r="C805" s="25" t="s">
        <v>664</v>
      </c>
      <c r="D805" s="25" t="s">
        <v>2142</v>
      </c>
      <c r="E805" s="56">
        <v>2015.12</v>
      </c>
      <c r="F805" s="22" t="s">
        <v>2188</v>
      </c>
      <c r="G805" s="30" t="s">
        <v>3055</v>
      </c>
      <c r="H805" s="26">
        <v>2961</v>
      </c>
      <c r="I805" s="26">
        <v>6532</v>
      </c>
      <c r="J805" s="28" t="s">
        <v>18</v>
      </c>
      <c r="K805" s="30" t="s">
        <v>17</v>
      </c>
      <c r="L805" s="29"/>
    </row>
    <row r="806" spans="1:12" x14ac:dyDescent="0.2">
      <c r="A806" s="8">
        <f t="shared" si="14"/>
        <v>798</v>
      </c>
      <c r="B806" s="25" t="s">
        <v>3069</v>
      </c>
      <c r="C806" s="25" t="s">
        <v>664</v>
      </c>
      <c r="D806" s="25" t="s">
        <v>2142</v>
      </c>
      <c r="E806" s="56">
        <v>2016.03</v>
      </c>
      <c r="F806" s="22" t="s">
        <v>2229</v>
      </c>
      <c r="G806" s="30" t="s">
        <v>2230</v>
      </c>
      <c r="H806" s="26">
        <v>3452</v>
      </c>
      <c r="I806" s="26">
        <v>5856</v>
      </c>
      <c r="J806" s="28" t="s">
        <v>2262</v>
      </c>
      <c r="K806" s="30" t="s">
        <v>17</v>
      </c>
      <c r="L806" s="29"/>
    </row>
    <row r="807" spans="1:12" x14ac:dyDescent="0.2">
      <c r="A807" s="8">
        <f t="shared" si="14"/>
        <v>799</v>
      </c>
      <c r="B807" s="25" t="s">
        <v>3072</v>
      </c>
      <c r="C807" s="25" t="s">
        <v>664</v>
      </c>
      <c r="D807" s="25" t="s">
        <v>2142</v>
      </c>
      <c r="E807" s="56">
        <v>2016.03</v>
      </c>
      <c r="F807" s="22" t="s">
        <v>2317</v>
      </c>
      <c r="G807" s="30" t="s">
        <v>3073</v>
      </c>
      <c r="H807" s="26">
        <v>247</v>
      </c>
      <c r="I807" s="26">
        <v>404</v>
      </c>
      <c r="J807" s="28" t="s">
        <v>2262</v>
      </c>
      <c r="K807" s="30" t="s">
        <v>17</v>
      </c>
      <c r="L807" s="29"/>
    </row>
    <row r="808" spans="1:12" x14ac:dyDescent="0.2">
      <c r="A808" s="8">
        <f t="shared" si="14"/>
        <v>800</v>
      </c>
      <c r="B808" s="25" t="s">
        <v>3077</v>
      </c>
      <c r="C808" s="25" t="s">
        <v>664</v>
      </c>
      <c r="D808" s="25" t="s">
        <v>2142</v>
      </c>
      <c r="E808" s="56">
        <v>2016.04</v>
      </c>
      <c r="F808" s="22" t="s">
        <v>2300</v>
      </c>
      <c r="G808" s="30" t="s">
        <v>2721</v>
      </c>
      <c r="H808" s="26">
        <v>3733</v>
      </c>
      <c r="I808" s="26">
        <v>6832</v>
      </c>
      <c r="J808" s="28" t="s">
        <v>2262</v>
      </c>
      <c r="K808" s="30" t="s">
        <v>17</v>
      </c>
      <c r="L808" s="29"/>
    </row>
    <row r="809" spans="1:12" x14ac:dyDescent="0.2">
      <c r="A809" s="8">
        <f t="shared" si="14"/>
        <v>801</v>
      </c>
      <c r="B809" s="25" t="s">
        <v>3083</v>
      </c>
      <c r="C809" s="25" t="s">
        <v>664</v>
      </c>
      <c r="D809" s="25" t="s">
        <v>2142</v>
      </c>
      <c r="E809" s="56">
        <v>2016.05</v>
      </c>
      <c r="F809" s="22" t="s">
        <v>2188</v>
      </c>
      <c r="G809" s="30" t="s">
        <v>3084</v>
      </c>
      <c r="H809" s="26">
        <v>5550</v>
      </c>
      <c r="I809" s="26">
        <v>11094</v>
      </c>
      <c r="J809" s="28" t="s">
        <v>19</v>
      </c>
      <c r="K809" s="30" t="s">
        <v>17</v>
      </c>
      <c r="L809" s="29"/>
    </row>
    <row r="810" spans="1:12" x14ac:dyDescent="0.2">
      <c r="A810" s="8">
        <f t="shared" si="14"/>
        <v>802</v>
      </c>
      <c r="B810" s="25" t="s">
        <v>3085</v>
      </c>
      <c r="C810" s="25" t="s">
        <v>664</v>
      </c>
      <c r="D810" s="25" t="s">
        <v>2142</v>
      </c>
      <c r="E810" s="56">
        <v>2016.05</v>
      </c>
      <c r="F810" s="22" t="s">
        <v>2300</v>
      </c>
      <c r="G810" s="30" t="s">
        <v>2303</v>
      </c>
      <c r="H810" s="26">
        <v>6567</v>
      </c>
      <c r="I810" s="26">
        <v>8697</v>
      </c>
      <c r="J810" s="28" t="s">
        <v>2262</v>
      </c>
      <c r="K810" s="30" t="s">
        <v>17</v>
      </c>
      <c r="L810" s="29"/>
    </row>
    <row r="811" spans="1:12" x14ac:dyDescent="0.2">
      <c r="A811" s="8">
        <f t="shared" si="14"/>
        <v>803</v>
      </c>
      <c r="B811" s="25" t="s">
        <v>416</v>
      </c>
      <c r="C811" s="25" t="s">
        <v>664</v>
      </c>
      <c r="D811" s="25" t="s">
        <v>2142</v>
      </c>
      <c r="E811" s="56">
        <v>2016.06</v>
      </c>
      <c r="F811" s="22" t="s">
        <v>2217</v>
      </c>
      <c r="G811" s="30" t="s">
        <v>3097</v>
      </c>
      <c r="H811" s="26">
        <v>5809</v>
      </c>
      <c r="I811" s="26">
        <v>12481</v>
      </c>
      <c r="J811" s="28" t="s">
        <v>19</v>
      </c>
      <c r="K811" s="30" t="s">
        <v>17</v>
      </c>
      <c r="L811" s="29"/>
    </row>
    <row r="812" spans="1:12" x14ac:dyDescent="0.2">
      <c r="A812" s="8">
        <f t="shared" si="14"/>
        <v>804</v>
      </c>
      <c r="B812" s="25" t="s">
        <v>3108</v>
      </c>
      <c r="C812" s="25" t="s">
        <v>664</v>
      </c>
      <c r="D812" s="25" t="s">
        <v>2142</v>
      </c>
      <c r="E812" s="56">
        <v>2016.07</v>
      </c>
      <c r="F812" s="22" t="s">
        <v>2469</v>
      </c>
      <c r="G812" s="30" t="s">
        <v>3109</v>
      </c>
      <c r="H812" s="26">
        <v>3070</v>
      </c>
      <c r="I812" s="26">
        <v>5172</v>
      </c>
      <c r="J812" s="28" t="s">
        <v>2262</v>
      </c>
      <c r="K812" s="30" t="s">
        <v>17</v>
      </c>
      <c r="L812" s="29"/>
    </row>
    <row r="813" spans="1:12" x14ac:dyDescent="0.2">
      <c r="A813" s="8">
        <f t="shared" si="14"/>
        <v>805</v>
      </c>
      <c r="B813" s="25" t="s">
        <v>3129</v>
      </c>
      <c r="C813" s="25" t="s">
        <v>664</v>
      </c>
      <c r="D813" s="25" t="s">
        <v>2142</v>
      </c>
      <c r="E813" s="56">
        <v>2016.08</v>
      </c>
      <c r="F813" s="22" t="s">
        <v>2250</v>
      </c>
      <c r="G813" s="30" t="s">
        <v>2646</v>
      </c>
      <c r="H813" s="26">
        <v>7966</v>
      </c>
      <c r="I813" s="26">
        <v>12274</v>
      </c>
      <c r="J813" s="28" t="s">
        <v>18</v>
      </c>
      <c r="K813" s="30" t="s">
        <v>17</v>
      </c>
      <c r="L813" s="32"/>
    </row>
    <row r="814" spans="1:12" x14ac:dyDescent="0.2">
      <c r="A814" s="8">
        <f t="shared" si="14"/>
        <v>806</v>
      </c>
      <c r="B814" s="25" t="s">
        <v>3130</v>
      </c>
      <c r="C814" s="25" t="s">
        <v>664</v>
      </c>
      <c r="D814" s="25" t="s">
        <v>2142</v>
      </c>
      <c r="E814" s="56">
        <v>2016.08</v>
      </c>
      <c r="F814" s="22" t="s">
        <v>2715</v>
      </c>
      <c r="G814" s="30" t="s">
        <v>2716</v>
      </c>
      <c r="H814" s="26">
        <v>3862</v>
      </c>
      <c r="I814" s="26">
        <v>7415</v>
      </c>
      <c r="J814" s="28" t="s">
        <v>2262</v>
      </c>
      <c r="K814" s="30" t="s">
        <v>17</v>
      </c>
      <c r="L814" s="32"/>
    </row>
    <row r="815" spans="1:12" x14ac:dyDescent="0.2">
      <c r="A815" s="8">
        <f t="shared" si="14"/>
        <v>807</v>
      </c>
      <c r="B815" s="25" t="s">
        <v>3165</v>
      </c>
      <c r="C815" s="25" t="s">
        <v>664</v>
      </c>
      <c r="D815" s="25" t="s">
        <v>2142</v>
      </c>
      <c r="E815" s="56">
        <v>2016.09</v>
      </c>
      <c r="F815" s="22" t="s">
        <v>2291</v>
      </c>
      <c r="G815" s="30" t="s">
        <v>2988</v>
      </c>
      <c r="H815" s="26">
        <v>2316</v>
      </c>
      <c r="I815" s="26">
        <v>4032</v>
      </c>
      <c r="J815" s="28" t="s">
        <v>18</v>
      </c>
      <c r="K815" s="30" t="s">
        <v>17</v>
      </c>
      <c r="L815" s="29"/>
    </row>
    <row r="816" spans="1:12" x14ac:dyDescent="0.2">
      <c r="A816" s="8">
        <f t="shared" si="14"/>
        <v>808</v>
      </c>
      <c r="B816" s="25" t="s">
        <v>3166</v>
      </c>
      <c r="C816" s="25" t="s">
        <v>664</v>
      </c>
      <c r="D816" s="25" t="s">
        <v>2142</v>
      </c>
      <c r="E816" s="56">
        <v>2016.09</v>
      </c>
      <c r="F816" s="22" t="s">
        <v>2504</v>
      </c>
      <c r="G816" s="30" t="s">
        <v>2505</v>
      </c>
      <c r="H816" s="26">
        <v>3813</v>
      </c>
      <c r="I816" s="26">
        <v>5416</v>
      </c>
      <c r="J816" s="28" t="s">
        <v>2449</v>
      </c>
      <c r="K816" s="30" t="s">
        <v>17</v>
      </c>
      <c r="L816" s="29"/>
    </row>
    <row r="817" spans="1:12" x14ac:dyDescent="0.2">
      <c r="A817" s="8">
        <f t="shared" si="14"/>
        <v>809</v>
      </c>
      <c r="B817" s="25" t="s">
        <v>3167</v>
      </c>
      <c r="C817" s="25" t="s">
        <v>664</v>
      </c>
      <c r="D817" s="25" t="s">
        <v>2142</v>
      </c>
      <c r="E817" s="56">
        <v>2016.09</v>
      </c>
      <c r="F817" s="22" t="s">
        <v>2672</v>
      </c>
      <c r="G817" s="30" t="s">
        <v>2944</v>
      </c>
      <c r="H817" s="26">
        <v>3463</v>
      </c>
      <c r="I817" s="26">
        <v>6779</v>
      </c>
      <c r="J817" s="28" t="s">
        <v>2449</v>
      </c>
      <c r="K817" s="30" t="s">
        <v>17</v>
      </c>
      <c r="L817" s="29"/>
    </row>
    <row r="818" spans="1:12" x14ac:dyDescent="0.2">
      <c r="A818" s="8">
        <f t="shared" si="14"/>
        <v>810</v>
      </c>
      <c r="B818" s="25" t="s">
        <v>3182</v>
      </c>
      <c r="C818" s="25" t="s">
        <v>664</v>
      </c>
      <c r="D818" s="25" t="s">
        <v>2142</v>
      </c>
      <c r="E818" s="56" t="s">
        <v>213</v>
      </c>
      <c r="F818" s="22" t="s">
        <v>2268</v>
      </c>
      <c r="G818" s="30" t="s">
        <v>2269</v>
      </c>
      <c r="H818" s="26">
        <v>7315</v>
      </c>
      <c r="I818" s="26">
        <v>12878</v>
      </c>
      <c r="J818" s="28" t="s">
        <v>18</v>
      </c>
      <c r="K818" s="30" t="s">
        <v>17</v>
      </c>
      <c r="L818" s="29"/>
    </row>
    <row r="819" spans="1:12" x14ac:dyDescent="0.2">
      <c r="A819" s="8">
        <f t="shared" si="14"/>
        <v>811</v>
      </c>
      <c r="B819" s="25" t="s">
        <v>3183</v>
      </c>
      <c r="C819" s="25" t="s">
        <v>664</v>
      </c>
      <c r="D819" s="25" t="s">
        <v>2142</v>
      </c>
      <c r="E819" s="56" t="s">
        <v>3184</v>
      </c>
      <c r="F819" s="22" t="s">
        <v>2153</v>
      </c>
      <c r="G819" s="30" t="s">
        <v>2164</v>
      </c>
      <c r="H819" s="26">
        <v>3805</v>
      </c>
      <c r="I819" s="26">
        <v>7383</v>
      </c>
      <c r="J819" s="28" t="s">
        <v>2449</v>
      </c>
      <c r="K819" s="30" t="s">
        <v>17</v>
      </c>
      <c r="L819" s="29"/>
    </row>
    <row r="820" spans="1:12" x14ac:dyDescent="0.2">
      <c r="A820" s="8">
        <f t="shared" si="14"/>
        <v>812</v>
      </c>
      <c r="B820" s="25" t="s">
        <v>3197</v>
      </c>
      <c r="C820" s="25" t="s">
        <v>664</v>
      </c>
      <c r="D820" s="47" t="s">
        <v>2142</v>
      </c>
      <c r="E820" s="56">
        <v>2016.11</v>
      </c>
      <c r="F820" s="22" t="s">
        <v>2680</v>
      </c>
      <c r="G820" s="30" t="s">
        <v>2681</v>
      </c>
      <c r="H820" s="69">
        <v>3659</v>
      </c>
      <c r="I820" s="69">
        <v>10782</v>
      </c>
      <c r="J820" s="70" t="s">
        <v>970</v>
      </c>
      <c r="K820" s="70" t="s">
        <v>17</v>
      </c>
      <c r="L820" s="29"/>
    </row>
    <row r="821" spans="1:12" x14ac:dyDescent="0.2">
      <c r="A821" s="8">
        <f t="shared" si="14"/>
        <v>813</v>
      </c>
      <c r="B821" s="25" t="s">
        <v>417</v>
      </c>
      <c r="C821" s="25" t="s">
        <v>664</v>
      </c>
      <c r="D821" s="47" t="s">
        <v>2142</v>
      </c>
      <c r="E821" s="56">
        <v>2016.11</v>
      </c>
      <c r="F821" s="22" t="s">
        <v>2504</v>
      </c>
      <c r="G821" s="30" t="s">
        <v>2505</v>
      </c>
      <c r="H821" s="69">
        <v>3410</v>
      </c>
      <c r="I821" s="69">
        <v>5139</v>
      </c>
      <c r="J821" s="28" t="s">
        <v>2449</v>
      </c>
      <c r="K821" s="70" t="s">
        <v>17</v>
      </c>
      <c r="L821" s="29"/>
    </row>
    <row r="822" spans="1:12" x14ac:dyDescent="0.2">
      <c r="A822" s="8">
        <f t="shared" si="14"/>
        <v>814</v>
      </c>
      <c r="B822" s="25" t="s">
        <v>3198</v>
      </c>
      <c r="C822" s="25" t="s">
        <v>664</v>
      </c>
      <c r="D822" s="47" t="s">
        <v>2142</v>
      </c>
      <c r="E822" s="56">
        <v>2016.11</v>
      </c>
      <c r="F822" s="22" t="s">
        <v>2268</v>
      </c>
      <c r="G822" s="30" t="s">
        <v>3199</v>
      </c>
      <c r="H822" s="69">
        <v>3476</v>
      </c>
      <c r="I822" s="69">
        <v>5517</v>
      </c>
      <c r="J822" s="28" t="s">
        <v>2449</v>
      </c>
      <c r="K822" s="70" t="s">
        <v>17</v>
      </c>
      <c r="L822" s="29"/>
    </row>
    <row r="823" spans="1:12" x14ac:dyDescent="0.2">
      <c r="A823" s="8">
        <f t="shared" si="14"/>
        <v>815</v>
      </c>
      <c r="B823" s="25" t="s">
        <v>418</v>
      </c>
      <c r="C823" s="25" t="s">
        <v>664</v>
      </c>
      <c r="D823" s="47" t="s">
        <v>2142</v>
      </c>
      <c r="E823" s="56">
        <v>2016.11</v>
      </c>
      <c r="F823" s="22" t="s">
        <v>2524</v>
      </c>
      <c r="G823" s="30" t="s">
        <v>2525</v>
      </c>
      <c r="H823" s="69">
        <v>7337</v>
      </c>
      <c r="I823" s="69">
        <v>14288</v>
      </c>
      <c r="J823" s="28" t="s">
        <v>2449</v>
      </c>
      <c r="K823" s="70" t="s">
        <v>17</v>
      </c>
      <c r="L823" s="29"/>
    </row>
    <row r="824" spans="1:12" x14ac:dyDescent="0.2">
      <c r="A824" s="8">
        <f t="shared" si="14"/>
        <v>816</v>
      </c>
      <c r="B824" s="25" t="s">
        <v>419</v>
      </c>
      <c r="C824" s="25" t="s">
        <v>664</v>
      </c>
      <c r="D824" s="25" t="s">
        <v>2142</v>
      </c>
      <c r="E824" s="56">
        <v>2016.12</v>
      </c>
      <c r="F824" s="22" t="s">
        <v>2294</v>
      </c>
      <c r="G824" s="30" t="s">
        <v>3207</v>
      </c>
      <c r="H824" s="26">
        <v>4553</v>
      </c>
      <c r="I824" s="26">
        <v>5047</v>
      </c>
      <c r="J824" s="28" t="s">
        <v>2449</v>
      </c>
      <c r="K824" s="70" t="s">
        <v>17</v>
      </c>
      <c r="L824" s="29"/>
    </row>
    <row r="825" spans="1:12" x14ac:dyDescent="0.2">
      <c r="A825" s="8">
        <f t="shared" si="14"/>
        <v>817</v>
      </c>
      <c r="B825" s="25" t="s">
        <v>420</v>
      </c>
      <c r="C825" s="25" t="s">
        <v>664</v>
      </c>
      <c r="D825" s="25" t="s">
        <v>2142</v>
      </c>
      <c r="E825" s="56">
        <v>2016.12</v>
      </c>
      <c r="F825" s="22" t="s">
        <v>2175</v>
      </c>
      <c r="G825" s="30" t="s">
        <v>2575</v>
      </c>
      <c r="H825" s="26">
        <v>3482</v>
      </c>
      <c r="I825" s="26">
        <v>6624</v>
      </c>
      <c r="J825" s="28" t="s">
        <v>2449</v>
      </c>
      <c r="K825" s="70" t="s">
        <v>17</v>
      </c>
      <c r="L825" s="29"/>
    </row>
    <row r="826" spans="1:12" x14ac:dyDescent="0.2">
      <c r="A826" s="8">
        <f t="shared" si="14"/>
        <v>818</v>
      </c>
      <c r="B826" s="25" t="s">
        <v>3208</v>
      </c>
      <c r="C826" s="25" t="s">
        <v>664</v>
      </c>
      <c r="D826" s="47" t="s">
        <v>2142</v>
      </c>
      <c r="E826" s="56">
        <v>2016.12</v>
      </c>
      <c r="F826" s="22" t="s">
        <v>2524</v>
      </c>
      <c r="G826" s="30" t="s">
        <v>3133</v>
      </c>
      <c r="H826" s="69">
        <v>4334</v>
      </c>
      <c r="I826" s="69">
        <v>8494</v>
      </c>
      <c r="J826" s="28" t="s">
        <v>2449</v>
      </c>
      <c r="K826" s="70" t="s">
        <v>17</v>
      </c>
      <c r="L826" s="29"/>
    </row>
    <row r="827" spans="1:12" x14ac:dyDescent="0.2">
      <c r="A827" s="8">
        <f t="shared" si="14"/>
        <v>819</v>
      </c>
      <c r="B827" s="25" t="s">
        <v>3209</v>
      </c>
      <c r="C827" s="25" t="s">
        <v>664</v>
      </c>
      <c r="D827" s="47" t="s">
        <v>2142</v>
      </c>
      <c r="E827" s="56">
        <v>2016.12</v>
      </c>
      <c r="F827" s="22" t="s">
        <v>2305</v>
      </c>
      <c r="G827" s="30" t="s">
        <v>2371</v>
      </c>
      <c r="H827" s="26">
        <v>4479</v>
      </c>
      <c r="I827" s="26">
        <v>6967</v>
      </c>
      <c r="J827" s="28" t="s">
        <v>18</v>
      </c>
      <c r="K827" s="70" t="s">
        <v>17</v>
      </c>
      <c r="L827" s="29"/>
    </row>
    <row r="828" spans="1:12" x14ac:dyDescent="0.2">
      <c r="A828" s="8">
        <f t="shared" si="14"/>
        <v>820</v>
      </c>
      <c r="B828" s="25" t="s">
        <v>3224</v>
      </c>
      <c r="C828" s="25" t="s">
        <v>664</v>
      </c>
      <c r="D828" s="25" t="s">
        <v>2142</v>
      </c>
      <c r="E828" s="56">
        <v>2017.02</v>
      </c>
      <c r="F828" s="22" t="s">
        <v>2653</v>
      </c>
      <c r="G828" s="30" t="s">
        <v>2975</v>
      </c>
      <c r="H828" s="69">
        <v>4035</v>
      </c>
      <c r="I828" s="26">
        <v>7658</v>
      </c>
      <c r="J828" s="28" t="s">
        <v>2449</v>
      </c>
      <c r="K828" s="70" t="s">
        <v>17</v>
      </c>
      <c r="L828" s="29"/>
    </row>
    <row r="829" spans="1:12" x14ac:dyDescent="0.2">
      <c r="A829" s="8">
        <f t="shared" si="14"/>
        <v>821</v>
      </c>
      <c r="B829" s="25" t="s">
        <v>3225</v>
      </c>
      <c r="C829" s="25" t="s">
        <v>664</v>
      </c>
      <c r="D829" s="25" t="s">
        <v>2142</v>
      </c>
      <c r="E829" s="56">
        <v>2017.02</v>
      </c>
      <c r="F829" s="22" t="s">
        <v>2268</v>
      </c>
      <c r="G829" s="30" t="s">
        <v>3199</v>
      </c>
      <c r="H829" s="69">
        <v>16</v>
      </c>
      <c r="I829" s="26">
        <v>25</v>
      </c>
      <c r="J829" s="28" t="s">
        <v>834</v>
      </c>
      <c r="K829" s="30" t="s">
        <v>834</v>
      </c>
      <c r="L829" s="29"/>
    </row>
    <row r="830" spans="1:12" x14ac:dyDescent="0.2">
      <c r="A830" s="8">
        <f t="shared" si="14"/>
        <v>822</v>
      </c>
      <c r="B830" s="25" t="s">
        <v>3236</v>
      </c>
      <c r="C830" s="25" t="s">
        <v>664</v>
      </c>
      <c r="D830" s="25" t="s">
        <v>2142</v>
      </c>
      <c r="E830" s="56">
        <v>2017.03</v>
      </c>
      <c r="F830" s="22" t="s">
        <v>2175</v>
      </c>
      <c r="G830" s="30" t="s">
        <v>2575</v>
      </c>
      <c r="H830" s="26">
        <v>238</v>
      </c>
      <c r="I830" s="26">
        <v>527</v>
      </c>
      <c r="J830" s="70" t="s">
        <v>2262</v>
      </c>
      <c r="K830" s="70" t="s">
        <v>17</v>
      </c>
      <c r="L830" s="29"/>
    </row>
    <row r="831" spans="1:12" x14ac:dyDescent="0.2">
      <c r="A831" s="8">
        <f t="shared" si="14"/>
        <v>823</v>
      </c>
      <c r="B831" s="33" t="s">
        <v>3246</v>
      </c>
      <c r="C831" s="25" t="s">
        <v>664</v>
      </c>
      <c r="D831" s="25" t="s">
        <v>2142</v>
      </c>
      <c r="E831" s="56">
        <v>2017.04</v>
      </c>
      <c r="F831" s="22" t="s">
        <v>2715</v>
      </c>
      <c r="G831" s="30" t="s">
        <v>2716</v>
      </c>
      <c r="H831" s="26">
        <v>3417</v>
      </c>
      <c r="I831" s="26">
        <v>7225</v>
      </c>
      <c r="J831" s="28" t="s">
        <v>2449</v>
      </c>
      <c r="K831" s="70" t="s">
        <v>17</v>
      </c>
      <c r="L831" s="29"/>
    </row>
    <row r="832" spans="1:12" x14ac:dyDescent="0.2">
      <c r="A832" s="8">
        <f t="shared" si="14"/>
        <v>824</v>
      </c>
      <c r="B832" s="33" t="s">
        <v>3247</v>
      </c>
      <c r="C832" s="25" t="s">
        <v>664</v>
      </c>
      <c r="D832" s="25" t="s">
        <v>2142</v>
      </c>
      <c r="E832" s="56">
        <v>2017.04</v>
      </c>
      <c r="F832" s="22" t="s">
        <v>2279</v>
      </c>
      <c r="G832" s="30" t="s">
        <v>2564</v>
      </c>
      <c r="H832" s="26">
        <v>2771</v>
      </c>
      <c r="I832" s="26">
        <v>6908</v>
      </c>
      <c r="J832" s="28" t="s">
        <v>2262</v>
      </c>
      <c r="K832" s="70" t="s">
        <v>17</v>
      </c>
      <c r="L832" s="32" t="s">
        <v>2687</v>
      </c>
    </row>
    <row r="833" spans="1:12" x14ac:dyDescent="0.2">
      <c r="A833" s="8">
        <f t="shared" si="14"/>
        <v>825</v>
      </c>
      <c r="B833" s="33" t="s">
        <v>3253</v>
      </c>
      <c r="C833" s="33" t="s">
        <v>664</v>
      </c>
      <c r="D833" s="19" t="s">
        <v>2142</v>
      </c>
      <c r="E833" s="56">
        <v>2017.04</v>
      </c>
      <c r="F833" s="22" t="s">
        <v>2524</v>
      </c>
      <c r="G833" s="30" t="s">
        <v>3133</v>
      </c>
      <c r="H833" s="26">
        <v>1020</v>
      </c>
      <c r="I833" s="26">
        <v>1995</v>
      </c>
      <c r="J833" s="28" t="s">
        <v>2262</v>
      </c>
      <c r="K833" s="70" t="s">
        <v>17</v>
      </c>
      <c r="L833" s="29"/>
    </row>
    <row r="834" spans="1:12" x14ac:dyDescent="0.2">
      <c r="A834" s="8">
        <f t="shared" si="14"/>
        <v>826</v>
      </c>
      <c r="B834" s="25" t="s">
        <v>3257</v>
      </c>
      <c r="C834" s="33" t="s">
        <v>664</v>
      </c>
      <c r="D834" s="25" t="s">
        <v>2142</v>
      </c>
      <c r="E834" s="56">
        <v>2017.05</v>
      </c>
      <c r="F834" s="22" t="s">
        <v>2153</v>
      </c>
      <c r="G834" s="30" t="s">
        <v>3258</v>
      </c>
      <c r="H834" s="26">
        <v>3685</v>
      </c>
      <c r="I834" s="26">
        <v>7260</v>
      </c>
      <c r="J834" s="28" t="s">
        <v>2262</v>
      </c>
      <c r="K834" s="70" t="s">
        <v>17</v>
      </c>
      <c r="L834" s="29"/>
    </row>
    <row r="835" spans="1:12" x14ac:dyDescent="0.2">
      <c r="A835" s="8">
        <f t="shared" si="14"/>
        <v>827</v>
      </c>
      <c r="B835" s="25" t="s">
        <v>421</v>
      </c>
      <c r="C835" s="33" t="s">
        <v>664</v>
      </c>
      <c r="D835" s="25" t="s">
        <v>2142</v>
      </c>
      <c r="E835" s="56">
        <v>2017.05</v>
      </c>
      <c r="F835" s="22" t="s">
        <v>2291</v>
      </c>
      <c r="G835" s="30" t="s">
        <v>3259</v>
      </c>
      <c r="H835" s="26">
        <v>3979</v>
      </c>
      <c r="I835" s="26">
        <v>5447</v>
      </c>
      <c r="J835" s="28" t="s">
        <v>2262</v>
      </c>
      <c r="K835" s="70" t="s">
        <v>17</v>
      </c>
      <c r="L835" s="29"/>
    </row>
    <row r="836" spans="1:12" x14ac:dyDescent="0.2">
      <c r="A836" s="8">
        <f t="shared" si="14"/>
        <v>828</v>
      </c>
      <c r="B836" s="25" t="s">
        <v>3260</v>
      </c>
      <c r="C836" s="33" t="s">
        <v>664</v>
      </c>
      <c r="D836" s="25" t="s">
        <v>2142</v>
      </c>
      <c r="E836" s="56">
        <v>2017.05</v>
      </c>
      <c r="F836" s="22" t="s">
        <v>2672</v>
      </c>
      <c r="G836" s="30" t="s">
        <v>2673</v>
      </c>
      <c r="H836" s="26">
        <v>2342</v>
      </c>
      <c r="I836" s="26">
        <v>4795</v>
      </c>
      <c r="J836" s="28" t="s">
        <v>18</v>
      </c>
      <c r="K836" s="70" t="s">
        <v>17</v>
      </c>
      <c r="L836" s="29"/>
    </row>
    <row r="837" spans="1:12" x14ac:dyDescent="0.2">
      <c r="A837" s="8">
        <f t="shared" si="14"/>
        <v>829</v>
      </c>
      <c r="B837" s="33" t="s">
        <v>3274</v>
      </c>
      <c r="C837" s="33" t="s">
        <v>664</v>
      </c>
      <c r="D837" s="25" t="s">
        <v>2142</v>
      </c>
      <c r="E837" s="56">
        <v>2017.06</v>
      </c>
      <c r="F837" s="22" t="s">
        <v>2956</v>
      </c>
      <c r="G837" s="30" t="s">
        <v>3110</v>
      </c>
      <c r="H837" s="26">
        <v>3750</v>
      </c>
      <c r="I837" s="26">
        <v>6817</v>
      </c>
      <c r="J837" s="28" t="s">
        <v>2449</v>
      </c>
      <c r="K837" s="30" t="s">
        <v>17</v>
      </c>
      <c r="L837" s="29"/>
    </row>
    <row r="838" spans="1:12" x14ac:dyDescent="0.2">
      <c r="A838" s="8">
        <f t="shared" si="14"/>
        <v>830</v>
      </c>
      <c r="B838" s="33" t="s">
        <v>3275</v>
      </c>
      <c r="C838" s="33" t="s">
        <v>664</v>
      </c>
      <c r="D838" s="25" t="s">
        <v>2142</v>
      </c>
      <c r="E838" s="56">
        <v>2017.06</v>
      </c>
      <c r="F838" s="22" t="s">
        <v>2153</v>
      </c>
      <c r="G838" s="30" t="s">
        <v>2160</v>
      </c>
      <c r="H838" s="26">
        <v>1630</v>
      </c>
      <c r="I838" s="26">
        <v>3507</v>
      </c>
      <c r="J838" s="28" t="s">
        <v>2449</v>
      </c>
      <c r="K838" s="30" t="s">
        <v>17</v>
      </c>
      <c r="L838" s="29"/>
    </row>
    <row r="839" spans="1:12" x14ac:dyDescent="0.2">
      <c r="A839" s="8">
        <f t="shared" si="14"/>
        <v>831</v>
      </c>
      <c r="B839" s="33" t="s">
        <v>423</v>
      </c>
      <c r="C839" s="33" t="s">
        <v>664</v>
      </c>
      <c r="D839" s="25" t="s">
        <v>2142</v>
      </c>
      <c r="E839" s="56">
        <v>2017.06</v>
      </c>
      <c r="F839" s="22" t="s">
        <v>2300</v>
      </c>
      <c r="G839" s="30" t="s">
        <v>2301</v>
      </c>
      <c r="H839" s="26">
        <v>4980</v>
      </c>
      <c r="I839" s="26">
        <v>9526</v>
      </c>
      <c r="J839" s="28" t="s">
        <v>2449</v>
      </c>
      <c r="K839" s="30" t="s">
        <v>17</v>
      </c>
      <c r="L839" s="29"/>
    </row>
    <row r="840" spans="1:12" x14ac:dyDescent="0.2">
      <c r="A840" s="8">
        <f t="shared" si="14"/>
        <v>832</v>
      </c>
      <c r="B840" s="33" t="s">
        <v>424</v>
      </c>
      <c r="C840" s="33" t="s">
        <v>664</v>
      </c>
      <c r="D840" s="25" t="s">
        <v>2142</v>
      </c>
      <c r="E840" s="56">
        <v>2017.06</v>
      </c>
      <c r="F840" s="22" t="s">
        <v>2524</v>
      </c>
      <c r="G840" s="30" t="s">
        <v>2525</v>
      </c>
      <c r="H840" s="26">
        <v>7112</v>
      </c>
      <c r="I840" s="26">
        <v>14099</v>
      </c>
      <c r="J840" s="28" t="s">
        <v>2449</v>
      </c>
      <c r="K840" s="30" t="s">
        <v>17</v>
      </c>
      <c r="L840" s="29"/>
    </row>
    <row r="841" spans="1:12" x14ac:dyDescent="0.2">
      <c r="A841" s="8">
        <f t="shared" si="14"/>
        <v>833</v>
      </c>
      <c r="B841" s="33" t="s">
        <v>3277</v>
      </c>
      <c r="C841" s="33" t="s">
        <v>664</v>
      </c>
      <c r="D841" s="19" t="s">
        <v>2142</v>
      </c>
      <c r="E841" s="56">
        <v>2017.06</v>
      </c>
      <c r="F841" s="22" t="s">
        <v>2300</v>
      </c>
      <c r="G841" s="30" t="s">
        <v>2303</v>
      </c>
      <c r="H841" s="26">
        <v>2366</v>
      </c>
      <c r="I841" s="26">
        <v>3843</v>
      </c>
      <c r="J841" s="28" t="s">
        <v>2449</v>
      </c>
      <c r="K841" s="30" t="s">
        <v>17</v>
      </c>
      <c r="L841" s="29"/>
    </row>
    <row r="842" spans="1:12" x14ac:dyDescent="0.2">
      <c r="A842" s="8">
        <f t="shared" si="14"/>
        <v>834</v>
      </c>
      <c r="B842" s="33" t="s">
        <v>3280</v>
      </c>
      <c r="C842" s="33" t="s">
        <v>664</v>
      </c>
      <c r="D842" s="25" t="s">
        <v>2142</v>
      </c>
      <c r="E842" s="56">
        <v>2017.06</v>
      </c>
      <c r="F842" s="22" t="s">
        <v>2653</v>
      </c>
      <c r="G842" s="30" t="s">
        <v>2975</v>
      </c>
      <c r="H842" s="26">
        <v>311</v>
      </c>
      <c r="I842" s="26">
        <v>688</v>
      </c>
      <c r="J842" s="28" t="s">
        <v>2449</v>
      </c>
      <c r="K842" s="70" t="s">
        <v>17</v>
      </c>
      <c r="L842" s="29"/>
    </row>
    <row r="843" spans="1:12" x14ac:dyDescent="0.2">
      <c r="A843" s="8">
        <f t="shared" si="14"/>
        <v>835</v>
      </c>
      <c r="B843" s="33" t="s">
        <v>3318</v>
      </c>
      <c r="C843" s="25" t="s">
        <v>664</v>
      </c>
      <c r="D843" s="25" t="s">
        <v>2142</v>
      </c>
      <c r="E843" s="56">
        <v>2017.09</v>
      </c>
      <c r="F843" s="22" t="s">
        <v>2175</v>
      </c>
      <c r="G843" s="30" t="s">
        <v>3319</v>
      </c>
      <c r="H843" s="26">
        <v>286</v>
      </c>
      <c r="I843" s="26">
        <v>458</v>
      </c>
      <c r="J843" s="28" t="s">
        <v>2262</v>
      </c>
      <c r="K843" s="30" t="s">
        <v>17</v>
      </c>
      <c r="L843" s="29"/>
    </row>
    <row r="844" spans="1:12" x14ac:dyDescent="0.2">
      <c r="A844" s="8">
        <f t="shared" si="14"/>
        <v>836</v>
      </c>
      <c r="B844" s="33" t="s">
        <v>426</v>
      </c>
      <c r="C844" s="25" t="s">
        <v>664</v>
      </c>
      <c r="D844" s="25" t="s">
        <v>2142</v>
      </c>
      <c r="E844" s="56">
        <v>2017.09</v>
      </c>
      <c r="F844" s="22" t="s">
        <v>2524</v>
      </c>
      <c r="G844" s="30" t="s">
        <v>3320</v>
      </c>
      <c r="H844" s="26">
        <v>5084</v>
      </c>
      <c r="I844" s="26">
        <v>9306</v>
      </c>
      <c r="J844" s="28" t="s">
        <v>15</v>
      </c>
      <c r="K844" s="30" t="s">
        <v>17</v>
      </c>
      <c r="L844" s="29"/>
    </row>
    <row r="845" spans="1:12" x14ac:dyDescent="0.2">
      <c r="A845" s="8">
        <f t="shared" si="14"/>
        <v>837</v>
      </c>
      <c r="B845" s="33" t="s">
        <v>3366</v>
      </c>
      <c r="C845" s="33" t="s">
        <v>664</v>
      </c>
      <c r="D845" s="19" t="s">
        <v>2142</v>
      </c>
      <c r="E845" s="56">
        <v>2017.12</v>
      </c>
      <c r="F845" s="22" t="s">
        <v>2153</v>
      </c>
      <c r="G845" s="159" t="s">
        <v>2164</v>
      </c>
      <c r="H845" s="26">
        <v>1550</v>
      </c>
      <c r="I845" s="26">
        <v>3157</v>
      </c>
      <c r="J845" s="28" t="s">
        <v>2262</v>
      </c>
      <c r="K845" s="30" t="s">
        <v>17</v>
      </c>
      <c r="L845" s="29" t="s">
        <v>3270</v>
      </c>
    </row>
    <row r="846" spans="1:12" x14ac:dyDescent="0.2">
      <c r="A846" s="8">
        <f t="shared" si="14"/>
        <v>838</v>
      </c>
      <c r="B846" s="33" t="s">
        <v>3391</v>
      </c>
      <c r="C846" s="33" t="s">
        <v>664</v>
      </c>
      <c r="D846" s="25" t="s">
        <v>2142</v>
      </c>
      <c r="E846" s="56">
        <v>2018.02</v>
      </c>
      <c r="F846" s="22" t="s">
        <v>2205</v>
      </c>
      <c r="G846" s="30" t="s">
        <v>3392</v>
      </c>
      <c r="H846" s="26">
        <v>5614</v>
      </c>
      <c r="I846" s="26">
        <v>8067</v>
      </c>
      <c r="J846" s="28" t="s">
        <v>2048</v>
      </c>
      <c r="K846" s="30" t="s">
        <v>2155</v>
      </c>
      <c r="L846" s="23"/>
    </row>
    <row r="847" spans="1:12" x14ac:dyDescent="0.2">
      <c r="A847" s="8">
        <f t="shared" si="14"/>
        <v>839</v>
      </c>
      <c r="B847" s="25" t="s">
        <v>3393</v>
      </c>
      <c r="C847" s="33" t="s">
        <v>664</v>
      </c>
      <c r="D847" s="25" t="s">
        <v>2142</v>
      </c>
      <c r="E847" s="56">
        <v>2018.02</v>
      </c>
      <c r="F847" s="22" t="s">
        <v>2300</v>
      </c>
      <c r="G847" s="30" t="s">
        <v>2721</v>
      </c>
      <c r="H847" s="26">
        <v>889</v>
      </c>
      <c r="I847" s="26">
        <v>1746</v>
      </c>
      <c r="J847" s="28" t="s">
        <v>2048</v>
      </c>
      <c r="K847" s="30" t="s">
        <v>2155</v>
      </c>
      <c r="L847" s="23"/>
    </row>
    <row r="848" spans="1:12" x14ac:dyDescent="0.2">
      <c r="A848" s="8">
        <f t="shared" si="14"/>
        <v>840</v>
      </c>
      <c r="B848" s="33" t="s">
        <v>3405</v>
      </c>
      <c r="C848" s="25" t="s">
        <v>664</v>
      </c>
      <c r="D848" s="25" t="s">
        <v>2142</v>
      </c>
      <c r="E848" s="56">
        <v>2018.03</v>
      </c>
      <c r="F848" s="22" t="s">
        <v>2469</v>
      </c>
      <c r="G848" s="30" t="s">
        <v>2470</v>
      </c>
      <c r="H848" s="26">
        <v>4664</v>
      </c>
      <c r="I848" s="26">
        <v>7909</v>
      </c>
      <c r="J848" s="28" t="s">
        <v>2048</v>
      </c>
      <c r="K848" s="30" t="s">
        <v>2155</v>
      </c>
      <c r="L848" s="29" t="s">
        <v>3270</v>
      </c>
    </row>
    <row r="849" spans="1:12" x14ac:dyDescent="0.2">
      <c r="A849" s="8">
        <f t="shared" si="14"/>
        <v>841</v>
      </c>
      <c r="B849" s="33" t="s">
        <v>3425</v>
      </c>
      <c r="C849" s="25" t="s">
        <v>664</v>
      </c>
      <c r="D849" s="25" t="s">
        <v>2142</v>
      </c>
      <c r="E849" s="56">
        <v>2018.04</v>
      </c>
      <c r="F849" s="22" t="s">
        <v>2179</v>
      </c>
      <c r="G849" s="159" t="s">
        <v>3426</v>
      </c>
      <c r="H849" s="26">
        <v>3265</v>
      </c>
      <c r="I849" s="26">
        <v>6509</v>
      </c>
      <c r="J849" s="28" t="s">
        <v>2262</v>
      </c>
      <c r="K849" s="30" t="s">
        <v>2155</v>
      </c>
      <c r="L849" s="29"/>
    </row>
    <row r="850" spans="1:12" x14ac:dyDescent="0.2">
      <c r="A850" s="8">
        <f t="shared" si="14"/>
        <v>842</v>
      </c>
      <c r="B850" s="33" t="s">
        <v>3427</v>
      </c>
      <c r="C850" s="25" t="s">
        <v>664</v>
      </c>
      <c r="D850" s="25" t="s">
        <v>2142</v>
      </c>
      <c r="E850" s="56">
        <v>2018.04</v>
      </c>
      <c r="F850" s="22" t="s">
        <v>2175</v>
      </c>
      <c r="G850" s="159" t="s">
        <v>2575</v>
      </c>
      <c r="H850" s="26">
        <v>309</v>
      </c>
      <c r="I850" s="26">
        <v>663</v>
      </c>
      <c r="J850" s="28" t="s">
        <v>18</v>
      </c>
      <c r="K850" s="30" t="s">
        <v>2155</v>
      </c>
      <c r="L850" s="29"/>
    </row>
    <row r="851" spans="1:12" x14ac:dyDescent="0.2">
      <c r="A851" s="8">
        <f t="shared" si="14"/>
        <v>843</v>
      </c>
      <c r="B851" s="33" t="s">
        <v>3428</v>
      </c>
      <c r="C851" s="25" t="s">
        <v>664</v>
      </c>
      <c r="D851" s="25" t="s">
        <v>2142</v>
      </c>
      <c r="E851" s="56">
        <v>2018.04</v>
      </c>
      <c r="F851" s="22" t="s">
        <v>2524</v>
      </c>
      <c r="G851" s="159" t="s">
        <v>2888</v>
      </c>
      <c r="H851" s="26">
        <v>4079</v>
      </c>
      <c r="I851" s="26">
        <v>7676</v>
      </c>
      <c r="J851" s="28" t="s">
        <v>2262</v>
      </c>
      <c r="K851" s="30" t="s">
        <v>2155</v>
      </c>
      <c r="L851" s="29" t="s">
        <v>3270</v>
      </c>
    </row>
    <row r="852" spans="1:12" x14ac:dyDescent="0.2">
      <c r="A852" s="8">
        <f t="shared" si="14"/>
        <v>844</v>
      </c>
      <c r="B852" s="25" t="s">
        <v>531</v>
      </c>
      <c r="C852" s="25" t="s">
        <v>664</v>
      </c>
      <c r="D852" s="19" t="s">
        <v>2142</v>
      </c>
      <c r="E852" s="56">
        <v>2018.05</v>
      </c>
      <c r="F852" s="22" t="s">
        <v>2680</v>
      </c>
      <c r="G852" s="30" t="s">
        <v>2681</v>
      </c>
      <c r="H852" s="26">
        <v>3038</v>
      </c>
      <c r="I852" s="26">
        <v>3830</v>
      </c>
      <c r="J852" s="28" t="s">
        <v>2262</v>
      </c>
      <c r="K852" s="30" t="s">
        <v>2155</v>
      </c>
      <c r="L852" s="29"/>
    </row>
    <row r="853" spans="1:12" x14ac:dyDescent="0.2">
      <c r="A853" s="8">
        <f t="shared" si="14"/>
        <v>845</v>
      </c>
      <c r="B853" s="25" t="s">
        <v>3456</v>
      </c>
      <c r="C853" s="25" t="s">
        <v>664</v>
      </c>
      <c r="D853" s="25" t="s">
        <v>2142</v>
      </c>
      <c r="E853" s="56">
        <v>2018.06</v>
      </c>
      <c r="F853" s="22" t="s">
        <v>2291</v>
      </c>
      <c r="G853" s="30" t="s">
        <v>2332</v>
      </c>
      <c r="H853" s="26">
        <v>6458</v>
      </c>
      <c r="I853" s="26">
        <v>10711</v>
      </c>
      <c r="J853" s="28" t="s">
        <v>2449</v>
      </c>
      <c r="K853" s="30" t="s">
        <v>2155</v>
      </c>
      <c r="L853" s="29"/>
    </row>
    <row r="854" spans="1:12" x14ac:dyDescent="0.2">
      <c r="A854" s="8">
        <f t="shared" si="14"/>
        <v>846</v>
      </c>
      <c r="B854" s="25" t="s">
        <v>3457</v>
      </c>
      <c r="C854" s="25" t="s">
        <v>664</v>
      </c>
      <c r="D854" s="25" t="s">
        <v>2142</v>
      </c>
      <c r="E854" s="56">
        <v>2018.06</v>
      </c>
      <c r="F854" s="22" t="s">
        <v>2672</v>
      </c>
      <c r="G854" s="30" t="s">
        <v>2673</v>
      </c>
      <c r="H854" s="26">
        <v>1919</v>
      </c>
      <c r="I854" s="26">
        <v>3117</v>
      </c>
      <c r="J854" s="28" t="s">
        <v>2449</v>
      </c>
      <c r="K854" s="30" t="s">
        <v>2155</v>
      </c>
      <c r="L854" s="29"/>
    </row>
    <row r="855" spans="1:12" x14ac:dyDescent="0.2">
      <c r="A855" s="8">
        <f t="shared" si="14"/>
        <v>847</v>
      </c>
      <c r="B855" s="25" t="s">
        <v>427</v>
      </c>
      <c r="C855" s="36" t="s">
        <v>664</v>
      </c>
      <c r="D855" s="36" t="s">
        <v>2142</v>
      </c>
      <c r="E855" s="57">
        <v>2018.07</v>
      </c>
      <c r="F855" s="22" t="s">
        <v>2205</v>
      </c>
      <c r="G855" s="72" t="s">
        <v>3474</v>
      </c>
      <c r="H855" s="38">
        <v>364</v>
      </c>
      <c r="I855" s="38">
        <v>651</v>
      </c>
      <c r="J855" s="28" t="s">
        <v>2262</v>
      </c>
      <c r="K855" s="72" t="s">
        <v>2155</v>
      </c>
      <c r="L855" s="40"/>
    </row>
    <row r="856" spans="1:12" x14ac:dyDescent="0.2">
      <c r="A856" s="8">
        <f t="shared" si="14"/>
        <v>848</v>
      </c>
      <c r="B856" s="25" t="s">
        <v>3484</v>
      </c>
      <c r="C856" s="36" t="s">
        <v>664</v>
      </c>
      <c r="D856" s="19" t="s">
        <v>2142</v>
      </c>
      <c r="E856" s="57">
        <v>2018.07</v>
      </c>
      <c r="F856" s="22" t="s">
        <v>2381</v>
      </c>
      <c r="G856" s="72" t="s">
        <v>3485</v>
      </c>
      <c r="H856" s="38">
        <v>4609</v>
      </c>
      <c r="I856" s="38">
        <v>8856</v>
      </c>
      <c r="J856" s="28" t="s">
        <v>2262</v>
      </c>
      <c r="K856" s="72" t="s">
        <v>2155</v>
      </c>
      <c r="L856" s="40"/>
    </row>
    <row r="857" spans="1:12" x14ac:dyDescent="0.2">
      <c r="A857" s="8">
        <f t="shared" si="14"/>
        <v>849</v>
      </c>
      <c r="B857" s="25" t="s">
        <v>3512</v>
      </c>
      <c r="C857" s="25" t="s">
        <v>664</v>
      </c>
      <c r="D857" s="19" t="s">
        <v>2142</v>
      </c>
      <c r="E857" s="56">
        <v>2018.08</v>
      </c>
      <c r="F857" s="22" t="s">
        <v>2423</v>
      </c>
      <c r="G857" s="160" t="s">
        <v>3494</v>
      </c>
      <c r="H857" s="26">
        <v>1048</v>
      </c>
      <c r="I857" s="26">
        <v>2066</v>
      </c>
      <c r="J857" s="28" t="s">
        <v>2262</v>
      </c>
      <c r="K857" s="30" t="s">
        <v>2155</v>
      </c>
      <c r="L857" s="29"/>
    </row>
    <row r="858" spans="1:12" x14ac:dyDescent="0.2">
      <c r="A858" s="8">
        <f t="shared" si="14"/>
        <v>850</v>
      </c>
      <c r="B858" s="33" t="s">
        <v>3519</v>
      </c>
      <c r="C858" s="25" t="s">
        <v>664</v>
      </c>
      <c r="D858" s="42" t="s">
        <v>2142</v>
      </c>
      <c r="E858" s="56">
        <v>2018.09</v>
      </c>
      <c r="F858" s="22" t="s">
        <v>2153</v>
      </c>
      <c r="G858" s="160" t="s">
        <v>2406</v>
      </c>
      <c r="H858" s="82">
        <v>6226</v>
      </c>
      <c r="I858" s="43">
        <v>11873</v>
      </c>
      <c r="J858" s="44" t="s">
        <v>15</v>
      </c>
      <c r="K858" s="44" t="s">
        <v>17</v>
      </c>
      <c r="L858" s="29"/>
    </row>
    <row r="859" spans="1:12" x14ac:dyDescent="0.2">
      <c r="A859" s="8">
        <f t="shared" si="14"/>
        <v>851</v>
      </c>
      <c r="B859" s="33" t="s">
        <v>3542</v>
      </c>
      <c r="C859" s="33" t="s">
        <v>664</v>
      </c>
      <c r="D859" s="25" t="s">
        <v>2142</v>
      </c>
      <c r="E859" s="56" t="s">
        <v>3529</v>
      </c>
      <c r="F859" s="22" t="s">
        <v>2210</v>
      </c>
      <c r="G859" s="159" t="s">
        <v>2497</v>
      </c>
      <c r="H859" s="26">
        <v>2330</v>
      </c>
      <c r="I859" s="26">
        <v>4775</v>
      </c>
      <c r="J859" s="28" t="s">
        <v>2262</v>
      </c>
      <c r="K859" s="30" t="s">
        <v>2155</v>
      </c>
      <c r="L859" s="29"/>
    </row>
    <row r="860" spans="1:12" x14ac:dyDescent="0.2">
      <c r="A860" s="8">
        <f t="shared" si="14"/>
        <v>852</v>
      </c>
      <c r="B860" s="33" t="s">
        <v>3560</v>
      </c>
      <c r="C860" s="42" t="s">
        <v>664</v>
      </c>
      <c r="D860" s="42" t="s">
        <v>2142</v>
      </c>
      <c r="E860" s="56">
        <v>2018.11</v>
      </c>
      <c r="F860" s="22" t="s">
        <v>2291</v>
      </c>
      <c r="G860" s="30" t="s">
        <v>3561</v>
      </c>
      <c r="H860" s="43">
        <v>5215</v>
      </c>
      <c r="I860" s="43">
        <v>7394</v>
      </c>
      <c r="J860" s="44" t="s">
        <v>2262</v>
      </c>
      <c r="K860" s="44" t="s">
        <v>2155</v>
      </c>
      <c r="L860" s="29"/>
    </row>
    <row r="861" spans="1:12" x14ac:dyDescent="0.2">
      <c r="A861" s="8">
        <f t="shared" si="14"/>
        <v>853</v>
      </c>
      <c r="B861" s="25" t="s">
        <v>3583</v>
      </c>
      <c r="C861" s="25" t="s">
        <v>664</v>
      </c>
      <c r="D861" s="42" t="s">
        <v>2142</v>
      </c>
      <c r="E861" s="56">
        <v>2018.12</v>
      </c>
      <c r="F861" s="22" t="s">
        <v>2305</v>
      </c>
      <c r="G861" s="160" t="s">
        <v>2940</v>
      </c>
      <c r="H861" s="26">
        <v>4652</v>
      </c>
      <c r="I861" s="26">
        <v>9613</v>
      </c>
      <c r="J861" s="28" t="s">
        <v>18</v>
      </c>
      <c r="K861" s="44" t="s">
        <v>3462</v>
      </c>
      <c r="L861" s="23"/>
    </row>
    <row r="862" spans="1:12" x14ac:dyDescent="0.2">
      <c r="A862" s="8">
        <f t="shared" si="14"/>
        <v>854</v>
      </c>
      <c r="B862" s="25" t="s">
        <v>3584</v>
      </c>
      <c r="C862" s="25" t="s">
        <v>664</v>
      </c>
      <c r="D862" s="42" t="s">
        <v>2142</v>
      </c>
      <c r="E862" s="56">
        <v>2018.12</v>
      </c>
      <c r="F862" s="22" t="s">
        <v>2305</v>
      </c>
      <c r="G862" s="160" t="s">
        <v>2940</v>
      </c>
      <c r="H862" s="26">
        <v>27</v>
      </c>
      <c r="I862" s="26">
        <v>42</v>
      </c>
      <c r="J862" s="44" t="s">
        <v>834</v>
      </c>
      <c r="K862" s="44" t="s">
        <v>834</v>
      </c>
      <c r="L862" s="23"/>
    </row>
    <row r="863" spans="1:12" x14ac:dyDescent="0.2">
      <c r="A863" s="8">
        <f t="shared" si="14"/>
        <v>855</v>
      </c>
      <c r="B863" s="25" t="s">
        <v>3600</v>
      </c>
      <c r="C863" s="25" t="s">
        <v>664</v>
      </c>
      <c r="D863" s="20" t="s">
        <v>2142</v>
      </c>
      <c r="E863" s="58" t="s">
        <v>3595</v>
      </c>
      <c r="F863" s="22" t="s">
        <v>2188</v>
      </c>
      <c r="G863" s="22" t="s">
        <v>2189</v>
      </c>
      <c r="H863" s="49">
        <v>3748</v>
      </c>
      <c r="I863" s="49">
        <v>6691</v>
      </c>
      <c r="J863" s="162" t="s">
        <v>15</v>
      </c>
      <c r="K863" s="52" t="s">
        <v>3462</v>
      </c>
      <c r="L863" s="29"/>
    </row>
    <row r="864" spans="1:12" x14ac:dyDescent="0.2">
      <c r="A864" s="8">
        <f t="shared" si="14"/>
        <v>856</v>
      </c>
      <c r="B864" s="25" t="s">
        <v>3601</v>
      </c>
      <c r="C864" s="25" t="s">
        <v>664</v>
      </c>
      <c r="D864" s="20" t="s">
        <v>2142</v>
      </c>
      <c r="E864" s="58" t="s">
        <v>3595</v>
      </c>
      <c r="F864" s="22" t="s">
        <v>2282</v>
      </c>
      <c r="G864" s="22" t="s">
        <v>3602</v>
      </c>
      <c r="H864" s="49">
        <v>9319</v>
      </c>
      <c r="I864" s="49">
        <v>15892</v>
      </c>
      <c r="J864" s="162" t="s">
        <v>15</v>
      </c>
      <c r="K864" s="52" t="s">
        <v>3462</v>
      </c>
      <c r="L864" s="23"/>
    </row>
    <row r="865" spans="1:12" x14ac:dyDescent="0.2">
      <c r="A865" s="8">
        <f t="shared" si="14"/>
        <v>857</v>
      </c>
      <c r="B865" s="25" t="s">
        <v>3615</v>
      </c>
      <c r="C865" s="25" t="s">
        <v>664</v>
      </c>
      <c r="D865" s="25" t="s">
        <v>2142</v>
      </c>
      <c r="E865" s="58" t="s">
        <v>3611</v>
      </c>
      <c r="F865" s="22" t="s">
        <v>2279</v>
      </c>
      <c r="G865" s="22" t="s">
        <v>2812</v>
      </c>
      <c r="H865" s="51">
        <v>7075</v>
      </c>
      <c r="I865" s="51">
        <v>15628</v>
      </c>
      <c r="J865" s="163" t="s">
        <v>2262</v>
      </c>
      <c r="K865" s="74" t="s">
        <v>3462</v>
      </c>
      <c r="L865" s="53" t="s">
        <v>2699</v>
      </c>
    </row>
    <row r="866" spans="1:12" x14ac:dyDescent="0.2">
      <c r="A866" s="8">
        <f t="shared" ref="A866:A929" si="15">ROW()-8</f>
        <v>858</v>
      </c>
      <c r="B866" s="25" t="s">
        <v>42</v>
      </c>
      <c r="C866" s="25" t="s">
        <v>664</v>
      </c>
      <c r="D866" s="42" t="s">
        <v>2142</v>
      </c>
      <c r="E866" s="56">
        <v>2019.04</v>
      </c>
      <c r="F866" s="22" t="s">
        <v>2870</v>
      </c>
      <c r="G866" s="160" t="s">
        <v>3639</v>
      </c>
      <c r="H866" s="26">
        <v>855</v>
      </c>
      <c r="I866" s="26">
        <v>1747</v>
      </c>
      <c r="J866" s="44" t="s">
        <v>15</v>
      </c>
      <c r="K866" s="44" t="s">
        <v>17</v>
      </c>
      <c r="L866" s="23"/>
    </row>
    <row r="867" spans="1:12" x14ac:dyDescent="0.2">
      <c r="A867" s="8">
        <f t="shared" si="15"/>
        <v>859</v>
      </c>
      <c r="B867" s="25" t="s">
        <v>428</v>
      </c>
      <c r="C867" s="25" t="s">
        <v>664</v>
      </c>
      <c r="D867" s="42" t="s">
        <v>2142</v>
      </c>
      <c r="E867" s="56">
        <v>2019.05</v>
      </c>
      <c r="F867" s="22" t="s">
        <v>2229</v>
      </c>
      <c r="G867" s="160" t="s">
        <v>3521</v>
      </c>
      <c r="H867" s="26">
        <v>3281</v>
      </c>
      <c r="I867" s="26">
        <v>6666</v>
      </c>
      <c r="J867" s="44" t="s">
        <v>15</v>
      </c>
      <c r="K867" s="44" t="s">
        <v>17</v>
      </c>
      <c r="L867" s="23"/>
    </row>
    <row r="868" spans="1:12" x14ac:dyDescent="0.2">
      <c r="A868" s="8">
        <f t="shared" si="15"/>
        <v>860</v>
      </c>
      <c r="B868" s="25" t="s">
        <v>3646</v>
      </c>
      <c r="C868" s="25" t="s">
        <v>664</v>
      </c>
      <c r="D868" s="42" t="s">
        <v>2142</v>
      </c>
      <c r="E868" s="56">
        <v>2019.05</v>
      </c>
      <c r="F868" s="22" t="s">
        <v>2300</v>
      </c>
      <c r="G868" s="160" t="s">
        <v>3647</v>
      </c>
      <c r="H868" s="26">
        <v>6715</v>
      </c>
      <c r="I868" s="26">
        <v>10629</v>
      </c>
      <c r="J868" s="44" t="s">
        <v>15</v>
      </c>
      <c r="K868" s="44" t="s">
        <v>17</v>
      </c>
      <c r="L868" s="23"/>
    </row>
    <row r="869" spans="1:12" x14ac:dyDescent="0.2">
      <c r="A869" s="8">
        <f t="shared" si="15"/>
        <v>861</v>
      </c>
      <c r="B869" s="25" t="s">
        <v>3648</v>
      </c>
      <c r="C869" s="25" t="s">
        <v>664</v>
      </c>
      <c r="D869" s="42" t="s">
        <v>2142</v>
      </c>
      <c r="E869" s="56">
        <v>2019.05</v>
      </c>
      <c r="F869" s="22" t="s">
        <v>2217</v>
      </c>
      <c r="G869" s="160" t="s">
        <v>3649</v>
      </c>
      <c r="H869" s="26">
        <v>2576</v>
      </c>
      <c r="I869" s="26">
        <v>4518</v>
      </c>
      <c r="J869" s="44" t="s">
        <v>15</v>
      </c>
      <c r="K869" s="44" t="s">
        <v>17</v>
      </c>
      <c r="L869" s="23"/>
    </row>
    <row r="870" spans="1:12" x14ac:dyDescent="0.2">
      <c r="A870" s="8">
        <f t="shared" si="15"/>
        <v>862</v>
      </c>
      <c r="B870" s="25" t="s">
        <v>429</v>
      </c>
      <c r="C870" s="25" t="s">
        <v>664</v>
      </c>
      <c r="D870" s="42" t="s">
        <v>2142</v>
      </c>
      <c r="E870" s="56">
        <v>2019.05</v>
      </c>
      <c r="F870" s="22" t="s">
        <v>2870</v>
      </c>
      <c r="G870" s="160" t="s">
        <v>3639</v>
      </c>
      <c r="H870" s="26">
        <v>3889</v>
      </c>
      <c r="I870" s="26">
        <v>7268</v>
      </c>
      <c r="J870" s="44" t="s">
        <v>15</v>
      </c>
      <c r="K870" s="44" t="s">
        <v>17</v>
      </c>
      <c r="L870" s="23"/>
    </row>
    <row r="871" spans="1:12" x14ac:dyDescent="0.2">
      <c r="A871" s="8">
        <f t="shared" si="15"/>
        <v>863</v>
      </c>
      <c r="B871" s="25" t="s">
        <v>3650</v>
      </c>
      <c r="C871" s="25" t="s">
        <v>664</v>
      </c>
      <c r="D871" s="42" t="s">
        <v>2142</v>
      </c>
      <c r="E871" s="56">
        <v>2019.05</v>
      </c>
      <c r="F871" s="22" t="s">
        <v>2430</v>
      </c>
      <c r="G871" s="160" t="s">
        <v>3651</v>
      </c>
      <c r="H871" s="26">
        <v>2692</v>
      </c>
      <c r="I871" s="26">
        <v>5463</v>
      </c>
      <c r="J871" s="44" t="s">
        <v>15</v>
      </c>
      <c r="K871" s="44" t="s">
        <v>17</v>
      </c>
      <c r="L871" s="23"/>
    </row>
    <row r="872" spans="1:12" x14ac:dyDescent="0.2">
      <c r="A872" s="8">
        <f t="shared" si="15"/>
        <v>864</v>
      </c>
      <c r="B872" s="25" t="s">
        <v>430</v>
      </c>
      <c r="C872" s="25" t="s">
        <v>664</v>
      </c>
      <c r="D872" s="42" t="s">
        <v>2142</v>
      </c>
      <c r="E872" s="56">
        <v>2019.05</v>
      </c>
      <c r="F872" s="22" t="s">
        <v>2229</v>
      </c>
      <c r="G872" s="160" t="s">
        <v>3568</v>
      </c>
      <c r="H872" s="26">
        <v>5006</v>
      </c>
      <c r="I872" s="26">
        <v>8884</v>
      </c>
      <c r="J872" s="44" t="s">
        <v>15</v>
      </c>
      <c r="K872" s="44" t="s">
        <v>17</v>
      </c>
      <c r="L872" s="23"/>
    </row>
    <row r="873" spans="1:12" x14ac:dyDescent="0.2">
      <c r="A873" s="8">
        <f t="shared" si="15"/>
        <v>865</v>
      </c>
      <c r="B873" s="25" t="s">
        <v>75</v>
      </c>
      <c r="C873" s="25" t="s">
        <v>664</v>
      </c>
      <c r="D873" s="42" t="s">
        <v>2142</v>
      </c>
      <c r="E873" s="56">
        <v>2019.07</v>
      </c>
      <c r="F873" s="22" t="s">
        <v>2621</v>
      </c>
      <c r="G873" s="160" t="s">
        <v>3670</v>
      </c>
      <c r="H873" s="26">
        <v>2036</v>
      </c>
      <c r="I873" s="26">
        <v>3861</v>
      </c>
      <c r="J873" s="163" t="s">
        <v>18</v>
      </c>
      <c r="K873" s="44" t="s">
        <v>3462</v>
      </c>
      <c r="L873" s="23"/>
    </row>
    <row r="874" spans="1:12" x14ac:dyDescent="0.2">
      <c r="A874" s="8">
        <f t="shared" si="15"/>
        <v>866</v>
      </c>
      <c r="B874" s="25" t="s">
        <v>431</v>
      </c>
      <c r="C874" s="42" t="s">
        <v>664</v>
      </c>
      <c r="D874" s="42" t="s">
        <v>2142</v>
      </c>
      <c r="E874" s="56">
        <v>2019.08</v>
      </c>
      <c r="F874" s="22" t="s">
        <v>2715</v>
      </c>
      <c r="G874" s="160" t="s">
        <v>3681</v>
      </c>
      <c r="H874" s="26">
        <v>7696</v>
      </c>
      <c r="I874" s="26">
        <v>16958</v>
      </c>
      <c r="J874" s="163" t="s">
        <v>18</v>
      </c>
      <c r="K874" s="44" t="s">
        <v>3462</v>
      </c>
      <c r="L874" s="164"/>
    </row>
    <row r="875" spans="1:12" x14ac:dyDescent="0.2">
      <c r="A875" s="8">
        <f t="shared" si="15"/>
        <v>867</v>
      </c>
      <c r="B875" s="25" t="s">
        <v>432</v>
      </c>
      <c r="C875" s="42" t="s">
        <v>664</v>
      </c>
      <c r="D875" s="42" t="s">
        <v>2142</v>
      </c>
      <c r="E875" s="56">
        <v>2019.08</v>
      </c>
      <c r="F875" s="22" t="s">
        <v>2524</v>
      </c>
      <c r="G875" s="160" t="s">
        <v>3320</v>
      </c>
      <c r="H875" s="26">
        <v>3044</v>
      </c>
      <c r="I875" s="26">
        <v>6803</v>
      </c>
      <c r="J875" s="44" t="s">
        <v>3661</v>
      </c>
      <c r="K875" s="44" t="s">
        <v>3462</v>
      </c>
      <c r="L875" s="164"/>
    </row>
    <row r="876" spans="1:12" x14ac:dyDescent="0.2">
      <c r="A876" s="8">
        <f t="shared" si="15"/>
        <v>868</v>
      </c>
      <c r="B876" s="25" t="s">
        <v>3698</v>
      </c>
      <c r="C876" s="25" t="s">
        <v>664</v>
      </c>
      <c r="D876" s="25" t="s">
        <v>2142</v>
      </c>
      <c r="E876" s="56">
        <v>2019.09</v>
      </c>
      <c r="F876" s="22" t="s">
        <v>2210</v>
      </c>
      <c r="G876" s="160" t="s">
        <v>3660</v>
      </c>
      <c r="H876" s="26">
        <v>2438</v>
      </c>
      <c r="I876" s="26">
        <v>5375</v>
      </c>
      <c r="J876" s="163" t="s">
        <v>18</v>
      </c>
      <c r="K876" s="44" t="s">
        <v>17</v>
      </c>
      <c r="L876" s="23" t="s">
        <v>3270</v>
      </c>
    </row>
    <row r="877" spans="1:12" x14ac:dyDescent="0.2">
      <c r="A877" s="8">
        <f t="shared" si="15"/>
        <v>869</v>
      </c>
      <c r="B877" s="25" t="s">
        <v>3707</v>
      </c>
      <c r="C877" s="25" t="s">
        <v>664</v>
      </c>
      <c r="D877" s="42" t="s">
        <v>2142</v>
      </c>
      <c r="E877" s="56" t="s">
        <v>3706</v>
      </c>
      <c r="F877" s="22" t="s">
        <v>2268</v>
      </c>
      <c r="G877" s="160" t="s">
        <v>2269</v>
      </c>
      <c r="H877" s="26">
        <v>2783</v>
      </c>
      <c r="I877" s="44" t="s">
        <v>2233</v>
      </c>
      <c r="J877" s="44" t="s">
        <v>15</v>
      </c>
      <c r="K877" s="44" t="s">
        <v>17</v>
      </c>
      <c r="L877" s="23" t="s">
        <v>3708</v>
      </c>
    </row>
    <row r="878" spans="1:12" x14ac:dyDescent="0.2">
      <c r="A878" s="8">
        <f t="shared" si="15"/>
        <v>870</v>
      </c>
      <c r="B878" s="25" t="s">
        <v>434</v>
      </c>
      <c r="C878" s="42" t="s">
        <v>664</v>
      </c>
      <c r="D878" s="42" t="s">
        <v>2142</v>
      </c>
      <c r="E878" s="56">
        <v>2019.11</v>
      </c>
      <c r="F878" s="22" t="s">
        <v>2715</v>
      </c>
      <c r="G878" s="160" t="s">
        <v>3724</v>
      </c>
      <c r="H878" s="26">
        <v>3397</v>
      </c>
      <c r="I878" s="26">
        <v>7210</v>
      </c>
      <c r="J878" s="44" t="s">
        <v>15</v>
      </c>
      <c r="K878" s="44" t="s">
        <v>17</v>
      </c>
      <c r="L878" s="23"/>
    </row>
    <row r="879" spans="1:12" x14ac:dyDescent="0.2">
      <c r="A879" s="8">
        <f t="shared" si="15"/>
        <v>871</v>
      </c>
      <c r="B879" s="25" t="s">
        <v>435</v>
      </c>
      <c r="C879" s="42" t="s">
        <v>664</v>
      </c>
      <c r="D879" s="42" t="s">
        <v>2142</v>
      </c>
      <c r="E879" s="56">
        <v>2019.11</v>
      </c>
      <c r="F879" s="22" t="s">
        <v>2870</v>
      </c>
      <c r="G879" s="160" t="s">
        <v>3691</v>
      </c>
      <c r="H879" s="26">
        <v>3396</v>
      </c>
      <c r="I879" s="26">
        <v>5204</v>
      </c>
      <c r="J879" s="44" t="s">
        <v>15</v>
      </c>
      <c r="K879" s="44" t="s">
        <v>17</v>
      </c>
      <c r="L879" s="23"/>
    </row>
    <row r="880" spans="1:12" x14ac:dyDescent="0.2">
      <c r="A880" s="8">
        <f t="shared" si="15"/>
        <v>872</v>
      </c>
      <c r="B880" s="25" t="s">
        <v>436</v>
      </c>
      <c r="C880" s="25" t="s">
        <v>664</v>
      </c>
      <c r="D880" s="42" t="s">
        <v>2142</v>
      </c>
      <c r="E880" s="56">
        <v>2019.12</v>
      </c>
      <c r="F880" s="22" t="s">
        <v>2560</v>
      </c>
      <c r="G880" s="160" t="s">
        <v>3739</v>
      </c>
      <c r="H880" s="26">
        <v>3415</v>
      </c>
      <c r="I880" s="26">
        <v>5859</v>
      </c>
      <c r="J880" s="44" t="s">
        <v>15</v>
      </c>
      <c r="K880" s="44" t="s">
        <v>17</v>
      </c>
      <c r="L880" s="23" t="s">
        <v>3270</v>
      </c>
    </row>
    <row r="881" spans="1:12" x14ac:dyDescent="0.2">
      <c r="A881" s="8">
        <f t="shared" si="15"/>
        <v>873</v>
      </c>
      <c r="B881" s="25" t="s">
        <v>121</v>
      </c>
      <c r="C881" s="25" t="s">
        <v>664</v>
      </c>
      <c r="D881" s="42" t="s">
        <v>2142</v>
      </c>
      <c r="E881" s="56">
        <v>2019.12</v>
      </c>
      <c r="F881" s="22" t="s">
        <v>2524</v>
      </c>
      <c r="G881" s="160" t="s">
        <v>3557</v>
      </c>
      <c r="H881" s="26">
        <v>5461</v>
      </c>
      <c r="I881" s="26">
        <v>9477</v>
      </c>
      <c r="J881" s="44" t="s">
        <v>15</v>
      </c>
      <c r="K881" s="44" t="s">
        <v>17</v>
      </c>
      <c r="L881" s="23"/>
    </row>
    <row r="882" spans="1:12" x14ac:dyDescent="0.2">
      <c r="A882" s="8">
        <f t="shared" si="15"/>
        <v>874</v>
      </c>
      <c r="B882" s="25" t="s">
        <v>3740</v>
      </c>
      <c r="C882" s="25" t="s">
        <v>664</v>
      </c>
      <c r="D882" s="42" t="s">
        <v>2142</v>
      </c>
      <c r="E882" s="56">
        <v>2020.01</v>
      </c>
      <c r="F882" s="22" t="s">
        <v>2430</v>
      </c>
      <c r="G882" s="160" t="s">
        <v>3741</v>
      </c>
      <c r="H882" s="26">
        <v>1156</v>
      </c>
      <c r="I882" s="26">
        <v>2327</v>
      </c>
      <c r="J882" s="44" t="s">
        <v>18</v>
      </c>
      <c r="K882" s="44" t="s">
        <v>17</v>
      </c>
      <c r="L882" s="23"/>
    </row>
    <row r="883" spans="1:12" x14ac:dyDescent="0.2">
      <c r="A883" s="8">
        <f t="shared" si="15"/>
        <v>875</v>
      </c>
      <c r="B883" s="25" t="s">
        <v>437</v>
      </c>
      <c r="C883" s="25" t="s">
        <v>664</v>
      </c>
      <c r="D883" s="42" t="s">
        <v>2142</v>
      </c>
      <c r="E883" s="56">
        <v>2020.02</v>
      </c>
      <c r="F883" s="22" t="s">
        <v>2205</v>
      </c>
      <c r="G883" s="160" t="s">
        <v>2632</v>
      </c>
      <c r="H883" s="26">
        <v>3838</v>
      </c>
      <c r="I883" s="26">
        <v>6913</v>
      </c>
      <c r="J883" s="44" t="s">
        <v>18</v>
      </c>
      <c r="K883" s="44" t="s">
        <v>17</v>
      </c>
      <c r="L883" s="23"/>
    </row>
    <row r="884" spans="1:12" x14ac:dyDescent="0.2">
      <c r="A884" s="8">
        <f t="shared" si="15"/>
        <v>876</v>
      </c>
      <c r="B884" s="25" t="s">
        <v>3742</v>
      </c>
      <c r="C884" s="25" t="s">
        <v>664</v>
      </c>
      <c r="D884" s="42" t="s">
        <v>2142</v>
      </c>
      <c r="E884" s="56">
        <v>2020.02</v>
      </c>
      <c r="F884" s="22" t="s">
        <v>2715</v>
      </c>
      <c r="G884" s="160" t="s">
        <v>3724</v>
      </c>
      <c r="H884" s="26">
        <v>24</v>
      </c>
      <c r="I884" s="26">
        <v>50</v>
      </c>
      <c r="J884" s="44" t="s">
        <v>2170</v>
      </c>
      <c r="K884" s="44" t="s">
        <v>834</v>
      </c>
      <c r="L884" s="23"/>
    </row>
    <row r="885" spans="1:12" x14ac:dyDescent="0.2">
      <c r="A885" s="8">
        <f t="shared" si="15"/>
        <v>877</v>
      </c>
      <c r="B885" s="25" t="s">
        <v>3758</v>
      </c>
      <c r="C885" s="25" t="s">
        <v>664</v>
      </c>
      <c r="D885" s="42" t="s">
        <v>144</v>
      </c>
      <c r="E885" s="56">
        <v>2020.05</v>
      </c>
      <c r="F885" s="22" t="s">
        <v>2205</v>
      </c>
      <c r="G885" s="160" t="s">
        <v>3759</v>
      </c>
      <c r="H885" s="26">
        <v>17</v>
      </c>
      <c r="I885" s="26">
        <v>38</v>
      </c>
      <c r="J885" s="44" t="s">
        <v>2170</v>
      </c>
      <c r="K885" s="44" t="s">
        <v>17</v>
      </c>
      <c r="L885" s="23"/>
    </row>
    <row r="886" spans="1:12" x14ac:dyDescent="0.2">
      <c r="A886" s="8">
        <f t="shared" si="15"/>
        <v>878</v>
      </c>
      <c r="B886" s="25" t="s">
        <v>148</v>
      </c>
      <c r="C886" s="19" t="s">
        <v>664</v>
      </c>
      <c r="D886" s="19" t="s">
        <v>144</v>
      </c>
      <c r="E886" s="55">
        <v>2020.06</v>
      </c>
      <c r="F886" s="22" t="s">
        <v>2205</v>
      </c>
      <c r="G886" s="22" t="s">
        <v>3764</v>
      </c>
      <c r="H886" s="21">
        <v>4951</v>
      </c>
      <c r="I886" s="21">
        <v>7688</v>
      </c>
      <c r="J886" s="28" t="s">
        <v>15</v>
      </c>
      <c r="K886" s="22" t="s">
        <v>17</v>
      </c>
      <c r="L886" s="23" t="s">
        <v>3270</v>
      </c>
    </row>
    <row r="887" spans="1:12" x14ac:dyDescent="0.2">
      <c r="A887" s="8">
        <f t="shared" si="15"/>
        <v>879</v>
      </c>
      <c r="B887" s="25" t="s">
        <v>150</v>
      </c>
      <c r="C887" s="19" t="s">
        <v>664</v>
      </c>
      <c r="D887" s="19" t="s">
        <v>144</v>
      </c>
      <c r="E887" s="55">
        <v>2020.06</v>
      </c>
      <c r="F887" s="22" t="s">
        <v>2291</v>
      </c>
      <c r="G887" s="22" t="s">
        <v>3765</v>
      </c>
      <c r="H887" s="21">
        <v>11351</v>
      </c>
      <c r="I887" s="21">
        <v>18727</v>
      </c>
      <c r="J887" s="28" t="s">
        <v>15</v>
      </c>
      <c r="K887" s="22" t="s">
        <v>17</v>
      </c>
      <c r="L887" s="23" t="s">
        <v>3270</v>
      </c>
    </row>
    <row r="888" spans="1:12" x14ac:dyDescent="0.2">
      <c r="A888" s="8">
        <f t="shared" si="15"/>
        <v>880</v>
      </c>
      <c r="B888" s="25" t="s">
        <v>438</v>
      </c>
      <c r="C888" s="19" t="s">
        <v>664</v>
      </c>
      <c r="D888" s="19" t="s">
        <v>144</v>
      </c>
      <c r="E888" s="55">
        <v>2020.07</v>
      </c>
      <c r="F888" s="22" t="s">
        <v>2956</v>
      </c>
      <c r="G888" s="22" t="s">
        <v>3775</v>
      </c>
      <c r="H888" s="21">
        <v>2631</v>
      </c>
      <c r="I888" s="21">
        <v>4513</v>
      </c>
      <c r="J888" s="28" t="s">
        <v>15</v>
      </c>
      <c r="K888" s="22" t="s">
        <v>17</v>
      </c>
      <c r="L888" s="23" t="s">
        <v>3270</v>
      </c>
    </row>
    <row r="889" spans="1:12" x14ac:dyDescent="0.2">
      <c r="A889" s="8">
        <f t="shared" si="15"/>
        <v>881</v>
      </c>
      <c r="B889" s="25" t="s">
        <v>439</v>
      </c>
      <c r="C889" s="19" t="s">
        <v>664</v>
      </c>
      <c r="D889" s="19" t="s">
        <v>144</v>
      </c>
      <c r="E889" s="55">
        <v>2020.07</v>
      </c>
      <c r="F889" s="22" t="s">
        <v>2501</v>
      </c>
      <c r="G889" s="22" t="s">
        <v>3776</v>
      </c>
      <c r="H889" s="21">
        <v>2925</v>
      </c>
      <c r="I889" s="21">
        <v>5471</v>
      </c>
      <c r="J889" s="28" t="s">
        <v>15</v>
      </c>
      <c r="K889" s="22" t="s">
        <v>17</v>
      </c>
      <c r="L889" s="23"/>
    </row>
    <row r="890" spans="1:12" x14ac:dyDescent="0.2">
      <c r="A890" s="8">
        <f t="shared" si="15"/>
        <v>882</v>
      </c>
      <c r="B890" s="25" t="s">
        <v>440</v>
      </c>
      <c r="C890" s="19" t="s">
        <v>664</v>
      </c>
      <c r="D890" s="19" t="s">
        <v>144</v>
      </c>
      <c r="E890" s="55">
        <v>2020.07</v>
      </c>
      <c r="F890" s="22" t="s">
        <v>2484</v>
      </c>
      <c r="G890" s="22" t="s">
        <v>3777</v>
      </c>
      <c r="H890" s="21">
        <v>3756</v>
      </c>
      <c r="I890" s="21">
        <v>8105</v>
      </c>
      <c r="J890" s="28" t="s">
        <v>15</v>
      </c>
      <c r="K890" s="22" t="s">
        <v>17</v>
      </c>
      <c r="L890" s="23" t="s">
        <v>3270</v>
      </c>
    </row>
    <row r="891" spans="1:12" x14ac:dyDescent="0.2">
      <c r="A891" s="8">
        <f t="shared" si="15"/>
        <v>883</v>
      </c>
      <c r="B891" s="25" t="s">
        <v>181</v>
      </c>
      <c r="C891" s="19" t="s">
        <v>664</v>
      </c>
      <c r="D891" s="19" t="s">
        <v>144</v>
      </c>
      <c r="E891" s="55" t="s">
        <v>179</v>
      </c>
      <c r="F891" s="22" t="s">
        <v>2226</v>
      </c>
      <c r="G891" s="22" t="s">
        <v>3812</v>
      </c>
      <c r="H891" s="21">
        <v>2242</v>
      </c>
      <c r="I891" s="21">
        <v>4555</v>
      </c>
      <c r="J891" s="44" t="s">
        <v>3813</v>
      </c>
      <c r="K891" s="22" t="s">
        <v>17</v>
      </c>
      <c r="L891" s="23" t="s">
        <v>171</v>
      </c>
    </row>
    <row r="892" spans="1:12" x14ac:dyDescent="0.2">
      <c r="A892" s="8">
        <f t="shared" si="15"/>
        <v>884</v>
      </c>
      <c r="B892" s="25" t="s">
        <v>645</v>
      </c>
      <c r="C892" s="19" t="s">
        <v>664</v>
      </c>
      <c r="D892" s="19" t="s">
        <v>144</v>
      </c>
      <c r="E892" s="55">
        <v>2020.12</v>
      </c>
      <c r="F892" s="22" t="s">
        <v>2188</v>
      </c>
      <c r="G892" s="22" t="s">
        <v>3527</v>
      </c>
      <c r="H892" s="21">
        <v>3568</v>
      </c>
      <c r="I892" s="21">
        <v>6772</v>
      </c>
      <c r="J892" s="28" t="s">
        <v>18</v>
      </c>
      <c r="K892" s="22" t="s">
        <v>17</v>
      </c>
      <c r="L892" s="23" t="s">
        <v>171</v>
      </c>
    </row>
    <row r="893" spans="1:12" x14ac:dyDescent="0.2">
      <c r="A893" s="8">
        <f t="shared" si="15"/>
        <v>885</v>
      </c>
      <c r="B893" s="25" t="s">
        <v>647</v>
      </c>
      <c r="C893" s="19" t="s">
        <v>664</v>
      </c>
      <c r="D893" s="19" t="s">
        <v>144</v>
      </c>
      <c r="E893" s="55">
        <v>2020.12</v>
      </c>
      <c r="F893" s="22" t="s">
        <v>2653</v>
      </c>
      <c r="G893" s="22" t="s">
        <v>3734</v>
      </c>
      <c r="H893" s="21">
        <v>5208</v>
      </c>
      <c r="I893" s="21">
        <v>12370</v>
      </c>
      <c r="J893" s="28" t="s">
        <v>15</v>
      </c>
      <c r="K893" s="22" t="s">
        <v>17</v>
      </c>
      <c r="L893" s="23" t="s">
        <v>171</v>
      </c>
    </row>
    <row r="894" spans="1:12" x14ac:dyDescent="0.2">
      <c r="A894" s="8">
        <f t="shared" si="15"/>
        <v>886</v>
      </c>
      <c r="B894" s="25" t="s">
        <v>655</v>
      </c>
      <c r="C894" s="19" t="s">
        <v>664</v>
      </c>
      <c r="D894" s="19" t="s">
        <v>144</v>
      </c>
      <c r="E894" s="19" t="s">
        <v>2119</v>
      </c>
      <c r="F894" s="22" t="s">
        <v>2300</v>
      </c>
      <c r="G894" s="22" t="s">
        <v>2303</v>
      </c>
      <c r="H894" s="21">
        <v>2182</v>
      </c>
      <c r="I894" s="21">
        <v>3979</v>
      </c>
      <c r="J894" s="28" t="s">
        <v>15</v>
      </c>
      <c r="K894" s="22" t="s">
        <v>17</v>
      </c>
      <c r="L894" s="23"/>
    </row>
    <row r="895" spans="1:12" x14ac:dyDescent="0.2">
      <c r="A895" s="8">
        <f t="shared" si="15"/>
        <v>887</v>
      </c>
      <c r="B895" s="25" t="s">
        <v>656</v>
      </c>
      <c r="C895" s="19" t="s">
        <v>664</v>
      </c>
      <c r="D895" s="19" t="s">
        <v>144</v>
      </c>
      <c r="E895" s="19" t="s">
        <v>2120</v>
      </c>
      <c r="F895" s="22" t="s">
        <v>2161</v>
      </c>
      <c r="G895" s="22" t="s">
        <v>2577</v>
      </c>
      <c r="H895" s="21">
        <v>4480</v>
      </c>
      <c r="I895" s="21">
        <v>6858</v>
      </c>
      <c r="J895" s="28" t="s">
        <v>15</v>
      </c>
      <c r="K895" s="22" t="s">
        <v>17</v>
      </c>
      <c r="L895" s="23" t="s">
        <v>171</v>
      </c>
    </row>
    <row r="896" spans="1:12" x14ac:dyDescent="0.2">
      <c r="A896" s="8">
        <f t="shared" si="15"/>
        <v>888</v>
      </c>
      <c r="B896" s="25" t="s">
        <v>657</v>
      </c>
      <c r="C896" s="19" t="s">
        <v>664</v>
      </c>
      <c r="D896" s="19" t="s">
        <v>144</v>
      </c>
      <c r="E896" s="19" t="s">
        <v>2120</v>
      </c>
      <c r="F896" s="22" t="s">
        <v>2291</v>
      </c>
      <c r="G896" s="22" t="s">
        <v>2332</v>
      </c>
      <c r="H896" s="21">
        <v>3382</v>
      </c>
      <c r="I896" s="21">
        <v>5397</v>
      </c>
      <c r="J896" s="28" t="s">
        <v>15</v>
      </c>
      <c r="K896" s="22" t="s">
        <v>17</v>
      </c>
      <c r="L896" s="23" t="s">
        <v>171</v>
      </c>
    </row>
    <row r="897" spans="1:12" x14ac:dyDescent="0.2">
      <c r="A897" s="8">
        <f t="shared" si="15"/>
        <v>889</v>
      </c>
      <c r="B897" s="25" t="s">
        <v>1066</v>
      </c>
      <c r="C897" s="19" t="s">
        <v>664</v>
      </c>
      <c r="D897" s="19" t="s">
        <v>144</v>
      </c>
      <c r="E897" s="19" t="s">
        <v>2106</v>
      </c>
      <c r="F897" s="22" t="s">
        <v>2188</v>
      </c>
      <c r="G897" s="22" t="s">
        <v>2321</v>
      </c>
      <c r="H897" s="21">
        <v>32</v>
      </c>
      <c r="I897" s="21">
        <v>70</v>
      </c>
      <c r="J897" s="44" t="s">
        <v>2170</v>
      </c>
      <c r="K897" s="22" t="s">
        <v>834</v>
      </c>
      <c r="L897" s="23"/>
    </row>
    <row r="898" spans="1:12" x14ac:dyDescent="0.2">
      <c r="A898" s="8">
        <f t="shared" si="15"/>
        <v>890</v>
      </c>
      <c r="B898" s="25" t="s">
        <v>682</v>
      </c>
      <c r="C898" s="19" t="s">
        <v>664</v>
      </c>
      <c r="D898" s="19" t="s">
        <v>144</v>
      </c>
      <c r="E898" s="19" t="s">
        <v>2107</v>
      </c>
      <c r="F898" s="22" t="s">
        <v>2870</v>
      </c>
      <c r="G898" s="22" t="s">
        <v>3868</v>
      </c>
      <c r="H898" s="21">
        <v>4245</v>
      </c>
      <c r="I898" s="21">
        <v>6048</v>
      </c>
      <c r="J898" s="28" t="s">
        <v>15</v>
      </c>
      <c r="K898" s="22" t="s">
        <v>17</v>
      </c>
      <c r="L898" s="23" t="s">
        <v>171</v>
      </c>
    </row>
    <row r="899" spans="1:12" x14ac:dyDescent="0.2">
      <c r="A899" s="8">
        <f t="shared" si="15"/>
        <v>891</v>
      </c>
      <c r="B899" s="25" t="s">
        <v>690</v>
      </c>
      <c r="C899" s="19" t="s">
        <v>664</v>
      </c>
      <c r="D899" s="19" t="s">
        <v>144</v>
      </c>
      <c r="E899" s="19" t="s">
        <v>2108</v>
      </c>
      <c r="F899" s="22" t="s">
        <v>2226</v>
      </c>
      <c r="G899" s="22" t="s">
        <v>3308</v>
      </c>
      <c r="H899" s="21">
        <v>3270</v>
      </c>
      <c r="I899" s="21">
        <v>5427</v>
      </c>
      <c r="J899" s="28" t="s">
        <v>15</v>
      </c>
      <c r="K899" s="22" t="s">
        <v>17</v>
      </c>
      <c r="L899" s="23" t="s">
        <v>171</v>
      </c>
    </row>
    <row r="900" spans="1:12" x14ac:dyDescent="0.2">
      <c r="A900" s="8">
        <f t="shared" si="15"/>
        <v>892</v>
      </c>
      <c r="B900" s="25" t="s">
        <v>691</v>
      </c>
      <c r="C900" s="19" t="s">
        <v>664</v>
      </c>
      <c r="D900" s="19" t="s">
        <v>144</v>
      </c>
      <c r="E900" s="19" t="s">
        <v>2108</v>
      </c>
      <c r="F900" s="22" t="s">
        <v>2161</v>
      </c>
      <c r="G900" s="22" t="s">
        <v>2172</v>
      </c>
      <c r="H900" s="21">
        <v>6187</v>
      </c>
      <c r="I900" s="21">
        <v>12633</v>
      </c>
      <c r="J900" s="28" t="s">
        <v>15</v>
      </c>
      <c r="K900" s="22" t="s">
        <v>17</v>
      </c>
      <c r="L900" s="23" t="s">
        <v>171</v>
      </c>
    </row>
    <row r="901" spans="1:12" x14ac:dyDescent="0.2">
      <c r="A901" s="8">
        <f t="shared" si="15"/>
        <v>893</v>
      </c>
      <c r="B901" s="25" t="s">
        <v>692</v>
      </c>
      <c r="C901" s="19" t="s">
        <v>664</v>
      </c>
      <c r="D901" s="19" t="s">
        <v>144</v>
      </c>
      <c r="E901" s="19" t="s">
        <v>2108</v>
      </c>
      <c r="F901" s="22" t="s">
        <v>2153</v>
      </c>
      <c r="G901" s="22" t="s">
        <v>2171</v>
      </c>
      <c r="H901" s="21">
        <v>3076</v>
      </c>
      <c r="I901" s="21">
        <v>5895</v>
      </c>
      <c r="J901" s="44" t="s">
        <v>3801</v>
      </c>
      <c r="K901" s="22" t="s">
        <v>17</v>
      </c>
      <c r="L901" s="23" t="s">
        <v>171</v>
      </c>
    </row>
    <row r="902" spans="1:12" x14ac:dyDescent="0.2">
      <c r="A902" s="8">
        <f t="shared" si="15"/>
        <v>894</v>
      </c>
      <c r="B902" s="25" t="s">
        <v>3915</v>
      </c>
      <c r="C902" s="19" t="s">
        <v>711</v>
      </c>
      <c r="D902" s="19" t="s">
        <v>2142</v>
      </c>
      <c r="E902" s="19" t="s">
        <v>2110</v>
      </c>
      <c r="F902" s="22" t="s">
        <v>2153</v>
      </c>
      <c r="G902" s="22" t="s">
        <v>2171</v>
      </c>
      <c r="H902" s="21">
        <v>1133</v>
      </c>
      <c r="I902" s="21">
        <v>2209</v>
      </c>
      <c r="J902" s="28" t="s">
        <v>3801</v>
      </c>
      <c r="K902" s="22" t="s">
        <v>17</v>
      </c>
      <c r="L902" s="23"/>
    </row>
    <row r="903" spans="1:12" x14ac:dyDescent="0.2">
      <c r="A903" s="8">
        <f t="shared" si="15"/>
        <v>895</v>
      </c>
      <c r="B903" s="25" t="s">
        <v>3947</v>
      </c>
      <c r="C903" s="19" t="s">
        <v>664</v>
      </c>
      <c r="D903" s="19" t="s">
        <v>2142</v>
      </c>
      <c r="E903" s="19" t="s">
        <v>2132</v>
      </c>
      <c r="F903" s="22" t="s">
        <v>2279</v>
      </c>
      <c r="G903" s="22" t="s">
        <v>3948</v>
      </c>
      <c r="H903" s="21">
        <v>6216</v>
      </c>
      <c r="I903" s="21">
        <v>10381</v>
      </c>
      <c r="J903" s="28" t="s">
        <v>15</v>
      </c>
      <c r="K903" s="22" t="s">
        <v>17</v>
      </c>
      <c r="L903" s="23" t="s">
        <v>171</v>
      </c>
    </row>
    <row r="904" spans="1:12" x14ac:dyDescent="0.2">
      <c r="A904" s="8">
        <f t="shared" si="15"/>
        <v>896</v>
      </c>
      <c r="B904" s="25" t="s">
        <v>761</v>
      </c>
      <c r="C904" s="19" t="s">
        <v>664</v>
      </c>
      <c r="D904" s="19" t="s">
        <v>144</v>
      </c>
      <c r="E904" s="19" t="s">
        <v>2112</v>
      </c>
      <c r="F904" s="22" t="s">
        <v>2948</v>
      </c>
      <c r="G904" s="22" t="s">
        <v>3898</v>
      </c>
      <c r="H904" s="21">
        <v>2931</v>
      </c>
      <c r="I904" s="21">
        <v>5511</v>
      </c>
      <c r="J904" s="28" t="s">
        <v>18</v>
      </c>
      <c r="K904" s="22" t="s">
        <v>17</v>
      </c>
      <c r="L904" s="23"/>
    </row>
    <row r="905" spans="1:12" x14ac:dyDescent="0.2">
      <c r="A905" s="8">
        <f t="shared" si="15"/>
        <v>897</v>
      </c>
      <c r="B905" s="25" t="s">
        <v>3952</v>
      </c>
      <c r="C905" s="19" t="s">
        <v>664</v>
      </c>
      <c r="D905" s="19" t="s">
        <v>144</v>
      </c>
      <c r="E905" s="19" t="s">
        <v>2112</v>
      </c>
      <c r="F905" s="22" t="s">
        <v>2430</v>
      </c>
      <c r="G905" s="22" t="s">
        <v>3953</v>
      </c>
      <c r="H905" s="21">
        <v>1621</v>
      </c>
      <c r="I905" s="21">
        <v>3182</v>
      </c>
      <c r="J905" s="28" t="s">
        <v>18</v>
      </c>
      <c r="K905" s="22" t="s">
        <v>17</v>
      </c>
      <c r="L905" s="23" t="s">
        <v>171</v>
      </c>
    </row>
    <row r="906" spans="1:12" x14ac:dyDescent="0.2">
      <c r="A906" s="8">
        <f t="shared" si="15"/>
        <v>898</v>
      </c>
      <c r="B906" s="25" t="s">
        <v>775</v>
      </c>
      <c r="C906" s="19" t="s">
        <v>711</v>
      </c>
      <c r="D906" s="19" t="s">
        <v>144</v>
      </c>
      <c r="E906" s="19" t="s">
        <v>2113</v>
      </c>
      <c r="F906" s="22" t="s">
        <v>2870</v>
      </c>
      <c r="G906" s="22" t="s">
        <v>3966</v>
      </c>
      <c r="H906" s="21">
        <v>2885</v>
      </c>
      <c r="I906" s="21">
        <v>5783</v>
      </c>
      <c r="J906" s="28" t="s">
        <v>15</v>
      </c>
      <c r="K906" s="22" t="s">
        <v>17</v>
      </c>
      <c r="L906" s="23" t="s">
        <v>171</v>
      </c>
    </row>
    <row r="907" spans="1:12" x14ac:dyDescent="0.2">
      <c r="A907" s="8">
        <f t="shared" si="15"/>
        <v>899</v>
      </c>
      <c r="B907" s="25" t="s">
        <v>778</v>
      </c>
      <c r="C907" s="19" t="s">
        <v>664</v>
      </c>
      <c r="D907" s="19" t="s">
        <v>144</v>
      </c>
      <c r="E907" s="19" t="s">
        <v>2114</v>
      </c>
      <c r="F907" s="22" t="s">
        <v>2205</v>
      </c>
      <c r="G907" s="22" t="s">
        <v>3971</v>
      </c>
      <c r="H907" s="21">
        <v>4792</v>
      </c>
      <c r="I907" s="21">
        <v>7239</v>
      </c>
      <c r="J907" s="28" t="s">
        <v>15</v>
      </c>
      <c r="K907" s="22" t="s">
        <v>17</v>
      </c>
      <c r="L907" s="23" t="s">
        <v>171</v>
      </c>
    </row>
    <row r="908" spans="1:12" x14ac:dyDescent="0.2">
      <c r="A908" s="8">
        <f t="shared" si="15"/>
        <v>900</v>
      </c>
      <c r="B908" s="25" t="s">
        <v>787</v>
      </c>
      <c r="C908" s="19" t="s">
        <v>664</v>
      </c>
      <c r="D908" s="19" t="s">
        <v>144</v>
      </c>
      <c r="E908" s="19" t="s">
        <v>2115</v>
      </c>
      <c r="F908" s="22" t="s">
        <v>2188</v>
      </c>
      <c r="G908" s="22" t="s">
        <v>2321</v>
      </c>
      <c r="H908" s="21">
        <v>3239</v>
      </c>
      <c r="I908" s="21">
        <v>7215</v>
      </c>
      <c r="J908" s="28" t="s">
        <v>3801</v>
      </c>
      <c r="K908" s="22" t="s">
        <v>17</v>
      </c>
      <c r="L908" s="23" t="s">
        <v>171</v>
      </c>
    </row>
    <row r="909" spans="1:12" x14ac:dyDescent="0.2">
      <c r="A909" s="8">
        <f t="shared" si="15"/>
        <v>901</v>
      </c>
      <c r="B909" s="25" t="s">
        <v>788</v>
      </c>
      <c r="C909" s="19" t="s">
        <v>664</v>
      </c>
      <c r="D909" s="19" t="s">
        <v>144</v>
      </c>
      <c r="E909" s="19" t="s">
        <v>2115</v>
      </c>
      <c r="F909" s="22" t="s">
        <v>2188</v>
      </c>
      <c r="G909" s="22" t="s">
        <v>2189</v>
      </c>
      <c r="H909" s="21">
        <v>2273</v>
      </c>
      <c r="I909" s="21">
        <v>5294</v>
      </c>
      <c r="J909" s="28" t="s">
        <v>18</v>
      </c>
      <c r="K909" s="22" t="s">
        <v>17</v>
      </c>
      <c r="L909" s="23" t="s">
        <v>171</v>
      </c>
    </row>
    <row r="910" spans="1:12" x14ac:dyDescent="0.2">
      <c r="A910" s="8">
        <f t="shared" si="15"/>
        <v>902</v>
      </c>
      <c r="B910" s="25" t="s">
        <v>802</v>
      </c>
      <c r="C910" s="19" t="s">
        <v>664</v>
      </c>
      <c r="D910" s="19" t="s">
        <v>144</v>
      </c>
      <c r="E910" s="19" t="s">
        <v>2116</v>
      </c>
      <c r="F910" s="22" t="s">
        <v>2279</v>
      </c>
      <c r="G910" s="22" t="s">
        <v>2564</v>
      </c>
      <c r="H910" s="21">
        <v>5390</v>
      </c>
      <c r="I910" s="21">
        <v>10365</v>
      </c>
      <c r="J910" s="28" t="s">
        <v>15</v>
      </c>
      <c r="K910" s="22" t="s">
        <v>17</v>
      </c>
      <c r="L910" s="23" t="s">
        <v>171</v>
      </c>
    </row>
    <row r="911" spans="1:12" x14ac:dyDescent="0.2">
      <c r="A911" s="8">
        <f t="shared" si="15"/>
        <v>903</v>
      </c>
      <c r="B911" s="25" t="s">
        <v>811</v>
      </c>
      <c r="C911" s="19" t="s">
        <v>664</v>
      </c>
      <c r="D911" s="19" t="s">
        <v>144</v>
      </c>
      <c r="E911" s="19" t="s">
        <v>2117</v>
      </c>
      <c r="F911" s="22" t="s">
        <v>2291</v>
      </c>
      <c r="G911" s="22" t="s">
        <v>2332</v>
      </c>
      <c r="H911" s="21">
        <v>6668</v>
      </c>
      <c r="I911" s="21">
        <v>11013</v>
      </c>
      <c r="J911" s="28" t="s">
        <v>15</v>
      </c>
      <c r="K911" s="22" t="s">
        <v>17</v>
      </c>
      <c r="L911" s="23" t="s">
        <v>171</v>
      </c>
    </row>
    <row r="912" spans="1:12" x14ac:dyDescent="0.2">
      <c r="A912" s="8">
        <f t="shared" si="15"/>
        <v>904</v>
      </c>
      <c r="B912" s="25" t="s">
        <v>848</v>
      </c>
      <c r="C912" s="19" t="s">
        <v>711</v>
      </c>
      <c r="D912" s="19" t="s">
        <v>144</v>
      </c>
      <c r="E912" s="154" t="s">
        <v>2123</v>
      </c>
      <c r="F912" s="22" t="s">
        <v>2524</v>
      </c>
      <c r="G912" s="22" t="s">
        <v>4022</v>
      </c>
      <c r="H912" s="21">
        <v>5626</v>
      </c>
      <c r="I912" s="21">
        <v>10574</v>
      </c>
      <c r="J912" s="28" t="s">
        <v>15</v>
      </c>
      <c r="K912" s="22" t="s">
        <v>17</v>
      </c>
      <c r="L912" s="23" t="s">
        <v>170</v>
      </c>
    </row>
    <row r="913" spans="1:12" x14ac:dyDescent="0.2">
      <c r="A913" s="8">
        <f t="shared" si="15"/>
        <v>905</v>
      </c>
      <c r="B913" s="25" t="s">
        <v>878</v>
      </c>
      <c r="C913" s="19" t="s">
        <v>711</v>
      </c>
      <c r="D913" s="19" t="s">
        <v>144</v>
      </c>
      <c r="E913" s="154" t="s">
        <v>2125</v>
      </c>
      <c r="F913" s="22" t="s">
        <v>2226</v>
      </c>
      <c r="G913" s="22" t="s">
        <v>4037</v>
      </c>
      <c r="H913" s="21">
        <v>3061</v>
      </c>
      <c r="I913" s="21">
        <v>5955</v>
      </c>
      <c r="J913" s="28" t="s">
        <v>3801</v>
      </c>
      <c r="K913" s="22" t="s">
        <v>17</v>
      </c>
      <c r="L913" s="23" t="s">
        <v>171</v>
      </c>
    </row>
    <row r="914" spans="1:12" x14ac:dyDescent="0.2">
      <c r="A914" s="8">
        <f t="shared" si="15"/>
        <v>906</v>
      </c>
      <c r="B914" s="25" t="s">
        <v>909</v>
      </c>
      <c r="C914" s="19" t="s">
        <v>711</v>
      </c>
      <c r="D914" s="19" t="s">
        <v>144</v>
      </c>
      <c r="E914" s="154" t="s">
        <v>2127</v>
      </c>
      <c r="F914" s="22" t="s">
        <v>2282</v>
      </c>
      <c r="G914" s="22" t="s">
        <v>4050</v>
      </c>
      <c r="H914" s="21">
        <v>8750</v>
      </c>
      <c r="I914" s="21">
        <v>15871</v>
      </c>
      <c r="J914" s="28" t="s">
        <v>15</v>
      </c>
      <c r="K914" s="22" t="s">
        <v>17</v>
      </c>
      <c r="L914" s="23" t="s">
        <v>171</v>
      </c>
    </row>
    <row r="915" spans="1:12" x14ac:dyDescent="0.2">
      <c r="A915" s="8">
        <f t="shared" si="15"/>
        <v>907</v>
      </c>
      <c r="B915" s="25" t="s">
        <v>906</v>
      </c>
      <c r="C915" s="19" t="s">
        <v>711</v>
      </c>
      <c r="D915" s="19" t="s">
        <v>144</v>
      </c>
      <c r="E915" s="154" t="s">
        <v>2127</v>
      </c>
      <c r="F915" s="22" t="s">
        <v>2210</v>
      </c>
      <c r="G915" s="22" t="s">
        <v>4057</v>
      </c>
      <c r="H915" s="21">
        <v>8855</v>
      </c>
      <c r="I915" s="21">
        <v>15258</v>
      </c>
      <c r="J915" s="28" t="s">
        <v>3801</v>
      </c>
      <c r="K915" s="22" t="s">
        <v>17</v>
      </c>
      <c r="L915" s="23" t="s">
        <v>171</v>
      </c>
    </row>
    <row r="916" spans="1:12" x14ac:dyDescent="0.2">
      <c r="A916" s="8">
        <f t="shared" si="15"/>
        <v>908</v>
      </c>
      <c r="B916" s="25" t="s">
        <v>912</v>
      </c>
      <c r="C916" s="19" t="s">
        <v>711</v>
      </c>
      <c r="D916" s="19" t="s">
        <v>144</v>
      </c>
      <c r="E916" s="154" t="s">
        <v>2128</v>
      </c>
      <c r="F916" s="22" t="s">
        <v>2279</v>
      </c>
      <c r="G916" s="22" t="s">
        <v>4067</v>
      </c>
      <c r="H916" s="21">
        <v>3837</v>
      </c>
      <c r="I916" s="21">
        <v>8435</v>
      </c>
      <c r="J916" s="28" t="s">
        <v>3801</v>
      </c>
      <c r="K916" s="22" t="s">
        <v>17</v>
      </c>
      <c r="L916" s="23" t="s">
        <v>171</v>
      </c>
    </row>
    <row r="917" spans="1:12" x14ac:dyDescent="0.2">
      <c r="A917" s="8">
        <f t="shared" si="15"/>
        <v>909</v>
      </c>
      <c r="B917" s="25" t="s">
        <v>932</v>
      </c>
      <c r="C917" s="19" t="s">
        <v>711</v>
      </c>
      <c r="D917" s="19" t="s">
        <v>144</v>
      </c>
      <c r="E917" s="154" t="s">
        <v>2129</v>
      </c>
      <c r="F917" s="22" t="s">
        <v>2153</v>
      </c>
      <c r="G917" s="22" t="s">
        <v>4077</v>
      </c>
      <c r="H917" s="21">
        <v>2865</v>
      </c>
      <c r="I917" s="21">
        <v>4248</v>
      </c>
      <c r="J917" s="28" t="s">
        <v>15</v>
      </c>
      <c r="K917" s="22" t="s">
        <v>17</v>
      </c>
      <c r="L917" s="23" t="s">
        <v>171</v>
      </c>
    </row>
    <row r="918" spans="1:12" x14ac:dyDescent="0.2">
      <c r="A918" s="8">
        <f t="shared" si="15"/>
        <v>910</v>
      </c>
      <c r="B918" s="25" t="s">
        <v>939</v>
      </c>
      <c r="C918" s="19" t="s">
        <v>711</v>
      </c>
      <c r="D918" s="19" t="s">
        <v>144</v>
      </c>
      <c r="E918" s="154" t="s">
        <v>2130</v>
      </c>
      <c r="F918" s="22" t="s">
        <v>2250</v>
      </c>
      <c r="G918" s="22" t="s">
        <v>4082</v>
      </c>
      <c r="H918" s="21">
        <v>3962</v>
      </c>
      <c r="I918" s="21">
        <v>6103</v>
      </c>
      <c r="J918" s="28" t="s">
        <v>15</v>
      </c>
      <c r="K918" s="22" t="s">
        <v>17</v>
      </c>
      <c r="L918" s="23" t="s">
        <v>171</v>
      </c>
    </row>
    <row r="919" spans="1:12" x14ac:dyDescent="0.2">
      <c r="A919" s="8">
        <f t="shared" si="15"/>
        <v>911</v>
      </c>
      <c r="B919" s="25" t="s">
        <v>2052</v>
      </c>
      <c r="C919" s="19" t="s">
        <v>664</v>
      </c>
      <c r="D919" s="25" t="s">
        <v>2142</v>
      </c>
      <c r="E919" s="154" t="s">
        <v>2038</v>
      </c>
      <c r="F919" s="22" t="s">
        <v>2282</v>
      </c>
      <c r="G919" s="22" t="s">
        <v>4103</v>
      </c>
      <c r="H919" s="21">
        <v>6568</v>
      </c>
      <c r="I919" s="21">
        <v>12178</v>
      </c>
      <c r="J919" s="28" t="s">
        <v>2048</v>
      </c>
      <c r="K919" s="22" t="s">
        <v>17</v>
      </c>
      <c r="L919" s="23"/>
    </row>
    <row r="920" spans="1:12" x14ac:dyDescent="0.2">
      <c r="A920" s="8">
        <f t="shared" si="15"/>
        <v>912</v>
      </c>
      <c r="B920" s="25" t="s">
        <v>2065</v>
      </c>
      <c r="C920" s="19" t="s">
        <v>711</v>
      </c>
      <c r="D920" s="19" t="s">
        <v>144</v>
      </c>
      <c r="E920" s="154" t="s">
        <v>2066</v>
      </c>
      <c r="F920" s="22" t="s">
        <v>2188</v>
      </c>
      <c r="G920" s="22" t="s">
        <v>3115</v>
      </c>
      <c r="H920" s="21">
        <v>4073</v>
      </c>
      <c r="I920" s="21">
        <v>6633</v>
      </c>
      <c r="J920" s="28" t="s">
        <v>15</v>
      </c>
      <c r="K920" s="22" t="s">
        <v>17</v>
      </c>
      <c r="L920" s="23" t="s">
        <v>171</v>
      </c>
    </row>
    <row r="921" spans="1:12" x14ac:dyDescent="0.2">
      <c r="A921" s="8">
        <f t="shared" si="15"/>
        <v>913</v>
      </c>
      <c r="B921" s="25" t="s">
        <v>2087</v>
      </c>
      <c r="C921" s="19" t="s">
        <v>664</v>
      </c>
      <c r="D921" s="19" t="s">
        <v>144</v>
      </c>
      <c r="E921" s="154" t="s">
        <v>2082</v>
      </c>
      <c r="F921" s="22" t="s">
        <v>2291</v>
      </c>
      <c r="G921" s="22" t="s">
        <v>2332</v>
      </c>
      <c r="H921" s="21">
        <v>8799</v>
      </c>
      <c r="I921" s="21">
        <v>13385</v>
      </c>
      <c r="J921" s="28" t="s">
        <v>3801</v>
      </c>
      <c r="K921" s="22" t="s">
        <v>17</v>
      </c>
      <c r="L921" s="23" t="s">
        <v>171</v>
      </c>
    </row>
    <row r="922" spans="1:12" x14ac:dyDescent="0.2">
      <c r="A922" s="8">
        <f t="shared" si="15"/>
        <v>914</v>
      </c>
      <c r="B922" s="25" t="s">
        <v>2089</v>
      </c>
      <c r="C922" s="19" t="s">
        <v>664</v>
      </c>
      <c r="D922" s="19" t="s">
        <v>144</v>
      </c>
      <c r="E922" s="154" t="s">
        <v>2082</v>
      </c>
      <c r="F922" s="22" t="s">
        <v>2279</v>
      </c>
      <c r="G922" s="22" t="s">
        <v>2812</v>
      </c>
      <c r="H922" s="21">
        <v>191</v>
      </c>
      <c r="I922" s="21">
        <v>423</v>
      </c>
      <c r="J922" s="28" t="s">
        <v>3801</v>
      </c>
      <c r="K922" s="22" t="s">
        <v>17</v>
      </c>
      <c r="L922" s="23"/>
    </row>
    <row r="923" spans="1:12" x14ac:dyDescent="0.2">
      <c r="A923" s="8">
        <f t="shared" si="15"/>
        <v>915</v>
      </c>
      <c r="B923" s="25" t="s">
        <v>4115</v>
      </c>
      <c r="C923" s="19" t="s">
        <v>664</v>
      </c>
      <c r="D923" s="19" t="s">
        <v>144</v>
      </c>
      <c r="E923" s="154" t="s">
        <v>2082</v>
      </c>
      <c r="F923" s="22" t="s">
        <v>2229</v>
      </c>
      <c r="G923" s="22" t="s">
        <v>3521</v>
      </c>
      <c r="H923" s="21">
        <v>6491</v>
      </c>
      <c r="I923" s="21">
        <v>11901</v>
      </c>
      <c r="J923" s="28" t="s">
        <v>2048</v>
      </c>
      <c r="K923" s="22" t="s">
        <v>17</v>
      </c>
      <c r="L923" s="23" t="s">
        <v>171</v>
      </c>
    </row>
    <row r="924" spans="1:12" x14ac:dyDescent="0.2">
      <c r="A924" s="8">
        <f t="shared" si="15"/>
        <v>916</v>
      </c>
      <c r="B924" s="25" t="s">
        <v>2104</v>
      </c>
      <c r="C924" s="19" t="s">
        <v>664</v>
      </c>
      <c r="D924" s="19" t="s">
        <v>144</v>
      </c>
      <c r="E924" s="154" t="s">
        <v>2098</v>
      </c>
      <c r="F924" s="22" t="s">
        <v>2956</v>
      </c>
      <c r="G924" s="22" t="s">
        <v>3110</v>
      </c>
      <c r="H924" s="21">
        <v>1468</v>
      </c>
      <c r="I924" s="21">
        <v>2984</v>
      </c>
      <c r="J924" s="28" t="s">
        <v>18</v>
      </c>
      <c r="K924" s="22" t="s">
        <v>17</v>
      </c>
      <c r="L924" s="23" t="s">
        <v>170</v>
      </c>
    </row>
    <row r="925" spans="1:12" x14ac:dyDescent="0.2">
      <c r="A925" s="8">
        <f t="shared" si="15"/>
        <v>917</v>
      </c>
      <c r="B925" s="25" t="s">
        <v>2105</v>
      </c>
      <c r="C925" s="25" t="s">
        <v>664</v>
      </c>
      <c r="D925" s="25" t="s">
        <v>144</v>
      </c>
      <c r="E925" s="165" t="s">
        <v>2098</v>
      </c>
      <c r="F925" s="22" t="s">
        <v>2672</v>
      </c>
      <c r="G925" s="30" t="s">
        <v>2944</v>
      </c>
      <c r="H925" s="26">
        <v>3244</v>
      </c>
      <c r="I925" s="26">
        <v>6313</v>
      </c>
      <c r="J925" s="28" t="s">
        <v>15</v>
      </c>
      <c r="K925" s="30" t="s">
        <v>17</v>
      </c>
      <c r="L925" s="29" t="s">
        <v>171</v>
      </c>
    </row>
    <row r="926" spans="1:12" x14ac:dyDescent="0.2">
      <c r="A926" s="8">
        <f t="shared" si="15"/>
        <v>918</v>
      </c>
      <c r="B926" s="25" t="s">
        <v>2140</v>
      </c>
      <c r="C926" s="25" t="s">
        <v>2141</v>
      </c>
      <c r="D926" s="25" t="s">
        <v>2142</v>
      </c>
      <c r="E926" s="165" t="s">
        <v>2135</v>
      </c>
      <c r="F926" s="22" t="s">
        <v>2291</v>
      </c>
      <c r="G926" s="30" t="s">
        <v>2332</v>
      </c>
      <c r="H926" s="26">
        <v>3967</v>
      </c>
      <c r="I926" s="26">
        <v>7611</v>
      </c>
      <c r="J926" s="28" t="s">
        <v>2084</v>
      </c>
      <c r="K926" s="30" t="s">
        <v>17</v>
      </c>
      <c r="L926" s="29" t="s">
        <v>171</v>
      </c>
    </row>
    <row r="927" spans="1:12" x14ac:dyDescent="0.2">
      <c r="A927" s="8">
        <f t="shared" si="15"/>
        <v>919</v>
      </c>
      <c r="B927" s="25" t="s">
        <v>2143</v>
      </c>
      <c r="C927" s="25" t="s">
        <v>2141</v>
      </c>
      <c r="D927" s="25" t="s">
        <v>2142</v>
      </c>
      <c r="E927" s="165" t="s">
        <v>2135</v>
      </c>
      <c r="F927" s="22" t="s">
        <v>2294</v>
      </c>
      <c r="G927" s="30" t="s">
        <v>4129</v>
      </c>
      <c r="H927" s="26">
        <v>955</v>
      </c>
      <c r="I927" s="26">
        <v>1825</v>
      </c>
      <c r="J927" s="28" t="s">
        <v>15</v>
      </c>
      <c r="K927" s="30" t="s">
        <v>17</v>
      </c>
      <c r="L927" s="29" t="s">
        <v>171</v>
      </c>
    </row>
    <row r="928" spans="1:12" x14ac:dyDescent="0.2">
      <c r="A928" s="8">
        <f t="shared" si="15"/>
        <v>920</v>
      </c>
      <c r="B928" s="19" t="s">
        <v>4135</v>
      </c>
      <c r="C928" s="19" t="s">
        <v>664</v>
      </c>
      <c r="D928" s="19" t="s">
        <v>144</v>
      </c>
      <c r="E928" s="154" t="s">
        <v>4133</v>
      </c>
      <c r="F928" s="22" t="s">
        <v>2279</v>
      </c>
      <c r="G928" s="22" t="s">
        <v>4136</v>
      </c>
      <c r="H928" s="21">
        <v>5480</v>
      </c>
      <c r="I928" s="21">
        <v>12640</v>
      </c>
      <c r="J928" s="28" t="s">
        <v>2084</v>
      </c>
      <c r="K928" s="22" t="s">
        <v>17</v>
      </c>
      <c r="L928" s="23" t="s">
        <v>171</v>
      </c>
    </row>
    <row r="929" spans="1:12" x14ac:dyDescent="0.2">
      <c r="A929" s="8">
        <f t="shared" si="15"/>
        <v>921</v>
      </c>
      <c r="B929" s="19" t="s">
        <v>4142</v>
      </c>
      <c r="C929" s="19" t="s">
        <v>664</v>
      </c>
      <c r="D929" s="19" t="s">
        <v>144</v>
      </c>
      <c r="E929" s="154" t="s">
        <v>4133</v>
      </c>
      <c r="F929" s="22" t="s">
        <v>2680</v>
      </c>
      <c r="G929" s="22" t="s">
        <v>3680</v>
      </c>
      <c r="H929" s="21">
        <v>2422</v>
      </c>
      <c r="I929" s="21">
        <v>4281</v>
      </c>
      <c r="J929" s="28" t="s">
        <v>15</v>
      </c>
      <c r="K929" s="22" t="s">
        <v>17</v>
      </c>
      <c r="L929" s="23" t="s">
        <v>171</v>
      </c>
    </row>
    <row r="930" spans="1:12" x14ac:dyDescent="0.2">
      <c r="A930" s="8">
        <f t="shared" ref="A930:A993" si="16">ROW()-8</f>
        <v>922</v>
      </c>
      <c r="B930" s="25" t="s">
        <v>532</v>
      </c>
      <c r="C930" s="19" t="s">
        <v>664</v>
      </c>
      <c r="D930" s="19" t="s">
        <v>2145</v>
      </c>
      <c r="E930" s="55">
        <v>2005.04</v>
      </c>
      <c r="F930" s="22" t="s">
        <v>2153</v>
      </c>
      <c r="G930" s="22" t="s">
        <v>2171</v>
      </c>
      <c r="H930" s="21">
        <v>1467</v>
      </c>
      <c r="I930" s="21">
        <v>2920</v>
      </c>
      <c r="J930" s="28" t="s">
        <v>18</v>
      </c>
      <c r="K930" s="22" t="s">
        <v>17</v>
      </c>
      <c r="L930" s="23"/>
    </row>
    <row r="931" spans="1:12" x14ac:dyDescent="0.2">
      <c r="A931" s="8">
        <f t="shared" si="16"/>
        <v>923</v>
      </c>
      <c r="B931" s="25" t="s">
        <v>533</v>
      </c>
      <c r="C931" s="19" t="s">
        <v>664</v>
      </c>
      <c r="D931" s="19" t="s">
        <v>2145</v>
      </c>
      <c r="E931" s="55">
        <v>2005.04</v>
      </c>
      <c r="F931" s="22" t="s">
        <v>2153</v>
      </c>
      <c r="G931" s="22" t="s">
        <v>2154</v>
      </c>
      <c r="H931" s="21">
        <v>1039</v>
      </c>
      <c r="I931" s="21">
        <v>2473</v>
      </c>
      <c r="J931" s="28" t="s">
        <v>2048</v>
      </c>
      <c r="K931" s="22" t="s">
        <v>17</v>
      </c>
      <c r="L931" s="23"/>
    </row>
    <row r="932" spans="1:12" x14ac:dyDescent="0.2">
      <c r="A932" s="8">
        <f t="shared" si="16"/>
        <v>924</v>
      </c>
      <c r="B932" s="25" t="s">
        <v>534</v>
      </c>
      <c r="C932" s="19" t="s">
        <v>664</v>
      </c>
      <c r="D932" s="19" t="s">
        <v>2145</v>
      </c>
      <c r="E932" s="55">
        <v>2005.04</v>
      </c>
      <c r="F932" s="22" t="s">
        <v>2161</v>
      </c>
      <c r="G932" s="22" t="s">
        <v>2172</v>
      </c>
      <c r="H932" s="21">
        <v>1160</v>
      </c>
      <c r="I932" s="21">
        <v>1515</v>
      </c>
      <c r="J932" s="28" t="s">
        <v>2048</v>
      </c>
      <c r="K932" s="22" t="s">
        <v>17</v>
      </c>
      <c r="L932" s="23"/>
    </row>
    <row r="933" spans="1:12" x14ac:dyDescent="0.2">
      <c r="A933" s="8">
        <f t="shared" si="16"/>
        <v>925</v>
      </c>
      <c r="B933" s="25" t="s">
        <v>535</v>
      </c>
      <c r="C933" s="19" t="s">
        <v>664</v>
      </c>
      <c r="D933" s="19" t="s">
        <v>2145</v>
      </c>
      <c r="E933" s="55">
        <v>2005.09</v>
      </c>
      <c r="F933" s="22" t="s">
        <v>2179</v>
      </c>
      <c r="G933" s="22" t="s">
        <v>2180</v>
      </c>
      <c r="H933" s="21">
        <v>932</v>
      </c>
      <c r="I933" s="21">
        <v>1574</v>
      </c>
      <c r="J933" s="28" t="s">
        <v>2048</v>
      </c>
      <c r="K933" s="22" t="s">
        <v>17</v>
      </c>
      <c r="L933" s="23"/>
    </row>
    <row r="934" spans="1:12" x14ac:dyDescent="0.2">
      <c r="A934" s="8">
        <f t="shared" si="16"/>
        <v>926</v>
      </c>
      <c r="B934" s="25" t="s">
        <v>2215</v>
      </c>
      <c r="C934" s="19" t="s">
        <v>664</v>
      </c>
      <c r="D934" s="19" t="s">
        <v>2145</v>
      </c>
      <c r="E934" s="56">
        <v>2007.05</v>
      </c>
      <c r="F934" s="22" t="s">
        <v>2161</v>
      </c>
      <c r="G934" s="30" t="s">
        <v>2172</v>
      </c>
      <c r="H934" s="26">
        <v>1342</v>
      </c>
      <c r="I934" s="26">
        <v>1882</v>
      </c>
      <c r="J934" s="30" t="s">
        <v>2048</v>
      </c>
      <c r="K934" s="22" t="s">
        <v>17</v>
      </c>
      <c r="L934" s="29"/>
    </row>
    <row r="935" spans="1:12" x14ac:dyDescent="0.2">
      <c r="A935" s="8">
        <f t="shared" si="16"/>
        <v>927</v>
      </c>
      <c r="B935" s="25" t="s">
        <v>2236</v>
      </c>
      <c r="C935" s="19" t="s">
        <v>664</v>
      </c>
      <c r="D935" s="19" t="s">
        <v>2145</v>
      </c>
      <c r="E935" s="56">
        <v>2007.12</v>
      </c>
      <c r="F935" s="22" t="s">
        <v>2161</v>
      </c>
      <c r="G935" s="30" t="s">
        <v>2200</v>
      </c>
      <c r="H935" s="26">
        <v>1389</v>
      </c>
      <c r="I935" s="26">
        <v>2058</v>
      </c>
      <c r="J935" s="28" t="s">
        <v>2048</v>
      </c>
      <c r="K935" s="30" t="s">
        <v>17</v>
      </c>
      <c r="L935" s="29"/>
    </row>
    <row r="936" spans="1:12" x14ac:dyDescent="0.2">
      <c r="A936" s="8">
        <f t="shared" si="16"/>
        <v>928</v>
      </c>
      <c r="B936" s="25" t="s">
        <v>2257</v>
      </c>
      <c r="C936" s="19" t="s">
        <v>664</v>
      </c>
      <c r="D936" s="19" t="s">
        <v>2145</v>
      </c>
      <c r="E936" s="56">
        <v>2008.07</v>
      </c>
      <c r="F936" s="22" t="s">
        <v>2161</v>
      </c>
      <c r="G936" s="22" t="s">
        <v>2200</v>
      </c>
      <c r="H936" s="21">
        <v>2144</v>
      </c>
      <c r="I936" s="21">
        <v>3654</v>
      </c>
      <c r="J936" s="28" t="s">
        <v>2048</v>
      </c>
      <c r="K936" s="22" t="s">
        <v>17</v>
      </c>
      <c r="L936" s="23"/>
    </row>
    <row r="937" spans="1:12" x14ac:dyDescent="0.2">
      <c r="A937" s="8">
        <f t="shared" si="16"/>
        <v>929</v>
      </c>
      <c r="B937" s="25" t="s">
        <v>2322</v>
      </c>
      <c r="C937" s="19" t="s">
        <v>664</v>
      </c>
      <c r="D937" s="19" t="s">
        <v>2145</v>
      </c>
      <c r="E937" s="55">
        <v>2009.11</v>
      </c>
      <c r="F937" s="22" t="s">
        <v>2229</v>
      </c>
      <c r="G937" s="22" t="s">
        <v>2323</v>
      </c>
      <c r="H937" s="21">
        <v>1319</v>
      </c>
      <c r="I937" s="21">
        <v>2737</v>
      </c>
      <c r="J937" s="28" t="s">
        <v>2048</v>
      </c>
      <c r="K937" s="22" t="s">
        <v>17</v>
      </c>
      <c r="L937" s="23"/>
    </row>
    <row r="938" spans="1:12" x14ac:dyDescent="0.2">
      <c r="A938" s="8">
        <f t="shared" si="16"/>
        <v>930</v>
      </c>
      <c r="B938" s="25" t="s">
        <v>2324</v>
      </c>
      <c r="C938" s="19" t="s">
        <v>664</v>
      </c>
      <c r="D938" s="19" t="s">
        <v>2145</v>
      </c>
      <c r="E938" s="55">
        <v>2009.11</v>
      </c>
      <c r="F938" s="22" t="s">
        <v>2279</v>
      </c>
      <c r="G938" s="22" t="s">
        <v>2325</v>
      </c>
      <c r="H938" s="21">
        <v>1028</v>
      </c>
      <c r="I938" s="21">
        <v>2096</v>
      </c>
      <c r="J938" s="28" t="s">
        <v>2048</v>
      </c>
      <c r="K938" s="22" t="s">
        <v>17</v>
      </c>
      <c r="L938" s="23"/>
    </row>
    <row r="939" spans="1:12" x14ac:dyDescent="0.2">
      <c r="A939" s="8">
        <f t="shared" si="16"/>
        <v>931</v>
      </c>
      <c r="B939" s="25" t="s">
        <v>2338</v>
      </c>
      <c r="C939" s="19" t="s">
        <v>664</v>
      </c>
      <c r="D939" s="19" t="s">
        <v>2145</v>
      </c>
      <c r="E939" s="55">
        <v>2010.01</v>
      </c>
      <c r="F939" s="22" t="s">
        <v>2339</v>
      </c>
      <c r="G939" s="22" t="s">
        <v>2340</v>
      </c>
      <c r="H939" s="21">
        <v>1290</v>
      </c>
      <c r="I939" s="21">
        <v>1350</v>
      </c>
      <c r="J939" s="28" t="s">
        <v>2048</v>
      </c>
      <c r="K939" s="22" t="s">
        <v>17</v>
      </c>
      <c r="L939" s="23"/>
    </row>
    <row r="940" spans="1:12" x14ac:dyDescent="0.2">
      <c r="A940" s="8">
        <f t="shared" si="16"/>
        <v>932</v>
      </c>
      <c r="B940" s="25" t="s">
        <v>2347</v>
      </c>
      <c r="C940" s="19" t="s">
        <v>664</v>
      </c>
      <c r="D940" s="19" t="s">
        <v>2145</v>
      </c>
      <c r="E940" s="55">
        <v>2010.04</v>
      </c>
      <c r="F940" s="22" t="s">
        <v>2317</v>
      </c>
      <c r="G940" s="22" t="s">
        <v>2348</v>
      </c>
      <c r="H940" s="21">
        <v>1258</v>
      </c>
      <c r="I940" s="21">
        <v>1734</v>
      </c>
      <c r="J940" s="28" t="s">
        <v>2048</v>
      </c>
      <c r="K940" s="22" t="s">
        <v>17</v>
      </c>
      <c r="L940" s="23"/>
    </row>
    <row r="941" spans="1:12" x14ac:dyDescent="0.2">
      <c r="A941" s="8">
        <f t="shared" si="16"/>
        <v>933</v>
      </c>
      <c r="B941" s="25" t="s">
        <v>2349</v>
      </c>
      <c r="C941" s="19" t="s">
        <v>664</v>
      </c>
      <c r="D941" s="19" t="s">
        <v>2145</v>
      </c>
      <c r="E941" s="55">
        <v>2010.04</v>
      </c>
      <c r="F941" s="22" t="s">
        <v>2279</v>
      </c>
      <c r="G941" s="22" t="s">
        <v>2325</v>
      </c>
      <c r="H941" s="21">
        <v>866</v>
      </c>
      <c r="I941" s="21">
        <v>1652</v>
      </c>
      <c r="J941" s="28" t="s">
        <v>2048</v>
      </c>
      <c r="K941" s="22" t="s">
        <v>17</v>
      </c>
      <c r="L941" s="23"/>
    </row>
    <row r="942" spans="1:12" x14ac:dyDescent="0.2">
      <c r="A942" s="8">
        <f t="shared" si="16"/>
        <v>934</v>
      </c>
      <c r="B942" s="25" t="s">
        <v>2354</v>
      </c>
      <c r="C942" s="19" t="s">
        <v>664</v>
      </c>
      <c r="D942" s="19" t="s">
        <v>2145</v>
      </c>
      <c r="E942" s="55">
        <v>2010.05</v>
      </c>
      <c r="F942" s="22" t="s">
        <v>2282</v>
      </c>
      <c r="G942" s="22" t="s">
        <v>2355</v>
      </c>
      <c r="H942" s="21">
        <v>1366</v>
      </c>
      <c r="I942" s="21">
        <v>2665</v>
      </c>
      <c r="J942" s="28" t="s">
        <v>2048</v>
      </c>
      <c r="K942" s="22" t="s">
        <v>17</v>
      </c>
      <c r="L942" s="23"/>
    </row>
    <row r="943" spans="1:12" x14ac:dyDescent="0.2">
      <c r="A943" s="8">
        <f t="shared" si="16"/>
        <v>935</v>
      </c>
      <c r="B943" s="25" t="s">
        <v>2356</v>
      </c>
      <c r="C943" s="19" t="s">
        <v>664</v>
      </c>
      <c r="D943" s="19" t="s">
        <v>2145</v>
      </c>
      <c r="E943" s="55">
        <v>2010.05</v>
      </c>
      <c r="F943" s="22" t="s">
        <v>2317</v>
      </c>
      <c r="G943" s="22" t="s">
        <v>2357</v>
      </c>
      <c r="H943" s="21">
        <v>1175</v>
      </c>
      <c r="I943" s="21">
        <v>1288</v>
      </c>
      <c r="J943" s="28" t="s">
        <v>2048</v>
      </c>
      <c r="K943" s="22" t="s">
        <v>17</v>
      </c>
      <c r="L943" s="23"/>
    </row>
    <row r="944" spans="1:12" x14ac:dyDescent="0.2">
      <c r="A944" s="8">
        <f t="shared" si="16"/>
        <v>936</v>
      </c>
      <c r="B944" s="25" t="s">
        <v>2363</v>
      </c>
      <c r="C944" s="19" t="s">
        <v>664</v>
      </c>
      <c r="D944" s="19" t="s">
        <v>2145</v>
      </c>
      <c r="E944" s="55">
        <v>2010.06</v>
      </c>
      <c r="F944" s="22" t="s">
        <v>2317</v>
      </c>
      <c r="G944" s="22" t="s">
        <v>2364</v>
      </c>
      <c r="H944" s="21">
        <v>1169</v>
      </c>
      <c r="I944" s="21">
        <v>1516</v>
      </c>
      <c r="J944" s="28" t="s">
        <v>2048</v>
      </c>
      <c r="K944" s="22" t="s">
        <v>17</v>
      </c>
      <c r="L944" s="23"/>
    </row>
    <row r="945" spans="1:12" x14ac:dyDescent="0.2">
      <c r="A945" s="8">
        <f t="shared" si="16"/>
        <v>937</v>
      </c>
      <c r="B945" s="25" t="s">
        <v>2365</v>
      </c>
      <c r="C945" s="19" t="s">
        <v>664</v>
      </c>
      <c r="D945" s="19" t="s">
        <v>2145</v>
      </c>
      <c r="E945" s="56">
        <v>2010.06</v>
      </c>
      <c r="F945" s="22" t="s">
        <v>2282</v>
      </c>
      <c r="G945" s="22" t="s">
        <v>2366</v>
      </c>
      <c r="H945" s="21">
        <v>1360</v>
      </c>
      <c r="I945" s="21">
        <v>2728</v>
      </c>
      <c r="J945" s="28" t="s">
        <v>2048</v>
      </c>
      <c r="K945" s="22" t="s">
        <v>17</v>
      </c>
      <c r="L945" s="23"/>
    </row>
    <row r="946" spans="1:12" x14ac:dyDescent="0.2">
      <c r="A946" s="8">
        <f t="shared" si="16"/>
        <v>938</v>
      </c>
      <c r="B946" s="25" t="s">
        <v>2372</v>
      </c>
      <c r="C946" s="19" t="s">
        <v>664</v>
      </c>
      <c r="D946" s="19" t="s">
        <v>2145</v>
      </c>
      <c r="E946" s="56">
        <v>2010.07</v>
      </c>
      <c r="F946" s="22" t="s">
        <v>2317</v>
      </c>
      <c r="G946" s="22" t="s">
        <v>2373</v>
      </c>
      <c r="H946" s="21">
        <v>1180</v>
      </c>
      <c r="I946" s="21">
        <v>2048</v>
      </c>
      <c r="J946" s="28" t="s">
        <v>2048</v>
      </c>
      <c r="K946" s="22" t="s">
        <v>17</v>
      </c>
      <c r="L946" s="23"/>
    </row>
    <row r="947" spans="1:12" x14ac:dyDescent="0.2">
      <c r="A947" s="8">
        <f t="shared" si="16"/>
        <v>939</v>
      </c>
      <c r="B947" s="25" t="s">
        <v>2412</v>
      </c>
      <c r="C947" s="19" t="s">
        <v>664</v>
      </c>
      <c r="D947" s="19" t="s">
        <v>2145</v>
      </c>
      <c r="E947" s="56" t="s">
        <v>2409</v>
      </c>
      <c r="F947" s="22" t="s">
        <v>2410</v>
      </c>
      <c r="G947" s="22" t="s">
        <v>2411</v>
      </c>
      <c r="H947" s="21">
        <v>1388</v>
      </c>
      <c r="I947" s="21">
        <v>2051</v>
      </c>
      <c r="J947" s="44" t="s">
        <v>2048</v>
      </c>
      <c r="K947" s="64" t="s">
        <v>17</v>
      </c>
      <c r="L947" s="31"/>
    </row>
    <row r="948" spans="1:12" x14ac:dyDescent="0.2">
      <c r="A948" s="8">
        <f t="shared" si="16"/>
        <v>940</v>
      </c>
      <c r="B948" s="25" t="s">
        <v>2420</v>
      </c>
      <c r="C948" s="19" t="s">
        <v>664</v>
      </c>
      <c r="D948" s="19" t="s">
        <v>2145</v>
      </c>
      <c r="E948" s="56">
        <v>2010.11</v>
      </c>
      <c r="F948" s="22" t="s">
        <v>2381</v>
      </c>
      <c r="G948" s="22" t="s">
        <v>2421</v>
      </c>
      <c r="H948" s="21">
        <v>1222</v>
      </c>
      <c r="I948" s="21">
        <v>1551</v>
      </c>
      <c r="J948" s="44" t="s">
        <v>2048</v>
      </c>
      <c r="K948" s="64" t="s">
        <v>17</v>
      </c>
      <c r="L948" s="31"/>
    </row>
    <row r="949" spans="1:12" x14ac:dyDescent="0.2">
      <c r="A949" s="8">
        <f t="shared" si="16"/>
        <v>941</v>
      </c>
      <c r="B949" s="25" t="s">
        <v>2435</v>
      </c>
      <c r="C949" s="19" t="s">
        <v>664</v>
      </c>
      <c r="D949" s="19" t="s">
        <v>2145</v>
      </c>
      <c r="E949" s="56">
        <v>2011.01</v>
      </c>
      <c r="F949" s="22" t="s">
        <v>2282</v>
      </c>
      <c r="G949" s="22" t="s">
        <v>2436</v>
      </c>
      <c r="H949" s="21">
        <v>1334</v>
      </c>
      <c r="I949" s="21">
        <v>1725</v>
      </c>
      <c r="J949" s="28" t="s">
        <v>2048</v>
      </c>
      <c r="K949" s="22" t="s">
        <v>17</v>
      </c>
      <c r="L949" s="23"/>
    </row>
    <row r="950" spans="1:12" x14ac:dyDescent="0.2">
      <c r="A950" s="8">
        <f t="shared" si="16"/>
        <v>942</v>
      </c>
      <c r="B950" s="25" t="s">
        <v>2437</v>
      </c>
      <c r="C950" s="19" t="s">
        <v>664</v>
      </c>
      <c r="D950" s="19" t="s">
        <v>2145</v>
      </c>
      <c r="E950" s="56">
        <v>2011.01</v>
      </c>
      <c r="F950" s="22" t="s">
        <v>2317</v>
      </c>
      <c r="G950" s="22" t="s">
        <v>2438</v>
      </c>
      <c r="H950" s="21">
        <v>1290</v>
      </c>
      <c r="I950" s="21">
        <v>1649</v>
      </c>
      <c r="J950" s="28" t="s">
        <v>2048</v>
      </c>
      <c r="K950" s="22" t="s">
        <v>17</v>
      </c>
      <c r="L950" s="23"/>
    </row>
    <row r="951" spans="1:12" x14ac:dyDescent="0.2">
      <c r="A951" s="8">
        <f t="shared" si="16"/>
        <v>943</v>
      </c>
      <c r="B951" s="25" t="s">
        <v>2446</v>
      </c>
      <c r="C951" s="19" t="s">
        <v>664</v>
      </c>
      <c r="D951" s="19" t="s">
        <v>2145</v>
      </c>
      <c r="E951" s="56">
        <v>2011.03</v>
      </c>
      <c r="F951" s="22" t="s">
        <v>2229</v>
      </c>
      <c r="G951" s="22" t="s">
        <v>2323</v>
      </c>
      <c r="H951" s="21">
        <v>1348</v>
      </c>
      <c r="I951" s="21">
        <v>1835</v>
      </c>
      <c r="J951" s="28" t="s">
        <v>2048</v>
      </c>
      <c r="K951" s="22" t="s">
        <v>17</v>
      </c>
      <c r="L951" s="31"/>
    </row>
    <row r="952" spans="1:12" x14ac:dyDescent="0.2">
      <c r="A952" s="8">
        <f t="shared" si="16"/>
        <v>944</v>
      </c>
      <c r="B952" s="25" t="s">
        <v>2447</v>
      </c>
      <c r="C952" s="19" t="s">
        <v>664</v>
      </c>
      <c r="D952" s="19" t="s">
        <v>2145</v>
      </c>
      <c r="E952" s="56">
        <v>2011.03</v>
      </c>
      <c r="F952" s="22" t="s">
        <v>2282</v>
      </c>
      <c r="G952" s="22" t="s">
        <v>2448</v>
      </c>
      <c r="H952" s="21">
        <v>1334</v>
      </c>
      <c r="I952" s="21">
        <v>1699</v>
      </c>
      <c r="J952" s="28" t="s">
        <v>2449</v>
      </c>
      <c r="K952" s="22" t="s">
        <v>17</v>
      </c>
      <c r="L952" s="23"/>
    </row>
    <row r="953" spans="1:12" x14ac:dyDescent="0.2">
      <c r="A953" s="8">
        <f t="shared" si="16"/>
        <v>945</v>
      </c>
      <c r="B953" s="25" t="s">
        <v>2513</v>
      </c>
      <c r="C953" s="19" t="s">
        <v>664</v>
      </c>
      <c r="D953" s="19" t="s">
        <v>2145</v>
      </c>
      <c r="E953" s="56">
        <v>2011.11</v>
      </c>
      <c r="F953" s="22" t="s">
        <v>2205</v>
      </c>
      <c r="G953" s="22" t="s">
        <v>2514</v>
      </c>
      <c r="H953" s="21">
        <v>1282</v>
      </c>
      <c r="I953" s="21">
        <v>1603</v>
      </c>
      <c r="J953" s="28" t="s">
        <v>2262</v>
      </c>
      <c r="K953" s="22" t="s">
        <v>17</v>
      </c>
      <c r="L953" s="23"/>
    </row>
    <row r="954" spans="1:12" x14ac:dyDescent="0.2">
      <c r="A954" s="8">
        <f t="shared" si="16"/>
        <v>946</v>
      </c>
      <c r="B954" s="25" t="s">
        <v>2534</v>
      </c>
      <c r="C954" s="19" t="s">
        <v>664</v>
      </c>
      <c r="D954" s="19" t="s">
        <v>2145</v>
      </c>
      <c r="E954" s="56">
        <v>2012.01</v>
      </c>
      <c r="F954" s="22" t="s">
        <v>2243</v>
      </c>
      <c r="G954" s="22" t="s">
        <v>2244</v>
      </c>
      <c r="H954" s="21">
        <v>763</v>
      </c>
      <c r="I954" s="21">
        <v>1252</v>
      </c>
      <c r="J954" s="28" t="s">
        <v>2262</v>
      </c>
      <c r="K954" s="22" t="s">
        <v>17</v>
      </c>
      <c r="L954" s="23"/>
    </row>
    <row r="955" spans="1:12" x14ac:dyDescent="0.2">
      <c r="A955" s="8">
        <f t="shared" si="16"/>
        <v>947</v>
      </c>
      <c r="B955" s="25" t="s">
        <v>2563</v>
      </c>
      <c r="C955" s="19" t="s">
        <v>664</v>
      </c>
      <c r="D955" s="19" t="s">
        <v>2145</v>
      </c>
      <c r="E955" s="56">
        <v>2012.04</v>
      </c>
      <c r="F955" s="22" t="s">
        <v>2279</v>
      </c>
      <c r="G955" s="22" t="s">
        <v>2564</v>
      </c>
      <c r="H955" s="21">
        <v>1167</v>
      </c>
      <c r="I955" s="21">
        <v>1752</v>
      </c>
      <c r="J955" s="28" t="s">
        <v>2048</v>
      </c>
      <c r="K955" s="22" t="s">
        <v>17</v>
      </c>
      <c r="L955" s="23"/>
    </row>
    <row r="956" spans="1:12" x14ac:dyDescent="0.2">
      <c r="A956" s="8">
        <f t="shared" si="16"/>
        <v>948</v>
      </c>
      <c r="B956" s="25" t="s">
        <v>2586</v>
      </c>
      <c r="C956" s="19" t="s">
        <v>664</v>
      </c>
      <c r="D956" s="19" t="s">
        <v>2145</v>
      </c>
      <c r="E956" s="55">
        <v>2012.06</v>
      </c>
      <c r="F956" s="22" t="s">
        <v>2217</v>
      </c>
      <c r="G956" s="22" t="s">
        <v>2587</v>
      </c>
      <c r="H956" s="21">
        <v>1445</v>
      </c>
      <c r="I956" s="21">
        <v>1525</v>
      </c>
      <c r="J956" s="28" t="s">
        <v>2048</v>
      </c>
      <c r="K956" s="22" t="s">
        <v>17</v>
      </c>
      <c r="L956" s="23"/>
    </row>
    <row r="957" spans="1:12" x14ac:dyDescent="0.2">
      <c r="A957" s="8">
        <f t="shared" si="16"/>
        <v>949</v>
      </c>
      <c r="B957" s="25" t="s">
        <v>2600</v>
      </c>
      <c r="C957" s="19" t="s">
        <v>664</v>
      </c>
      <c r="D957" s="19" t="s">
        <v>2145</v>
      </c>
      <c r="E957" s="55">
        <v>2012.08</v>
      </c>
      <c r="F957" s="22" t="s">
        <v>2179</v>
      </c>
      <c r="G957" s="22" t="s">
        <v>2197</v>
      </c>
      <c r="H957" s="21">
        <v>1302</v>
      </c>
      <c r="I957" s="21">
        <v>1763</v>
      </c>
      <c r="J957" s="28" t="s">
        <v>2262</v>
      </c>
      <c r="K957" s="22" t="s">
        <v>17</v>
      </c>
      <c r="L957" s="23"/>
    </row>
    <row r="958" spans="1:12" x14ac:dyDescent="0.2">
      <c r="A958" s="8">
        <f t="shared" si="16"/>
        <v>950</v>
      </c>
      <c r="B958" s="25" t="s">
        <v>2614</v>
      </c>
      <c r="C958" s="19" t="s">
        <v>664</v>
      </c>
      <c r="D958" s="19" t="s">
        <v>2145</v>
      </c>
      <c r="E958" s="55">
        <v>2012.09</v>
      </c>
      <c r="F958" s="22" t="s">
        <v>2243</v>
      </c>
      <c r="G958" s="22" t="s">
        <v>2615</v>
      </c>
      <c r="H958" s="21">
        <v>1036</v>
      </c>
      <c r="I958" s="21">
        <v>1294</v>
      </c>
      <c r="J958" s="28" t="s">
        <v>2262</v>
      </c>
      <c r="K958" s="22" t="s">
        <v>17</v>
      </c>
      <c r="L958" s="23"/>
    </row>
    <row r="959" spans="1:12" x14ac:dyDescent="0.2">
      <c r="A959" s="8">
        <f t="shared" si="16"/>
        <v>951</v>
      </c>
      <c r="B959" s="25" t="s">
        <v>2641</v>
      </c>
      <c r="C959" s="19" t="s">
        <v>664</v>
      </c>
      <c r="D959" s="19" t="s">
        <v>2145</v>
      </c>
      <c r="E959" s="55">
        <v>2012.12</v>
      </c>
      <c r="F959" s="22" t="s">
        <v>2268</v>
      </c>
      <c r="G959" s="22" t="s">
        <v>2544</v>
      </c>
      <c r="H959" s="21">
        <v>2331</v>
      </c>
      <c r="I959" s="21">
        <v>2154</v>
      </c>
      <c r="J959" s="28" t="s">
        <v>2262</v>
      </c>
      <c r="K959" s="22" t="s">
        <v>17</v>
      </c>
      <c r="L959" s="23"/>
    </row>
    <row r="960" spans="1:12" x14ac:dyDescent="0.2">
      <c r="A960" s="8">
        <f t="shared" si="16"/>
        <v>952</v>
      </c>
      <c r="B960" s="25" t="s">
        <v>2642</v>
      </c>
      <c r="C960" s="19" t="s">
        <v>664</v>
      </c>
      <c r="D960" s="19" t="s">
        <v>2145</v>
      </c>
      <c r="E960" s="55">
        <v>2012.12</v>
      </c>
      <c r="F960" s="22" t="s">
        <v>2153</v>
      </c>
      <c r="G960" s="22" t="s">
        <v>2154</v>
      </c>
      <c r="H960" s="21">
        <v>1302</v>
      </c>
      <c r="I960" s="21">
        <v>1826</v>
      </c>
      <c r="J960" s="28" t="s">
        <v>2262</v>
      </c>
      <c r="K960" s="22" t="s">
        <v>17</v>
      </c>
      <c r="L960" s="23"/>
    </row>
    <row r="961" spans="1:12" x14ac:dyDescent="0.2">
      <c r="A961" s="8">
        <f t="shared" si="16"/>
        <v>953</v>
      </c>
      <c r="B961" s="25" t="s">
        <v>2648</v>
      </c>
      <c r="C961" s="19" t="s">
        <v>664</v>
      </c>
      <c r="D961" s="19" t="s">
        <v>2145</v>
      </c>
      <c r="E961" s="55">
        <v>2013.01</v>
      </c>
      <c r="F961" s="22" t="s">
        <v>2205</v>
      </c>
      <c r="G961" s="22" t="s">
        <v>2632</v>
      </c>
      <c r="H961" s="21">
        <v>1231</v>
      </c>
      <c r="I961" s="21">
        <v>1975</v>
      </c>
      <c r="J961" s="28" t="s">
        <v>2262</v>
      </c>
      <c r="K961" s="22" t="s">
        <v>17</v>
      </c>
      <c r="L961" s="23"/>
    </row>
    <row r="962" spans="1:12" x14ac:dyDescent="0.2">
      <c r="A962" s="8">
        <f t="shared" si="16"/>
        <v>954</v>
      </c>
      <c r="B962" s="25" t="s">
        <v>2682</v>
      </c>
      <c r="C962" s="19" t="s">
        <v>664</v>
      </c>
      <c r="D962" s="19" t="s">
        <v>2145</v>
      </c>
      <c r="E962" s="55">
        <v>2013.04</v>
      </c>
      <c r="F962" s="22" t="s">
        <v>2524</v>
      </c>
      <c r="G962" s="22" t="s">
        <v>2607</v>
      </c>
      <c r="H962" s="21">
        <v>1555</v>
      </c>
      <c r="I962" s="21">
        <v>2622</v>
      </c>
      <c r="J962" s="28" t="s">
        <v>2262</v>
      </c>
      <c r="K962" s="22" t="s">
        <v>17</v>
      </c>
      <c r="L962" s="23"/>
    </row>
    <row r="963" spans="1:12" x14ac:dyDescent="0.2">
      <c r="A963" s="8">
        <f t="shared" si="16"/>
        <v>955</v>
      </c>
      <c r="B963" s="25" t="s">
        <v>2683</v>
      </c>
      <c r="C963" s="19" t="s">
        <v>664</v>
      </c>
      <c r="D963" s="19" t="s">
        <v>2145</v>
      </c>
      <c r="E963" s="55">
        <v>2013.04</v>
      </c>
      <c r="F963" s="22" t="s">
        <v>2291</v>
      </c>
      <c r="G963" s="22" t="s">
        <v>2332</v>
      </c>
      <c r="H963" s="21">
        <v>2126</v>
      </c>
      <c r="I963" s="21">
        <v>3162</v>
      </c>
      <c r="J963" s="28" t="s">
        <v>2262</v>
      </c>
      <c r="K963" s="22" t="s">
        <v>17</v>
      </c>
      <c r="L963" s="23"/>
    </row>
    <row r="964" spans="1:12" x14ac:dyDescent="0.2">
      <c r="A964" s="8">
        <f t="shared" si="16"/>
        <v>956</v>
      </c>
      <c r="B964" s="25" t="s">
        <v>2714</v>
      </c>
      <c r="C964" s="25" t="s">
        <v>664</v>
      </c>
      <c r="D964" s="19" t="s">
        <v>2145</v>
      </c>
      <c r="E964" s="55">
        <v>2013.07</v>
      </c>
      <c r="F964" s="22" t="s">
        <v>2715</v>
      </c>
      <c r="G964" s="22" t="s">
        <v>2716</v>
      </c>
      <c r="H964" s="21">
        <v>1265</v>
      </c>
      <c r="I964" s="21">
        <v>2174</v>
      </c>
      <c r="J964" s="28" t="s">
        <v>18</v>
      </c>
      <c r="K964" s="22" t="s">
        <v>17</v>
      </c>
      <c r="L964" s="23"/>
    </row>
    <row r="965" spans="1:12" x14ac:dyDescent="0.2">
      <c r="A965" s="8">
        <f t="shared" si="16"/>
        <v>957</v>
      </c>
      <c r="B965" s="25" t="s">
        <v>2725</v>
      </c>
      <c r="C965" s="25" t="s">
        <v>664</v>
      </c>
      <c r="D965" s="19" t="s">
        <v>2145</v>
      </c>
      <c r="E965" s="55">
        <v>2013.08</v>
      </c>
      <c r="F965" s="22" t="s">
        <v>2524</v>
      </c>
      <c r="G965" s="22" t="s">
        <v>2605</v>
      </c>
      <c r="H965" s="21">
        <v>1163</v>
      </c>
      <c r="I965" s="21">
        <v>2274</v>
      </c>
      <c r="J965" s="28" t="s">
        <v>2262</v>
      </c>
      <c r="K965" s="22" t="s">
        <v>17</v>
      </c>
      <c r="L965" s="23"/>
    </row>
    <row r="966" spans="1:12" x14ac:dyDescent="0.2">
      <c r="A966" s="8">
        <f t="shared" si="16"/>
        <v>958</v>
      </c>
      <c r="B966" s="25" t="s">
        <v>2726</v>
      </c>
      <c r="C966" s="25" t="s">
        <v>664</v>
      </c>
      <c r="D966" s="19" t="s">
        <v>2145</v>
      </c>
      <c r="E966" s="55">
        <v>2013.08</v>
      </c>
      <c r="F966" s="22" t="s">
        <v>2161</v>
      </c>
      <c r="G966" s="22" t="s">
        <v>2577</v>
      </c>
      <c r="H966" s="21">
        <v>2051</v>
      </c>
      <c r="I966" s="21">
        <v>1863</v>
      </c>
      <c r="J966" s="28" t="s">
        <v>2262</v>
      </c>
      <c r="K966" s="22" t="s">
        <v>17</v>
      </c>
      <c r="L966" s="23"/>
    </row>
    <row r="967" spans="1:12" x14ac:dyDescent="0.2">
      <c r="A967" s="8">
        <f t="shared" si="16"/>
        <v>959</v>
      </c>
      <c r="B967" s="25" t="s">
        <v>617</v>
      </c>
      <c r="C967" s="25" t="s">
        <v>664</v>
      </c>
      <c r="D967" s="25" t="s">
        <v>2145</v>
      </c>
      <c r="E967" s="55">
        <v>2013.09</v>
      </c>
      <c r="F967" s="22" t="s">
        <v>2229</v>
      </c>
      <c r="G967" s="22" t="s">
        <v>2230</v>
      </c>
      <c r="H967" s="21">
        <v>1421</v>
      </c>
      <c r="I967" s="21">
        <v>2446</v>
      </c>
      <c r="J967" s="28" t="s">
        <v>2262</v>
      </c>
      <c r="K967" s="22" t="s">
        <v>17</v>
      </c>
      <c r="L967" s="23"/>
    </row>
    <row r="968" spans="1:12" x14ac:dyDescent="0.2">
      <c r="A968" s="8">
        <f t="shared" si="16"/>
        <v>960</v>
      </c>
      <c r="B968" s="25" t="s">
        <v>2769</v>
      </c>
      <c r="C968" s="19" t="s">
        <v>664</v>
      </c>
      <c r="D968" s="19" t="s">
        <v>2145</v>
      </c>
      <c r="E968" s="56">
        <v>2013.12</v>
      </c>
      <c r="F968" s="22" t="s">
        <v>2524</v>
      </c>
      <c r="G968" s="157" t="s">
        <v>2770</v>
      </c>
      <c r="H968" s="26">
        <v>1378</v>
      </c>
      <c r="I968" s="21">
        <v>2390</v>
      </c>
      <c r="J968" s="28" t="s">
        <v>2262</v>
      </c>
      <c r="K968" s="22" t="s">
        <v>17</v>
      </c>
      <c r="L968" s="32"/>
    </row>
    <row r="969" spans="1:12" x14ac:dyDescent="0.2">
      <c r="A969" s="8">
        <f t="shared" si="16"/>
        <v>961</v>
      </c>
      <c r="B969" s="25" t="s">
        <v>2801</v>
      </c>
      <c r="C969" s="19" t="s">
        <v>664</v>
      </c>
      <c r="D969" s="19" t="s">
        <v>2145</v>
      </c>
      <c r="E969" s="56">
        <v>2014.03</v>
      </c>
      <c r="F969" s="22" t="s">
        <v>2210</v>
      </c>
      <c r="G969" s="157" t="s">
        <v>2527</v>
      </c>
      <c r="H969" s="68">
        <v>789</v>
      </c>
      <c r="I969" s="21">
        <v>1392</v>
      </c>
      <c r="J969" s="28" t="s">
        <v>2262</v>
      </c>
      <c r="K969" s="22" t="s">
        <v>17</v>
      </c>
      <c r="L969" s="32"/>
    </row>
    <row r="970" spans="1:12" x14ac:dyDescent="0.2">
      <c r="A970" s="8">
        <f t="shared" si="16"/>
        <v>962</v>
      </c>
      <c r="B970" s="25" t="s">
        <v>2823</v>
      </c>
      <c r="C970" s="25" t="s">
        <v>664</v>
      </c>
      <c r="D970" s="19" t="s">
        <v>2145</v>
      </c>
      <c r="E970" s="56">
        <v>2014.05</v>
      </c>
      <c r="F970" s="22" t="s">
        <v>2715</v>
      </c>
      <c r="G970" s="157" t="s">
        <v>2824</v>
      </c>
      <c r="H970" s="68">
        <v>2540</v>
      </c>
      <c r="I970" s="21">
        <v>3294</v>
      </c>
      <c r="J970" s="28" t="s">
        <v>2262</v>
      </c>
      <c r="K970" s="22" t="s">
        <v>17</v>
      </c>
      <c r="L970" s="32"/>
    </row>
    <row r="971" spans="1:12" x14ac:dyDescent="0.2">
      <c r="A971" s="8">
        <f t="shared" si="16"/>
        <v>963</v>
      </c>
      <c r="B971" s="25" t="s">
        <v>2825</v>
      </c>
      <c r="C971" s="25" t="s">
        <v>664</v>
      </c>
      <c r="D971" s="19" t="s">
        <v>2145</v>
      </c>
      <c r="E971" s="56">
        <v>2014.05</v>
      </c>
      <c r="F971" s="22" t="s">
        <v>2291</v>
      </c>
      <c r="G971" s="157" t="s">
        <v>2826</v>
      </c>
      <c r="H971" s="68">
        <v>1467</v>
      </c>
      <c r="I971" s="21">
        <v>2013</v>
      </c>
      <c r="J971" s="28" t="s">
        <v>2262</v>
      </c>
      <c r="K971" s="22" t="s">
        <v>17</v>
      </c>
      <c r="L971" s="32"/>
    </row>
    <row r="972" spans="1:12" x14ac:dyDescent="0.2">
      <c r="A972" s="8">
        <f t="shared" si="16"/>
        <v>964</v>
      </c>
      <c r="B972" s="25" t="s">
        <v>2836</v>
      </c>
      <c r="C972" s="25" t="s">
        <v>664</v>
      </c>
      <c r="D972" s="19" t="s">
        <v>2145</v>
      </c>
      <c r="E972" s="56">
        <v>2014.06</v>
      </c>
      <c r="F972" s="22" t="s">
        <v>2279</v>
      </c>
      <c r="G972" s="157" t="s">
        <v>2325</v>
      </c>
      <c r="H972" s="68">
        <v>977</v>
      </c>
      <c r="I972" s="21">
        <v>1844</v>
      </c>
      <c r="J972" s="28" t="s">
        <v>2262</v>
      </c>
      <c r="K972" s="22" t="s">
        <v>17</v>
      </c>
      <c r="L972" s="32"/>
    </row>
    <row r="973" spans="1:12" x14ac:dyDescent="0.2">
      <c r="A973" s="8">
        <f t="shared" si="16"/>
        <v>965</v>
      </c>
      <c r="B973" s="25" t="s">
        <v>2875</v>
      </c>
      <c r="C973" s="19" t="s">
        <v>664</v>
      </c>
      <c r="D973" s="19" t="s">
        <v>2145</v>
      </c>
      <c r="E973" s="56">
        <v>2014.08</v>
      </c>
      <c r="F973" s="22" t="s">
        <v>2501</v>
      </c>
      <c r="G973" s="22" t="s">
        <v>2866</v>
      </c>
      <c r="H973" s="21">
        <v>1379</v>
      </c>
      <c r="I973" s="21">
        <v>2716</v>
      </c>
      <c r="J973" s="28" t="s">
        <v>2262</v>
      </c>
      <c r="K973" s="22" t="s">
        <v>17</v>
      </c>
      <c r="L973" s="23"/>
    </row>
    <row r="974" spans="1:12" x14ac:dyDescent="0.2">
      <c r="A974" s="8">
        <f t="shared" si="16"/>
        <v>966</v>
      </c>
      <c r="B974" s="25" t="s">
        <v>2887</v>
      </c>
      <c r="C974" s="19" t="s">
        <v>664</v>
      </c>
      <c r="D974" s="19" t="s">
        <v>2145</v>
      </c>
      <c r="E974" s="56">
        <v>2014.09</v>
      </c>
      <c r="F974" s="22" t="s">
        <v>2524</v>
      </c>
      <c r="G974" s="22" t="s">
        <v>2888</v>
      </c>
      <c r="H974" s="21">
        <v>1405</v>
      </c>
      <c r="I974" s="21">
        <v>2749</v>
      </c>
      <c r="J974" s="28" t="s">
        <v>2262</v>
      </c>
      <c r="K974" s="22" t="s">
        <v>17</v>
      </c>
      <c r="L974" s="23"/>
    </row>
    <row r="975" spans="1:12" x14ac:dyDescent="0.2">
      <c r="A975" s="8">
        <f t="shared" si="16"/>
        <v>967</v>
      </c>
      <c r="B975" s="25" t="s">
        <v>2889</v>
      </c>
      <c r="C975" s="19" t="s">
        <v>664</v>
      </c>
      <c r="D975" s="19" t="s">
        <v>2145</v>
      </c>
      <c r="E975" s="56">
        <v>2014.09</v>
      </c>
      <c r="F975" s="22" t="s">
        <v>2870</v>
      </c>
      <c r="G975" s="22" t="s">
        <v>2871</v>
      </c>
      <c r="H975" s="21">
        <v>1446</v>
      </c>
      <c r="I975" s="21">
        <v>1446</v>
      </c>
      <c r="J975" s="28" t="s">
        <v>2262</v>
      </c>
      <c r="K975" s="22" t="s">
        <v>17</v>
      </c>
      <c r="L975" s="23"/>
    </row>
    <row r="976" spans="1:12" x14ac:dyDescent="0.2">
      <c r="A976" s="8">
        <f t="shared" si="16"/>
        <v>968</v>
      </c>
      <c r="B976" s="25" t="s">
        <v>2906</v>
      </c>
      <c r="C976" s="19" t="s">
        <v>664</v>
      </c>
      <c r="D976" s="19" t="s">
        <v>2145</v>
      </c>
      <c r="E976" s="56" t="s">
        <v>668</v>
      </c>
      <c r="F976" s="22" t="s">
        <v>2188</v>
      </c>
      <c r="G976" s="22" t="s">
        <v>2321</v>
      </c>
      <c r="H976" s="21">
        <v>676</v>
      </c>
      <c r="I976" s="21">
        <v>1366</v>
      </c>
      <c r="J976" s="28" t="s">
        <v>2262</v>
      </c>
      <c r="K976" s="22" t="s">
        <v>17</v>
      </c>
      <c r="L976" s="23"/>
    </row>
    <row r="977" spans="1:12" x14ac:dyDescent="0.2">
      <c r="A977" s="8">
        <f t="shared" si="16"/>
        <v>969</v>
      </c>
      <c r="B977" s="25" t="s">
        <v>2938</v>
      </c>
      <c r="C977" s="19" t="s">
        <v>664</v>
      </c>
      <c r="D977" s="19" t="s">
        <v>2145</v>
      </c>
      <c r="E977" s="56">
        <v>2015.02</v>
      </c>
      <c r="F977" s="22" t="s">
        <v>2300</v>
      </c>
      <c r="G977" s="22" t="s">
        <v>2917</v>
      </c>
      <c r="H977" s="21">
        <v>1768</v>
      </c>
      <c r="I977" s="21">
        <v>3104</v>
      </c>
      <c r="J977" s="28" t="s">
        <v>2262</v>
      </c>
      <c r="K977" s="22" t="s">
        <v>17</v>
      </c>
      <c r="L977" s="23"/>
    </row>
    <row r="978" spans="1:12" x14ac:dyDescent="0.2">
      <c r="A978" s="8">
        <f t="shared" si="16"/>
        <v>970</v>
      </c>
      <c r="B978" s="25" t="s">
        <v>2939</v>
      </c>
      <c r="C978" s="19" t="s">
        <v>664</v>
      </c>
      <c r="D978" s="19" t="s">
        <v>2145</v>
      </c>
      <c r="E978" s="56">
        <v>2015.02</v>
      </c>
      <c r="F978" s="22" t="s">
        <v>2305</v>
      </c>
      <c r="G978" s="30" t="s">
        <v>2940</v>
      </c>
      <c r="H978" s="26">
        <v>1602</v>
      </c>
      <c r="I978" s="26">
        <v>3276</v>
      </c>
      <c r="J978" s="28" t="s">
        <v>2262</v>
      </c>
      <c r="K978" s="30" t="s">
        <v>17</v>
      </c>
      <c r="L978" s="29"/>
    </row>
    <row r="979" spans="1:12" x14ac:dyDescent="0.2">
      <c r="A979" s="8">
        <f t="shared" si="16"/>
        <v>971</v>
      </c>
      <c r="B979" s="25" t="s">
        <v>536</v>
      </c>
      <c r="C979" s="19" t="s">
        <v>664</v>
      </c>
      <c r="D979" s="19" t="s">
        <v>2145</v>
      </c>
      <c r="E979" s="56">
        <v>2015.04</v>
      </c>
      <c r="F979" s="22" t="s">
        <v>2153</v>
      </c>
      <c r="G979" s="30" t="s">
        <v>2171</v>
      </c>
      <c r="H979" s="26">
        <v>1355</v>
      </c>
      <c r="I979" s="26">
        <v>2292</v>
      </c>
      <c r="J979" s="28" t="s">
        <v>2262</v>
      </c>
      <c r="K979" s="30" t="s">
        <v>17</v>
      </c>
      <c r="L979" s="29"/>
    </row>
    <row r="980" spans="1:12" x14ac:dyDescent="0.2">
      <c r="A980" s="8">
        <f t="shared" si="16"/>
        <v>972</v>
      </c>
      <c r="B980" s="25" t="s">
        <v>2993</v>
      </c>
      <c r="C980" s="25" t="s">
        <v>664</v>
      </c>
      <c r="D980" s="19" t="s">
        <v>2145</v>
      </c>
      <c r="E980" s="56">
        <v>2015.07</v>
      </c>
      <c r="F980" s="22" t="s">
        <v>2291</v>
      </c>
      <c r="G980" s="30" t="s">
        <v>2994</v>
      </c>
      <c r="H980" s="26">
        <v>1191</v>
      </c>
      <c r="I980" s="26">
        <v>2356</v>
      </c>
      <c r="J980" s="28" t="s">
        <v>2262</v>
      </c>
      <c r="K980" s="30" t="s">
        <v>17</v>
      </c>
      <c r="L980" s="29"/>
    </row>
    <row r="981" spans="1:12" x14ac:dyDescent="0.2">
      <c r="A981" s="8">
        <f t="shared" si="16"/>
        <v>973</v>
      </c>
      <c r="B981" s="25" t="s">
        <v>2995</v>
      </c>
      <c r="C981" s="25" t="s">
        <v>664</v>
      </c>
      <c r="D981" s="19" t="s">
        <v>2145</v>
      </c>
      <c r="E981" s="56">
        <v>2015.07</v>
      </c>
      <c r="F981" s="22" t="s">
        <v>2294</v>
      </c>
      <c r="G981" s="30" t="s">
        <v>2557</v>
      </c>
      <c r="H981" s="26">
        <v>1510</v>
      </c>
      <c r="I981" s="26">
        <v>2117</v>
      </c>
      <c r="J981" s="28" t="s">
        <v>2262</v>
      </c>
      <c r="K981" s="30" t="s">
        <v>17</v>
      </c>
      <c r="L981" s="29"/>
    </row>
    <row r="982" spans="1:12" x14ac:dyDescent="0.2">
      <c r="A982" s="8">
        <f t="shared" si="16"/>
        <v>974</v>
      </c>
      <c r="B982" s="25" t="s">
        <v>3027</v>
      </c>
      <c r="C982" s="25" t="s">
        <v>664</v>
      </c>
      <c r="D982" s="19" t="s">
        <v>2145</v>
      </c>
      <c r="E982" s="56">
        <v>2015.09</v>
      </c>
      <c r="F982" s="22" t="s">
        <v>2179</v>
      </c>
      <c r="G982" s="30" t="s">
        <v>2731</v>
      </c>
      <c r="H982" s="26">
        <v>1860</v>
      </c>
      <c r="I982" s="26">
        <v>2467</v>
      </c>
      <c r="J982" s="28" t="s">
        <v>2262</v>
      </c>
      <c r="K982" s="30" t="s">
        <v>17</v>
      </c>
      <c r="L982" s="29"/>
    </row>
    <row r="983" spans="1:12" x14ac:dyDescent="0.2">
      <c r="A983" s="8">
        <f t="shared" si="16"/>
        <v>975</v>
      </c>
      <c r="B983" s="25" t="s">
        <v>3037</v>
      </c>
      <c r="C983" s="25" t="s">
        <v>664</v>
      </c>
      <c r="D983" s="19" t="s">
        <v>2145</v>
      </c>
      <c r="E983" s="56" t="s">
        <v>255</v>
      </c>
      <c r="F983" s="22" t="s">
        <v>2291</v>
      </c>
      <c r="G983" s="30" t="s">
        <v>2826</v>
      </c>
      <c r="H983" s="26">
        <v>1457</v>
      </c>
      <c r="I983" s="26">
        <v>2163</v>
      </c>
      <c r="J983" s="28" t="s">
        <v>2262</v>
      </c>
      <c r="K983" s="30" t="s">
        <v>17</v>
      </c>
      <c r="L983" s="32"/>
    </row>
    <row r="984" spans="1:12" x14ac:dyDescent="0.2">
      <c r="A984" s="8">
        <f t="shared" si="16"/>
        <v>976</v>
      </c>
      <c r="B984" s="25" t="s">
        <v>3038</v>
      </c>
      <c r="C984" s="25" t="s">
        <v>664</v>
      </c>
      <c r="D984" s="19" t="s">
        <v>2145</v>
      </c>
      <c r="E984" s="56" t="s">
        <v>255</v>
      </c>
      <c r="F984" s="22" t="s">
        <v>2291</v>
      </c>
      <c r="G984" s="30" t="s">
        <v>2332</v>
      </c>
      <c r="H984" s="26">
        <v>1348</v>
      </c>
      <c r="I984" s="26">
        <v>2222</v>
      </c>
      <c r="J984" s="28" t="s">
        <v>2262</v>
      </c>
      <c r="K984" s="30" t="s">
        <v>17</v>
      </c>
      <c r="L984" s="32"/>
    </row>
    <row r="985" spans="1:12" x14ac:dyDescent="0.2">
      <c r="A985" s="8">
        <f t="shared" si="16"/>
        <v>977</v>
      </c>
      <c r="B985" s="25" t="s">
        <v>3046</v>
      </c>
      <c r="C985" s="25" t="s">
        <v>664</v>
      </c>
      <c r="D985" s="19" t="s">
        <v>2145</v>
      </c>
      <c r="E985" s="56">
        <v>2015.11</v>
      </c>
      <c r="F985" s="22" t="s">
        <v>2469</v>
      </c>
      <c r="G985" s="30" t="s">
        <v>3047</v>
      </c>
      <c r="H985" s="26">
        <v>1548</v>
      </c>
      <c r="I985" s="26">
        <v>3317</v>
      </c>
      <c r="J985" s="28" t="s">
        <v>2262</v>
      </c>
      <c r="K985" s="30" t="s">
        <v>17</v>
      </c>
      <c r="L985" s="29"/>
    </row>
    <row r="986" spans="1:12" x14ac:dyDescent="0.2">
      <c r="A986" s="8">
        <f t="shared" si="16"/>
        <v>978</v>
      </c>
      <c r="B986" s="25" t="s">
        <v>3048</v>
      </c>
      <c r="C986" s="25" t="s">
        <v>664</v>
      </c>
      <c r="D986" s="19" t="s">
        <v>2145</v>
      </c>
      <c r="E986" s="56">
        <v>2015.11</v>
      </c>
      <c r="F986" s="22" t="s">
        <v>2279</v>
      </c>
      <c r="G986" s="30" t="s">
        <v>3049</v>
      </c>
      <c r="H986" s="26">
        <v>1029</v>
      </c>
      <c r="I986" s="26">
        <v>1803</v>
      </c>
      <c r="J986" s="28" t="s">
        <v>2262</v>
      </c>
      <c r="K986" s="30" t="s">
        <v>17</v>
      </c>
      <c r="L986" s="29"/>
    </row>
    <row r="987" spans="1:12" x14ac:dyDescent="0.2">
      <c r="A987" s="8">
        <f t="shared" si="16"/>
        <v>979</v>
      </c>
      <c r="B987" s="25" t="s">
        <v>537</v>
      </c>
      <c r="C987" s="25" t="s">
        <v>664</v>
      </c>
      <c r="D987" s="19" t="s">
        <v>2145</v>
      </c>
      <c r="E987" s="56">
        <v>2016.02</v>
      </c>
      <c r="F987" s="22" t="s">
        <v>2305</v>
      </c>
      <c r="G987" s="30" t="s">
        <v>2940</v>
      </c>
      <c r="H987" s="26">
        <v>1469</v>
      </c>
      <c r="I987" s="26">
        <v>3586</v>
      </c>
      <c r="J987" s="28" t="s">
        <v>2262</v>
      </c>
      <c r="K987" s="30" t="s">
        <v>17</v>
      </c>
      <c r="L987" s="29"/>
    </row>
    <row r="988" spans="1:12" x14ac:dyDescent="0.2">
      <c r="A988" s="8">
        <f t="shared" si="16"/>
        <v>980</v>
      </c>
      <c r="B988" s="25" t="s">
        <v>3087</v>
      </c>
      <c r="C988" s="25" t="s">
        <v>664</v>
      </c>
      <c r="D988" s="19" t="s">
        <v>2145</v>
      </c>
      <c r="E988" s="56">
        <v>2016.05</v>
      </c>
      <c r="F988" s="22" t="s">
        <v>2305</v>
      </c>
      <c r="G988" s="30" t="s">
        <v>2940</v>
      </c>
      <c r="H988" s="26">
        <v>1460</v>
      </c>
      <c r="I988" s="26">
        <v>3634</v>
      </c>
      <c r="J988" s="28" t="s">
        <v>2262</v>
      </c>
      <c r="K988" s="30" t="s">
        <v>17</v>
      </c>
      <c r="L988" s="29"/>
    </row>
    <row r="989" spans="1:12" x14ac:dyDescent="0.2">
      <c r="A989" s="8">
        <f t="shared" si="16"/>
        <v>981</v>
      </c>
      <c r="B989" s="25" t="s">
        <v>3098</v>
      </c>
      <c r="C989" s="25" t="s">
        <v>664</v>
      </c>
      <c r="D989" s="19" t="s">
        <v>2145</v>
      </c>
      <c r="E989" s="56">
        <v>2016.06</v>
      </c>
      <c r="F989" s="22" t="s">
        <v>2205</v>
      </c>
      <c r="G989" s="30" t="s">
        <v>2514</v>
      </c>
      <c r="H989" s="26">
        <v>1471</v>
      </c>
      <c r="I989" s="26">
        <v>2363</v>
      </c>
      <c r="J989" s="28" t="s">
        <v>2262</v>
      </c>
      <c r="K989" s="30" t="s">
        <v>17</v>
      </c>
      <c r="L989" s="29"/>
    </row>
    <row r="990" spans="1:12" x14ac:dyDescent="0.2">
      <c r="A990" s="8">
        <f t="shared" si="16"/>
        <v>982</v>
      </c>
      <c r="B990" s="25" t="s">
        <v>3132</v>
      </c>
      <c r="C990" s="25" t="s">
        <v>664</v>
      </c>
      <c r="D990" s="19" t="s">
        <v>2145</v>
      </c>
      <c r="E990" s="56">
        <v>2016.08</v>
      </c>
      <c r="F990" s="22" t="s">
        <v>2524</v>
      </c>
      <c r="G990" s="30" t="s">
        <v>3133</v>
      </c>
      <c r="H990" s="26">
        <v>1577</v>
      </c>
      <c r="I990" s="26">
        <v>2918</v>
      </c>
      <c r="J990" s="28" t="s">
        <v>2262</v>
      </c>
      <c r="K990" s="30" t="s">
        <v>17</v>
      </c>
      <c r="L990" s="32"/>
    </row>
    <row r="991" spans="1:12" x14ac:dyDescent="0.2">
      <c r="A991" s="8">
        <f t="shared" si="16"/>
        <v>983</v>
      </c>
      <c r="B991" s="25" t="s">
        <v>3134</v>
      </c>
      <c r="C991" s="25" t="s">
        <v>664</v>
      </c>
      <c r="D991" s="19" t="s">
        <v>2145</v>
      </c>
      <c r="E991" s="56">
        <v>2016.08</v>
      </c>
      <c r="F991" s="22" t="s">
        <v>2205</v>
      </c>
      <c r="G991" s="30" t="s">
        <v>3135</v>
      </c>
      <c r="H991" s="26">
        <v>1487</v>
      </c>
      <c r="I991" s="26">
        <v>2278</v>
      </c>
      <c r="J991" s="28" t="s">
        <v>2262</v>
      </c>
      <c r="K991" s="30" t="s">
        <v>17</v>
      </c>
      <c r="L991" s="32"/>
    </row>
    <row r="992" spans="1:12" x14ac:dyDescent="0.2">
      <c r="A992" s="8">
        <f t="shared" si="16"/>
        <v>984</v>
      </c>
      <c r="B992" s="25" t="s">
        <v>3171</v>
      </c>
      <c r="C992" s="25" t="s">
        <v>664</v>
      </c>
      <c r="D992" s="19" t="s">
        <v>2145</v>
      </c>
      <c r="E992" s="56">
        <v>2016.09</v>
      </c>
      <c r="F992" s="22" t="s">
        <v>2291</v>
      </c>
      <c r="G992" s="30" t="s">
        <v>2332</v>
      </c>
      <c r="H992" s="26">
        <v>1525</v>
      </c>
      <c r="I992" s="26">
        <v>2419</v>
      </c>
      <c r="J992" s="28" t="s">
        <v>2449</v>
      </c>
      <c r="K992" s="30" t="s">
        <v>17</v>
      </c>
      <c r="L992" s="29"/>
    </row>
    <row r="993" spans="1:12" x14ac:dyDescent="0.2">
      <c r="A993" s="8">
        <f t="shared" si="16"/>
        <v>985</v>
      </c>
      <c r="B993" s="25" t="s">
        <v>538</v>
      </c>
      <c r="C993" s="25" t="s">
        <v>664</v>
      </c>
      <c r="D993" s="19" t="s">
        <v>2145</v>
      </c>
      <c r="E993" s="56" t="s">
        <v>213</v>
      </c>
      <c r="F993" s="22" t="s">
        <v>2504</v>
      </c>
      <c r="G993" s="30" t="s">
        <v>2505</v>
      </c>
      <c r="H993" s="26">
        <v>1407</v>
      </c>
      <c r="I993" s="26">
        <v>2396</v>
      </c>
      <c r="J993" s="28" t="s">
        <v>2449</v>
      </c>
      <c r="K993" s="30" t="s">
        <v>17</v>
      </c>
      <c r="L993" s="29"/>
    </row>
    <row r="994" spans="1:12" x14ac:dyDescent="0.2">
      <c r="A994" s="8">
        <f t="shared" ref="A994:A1057" si="17">ROW()-8</f>
        <v>986</v>
      </c>
      <c r="B994" s="25" t="s">
        <v>539</v>
      </c>
      <c r="C994" s="25" t="s">
        <v>664</v>
      </c>
      <c r="D994" s="19" t="s">
        <v>2145</v>
      </c>
      <c r="E994" s="56">
        <v>2016.11</v>
      </c>
      <c r="F994" s="22" t="s">
        <v>2300</v>
      </c>
      <c r="G994" s="30" t="s">
        <v>2917</v>
      </c>
      <c r="H994" s="69">
        <v>1554</v>
      </c>
      <c r="I994" s="69">
        <v>2641</v>
      </c>
      <c r="J994" s="28" t="s">
        <v>2449</v>
      </c>
      <c r="K994" s="70" t="s">
        <v>17</v>
      </c>
      <c r="L994" s="29"/>
    </row>
    <row r="995" spans="1:12" x14ac:dyDescent="0.2">
      <c r="A995" s="8">
        <f t="shared" si="17"/>
        <v>987</v>
      </c>
      <c r="B995" s="25" t="s">
        <v>540</v>
      </c>
      <c r="C995" s="25" t="s">
        <v>664</v>
      </c>
      <c r="D995" s="19" t="s">
        <v>2145</v>
      </c>
      <c r="E995" s="56">
        <v>2016.12</v>
      </c>
      <c r="F995" s="22" t="s">
        <v>2210</v>
      </c>
      <c r="G995" s="30" t="s">
        <v>2527</v>
      </c>
      <c r="H995" s="26">
        <v>2672</v>
      </c>
      <c r="I995" s="26">
        <v>5849</v>
      </c>
      <c r="J995" s="28" t="s">
        <v>2449</v>
      </c>
      <c r="K995" s="70" t="s">
        <v>17</v>
      </c>
      <c r="L995" s="29"/>
    </row>
    <row r="996" spans="1:12" x14ac:dyDescent="0.2">
      <c r="A996" s="8">
        <f t="shared" si="17"/>
        <v>988</v>
      </c>
      <c r="B996" s="25" t="s">
        <v>541</v>
      </c>
      <c r="C996" s="25" t="s">
        <v>664</v>
      </c>
      <c r="D996" s="19" t="s">
        <v>2145</v>
      </c>
      <c r="E996" s="56">
        <v>2017.03</v>
      </c>
      <c r="F996" s="22" t="s">
        <v>2291</v>
      </c>
      <c r="G996" s="30" t="s">
        <v>2988</v>
      </c>
      <c r="H996" s="26">
        <v>1654</v>
      </c>
      <c r="I996" s="26">
        <v>2658</v>
      </c>
      <c r="J996" s="70" t="s">
        <v>2262</v>
      </c>
      <c r="K996" s="70" t="s">
        <v>17</v>
      </c>
      <c r="L996" s="29"/>
    </row>
    <row r="997" spans="1:12" x14ac:dyDescent="0.2">
      <c r="A997" s="8">
        <f t="shared" si="17"/>
        <v>989</v>
      </c>
      <c r="B997" s="25" t="s">
        <v>542</v>
      </c>
      <c r="C997" s="25" t="s">
        <v>664</v>
      </c>
      <c r="D997" s="19" t="s">
        <v>2145</v>
      </c>
      <c r="E997" s="56">
        <v>2017.03</v>
      </c>
      <c r="F997" s="22" t="s">
        <v>2300</v>
      </c>
      <c r="G997" s="30" t="s">
        <v>3152</v>
      </c>
      <c r="H997" s="26">
        <v>1942</v>
      </c>
      <c r="I997" s="26">
        <v>3187</v>
      </c>
      <c r="J997" s="70" t="s">
        <v>2262</v>
      </c>
      <c r="K997" s="70" t="s">
        <v>17</v>
      </c>
      <c r="L997" s="29"/>
    </row>
    <row r="998" spans="1:12" x14ac:dyDescent="0.2">
      <c r="A998" s="8">
        <f t="shared" si="17"/>
        <v>990</v>
      </c>
      <c r="B998" s="33" t="s">
        <v>3254</v>
      </c>
      <c r="C998" s="33" t="s">
        <v>664</v>
      </c>
      <c r="D998" s="19" t="s">
        <v>2145</v>
      </c>
      <c r="E998" s="56">
        <v>2017.04</v>
      </c>
      <c r="F998" s="22" t="s">
        <v>2205</v>
      </c>
      <c r="G998" s="30" t="s">
        <v>2632</v>
      </c>
      <c r="H998" s="26">
        <v>2218</v>
      </c>
      <c r="I998" s="26">
        <v>4098</v>
      </c>
      <c r="J998" s="28" t="s">
        <v>2262</v>
      </c>
      <c r="K998" s="70" t="s">
        <v>17</v>
      </c>
      <c r="L998" s="29"/>
    </row>
    <row r="999" spans="1:12" x14ac:dyDescent="0.2">
      <c r="A999" s="8">
        <f t="shared" si="17"/>
        <v>991</v>
      </c>
      <c r="B999" s="33" t="s">
        <v>3255</v>
      </c>
      <c r="C999" s="33" t="s">
        <v>664</v>
      </c>
      <c r="D999" s="19" t="s">
        <v>2145</v>
      </c>
      <c r="E999" s="56">
        <v>2017.04</v>
      </c>
      <c r="F999" s="22" t="s">
        <v>2300</v>
      </c>
      <c r="G999" s="30" t="s">
        <v>2593</v>
      </c>
      <c r="H999" s="26">
        <v>1404</v>
      </c>
      <c r="I999" s="26">
        <v>2655</v>
      </c>
      <c r="J999" s="28" t="s">
        <v>2262</v>
      </c>
      <c r="K999" s="70" t="s">
        <v>17</v>
      </c>
      <c r="L999" s="29"/>
    </row>
    <row r="1000" spans="1:12" x14ac:dyDescent="0.2">
      <c r="A1000" s="8">
        <f t="shared" si="17"/>
        <v>992</v>
      </c>
      <c r="B1000" s="25" t="s">
        <v>3263</v>
      </c>
      <c r="C1000" s="33" t="s">
        <v>664</v>
      </c>
      <c r="D1000" s="19" t="s">
        <v>2145</v>
      </c>
      <c r="E1000" s="56">
        <v>2017.05</v>
      </c>
      <c r="F1000" s="22" t="s">
        <v>2291</v>
      </c>
      <c r="G1000" s="30" t="s">
        <v>2835</v>
      </c>
      <c r="H1000" s="26">
        <v>1096</v>
      </c>
      <c r="I1000" s="26">
        <v>3192</v>
      </c>
      <c r="J1000" s="28" t="s">
        <v>2262</v>
      </c>
      <c r="K1000" s="70" t="s">
        <v>17</v>
      </c>
      <c r="L1000" s="29"/>
    </row>
    <row r="1001" spans="1:12" x14ac:dyDescent="0.2">
      <c r="A1001" s="8">
        <f t="shared" si="17"/>
        <v>993</v>
      </c>
      <c r="B1001" s="25" t="s">
        <v>3264</v>
      </c>
      <c r="C1001" s="33" t="s">
        <v>664</v>
      </c>
      <c r="D1001" s="19" t="s">
        <v>2145</v>
      </c>
      <c r="E1001" s="56">
        <v>2017.05</v>
      </c>
      <c r="F1001" s="22" t="s">
        <v>2672</v>
      </c>
      <c r="G1001" s="30" t="s">
        <v>2819</v>
      </c>
      <c r="H1001" s="26">
        <v>1642</v>
      </c>
      <c r="I1001" s="26">
        <v>3211</v>
      </c>
      <c r="J1001" s="28" t="s">
        <v>2262</v>
      </c>
      <c r="K1001" s="70" t="s">
        <v>17</v>
      </c>
      <c r="L1001" s="29"/>
    </row>
    <row r="1002" spans="1:12" x14ac:dyDescent="0.2">
      <c r="A1002" s="8">
        <f t="shared" si="17"/>
        <v>994</v>
      </c>
      <c r="B1002" s="33" t="s">
        <v>543</v>
      </c>
      <c r="C1002" s="33" t="s">
        <v>664</v>
      </c>
      <c r="D1002" s="19" t="s">
        <v>2145</v>
      </c>
      <c r="E1002" s="56">
        <v>2017.06</v>
      </c>
      <c r="F1002" s="22" t="s">
        <v>2153</v>
      </c>
      <c r="G1002" s="30" t="s">
        <v>2160</v>
      </c>
      <c r="H1002" s="26">
        <v>1198</v>
      </c>
      <c r="I1002" s="26">
        <v>2446</v>
      </c>
      <c r="J1002" s="28" t="s">
        <v>2048</v>
      </c>
      <c r="K1002" s="30" t="s">
        <v>17</v>
      </c>
      <c r="L1002" s="29"/>
    </row>
    <row r="1003" spans="1:12" x14ac:dyDescent="0.2">
      <c r="A1003" s="8">
        <f t="shared" si="17"/>
        <v>995</v>
      </c>
      <c r="B1003" s="33" t="s">
        <v>544</v>
      </c>
      <c r="C1003" s="33" t="s">
        <v>664</v>
      </c>
      <c r="D1003" s="19" t="s">
        <v>2145</v>
      </c>
      <c r="E1003" s="56">
        <v>2017.06</v>
      </c>
      <c r="F1003" s="22" t="s">
        <v>2268</v>
      </c>
      <c r="G1003" s="30" t="s">
        <v>2467</v>
      </c>
      <c r="H1003" s="26">
        <v>1431</v>
      </c>
      <c r="I1003" s="26">
        <v>2602</v>
      </c>
      <c r="J1003" s="28" t="s">
        <v>2449</v>
      </c>
      <c r="K1003" s="30" t="s">
        <v>17</v>
      </c>
      <c r="L1003" s="29"/>
    </row>
    <row r="1004" spans="1:12" x14ac:dyDescent="0.2">
      <c r="A1004" s="8">
        <f t="shared" si="17"/>
        <v>996</v>
      </c>
      <c r="B1004" s="33" t="s">
        <v>545</v>
      </c>
      <c r="C1004" s="33" t="s">
        <v>664</v>
      </c>
      <c r="D1004" s="19" t="s">
        <v>2145</v>
      </c>
      <c r="E1004" s="56">
        <v>2017.06</v>
      </c>
      <c r="F1004" s="22" t="s">
        <v>2291</v>
      </c>
      <c r="G1004" s="30" t="s">
        <v>3276</v>
      </c>
      <c r="H1004" s="26">
        <v>1361</v>
      </c>
      <c r="I1004" s="26">
        <v>2435</v>
      </c>
      <c r="J1004" s="28" t="s">
        <v>2449</v>
      </c>
      <c r="K1004" s="30" t="s">
        <v>17</v>
      </c>
      <c r="L1004" s="29"/>
    </row>
    <row r="1005" spans="1:12" x14ac:dyDescent="0.2">
      <c r="A1005" s="8">
        <f t="shared" si="17"/>
        <v>997</v>
      </c>
      <c r="B1005" s="33" t="s">
        <v>546</v>
      </c>
      <c r="C1005" s="33" t="s">
        <v>664</v>
      </c>
      <c r="D1005" s="19" t="s">
        <v>2145</v>
      </c>
      <c r="E1005" s="56">
        <v>2017.06</v>
      </c>
      <c r="F1005" s="22" t="s">
        <v>2504</v>
      </c>
      <c r="G1005" s="30" t="s">
        <v>2505</v>
      </c>
      <c r="H1005" s="26">
        <v>1365</v>
      </c>
      <c r="I1005" s="26">
        <v>2345</v>
      </c>
      <c r="J1005" s="28" t="s">
        <v>2449</v>
      </c>
      <c r="K1005" s="30" t="s">
        <v>17</v>
      </c>
      <c r="L1005" s="29"/>
    </row>
    <row r="1006" spans="1:12" x14ac:dyDescent="0.2">
      <c r="A1006" s="8">
        <f t="shared" si="17"/>
        <v>998</v>
      </c>
      <c r="B1006" s="25" t="s">
        <v>547</v>
      </c>
      <c r="C1006" s="33" t="s">
        <v>664</v>
      </c>
      <c r="D1006" s="19" t="s">
        <v>2145</v>
      </c>
      <c r="E1006" s="56">
        <v>2017.06</v>
      </c>
      <c r="F1006" s="22" t="s">
        <v>2300</v>
      </c>
      <c r="G1006" s="30" t="s">
        <v>2301</v>
      </c>
      <c r="H1006" s="26">
        <v>1591</v>
      </c>
      <c r="I1006" s="26">
        <v>2949</v>
      </c>
      <c r="J1006" s="28" t="s">
        <v>3267</v>
      </c>
      <c r="K1006" s="30" t="s">
        <v>17</v>
      </c>
      <c r="L1006" s="29"/>
    </row>
    <row r="1007" spans="1:12" x14ac:dyDescent="0.2">
      <c r="A1007" s="8">
        <f t="shared" si="17"/>
        <v>999</v>
      </c>
      <c r="B1007" s="33" t="s">
        <v>3287</v>
      </c>
      <c r="C1007" s="25" t="s">
        <v>664</v>
      </c>
      <c r="D1007" s="25" t="s">
        <v>2145</v>
      </c>
      <c r="E1007" s="56">
        <v>2017.07</v>
      </c>
      <c r="F1007" s="22" t="s">
        <v>2956</v>
      </c>
      <c r="G1007" s="30" t="s">
        <v>2997</v>
      </c>
      <c r="H1007" s="26">
        <v>1798</v>
      </c>
      <c r="I1007" s="26">
        <v>3533</v>
      </c>
      <c r="J1007" s="28" t="s">
        <v>2262</v>
      </c>
      <c r="K1007" s="30" t="s">
        <v>17</v>
      </c>
      <c r="L1007" s="29"/>
    </row>
    <row r="1008" spans="1:12" x14ac:dyDescent="0.2">
      <c r="A1008" s="8">
        <f t="shared" si="17"/>
        <v>1000</v>
      </c>
      <c r="B1008" s="33" t="s">
        <v>548</v>
      </c>
      <c r="C1008" s="33" t="s">
        <v>664</v>
      </c>
      <c r="D1008" s="19" t="s">
        <v>2145</v>
      </c>
      <c r="E1008" s="56">
        <v>2017.08</v>
      </c>
      <c r="F1008" s="22" t="s">
        <v>2300</v>
      </c>
      <c r="G1008" s="30" t="s">
        <v>2301</v>
      </c>
      <c r="H1008" s="26">
        <v>984</v>
      </c>
      <c r="I1008" s="26">
        <v>1895</v>
      </c>
      <c r="J1008" s="28" t="s">
        <v>2048</v>
      </c>
      <c r="K1008" s="30" t="s">
        <v>17</v>
      </c>
      <c r="L1008" s="29"/>
    </row>
    <row r="1009" spans="1:12" x14ac:dyDescent="0.2">
      <c r="A1009" s="8">
        <f t="shared" si="17"/>
        <v>1001</v>
      </c>
      <c r="B1009" s="33" t="s">
        <v>549</v>
      </c>
      <c r="C1009" s="33" t="s">
        <v>664</v>
      </c>
      <c r="D1009" s="19" t="s">
        <v>2145</v>
      </c>
      <c r="E1009" s="56">
        <v>2017.08</v>
      </c>
      <c r="F1009" s="22" t="s">
        <v>2956</v>
      </c>
      <c r="G1009" s="30" t="s">
        <v>3298</v>
      </c>
      <c r="H1009" s="26">
        <v>1630</v>
      </c>
      <c r="I1009" s="26">
        <v>3308</v>
      </c>
      <c r="J1009" s="28" t="s">
        <v>2262</v>
      </c>
      <c r="K1009" s="30" t="s">
        <v>17</v>
      </c>
      <c r="L1009" s="29"/>
    </row>
    <row r="1010" spans="1:12" x14ac:dyDescent="0.2">
      <c r="A1010" s="8">
        <f t="shared" si="17"/>
        <v>1002</v>
      </c>
      <c r="B1010" s="33" t="s">
        <v>3337</v>
      </c>
      <c r="C1010" s="33" t="s">
        <v>664</v>
      </c>
      <c r="D1010" s="19" t="s">
        <v>2145</v>
      </c>
      <c r="E1010" s="56">
        <v>2017.11</v>
      </c>
      <c r="F1010" s="22" t="s">
        <v>2210</v>
      </c>
      <c r="G1010" s="30" t="s">
        <v>2527</v>
      </c>
      <c r="H1010" s="26">
        <v>1556</v>
      </c>
      <c r="I1010" s="26">
        <v>2721</v>
      </c>
      <c r="J1010" s="28" t="s">
        <v>2449</v>
      </c>
      <c r="K1010" s="30" t="s">
        <v>17</v>
      </c>
      <c r="L1010" s="29"/>
    </row>
    <row r="1011" spans="1:12" x14ac:dyDescent="0.2">
      <c r="A1011" s="8">
        <f t="shared" si="17"/>
        <v>1003</v>
      </c>
      <c r="B1011" s="33" t="s">
        <v>3338</v>
      </c>
      <c r="C1011" s="33" t="s">
        <v>664</v>
      </c>
      <c r="D1011" s="19" t="s">
        <v>2145</v>
      </c>
      <c r="E1011" s="56">
        <v>2017.11</v>
      </c>
      <c r="F1011" s="22" t="s">
        <v>2300</v>
      </c>
      <c r="G1011" s="30" t="s">
        <v>2917</v>
      </c>
      <c r="H1011" s="26">
        <v>1509</v>
      </c>
      <c r="I1011" s="26">
        <v>2823</v>
      </c>
      <c r="J1011" s="28" t="s">
        <v>2449</v>
      </c>
      <c r="K1011" s="30" t="s">
        <v>17</v>
      </c>
      <c r="L1011" s="29"/>
    </row>
    <row r="1012" spans="1:12" x14ac:dyDescent="0.2">
      <c r="A1012" s="8">
        <f t="shared" si="17"/>
        <v>1004</v>
      </c>
      <c r="B1012" s="33" t="s">
        <v>3367</v>
      </c>
      <c r="C1012" s="33" t="s">
        <v>664</v>
      </c>
      <c r="D1012" s="19" t="s">
        <v>2145</v>
      </c>
      <c r="E1012" s="56">
        <v>2017.12</v>
      </c>
      <c r="F1012" s="22" t="s">
        <v>2305</v>
      </c>
      <c r="G1012" s="159" t="s">
        <v>3368</v>
      </c>
      <c r="H1012" s="26">
        <v>1598</v>
      </c>
      <c r="I1012" s="26">
        <v>3031</v>
      </c>
      <c r="J1012" s="28" t="s">
        <v>2262</v>
      </c>
      <c r="K1012" s="30" t="s">
        <v>17</v>
      </c>
      <c r="L1012" s="29"/>
    </row>
    <row r="1013" spans="1:12" x14ac:dyDescent="0.2">
      <c r="A1013" s="8">
        <f t="shared" si="17"/>
        <v>1005</v>
      </c>
      <c r="B1013" s="33" t="s">
        <v>3377</v>
      </c>
      <c r="C1013" s="33" t="s">
        <v>664</v>
      </c>
      <c r="D1013" s="19" t="s">
        <v>2145</v>
      </c>
      <c r="E1013" s="56">
        <v>2018.01</v>
      </c>
      <c r="F1013" s="22" t="s">
        <v>2300</v>
      </c>
      <c r="G1013" s="30" t="s">
        <v>3378</v>
      </c>
      <c r="H1013" s="26">
        <v>1501</v>
      </c>
      <c r="I1013" s="26">
        <v>2810</v>
      </c>
      <c r="J1013" s="28" t="s">
        <v>2449</v>
      </c>
      <c r="K1013" s="30" t="s">
        <v>17</v>
      </c>
      <c r="L1013" s="29"/>
    </row>
    <row r="1014" spans="1:12" x14ac:dyDescent="0.2">
      <c r="A1014" s="8">
        <f t="shared" si="17"/>
        <v>1006</v>
      </c>
      <c r="B1014" s="25" t="s">
        <v>3379</v>
      </c>
      <c r="C1014" s="33" t="s">
        <v>664</v>
      </c>
      <c r="D1014" s="19" t="s">
        <v>2145</v>
      </c>
      <c r="E1014" s="56">
        <v>2018.01</v>
      </c>
      <c r="F1014" s="22" t="s">
        <v>2300</v>
      </c>
      <c r="G1014" s="30" t="s">
        <v>3380</v>
      </c>
      <c r="H1014" s="26">
        <v>1199</v>
      </c>
      <c r="I1014" s="26">
        <v>1854</v>
      </c>
      <c r="J1014" s="28" t="s">
        <v>2449</v>
      </c>
      <c r="K1014" s="30" t="s">
        <v>17</v>
      </c>
      <c r="L1014" s="29"/>
    </row>
    <row r="1015" spans="1:12" x14ac:dyDescent="0.2">
      <c r="A1015" s="8">
        <f t="shared" si="17"/>
        <v>1007</v>
      </c>
      <c r="B1015" s="25" t="s">
        <v>3381</v>
      </c>
      <c r="C1015" s="33" t="s">
        <v>664</v>
      </c>
      <c r="D1015" s="19" t="s">
        <v>2145</v>
      </c>
      <c r="E1015" s="56">
        <v>2018.01</v>
      </c>
      <c r="F1015" s="22" t="s">
        <v>2300</v>
      </c>
      <c r="G1015" s="30" t="s">
        <v>3382</v>
      </c>
      <c r="H1015" s="26">
        <v>1448</v>
      </c>
      <c r="I1015" s="26">
        <v>2773</v>
      </c>
      <c r="J1015" s="28" t="s">
        <v>2449</v>
      </c>
      <c r="K1015" s="30" t="s">
        <v>17</v>
      </c>
      <c r="L1015" s="29"/>
    </row>
    <row r="1016" spans="1:12" x14ac:dyDescent="0.2">
      <c r="A1016" s="8">
        <f t="shared" si="17"/>
        <v>1008</v>
      </c>
      <c r="B1016" s="25" t="s">
        <v>3395</v>
      </c>
      <c r="C1016" s="33" t="s">
        <v>664</v>
      </c>
      <c r="D1016" s="19" t="s">
        <v>2145</v>
      </c>
      <c r="E1016" s="56">
        <v>2018.02</v>
      </c>
      <c r="F1016" s="22" t="s">
        <v>2291</v>
      </c>
      <c r="G1016" s="30" t="s">
        <v>2332</v>
      </c>
      <c r="H1016" s="26">
        <v>1612</v>
      </c>
      <c r="I1016" s="26">
        <v>2738</v>
      </c>
      <c r="J1016" s="28" t="s">
        <v>2048</v>
      </c>
      <c r="K1016" s="30" t="s">
        <v>2155</v>
      </c>
      <c r="L1016" s="29" t="s">
        <v>3270</v>
      </c>
    </row>
    <row r="1017" spans="1:12" x14ac:dyDescent="0.2">
      <c r="A1017" s="8">
        <f t="shared" si="17"/>
        <v>1009</v>
      </c>
      <c r="B1017" s="25" t="s">
        <v>3396</v>
      </c>
      <c r="C1017" s="33" t="s">
        <v>664</v>
      </c>
      <c r="D1017" s="19" t="s">
        <v>2145</v>
      </c>
      <c r="E1017" s="56">
        <v>2018.02</v>
      </c>
      <c r="F1017" s="22" t="s">
        <v>2300</v>
      </c>
      <c r="G1017" s="30" t="s">
        <v>3397</v>
      </c>
      <c r="H1017" s="26">
        <v>1402</v>
      </c>
      <c r="I1017" s="26">
        <v>2264</v>
      </c>
      <c r="J1017" s="28" t="s">
        <v>2048</v>
      </c>
      <c r="K1017" s="30" t="s">
        <v>2155</v>
      </c>
      <c r="L1017" s="23"/>
    </row>
    <row r="1018" spans="1:12" x14ac:dyDescent="0.2">
      <c r="A1018" s="8">
        <f t="shared" si="17"/>
        <v>1010</v>
      </c>
      <c r="B1018" s="25" t="s">
        <v>3410</v>
      </c>
      <c r="C1018" s="33" t="s">
        <v>664</v>
      </c>
      <c r="D1018" s="19" t="s">
        <v>2145</v>
      </c>
      <c r="E1018" s="56">
        <v>2018.03</v>
      </c>
      <c r="F1018" s="22" t="s">
        <v>2229</v>
      </c>
      <c r="G1018" s="30" t="s">
        <v>2323</v>
      </c>
      <c r="H1018" s="26">
        <v>1435</v>
      </c>
      <c r="I1018" s="26">
        <v>2867</v>
      </c>
      <c r="J1018" s="28" t="s">
        <v>2048</v>
      </c>
      <c r="K1018" s="30" t="s">
        <v>2155</v>
      </c>
      <c r="L1018" s="29" t="s">
        <v>2687</v>
      </c>
    </row>
    <row r="1019" spans="1:12" x14ac:dyDescent="0.2">
      <c r="A1019" s="8">
        <f t="shared" si="17"/>
        <v>1011</v>
      </c>
      <c r="B1019" s="33" t="s">
        <v>3411</v>
      </c>
      <c r="C1019" s="33" t="s">
        <v>664</v>
      </c>
      <c r="D1019" s="19" t="s">
        <v>2145</v>
      </c>
      <c r="E1019" s="56">
        <v>2018.03</v>
      </c>
      <c r="F1019" s="22" t="s">
        <v>2217</v>
      </c>
      <c r="G1019" s="30" t="s">
        <v>2800</v>
      </c>
      <c r="H1019" s="26">
        <v>1186</v>
      </c>
      <c r="I1019" s="26">
        <v>1960</v>
      </c>
      <c r="J1019" s="28" t="s">
        <v>2048</v>
      </c>
      <c r="K1019" s="30" t="s">
        <v>2155</v>
      </c>
      <c r="L1019" s="29"/>
    </row>
    <row r="1020" spans="1:12" x14ac:dyDescent="0.2">
      <c r="A1020" s="8">
        <f t="shared" si="17"/>
        <v>1012</v>
      </c>
      <c r="B1020" s="33" t="s">
        <v>3429</v>
      </c>
      <c r="C1020" s="25" t="s">
        <v>664</v>
      </c>
      <c r="D1020" s="19" t="s">
        <v>2145</v>
      </c>
      <c r="E1020" s="56">
        <v>2018.04</v>
      </c>
      <c r="F1020" s="22" t="s">
        <v>2294</v>
      </c>
      <c r="G1020" s="159" t="s">
        <v>3430</v>
      </c>
      <c r="H1020" s="26">
        <v>1265</v>
      </c>
      <c r="I1020" s="26">
        <v>1954</v>
      </c>
      <c r="J1020" s="28" t="s">
        <v>2262</v>
      </c>
      <c r="K1020" s="30" t="s">
        <v>2155</v>
      </c>
      <c r="L1020" s="29"/>
    </row>
    <row r="1021" spans="1:12" x14ac:dyDescent="0.2">
      <c r="A1021" s="8">
        <f t="shared" si="17"/>
        <v>1013</v>
      </c>
      <c r="B1021" s="25" t="s">
        <v>550</v>
      </c>
      <c r="C1021" s="25" t="s">
        <v>664</v>
      </c>
      <c r="D1021" s="19" t="s">
        <v>2145</v>
      </c>
      <c r="E1021" s="56">
        <v>2018.04</v>
      </c>
      <c r="F1021" s="22" t="s">
        <v>2217</v>
      </c>
      <c r="G1021" s="160" t="s">
        <v>3431</v>
      </c>
      <c r="H1021" s="26">
        <v>1088</v>
      </c>
      <c r="I1021" s="26">
        <v>2238</v>
      </c>
      <c r="J1021" s="28" t="s">
        <v>2262</v>
      </c>
      <c r="K1021" s="30" t="s">
        <v>2155</v>
      </c>
      <c r="L1021" s="29"/>
    </row>
    <row r="1022" spans="1:12" x14ac:dyDescent="0.2">
      <c r="A1022" s="8">
        <f t="shared" si="17"/>
        <v>1014</v>
      </c>
      <c r="B1022" s="25" t="s">
        <v>3432</v>
      </c>
      <c r="C1022" s="25" t="s">
        <v>664</v>
      </c>
      <c r="D1022" s="19" t="s">
        <v>2145</v>
      </c>
      <c r="E1022" s="56">
        <v>2018.04</v>
      </c>
      <c r="F1022" s="22" t="s">
        <v>2305</v>
      </c>
      <c r="G1022" s="160" t="s">
        <v>3433</v>
      </c>
      <c r="H1022" s="26">
        <v>1624</v>
      </c>
      <c r="I1022" s="26">
        <v>3172</v>
      </c>
      <c r="J1022" s="28" t="s">
        <v>2262</v>
      </c>
      <c r="K1022" s="30" t="s">
        <v>2155</v>
      </c>
      <c r="L1022" s="29" t="s">
        <v>2687</v>
      </c>
    </row>
    <row r="1023" spans="1:12" x14ac:dyDescent="0.2">
      <c r="A1023" s="8">
        <f t="shared" si="17"/>
        <v>1015</v>
      </c>
      <c r="B1023" s="33" t="s">
        <v>3434</v>
      </c>
      <c r="C1023" s="25" t="s">
        <v>664</v>
      </c>
      <c r="D1023" s="19" t="s">
        <v>2145</v>
      </c>
      <c r="E1023" s="56">
        <v>2018.04</v>
      </c>
      <c r="F1023" s="22" t="s">
        <v>2956</v>
      </c>
      <c r="G1023" s="159" t="s">
        <v>3110</v>
      </c>
      <c r="H1023" s="26">
        <v>1426</v>
      </c>
      <c r="I1023" s="26">
        <v>2940</v>
      </c>
      <c r="J1023" s="28" t="s">
        <v>2262</v>
      </c>
      <c r="K1023" s="30" t="s">
        <v>2155</v>
      </c>
      <c r="L1023" s="29"/>
    </row>
    <row r="1024" spans="1:12" x14ac:dyDescent="0.2">
      <c r="A1024" s="8">
        <f t="shared" si="17"/>
        <v>1016</v>
      </c>
      <c r="B1024" s="33" t="s">
        <v>551</v>
      </c>
      <c r="C1024" s="25" t="s">
        <v>664</v>
      </c>
      <c r="D1024" s="19" t="s">
        <v>2145</v>
      </c>
      <c r="E1024" s="56">
        <v>2018.05</v>
      </c>
      <c r="F1024" s="22" t="s">
        <v>2300</v>
      </c>
      <c r="G1024" s="30" t="s">
        <v>3446</v>
      </c>
      <c r="H1024" s="26">
        <v>1813</v>
      </c>
      <c r="I1024" s="26">
        <v>3412</v>
      </c>
      <c r="J1024" s="28" t="s">
        <v>2048</v>
      </c>
      <c r="K1024" s="30" t="s">
        <v>2155</v>
      </c>
      <c r="L1024" s="29"/>
    </row>
    <row r="1025" spans="1:12" x14ac:dyDescent="0.2">
      <c r="A1025" s="8">
        <f t="shared" si="17"/>
        <v>1017</v>
      </c>
      <c r="B1025" s="33" t="s">
        <v>3449</v>
      </c>
      <c r="C1025" s="25" t="s">
        <v>664</v>
      </c>
      <c r="D1025" s="19" t="s">
        <v>2145</v>
      </c>
      <c r="E1025" s="56">
        <v>2018.05</v>
      </c>
      <c r="F1025" s="22" t="s">
        <v>2300</v>
      </c>
      <c r="G1025" s="30" t="s">
        <v>3378</v>
      </c>
      <c r="H1025" s="26">
        <v>1428</v>
      </c>
      <c r="I1025" s="26">
        <v>2821</v>
      </c>
      <c r="J1025" s="28" t="s">
        <v>2048</v>
      </c>
      <c r="K1025" s="30" t="s">
        <v>2155</v>
      </c>
      <c r="L1025" s="29" t="s">
        <v>2687</v>
      </c>
    </row>
    <row r="1026" spans="1:12" x14ac:dyDescent="0.2">
      <c r="A1026" s="8">
        <f t="shared" si="17"/>
        <v>1018</v>
      </c>
      <c r="B1026" s="33" t="s">
        <v>3459</v>
      </c>
      <c r="C1026" s="25" t="s">
        <v>664</v>
      </c>
      <c r="D1026" s="19" t="s">
        <v>2145</v>
      </c>
      <c r="E1026" s="56">
        <v>2018.06</v>
      </c>
      <c r="F1026" s="22" t="s">
        <v>2672</v>
      </c>
      <c r="G1026" s="30" t="s">
        <v>2673</v>
      </c>
      <c r="H1026" s="26">
        <v>1441</v>
      </c>
      <c r="I1026" s="26">
        <v>2782</v>
      </c>
      <c r="J1026" s="28" t="s">
        <v>2449</v>
      </c>
      <c r="K1026" s="30" t="s">
        <v>2155</v>
      </c>
      <c r="L1026" s="29"/>
    </row>
    <row r="1027" spans="1:12" x14ac:dyDescent="0.2">
      <c r="A1027" s="8">
        <f t="shared" si="17"/>
        <v>1019</v>
      </c>
      <c r="B1027" s="25" t="s">
        <v>3460</v>
      </c>
      <c r="C1027" s="25" t="s">
        <v>664</v>
      </c>
      <c r="D1027" s="19" t="s">
        <v>2145</v>
      </c>
      <c r="E1027" s="56">
        <v>2018.06</v>
      </c>
      <c r="F1027" s="22" t="s">
        <v>2300</v>
      </c>
      <c r="G1027" s="30" t="s">
        <v>2303</v>
      </c>
      <c r="H1027" s="26">
        <v>1431</v>
      </c>
      <c r="I1027" s="26">
        <v>1989</v>
      </c>
      <c r="J1027" s="28" t="s">
        <v>2449</v>
      </c>
      <c r="K1027" s="30" t="s">
        <v>2155</v>
      </c>
      <c r="L1027" s="29"/>
    </row>
    <row r="1028" spans="1:12" x14ac:dyDescent="0.2">
      <c r="A1028" s="8">
        <f t="shared" si="17"/>
        <v>1020</v>
      </c>
      <c r="B1028" s="25" t="s">
        <v>552</v>
      </c>
      <c r="C1028" s="25" t="s">
        <v>664</v>
      </c>
      <c r="D1028" s="19" t="s">
        <v>2145</v>
      </c>
      <c r="E1028" s="56">
        <v>2018.06</v>
      </c>
      <c r="F1028" s="22" t="s">
        <v>2300</v>
      </c>
      <c r="G1028" s="30" t="s">
        <v>3380</v>
      </c>
      <c r="H1028" s="26">
        <v>1323</v>
      </c>
      <c r="I1028" s="26">
        <v>2066</v>
      </c>
      <c r="J1028" s="28" t="s">
        <v>2449</v>
      </c>
      <c r="K1028" s="30" t="s">
        <v>2155</v>
      </c>
      <c r="L1028" s="29"/>
    </row>
    <row r="1029" spans="1:12" x14ac:dyDescent="0.2">
      <c r="A1029" s="8">
        <f t="shared" si="17"/>
        <v>1021</v>
      </c>
      <c r="B1029" s="25" t="s">
        <v>553</v>
      </c>
      <c r="C1029" s="36" t="s">
        <v>664</v>
      </c>
      <c r="D1029" s="19" t="s">
        <v>2145</v>
      </c>
      <c r="E1029" s="56">
        <v>2018.07</v>
      </c>
      <c r="F1029" s="22" t="s">
        <v>2381</v>
      </c>
      <c r="G1029" s="30" t="s">
        <v>3485</v>
      </c>
      <c r="H1029" s="26">
        <v>1453</v>
      </c>
      <c r="I1029" s="26">
        <v>2301</v>
      </c>
      <c r="J1029" s="28" t="s">
        <v>2262</v>
      </c>
      <c r="K1029" s="30" t="s">
        <v>2155</v>
      </c>
      <c r="L1029" s="40"/>
    </row>
    <row r="1030" spans="1:12" x14ac:dyDescent="0.2">
      <c r="A1030" s="8">
        <f t="shared" si="17"/>
        <v>1022</v>
      </c>
      <c r="B1030" s="25" t="s">
        <v>554</v>
      </c>
      <c r="C1030" s="25" t="s">
        <v>664</v>
      </c>
      <c r="D1030" s="19" t="s">
        <v>2145</v>
      </c>
      <c r="E1030" s="56">
        <v>2018.08</v>
      </c>
      <c r="F1030" s="22" t="s">
        <v>2210</v>
      </c>
      <c r="G1030" s="160" t="s">
        <v>2497</v>
      </c>
      <c r="H1030" s="26">
        <v>1435</v>
      </c>
      <c r="I1030" s="26">
        <v>2739</v>
      </c>
      <c r="J1030" s="28" t="s">
        <v>2262</v>
      </c>
      <c r="K1030" s="30" t="s">
        <v>2155</v>
      </c>
      <c r="L1030" s="29"/>
    </row>
    <row r="1031" spans="1:12" x14ac:dyDescent="0.2">
      <c r="A1031" s="8">
        <f t="shared" si="17"/>
        <v>1023</v>
      </c>
      <c r="B1031" s="25" t="s">
        <v>3513</v>
      </c>
      <c r="C1031" s="25" t="s">
        <v>664</v>
      </c>
      <c r="D1031" s="19" t="s">
        <v>2145</v>
      </c>
      <c r="E1031" s="56">
        <v>2018.08</v>
      </c>
      <c r="F1031" s="22" t="s">
        <v>2956</v>
      </c>
      <c r="G1031" s="159" t="s">
        <v>3514</v>
      </c>
      <c r="H1031" s="26">
        <v>1466</v>
      </c>
      <c r="I1031" s="26">
        <v>2955</v>
      </c>
      <c r="J1031" s="28" t="s">
        <v>2262</v>
      </c>
      <c r="K1031" s="30" t="s">
        <v>2155</v>
      </c>
      <c r="L1031" s="29"/>
    </row>
    <row r="1032" spans="1:12" x14ac:dyDescent="0.2">
      <c r="A1032" s="8">
        <f t="shared" si="17"/>
        <v>1024</v>
      </c>
      <c r="B1032" s="33" t="s">
        <v>555</v>
      </c>
      <c r="C1032" s="25" t="s">
        <v>664</v>
      </c>
      <c r="D1032" s="19" t="s">
        <v>2145</v>
      </c>
      <c r="E1032" s="56">
        <v>2018.09</v>
      </c>
      <c r="F1032" s="22" t="s">
        <v>2217</v>
      </c>
      <c r="G1032" s="30" t="s">
        <v>2800</v>
      </c>
      <c r="H1032" s="43">
        <v>1156</v>
      </c>
      <c r="I1032" s="43">
        <v>3502</v>
      </c>
      <c r="J1032" s="44" t="s">
        <v>15</v>
      </c>
      <c r="K1032" s="44" t="s">
        <v>17</v>
      </c>
      <c r="L1032" s="29"/>
    </row>
    <row r="1033" spans="1:12" x14ac:dyDescent="0.2">
      <c r="A1033" s="8">
        <f t="shared" si="17"/>
        <v>1025</v>
      </c>
      <c r="B1033" s="25" t="s">
        <v>556</v>
      </c>
      <c r="C1033" s="25" t="s">
        <v>664</v>
      </c>
      <c r="D1033" s="19" t="s">
        <v>2145</v>
      </c>
      <c r="E1033" s="56">
        <v>2018.09</v>
      </c>
      <c r="F1033" s="22" t="s">
        <v>2229</v>
      </c>
      <c r="G1033" s="30" t="s">
        <v>3521</v>
      </c>
      <c r="H1033" s="43">
        <v>1570</v>
      </c>
      <c r="I1033" s="43">
        <v>2326</v>
      </c>
      <c r="J1033" s="44" t="s">
        <v>15</v>
      </c>
      <c r="K1033" s="44" t="s">
        <v>17</v>
      </c>
      <c r="L1033" s="29"/>
    </row>
    <row r="1034" spans="1:12" x14ac:dyDescent="0.2">
      <c r="A1034" s="8">
        <f t="shared" si="17"/>
        <v>1026</v>
      </c>
      <c r="B1034" s="33" t="s">
        <v>3522</v>
      </c>
      <c r="C1034" s="25" t="s">
        <v>664</v>
      </c>
      <c r="D1034" s="19" t="s">
        <v>2145</v>
      </c>
      <c r="E1034" s="56">
        <v>2018.09</v>
      </c>
      <c r="F1034" s="22" t="s">
        <v>2524</v>
      </c>
      <c r="G1034" s="30" t="s">
        <v>3448</v>
      </c>
      <c r="H1034" s="43">
        <v>1390</v>
      </c>
      <c r="I1034" s="43">
        <v>2738</v>
      </c>
      <c r="J1034" s="44" t="s">
        <v>15</v>
      </c>
      <c r="K1034" s="44" t="s">
        <v>17</v>
      </c>
      <c r="L1034" s="29"/>
    </row>
    <row r="1035" spans="1:12" x14ac:dyDescent="0.2">
      <c r="A1035" s="8">
        <f t="shared" si="17"/>
        <v>1027</v>
      </c>
      <c r="B1035" s="25" t="s">
        <v>557</v>
      </c>
      <c r="C1035" s="25" t="s">
        <v>664</v>
      </c>
      <c r="D1035" s="19" t="s">
        <v>2145</v>
      </c>
      <c r="E1035" s="56">
        <v>2018.11</v>
      </c>
      <c r="F1035" s="22" t="s">
        <v>2300</v>
      </c>
      <c r="G1035" s="30" t="s">
        <v>3378</v>
      </c>
      <c r="H1035" s="43">
        <v>1957</v>
      </c>
      <c r="I1035" s="43">
        <v>3308</v>
      </c>
      <c r="J1035" s="28" t="s">
        <v>2262</v>
      </c>
      <c r="K1035" s="44" t="s">
        <v>2155</v>
      </c>
      <c r="L1035" s="29" t="s">
        <v>2687</v>
      </c>
    </row>
    <row r="1036" spans="1:12" x14ac:dyDescent="0.2">
      <c r="A1036" s="8">
        <f t="shared" si="17"/>
        <v>1028</v>
      </c>
      <c r="B1036" s="25" t="s">
        <v>3588</v>
      </c>
      <c r="C1036" s="25" t="s">
        <v>664</v>
      </c>
      <c r="D1036" s="19" t="s">
        <v>2145</v>
      </c>
      <c r="E1036" s="56">
        <v>2018.12</v>
      </c>
      <c r="F1036" s="22" t="s">
        <v>2279</v>
      </c>
      <c r="G1036" s="160" t="s">
        <v>3589</v>
      </c>
      <c r="H1036" s="26">
        <v>1329</v>
      </c>
      <c r="I1036" s="26">
        <v>2642</v>
      </c>
      <c r="J1036" s="44" t="s">
        <v>2262</v>
      </c>
      <c r="K1036" s="44" t="s">
        <v>3462</v>
      </c>
      <c r="L1036" s="29" t="s">
        <v>2687</v>
      </c>
    </row>
    <row r="1037" spans="1:12" x14ac:dyDescent="0.2">
      <c r="A1037" s="8">
        <f t="shared" si="17"/>
        <v>1029</v>
      </c>
      <c r="B1037" s="25" t="s">
        <v>558</v>
      </c>
      <c r="C1037" s="25" t="s">
        <v>664</v>
      </c>
      <c r="D1037" s="19" t="s">
        <v>2145</v>
      </c>
      <c r="E1037" s="56">
        <v>2018.12</v>
      </c>
      <c r="F1037" s="22" t="s">
        <v>2229</v>
      </c>
      <c r="G1037" s="160" t="s">
        <v>3590</v>
      </c>
      <c r="H1037" s="26">
        <v>1641</v>
      </c>
      <c r="I1037" s="26">
        <v>3238</v>
      </c>
      <c r="J1037" s="44" t="s">
        <v>2262</v>
      </c>
      <c r="K1037" s="44" t="s">
        <v>3462</v>
      </c>
      <c r="L1037" s="29"/>
    </row>
    <row r="1038" spans="1:12" x14ac:dyDescent="0.2">
      <c r="A1038" s="8">
        <f t="shared" si="17"/>
        <v>1030</v>
      </c>
      <c r="B1038" s="25" t="s">
        <v>3591</v>
      </c>
      <c r="C1038" s="25" t="s">
        <v>664</v>
      </c>
      <c r="D1038" s="19" t="s">
        <v>2145</v>
      </c>
      <c r="E1038" s="56">
        <v>2018.12</v>
      </c>
      <c r="F1038" s="22" t="s">
        <v>2229</v>
      </c>
      <c r="G1038" s="160" t="s">
        <v>3590</v>
      </c>
      <c r="H1038" s="26">
        <v>22</v>
      </c>
      <c r="I1038" s="26">
        <v>32</v>
      </c>
      <c r="J1038" s="44" t="s">
        <v>834</v>
      </c>
      <c r="K1038" s="44" t="s">
        <v>834</v>
      </c>
      <c r="L1038" s="23"/>
    </row>
    <row r="1039" spans="1:12" x14ac:dyDescent="0.2">
      <c r="A1039" s="8">
        <f t="shared" si="17"/>
        <v>1031</v>
      </c>
      <c r="B1039" s="25" t="s">
        <v>3604</v>
      </c>
      <c r="C1039" s="25" t="s">
        <v>664</v>
      </c>
      <c r="D1039" s="19" t="s">
        <v>2145</v>
      </c>
      <c r="E1039" s="58" t="s">
        <v>3595</v>
      </c>
      <c r="F1039" s="22" t="s">
        <v>2381</v>
      </c>
      <c r="G1039" s="22" t="s">
        <v>3605</v>
      </c>
      <c r="H1039" s="51">
        <v>1491</v>
      </c>
      <c r="I1039" s="51">
        <v>2274</v>
      </c>
      <c r="J1039" s="162" t="s">
        <v>15</v>
      </c>
      <c r="K1039" s="52" t="s">
        <v>3462</v>
      </c>
      <c r="L1039" s="23"/>
    </row>
    <row r="1040" spans="1:12" x14ac:dyDescent="0.2">
      <c r="A1040" s="8">
        <f t="shared" si="17"/>
        <v>1032</v>
      </c>
      <c r="B1040" s="25" t="s">
        <v>559</v>
      </c>
      <c r="C1040" s="19" t="s">
        <v>664</v>
      </c>
      <c r="D1040" s="19" t="s">
        <v>2145</v>
      </c>
      <c r="E1040" s="58" t="s">
        <v>3611</v>
      </c>
      <c r="F1040" s="22" t="s">
        <v>2305</v>
      </c>
      <c r="G1040" s="22" t="s">
        <v>3620</v>
      </c>
      <c r="H1040" s="51">
        <v>1537</v>
      </c>
      <c r="I1040" s="51">
        <v>2378</v>
      </c>
      <c r="J1040" s="163" t="s">
        <v>2262</v>
      </c>
      <c r="K1040" s="74" t="s">
        <v>3462</v>
      </c>
      <c r="L1040" s="23"/>
    </row>
    <row r="1041" spans="1:12" x14ac:dyDescent="0.2">
      <c r="A1041" s="8">
        <f t="shared" si="17"/>
        <v>1033</v>
      </c>
      <c r="B1041" s="25" t="s">
        <v>3642</v>
      </c>
      <c r="C1041" s="19" t="s">
        <v>664</v>
      </c>
      <c r="D1041" s="19" t="s">
        <v>2145</v>
      </c>
      <c r="E1041" s="56">
        <v>2019.04</v>
      </c>
      <c r="F1041" s="22" t="s">
        <v>2870</v>
      </c>
      <c r="G1041" s="160" t="s">
        <v>3643</v>
      </c>
      <c r="H1041" s="26">
        <v>3090</v>
      </c>
      <c r="I1041" s="26">
        <v>6506</v>
      </c>
      <c r="J1041" s="44" t="s">
        <v>15</v>
      </c>
      <c r="K1041" s="44" t="s">
        <v>17</v>
      </c>
      <c r="L1041" s="23"/>
    </row>
    <row r="1042" spans="1:12" x14ac:dyDescent="0.2">
      <c r="A1042" s="8">
        <f t="shared" si="17"/>
        <v>1034</v>
      </c>
      <c r="B1042" s="25" t="s">
        <v>561</v>
      </c>
      <c r="C1042" s="25" t="s">
        <v>664</v>
      </c>
      <c r="D1042" s="19" t="s">
        <v>2145</v>
      </c>
      <c r="E1042" s="56">
        <v>2019.05</v>
      </c>
      <c r="F1042" s="22" t="s">
        <v>2300</v>
      </c>
      <c r="G1042" s="160" t="s">
        <v>3378</v>
      </c>
      <c r="H1042" s="26">
        <v>1699</v>
      </c>
      <c r="I1042" s="26">
        <v>3425</v>
      </c>
      <c r="J1042" s="44" t="s">
        <v>15</v>
      </c>
      <c r="K1042" s="44" t="s">
        <v>17</v>
      </c>
      <c r="L1042" s="23" t="s">
        <v>3652</v>
      </c>
    </row>
    <row r="1043" spans="1:12" x14ac:dyDescent="0.2">
      <c r="A1043" s="8">
        <f t="shared" si="17"/>
        <v>1035</v>
      </c>
      <c r="B1043" s="25" t="s">
        <v>3653</v>
      </c>
      <c r="C1043" s="25" t="s">
        <v>664</v>
      </c>
      <c r="D1043" s="19" t="s">
        <v>2145</v>
      </c>
      <c r="E1043" s="56">
        <v>2019.05</v>
      </c>
      <c r="F1043" s="22" t="s">
        <v>2291</v>
      </c>
      <c r="G1043" s="160" t="s">
        <v>3654</v>
      </c>
      <c r="H1043" s="26">
        <v>1398</v>
      </c>
      <c r="I1043" s="26">
        <v>2357</v>
      </c>
      <c r="J1043" s="44" t="s">
        <v>15</v>
      </c>
      <c r="K1043" s="44" t="s">
        <v>17</v>
      </c>
      <c r="L1043" s="23"/>
    </row>
    <row r="1044" spans="1:12" x14ac:dyDescent="0.2">
      <c r="A1044" s="8">
        <f t="shared" si="17"/>
        <v>1036</v>
      </c>
      <c r="B1044" s="25" t="s">
        <v>562</v>
      </c>
      <c r="C1044" s="25" t="s">
        <v>664</v>
      </c>
      <c r="D1044" s="19" t="s">
        <v>2145</v>
      </c>
      <c r="E1044" s="56">
        <v>2019.06</v>
      </c>
      <c r="F1044" s="22" t="s">
        <v>2956</v>
      </c>
      <c r="G1044" s="160" t="s">
        <v>3567</v>
      </c>
      <c r="H1044" s="26">
        <v>2273</v>
      </c>
      <c r="I1044" s="26">
        <v>4672</v>
      </c>
      <c r="J1044" s="44" t="s">
        <v>3661</v>
      </c>
      <c r="K1044" s="44" t="s">
        <v>3462</v>
      </c>
      <c r="L1044" s="23" t="s">
        <v>2687</v>
      </c>
    </row>
    <row r="1045" spans="1:12" x14ac:dyDescent="0.2">
      <c r="A1045" s="8">
        <f t="shared" si="17"/>
        <v>1037</v>
      </c>
      <c r="B1045" s="25" t="s">
        <v>64</v>
      </c>
      <c r="C1045" s="25" t="s">
        <v>664</v>
      </c>
      <c r="D1045" s="19" t="s">
        <v>2145</v>
      </c>
      <c r="E1045" s="56">
        <v>2019.06</v>
      </c>
      <c r="F1045" s="22" t="s">
        <v>2524</v>
      </c>
      <c r="G1045" s="160" t="s">
        <v>3357</v>
      </c>
      <c r="H1045" s="26">
        <v>1534</v>
      </c>
      <c r="I1045" s="26">
        <v>3073</v>
      </c>
      <c r="J1045" s="44" t="s">
        <v>3661</v>
      </c>
      <c r="K1045" s="44" t="s">
        <v>3462</v>
      </c>
      <c r="L1045" s="23"/>
    </row>
    <row r="1046" spans="1:12" x14ac:dyDescent="0.2">
      <c r="A1046" s="8">
        <f t="shared" si="17"/>
        <v>1038</v>
      </c>
      <c r="B1046" s="25" t="s">
        <v>563</v>
      </c>
      <c r="C1046" s="25" t="s">
        <v>664</v>
      </c>
      <c r="D1046" s="19" t="s">
        <v>2145</v>
      </c>
      <c r="E1046" s="56">
        <v>2019.07</v>
      </c>
      <c r="F1046" s="22" t="s">
        <v>2205</v>
      </c>
      <c r="G1046" s="160" t="s">
        <v>3474</v>
      </c>
      <c r="H1046" s="26">
        <v>1698</v>
      </c>
      <c r="I1046" s="26">
        <v>2810</v>
      </c>
      <c r="J1046" s="44" t="s">
        <v>3661</v>
      </c>
      <c r="K1046" s="44" t="s">
        <v>3462</v>
      </c>
      <c r="L1046" s="23"/>
    </row>
    <row r="1047" spans="1:12" x14ac:dyDescent="0.2">
      <c r="A1047" s="8">
        <f t="shared" si="17"/>
        <v>1039</v>
      </c>
      <c r="B1047" s="25" t="s">
        <v>78</v>
      </c>
      <c r="C1047" s="19" t="s">
        <v>664</v>
      </c>
      <c r="D1047" s="19" t="s">
        <v>2145</v>
      </c>
      <c r="E1047" s="56">
        <v>2019.08</v>
      </c>
      <c r="F1047" s="22" t="s">
        <v>2243</v>
      </c>
      <c r="G1047" s="160" t="s">
        <v>3439</v>
      </c>
      <c r="H1047" s="26">
        <v>1518</v>
      </c>
      <c r="I1047" s="26">
        <v>2928</v>
      </c>
      <c r="J1047" s="44" t="s">
        <v>3661</v>
      </c>
      <c r="K1047" s="44" t="s">
        <v>3462</v>
      </c>
      <c r="L1047" s="164"/>
    </row>
    <row r="1048" spans="1:12" x14ac:dyDescent="0.2">
      <c r="A1048" s="8">
        <f t="shared" si="17"/>
        <v>1040</v>
      </c>
      <c r="B1048" s="25" t="s">
        <v>87</v>
      </c>
      <c r="C1048" s="25" t="s">
        <v>664</v>
      </c>
      <c r="D1048" s="19" t="s">
        <v>2145</v>
      </c>
      <c r="E1048" s="56">
        <v>2019.09</v>
      </c>
      <c r="F1048" s="22" t="s">
        <v>2504</v>
      </c>
      <c r="G1048" s="160" t="s">
        <v>3618</v>
      </c>
      <c r="H1048" s="26">
        <v>2736</v>
      </c>
      <c r="I1048" s="26">
        <v>4969</v>
      </c>
      <c r="J1048" s="44" t="s">
        <v>15</v>
      </c>
      <c r="K1048" s="44" t="s">
        <v>17</v>
      </c>
      <c r="L1048" s="23"/>
    </row>
    <row r="1049" spans="1:12" x14ac:dyDescent="0.2">
      <c r="A1049" s="8">
        <f t="shared" si="17"/>
        <v>1041</v>
      </c>
      <c r="B1049" s="25" t="s">
        <v>88</v>
      </c>
      <c r="C1049" s="25" t="s">
        <v>664</v>
      </c>
      <c r="D1049" s="19" t="s">
        <v>2145</v>
      </c>
      <c r="E1049" s="56">
        <v>2019.09</v>
      </c>
      <c r="F1049" s="22" t="s">
        <v>2300</v>
      </c>
      <c r="G1049" s="160" t="s">
        <v>3701</v>
      </c>
      <c r="H1049" s="26">
        <v>1369</v>
      </c>
      <c r="I1049" s="26">
        <v>1374</v>
      </c>
      <c r="J1049" s="44" t="s">
        <v>15</v>
      </c>
      <c r="K1049" s="44" t="s">
        <v>17</v>
      </c>
      <c r="L1049" s="23"/>
    </row>
    <row r="1050" spans="1:12" x14ac:dyDescent="0.2">
      <c r="A1050" s="8">
        <f t="shared" si="17"/>
        <v>1042</v>
      </c>
      <c r="B1050" s="25" t="s">
        <v>564</v>
      </c>
      <c r="C1050" s="25" t="s">
        <v>664</v>
      </c>
      <c r="D1050" s="19" t="s">
        <v>2145</v>
      </c>
      <c r="E1050" s="56">
        <v>2019.11</v>
      </c>
      <c r="F1050" s="22" t="s">
        <v>2870</v>
      </c>
      <c r="G1050" s="160" t="s">
        <v>3727</v>
      </c>
      <c r="H1050" s="26">
        <v>1591</v>
      </c>
      <c r="I1050" s="26">
        <v>2443</v>
      </c>
      <c r="J1050" s="44" t="s">
        <v>15</v>
      </c>
      <c r="K1050" s="44" t="s">
        <v>17</v>
      </c>
      <c r="L1050" s="23"/>
    </row>
    <row r="1051" spans="1:12" x14ac:dyDescent="0.2">
      <c r="A1051" s="8">
        <f t="shared" si="17"/>
        <v>1043</v>
      </c>
      <c r="B1051" s="25" t="s">
        <v>565</v>
      </c>
      <c r="C1051" s="25" t="s">
        <v>664</v>
      </c>
      <c r="D1051" s="42" t="s">
        <v>2145</v>
      </c>
      <c r="E1051" s="56">
        <v>2020.03</v>
      </c>
      <c r="F1051" s="22" t="s">
        <v>2291</v>
      </c>
      <c r="G1051" s="160" t="s">
        <v>2539</v>
      </c>
      <c r="H1051" s="26">
        <v>2740</v>
      </c>
      <c r="I1051" s="26">
        <v>4901</v>
      </c>
      <c r="J1051" s="44" t="s">
        <v>15</v>
      </c>
      <c r="K1051" s="44" t="s">
        <v>17</v>
      </c>
      <c r="L1051" s="23"/>
    </row>
    <row r="1052" spans="1:12" x14ac:dyDescent="0.2">
      <c r="A1052" s="8">
        <f t="shared" si="17"/>
        <v>1044</v>
      </c>
      <c r="B1052" s="25" t="s">
        <v>135</v>
      </c>
      <c r="C1052" s="25" t="s">
        <v>664</v>
      </c>
      <c r="D1052" s="42" t="s">
        <v>13</v>
      </c>
      <c r="E1052" s="56">
        <v>2020.04</v>
      </c>
      <c r="F1052" s="22" t="s">
        <v>2956</v>
      </c>
      <c r="G1052" s="160" t="s">
        <v>3747</v>
      </c>
      <c r="H1052" s="26">
        <v>1830</v>
      </c>
      <c r="I1052" s="26">
        <v>3572</v>
      </c>
      <c r="J1052" s="44" t="s">
        <v>15</v>
      </c>
      <c r="K1052" s="44" t="s">
        <v>17</v>
      </c>
      <c r="L1052" s="23" t="s">
        <v>2687</v>
      </c>
    </row>
    <row r="1053" spans="1:12" x14ac:dyDescent="0.2">
      <c r="A1053" s="8">
        <f t="shared" si="17"/>
        <v>1045</v>
      </c>
      <c r="B1053" s="25" t="s">
        <v>137</v>
      </c>
      <c r="C1053" s="25" t="s">
        <v>664</v>
      </c>
      <c r="D1053" s="42" t="s">
        <v>13</v>
      </c>
      <c r="E1053" s="56">
        <v>2020.04</v>
      </c>
      <c r="F1053" s="22" t="s">
        <v>2305</v>
      </c>
      <c r="G1053" s="160" t="s">
        <v>3748</v>
      </c>
      <c r="H1053" s="26">
        <v>1544</v>
      </c>
      <c r="I1053" s="26">
        <v>3119</v>
      </c>
      <c r="J1053" s="44" t="s">
        <v>18</v>
      </c>
      <c r="K1053" s="44" t="s">
        <v>17</v>
      </c>
      <c r="L1053" s="23"/>
    </row>
    <row r="1054" spans="1:12" x14ac:dyDescent="0.2">
      <c r="A1054" s="8">
        <f t="shared" si="17"/>
        <v>1046</v>
      </c>
      <c r="B1054" s="25" t="s">
        <v>566</v>
      </c>
      <c r="C1054" s="19" t="s">
        <v>664</v>
      </c>
      <c r="D1054" s="19" t="s">
        <v>13</v>
      </c>
      <c r="E1054" s="55">
        <v>2020.06</v>
      </c>
      <c r="F1054" s="22" t="s">
        <v>2217</v>
      </c>
      <c r="G1054" s="22" t="s">
        <v>3766</v>
      </c>
      <c r="H1054" s="21">
        <v>1057</v>
      </c>
      <c r="I1054" s="21">
        <v>2122</v>
      </c>
      <c r="J1054" s="28" t="s">
        <v>15</v>
      </c>
      <c r="K1054" s="22" t="s">
        <v>17</v>
      </c>
      <c r="L1054" s="23" t="s">
        <v>3652</v>
      </c>
    </row>
    <row r="1055" spans="1:12" x14ac:dyDescent="0.2">
      <c r="A1055" s="8">
        <f t="shared" si="17"/>
        <v>1047</v>
      </c>
      <c r="B1055" s="25" t="s">
        <v>567</v>
      </c>
      <c r="C1055" s="19" t="s">
        <v>664</v>
      </c>
      <c r="D1055" s="19" t="s">
        <v>13</v>
      </c>
      <c r="E1055" s="55">
        <v>2020.06</v>
      </c>
      <c r="F1055" s="22" t="s">
        <v>2291</v>
      </c>
      <c r="G1055" s="22" t="s">
        <v>3682</v>
      </c>
      <c r="H1055" s="21">
        <v>1268</v>
      </c>
      <c r="I1055" s="21">
        <v>2055</v>
      </c>
      <c r="J1055" s="28" t="s">
        <v>15</v>
      </c>
      <c r="K1055" s="22" t="s">
        <v>17</v>
      </c>
      <c r="L1055" s="23"/>
    </row>
    <row r="1056" spans="1:12" x14ac:dyDescent="0.2">
      <c r="A1056" s="8">
        <f t="shared" si="17"/>
        <v>1048</v>
      </c>
      <c r="B1056" s="25" t="s">
        <v>3778</v>
      </c>
      <c r="C1056" s="19" t="s">
        <v>664</v>
      </c>
      <c r="D1056" s="19" t="s">
        <v>13</v>
      </c>
      <c r="E1056" s="55">
        <v>2020.07</v>
      </c>
      <c r="F1056" s="22" t="s">
        <v>2291</v>
      </c>
      <c r="G1056" s="22" t="s">
        <v>3765</v>
      </c>
      <c r="H1056" s="21">
        <v>1700</v>
      </c>
      <c r="I1056" s="21">
        <v>3102</v>
      </c>
      <c r="J1056" s="28" t="s">
        <v>15</v>
      </c>
      <c r="K1056" s="22" t="s">
        <v>17</v>
      </c>
      <c r="L1056" s="23" t="s">
        <v>3270</v>
      </c>
    </row>
    <row r="1057" spans="1:12" x14ac:dyDescent="0.2">
      <c r="A1057" s="8">
        <f t="shared" si="17"/>
        <v>1049</v>
      </c>
      <c r="B1057" s="25" t="s">
        <v>568</v>
      </c>
      <c r="C1057" s="19" t="s">
        <v>664</v>
      </c>
      <c r="D1057" s="19" t="s">
        <v>13</v>
      </c>
      <c r="E1057" s="55">
        <v>2020.07</v>
      </c>
      <c r="F1057" s="22" t="s">
        <v>2305</v>
      </c>
      <c r="G1057" s="22" t="s">
        <v>3779</v>
      </c>
      <c r="H1057" s="21">
        <v>1498</v>
      </c>
      <c r="I1057" s="21">
        <v>3154</v>
      </c>
      <c r="J1057" s="28" t="s">
        <v>15</v>
      </c>
      <c r="K1057" s="22" t="s">
        <v>17</v>
      </c>
      <c r="L1057" s="23" t="s">
        <v>2687</v>
      </c>
    </row>
    <row r="1058" spans="1:12" x14ac:dyDescent="0.2">
      <c r="A1058" s="8">
        <f t="shared" ref="A1058:A1121" si="18">ROW()-8</f>
        <v>1050</v>
      </c>
      <c r="B1058" s="25" t="s">
        <v>569</v>
      </c>
      <c r="C1058" s="19" t="s">
        <v>664</v>
      </c>
      <c r="D1058" s="19" t="s">
        <v>13</v>
      </c>
      <c r="E1058" s="55">
        <v>2020.07</v>
      </c>
      <c r="F1058" s="22" t="s">
        <v>2524</v>
      </c>
      <c r="G1058" s="22" t="s">
        <v>3780</v>
      </c>
      <c r="H1058" s="21">
        <v>4140</v>
      </c>
      <c r="I1058" s="21">
        <v>7433</v>
      </c>
      <c r="J1058" s="28" t="s">
        <v>15</v>
      </c>
      <c r="K1058" s="22" t="s">
        <v>17</v>
      </c>
      <c r="L1058" s="23"/>
    </row>
    <row r="1059" spans="1:12" x14ac:dyDescent="0.2">
      <c r="A1059" s="8">
        <f t="shared" si="18"/>
        <v>1051</v>
      </c>
      <c r="B1059" s="25" t="s">
        <v>3790</v>
      </c>
      <c r="C1059" s="25" t="s">
        <v>664</v>
      </c>
      <c r="D1059" s="25" t="s">
        <v>13</v>
      </c>
      <c r="E1059" s="56">
        <v>2020.08</v>
      </c>
      <c r="F1059" s="22" t="s">
        <v>2956</v>
      </c>
      <c r="G1059" s="30" t="s">
        <v>3567</v>
      </c>
      <c r="H1059" s="26">
        <v>1392</v>
      </c>
      <c r="I1059" s="26">
        <v>2910</v>
      </c>
      <c r="J1059" s="28" t="s">
        <v>15</v>
      </c>
      <c r="K1059" s="30" t="s">
        <v>17</v>
      </c>
      <c r="L1059" s="29"/>
    </row>
    <row r="1060" spans="1:12" x14ac:dyDescent="0.2">
      <c r="A1060" s="8">
        <f t="shared" si="18"/>
        <v>1052</v>
      </c>
      <c r="B1060" s="25" t="s">
        <v>3791</v>
      </c>
      <c r="C1060" s="25" t="s">
        <v>664</v>
      </c>
      <c r="D1060" s="25" t="s">
        <v>13</v>
      </c>
      <c r="E1060" s="56">
        <v>2020.08</v>
      </c>
      <c r="F1060" s="22" t="s">
        <v>2948</v>
      </c>
      <c r="G1060" s="30" t="s">
        <v>3792</v>
      </c>
      <c r="H1060" s="26">
        <v>1810</v>
      </c>
      <c r="I1060" s="26">
        <v>2946</v>
      </c>
      <c r="J1060" s="28" t="s">
        <v>15</v>
      </c>
      <c r="K1060" s="30" t="s">
        <v>17</v>
      </c>
      <c r="L1060" s="29"/>
    </row>
    <row r="1061" spans="1:12" x14ac:dyDescent="0.2">
      <c r="A1061" s="8">
        <f t="shared" si="18"/>
        <v>1053</v>
      </c>
      <c r="B1061" s="25" t="s">
        <v>570</v>
      </c>
      <c r="C1061" s="19" t="s">
        <v>664</v>
      </c>
      <c r="D1061" s="19" t="s">
        <v>13</v>
      </c>
      <c r="E1061" s="55">
        <v>2020.09</v>
      </c>
      <c r="F1061" s="22" t="s">
        <v>2305</v>
      </c>
      <c r="G1061" s="22" t="s">
        <v>3802</v>
      </c>
      <c r="H1061" s="21">
        <v>1646</v>
      </c>
      <c r="I1061" s="21">
        <v>3144</v>
      </c>
      <c r="J1061" s="28" t="s">
        <v>15</v>
      </c>
      <c r="K1061" s="22" t="s">
        <v>17</v>
      </c>
      <c r="L1061" s="23" t="s">
        <v>170</v>
      </c>
    </row>
    <row r="1062" spans="1:12" x14ac:dyDescent="0.2">
      <c r="A1062" s="8">
        <f t="shared" si="18"/>
        <v>1054</v>
      </c>
      <c r="B1062" s="25" t="s">
        <v>571</v>
      </c>
      <c r="C1062" s="19" t="s">
        <v>664</v>
      </c>
      <c r="D1062" s="19" t="s">
        <v>13</v>
      </c>
      <c r="E1062" s="55" t="s">
        <v>179</v>
      </c>
      <c r="F1062" s="22" t="s">
        <v>2291</v>
      </c>
      <c r="G1062" s="22" t="s">
        <v>2332</v>
      </c>
      <c r="H1062" s="21">
        <v>1406</v>
      </c>
      <c r="I1062" s="21">
        <v>2559</v>
      </c>
      <c r="J1062" s="28" t="s">
        <v>15</v>
      </c>
      <c r="K1062" s="22" t="s">
        <v>17</v>
      </c>
      <c r="L1062" s="23"/>
    </row>
    <row r="1063" spans="1:12" x14ac:dyDescent="0.2">
      <c r="A1063" s="8">
        <f t="shared" si="18"/>
        <v>1055</v>
      </c>
      <c r="B1063" s="25" t="s">
        <v>3814</v>
      </c>
      <c r="C1063" s="19" t="s">
        <v>664</v>
      </c>
      <c r="D1063" s="19" t="s">
        <v>13</v>
      </c>
      <c r="E1063" s="55" t="s">
        <v>179</v>
      </c>
      <c r="F1063" s="22" t="s">
        <v>2672</v>
      </c>
      <c r="G1063" s="22" t="s">
        <v>3641</v>
      </c>
      <c r="H1063" s="21">
        <v>1465</v>
      </c>
      <c r="I1063" s="21">
        <v>2283</v>
      </c>
      <c r="J1063" s="28" t="s">
        <v>15</v>
      </c>
      <c r="K1063" s="22" t="s">
        <v>17</v>
      </c>
      <c r="L1063" s="23"/>
    </row>
    <row r="1064" spans="1:12" x14ac:dyDescent="0.2">
      <c r="A1064" s="8">
        <f t="shared" si="18"/>
        <v>1056</v>
      </c>
      <c r="B1064" s="25" t="s">
        <v>3820</v>
      </c>
      <c r="C1064" s="19" t="s">
        <v>664</v>
      </c>
      <c r="D1064" s="19" t="s">
        <v>13</v>
      </c>
      <c r="E1064" s="55">
        <v>2020.11</v>
      </c>
      <c r="F1064" s="22" t="s">
        <v>2188</v>
      </c>
      <c r="G1064" s="22" t="s">
        <v>2189</v>
      </c>
      <c r="H1064" s="21">
        <v>1008</v>
      </c>
      <c r="I1064" s="21">
        <v>1997</v>
      </c>
      <c r="J1064" s="28" t="s">
        <v>15</v>
      </c>
      <c r="K1064" s="22" t="s">
        <v>17</v>
      </c>
      <c r="L1064" s="23" t="s">
        <v>171</v>
      </c>
    </row>
    <row r="1065" spans="1:12" x14ac:dyDescent="0.2">
      <c r="A1065" s="8">
        <f t="shared" si="18"/>
        <v>1057</v>
      </c>
      <c r="B1065" s="25" t="s">
        <v>671</v>
      </c>
      <c r="C1065" s="19" t="s">
        <v>664</v>
      </c>
      <c r="D1065" s="19" t="s">
        <v>13</v>
      </c>
      <c r="E1065" s="19" t="s">
        <v>2133</v>
      </c>
      <c r="F1065" s="22" t="s">
        <v>2291</v>
      </c>
      <c r="G1065" s="22" t="s">
        <v>2332</v>
      </c>
      <c r="H1065" s="21">
        <v>1350</v>
      </c>
      <c r="I1065" s="21">
        <v>1775</v>
      </c>
      <c r="J1065" s="28" t="s">
        <v>15</v>
      </c>
      <c r="K1065" s="22" t="s">
        <v>17</v>
      </c>
      <c r="L1065" s="23" t="s">
        <v>171</v>
      </c>
    </row>
    <row r="1066" spans="1:12" x14ac:dyDescent="0.2">
      <c r="A1066" s="8">
        <f t="shared" si="18"/>
        <v>1058</v>
      </c>
      <c r="B1066" s="25" t="s">
        <v>673</v>
      </c>
      <c r="C1066" s="19" t="s">
        <v>664</v>
      </c>
      <c r="D1066" s="19" t="s">
        <v>13</v>
      </c>
      <c r="E1066" s="19" t="s">
        <v>2133</v>
      </c>
      <c r="F1066" s="22" t="s">
        <v>2956</v>
      </c>
      <c r="G1066" s="22" t="s">
        <v>3291</v>
      </c>
      <c r="H1066" s="21">
        <v>1830</v>
      </c>
      <c r="I1066" s="21">
        <v>3690</v>
      </c>
      <c r="J1066" s="28" t="s">
        <v>15</v>
      </c>
      <c r="K1066" s="22" t="s">
        <v>17</v>
      </c>
      <c r="L1066" s="23"/>
    </row>
    <row r="1067" spans="1:12" x14ac:dyDescent="0.2">
      <c r="A1067" s="8">
        <f t="shared" si="18"/>
        <v>1059</v>
      </c>
      <c r="B1067" s="25" t="s">
        <v>683</v>
      </c>
      <c r="C1067" s="19" t="s">
        <v>664</v>
      </c>
      <c r="D1067" s="19" t="s">
        <v>13</v>
      </c>
      <c r="E1067" s="19" t="s">
        <v>2107</v>
      </c>
      <c r="F1067" s="22" t="s">
        <v>2294</v>
      </c>
      <c r="G1067" s="22" t="s">
        <v>2557</v>
      </c>
      <c r="H1067" s="21">
        <v>1207</v>
      </c>
      <c r="I1067" s="21">
        <v>2380</v>
      </c>
      <c r="J1067" s="28" t="s">
        <v>15</v>
      </c>
      <c r="K1067" s="22" t="s">
        <v>17</v>
      </c>
      <c r="L1067" s="23"/>
    </row>
    <row r="1068" spans="1:12" x14ac:dyDescent="0.2">
      <c r="A1068" s="8">
        <f t="shared" si="18"/>
        <v>1060</v>
      </c>
      <c r="B1068" s="25" t="s">
        <v>684</v>
      </c>
      <c r="C1068" s="19" t="s">
        <v>664</v>
      </c>
      <c r="D1068" s="19" t="s">
        <v>13</v>
      </c>
      <c r="E1068" s="19" t="s">
        <v>2107</v>
      </c>
      <c r="F1068" s="22" t="s">
        <v>2210</v>
      </c>
      <c r="G1068" s="22" t="s">
        <v>3870</v>
      </c>
      <c r="H1068" s="21">
        <v>1879</v>
      </c>
      <c r="I1068" s="21">
        <v>3683</v>
      </c>
      <c r="J1068" s="28" t="s">
        <v>15</v>
      </c>
      <c r="K1068" s="22" t="s">
        <v>17</v>
      </c>
      <c r="L1068" s="23"/>
    </row>
    <row r="1069" spans="1:12" x14ac:dyDescent="0.2">
      <c r="A1069" s="8">
        <f t="shared" si="18"/>
        <v>1061</v>
      </c>
      <c r="B1069" s="25" t="s">
        <v>720</v>
      </c>
      <c r="C1069" s="19" t="s">
        <v>664</v>
      </c>
      <c r="D1069" s="19" t="s">
        <v>13</v>
      </c>
      <c r="E1069" s="19" t="s">
        <v>2118</v>
      </c>
      <c r="F1069" s="22" t="s">
        <v>2291</v>
      </c>
      <c r="G1069" s="22" t="s">
        <v>2332</v>
      </c>
      <c r="H1069" s="21">
        <v>1656</v>
      </c>
      <c r="I1069" s="21">
        <v>3692</v>
      </c>
      <c r="J1069" s="44" t="s">
        <v>3801</v>
      </c>
      <c r="K1069" s="22" t="s">
        <v>17</v>
      </c>
      <c r="L1069" s="23" t="s">
        <v>171</v>
      </c>
    </row>
    <row r="1070" spans="1:12" x14ac:dyDescent="0.2">
      <c r="A1070" s="8">
        <f t="shared" si="18"/>
        <v>1062</v>
      </c>
      <c r="B1070" s="25" t="s">
        <v>721</v>
      </c>
      <c r="C1070" s="19" t="s">
        <v>711</v>
      </c>
      <c r="D1070" s="19" t="s">
        <v>13</v>
      </c>
      <c r="E1070" s="19" t="s">
        <v>2118</v>
      </c>
      <c r="F1070" s="22" t="s">
        <v>2291</v>
      </c>
      <c r="G1070" s="22" t="s">
        <v>3902</v>
      </c>
      <c r="H1070" s="21">
        <v>1298</v>
      </c>
      <c r="I1070" s="21">
        <v>2109</v>
      </c>
      <c r="J1070" s="28" t="s">
        <v>15</v>
      </c>
      <c r="K1070" s="22" t="s">
        <v>17</v>
      </c>
      <c r="L1070" s="23" t="s">
        <v>171</v>
      </c>
    </row>
    <row r="1071" spans="1:12" x14ac:dyDescent="0.2">
      <c r="A1071" s="8">
        <f t="shared" si="18"/>
        <v>1063</v>
      </c>
      <c r="B1071" s="25" t="s">
        <v>722</v>
      </c>
      <c r="C1071" s="19" t="s">
        <v>711</v>
      </c>
      <c r="D1071" s="19" t="s">
        <v>13</v>
      </c>
      <c r="E1071" s="19" t="s">
        <v>2118</v>
      </c>
      <c r="F1071" s="22" t="s">
        <v>2423</v>
      </c>
      <c r="G1071" s="22" t="s">
        <v>3907</v>
      </c>
      <c r="H1071" s="21">
        <v>1462</v>
      </c>
      <c r="I1071" s="21">
        <v>2520</v>
      </c>
      <c r="J1071" s="28" t="s">
        <v>15</v>
      </c>
      <c r="K1071" s="22" t="s">
        <v>17</v>
      </c>
      <c r="L1071" s="23"/>
    </row>
    <row r="1072" spans="1:12" x14ac:dyDescent="0.2">
      <c r="A1072" s="8">
        <f t="shared" si="18"/>
        <v>1064</v>
      </c>
      <c r="B1072" s="25" t="s">
        <v>763</v>
      </c>
      <c r="C1072" s="19" t="s">
        <v>664</v>
      </c>
      <c r="D1072" s="19" t="s">
        <v>13</v>
      </c>
      <c r="E1072" s="19" t="s">
        <v>2112</v>
      </c>
      <c r="F1072" s="22" t="s">
        <v>2423</v>
      </c>
      <c r="G1072" s="22" t="s">
        <v>3954</v>
      </c>
      <c r="H1072" s="21">
        <v>2765</v>
      </c>
      <c r="I1072" s="21">
        <v>4938</v>
      </c>
      <c r="J1072" s="28" t="s">
        <v>15</v>
      </c>
      <c r="K1072" s="22" t="s">
        <v>17</v>
      </c>
      <c r="L1072" s="23" t="s">
        <v>171</v>
      </c>
    </row>
    <row r="1073" spans="1:12" x14ac:dyDescent="0.2">
      <c r="A1073" s="8">
        <f t="shared" si="18"/>
        <v>1065</v>
      </c>
      <c r="B1073" s="25" t="s">
        <v>776</v>
      </c>
      <c r="C1073" s="19" t="s">
        <v>664</v>
      </c>
      <c r="D1073" s="19" t="s">
        <v>13</v>
      </c>
      <c r="E1073" s="19" t="s">
        <v>2113</v>
      </c>
      <c r="F1073" s="22" t="s">
        <v>2870</v>
      </c>
      <c r="G1073" s="22" t="s">
        <v>3968</v>
      </c>
      <c r="H1073" s="21">
        <v>1357</v>
      </c>
      <c r="I1073" s="21">
        <v>2667</v>
      </c>
      <c r="J1073" s="28" t="s">
        <v>15</v>
      </c>
      <c r="K1073" s="22" t="s">
        <v>17</v>
      </c>
      <c r="L1073" s="23"/>
    </row>
    <row r="1074" spans="1:12" x14ac:dyDescent="0.2">
      <c r="A1074" s="8">
        <f t="shared" si="18"/>
        <v>1066</v>
      </c>
      <c r="B1074" s="25" t="s">
        <v>779</v>
      </c>
      <c r="C1074" s="19" t="s">
        <v>664</v>
      </c>
      <c r="D1074" s="19" t="s">
        <v>13</v>
      </c>
      <c r="E1074" s="19" t="s">
        <v>2114</v>
      </c>
      <c r="F1074" s="22" t="s">
        <v>2501</v>
      </c>
      <c r="G1074" s="22" t="s">
        <v>2502</v>
      </c>
      <c r="H1074" s="21">
        <v>1694</v>
      </c>
      <c r="I1074" s="21">
        <v>3030</v>
      </c>
      <c r="J1074" s="28" t="s">
        <v>15</v>
      </c>
      <c r="K1074" s="22" t="s">
        <v>17</v>
      </c>
      <c r="L1074" s="23" t="s">
        <v>171</v>
      </c>
    </row>
    <row r="1075" spans="1:12" x14ac:dyDescent="0.2">
      <c r="A1075" s="8">
        <f t="shared" si="18"/>
        <v>1067</v>
      </c>
      <c r="B1075" s="25" t="s">
        <v>785</v>
      </c>
      <c r="C1075" s="19" t="s">
        <v>664</v>
      </c>
      <c r="D1075" s="19" t="s">
        <v>13</v>
      </c>
      <c r="E1075" s="19" t="s">
        <v>2115</v>
      </c>
      <c r="F1075" s="22" t="s">
        <v>2188</v>
      </c>
      <c r="G1075" s="22" t="s">
        <v>2189</v>
      </c>
      <c r="H1075" s="21">
        <v>2189</v>
      </c>
      <c r="I1075" s="21">
        <v>4495</v>
      </c>
      <c r="J1075" s="28" t="s">
        <v>2048</v>
      </c>
      <c r="K1075" s="22" t="s">
        <v>17</v>
      </c>
      <c r="L1075" s="23" t="s">
        <v>171</v>
      </c>
    </row>
    <row r="1076" spans="1:12" x14ac:dyDescent="0.2">
      <c r="A1076" s="8">
        <f t="shared" si="18"/>
        <v>1068</v>
      </c>
      <c r="B1076" s="25" t="s">
        <v>786</v>
      </c>
      <c r="C1076" s="19" t="s">
        <v>664</v>
      </c>
      <c r="D1076" s="19" t="s">
        <v>13</v>
      </c>
      <c r="E1076" s="19" t="s">
        <v>2115</v>
      </c>
      <c r="F1076" s="22" t="s">
        <v>2560</v>
      </c>
      <c r="G1076" s="22" t="s">
        <v>3848</v>
      </c>
      <c r="H1076" s="21">
        <v>1449</v>
      </c>
      <c r="I1076" s="21">
        <v>2750</v>
      </c>
      <c r="J1076" s="28" t="s">
        <v>15</v>
      </c>
      <c r="K1076" s="22" t="s">
        <v>17</v>
      </c>
      <c r="L1076" s="23"/>
    </row>
    <row r="1077" spans="1:12" x14ac:dyDescent="0.2">
      <c r="A1077" s="8">
        <f t="shared" si="18"/>
        <v>1069</v>
      </c>
      <c r="B1077" s="25" t="s">
        <v>803</v>
      </c>
      <c r="C1077" s="19" t="s">
        <v>664</v>
      </c>
      <c r="D1077" s="19" t="s">
        <v>13</v>
      </c>
      <c r="E1077" s="19" t="s">
        <v>2116</v>
      </c>
      <c r="F1077" s="22" t="s">
        <v>2956</v>
      </c>
      <c r="G1077" s="22" t="s">
        <v>3989</v>
      </c>
      <c r="H1077" s="21">
        <v>1462</v>
      </c>
      <c r="I1077" s="21">
        <v>2911.14</v>
      </c>
      <c r="J1077" s="28" t="s">
        <v>2048</v>
      </c>
      <c r="K1077" s="22" t="s">
        <v>17</v>
      </c>
      <c r="L1077" s="23"/>
    </row>
    <row r="1078" spans="1:12" x14ac:dyDescent="0.2">
      <c r="A1078" s="8">
        <f t="shared" si="18"/>
        <v>1070</v>
      </c>
      <c r="B1078" s="25" t="s">
        <v>3992</v>
      </c>
      <c r="C1078" s="19" t="s">
        <v>664</v>
      </c>
      <c r="D1078" s="19" t="s">
        <v>13</v>
      </c>
      <c r="E1078" s="19" t="s">
        <v>2117</v>
      </c>
      <c r="F1078" s="22" t="s">
        <v>2870</v>
      </c>
      <c r="G1078" s="22" t="s">
        <v>2934</v>
      </c>
      <c r="H1078" s="21">
        <v>1514</v>
      </c>
      <c r="I1078" s="21">
        <v>2727</v>
      </c>
      <c r="J1078" s="28" t="s">
        <v>15</v>
      </c>
      <c r="K1078" s="22" t="s">
        <v>17</v>
      </c>
      <c r="L1078" s="23"/>
    </row>
    <row r="1079" spans="1:12" x14ac:dyDescent="0.2">
      <c r="A1079" s="8">
        <f t="shared" si="18"/>
        <v>1071</v>
      </c>
      <c r="B1079" s="25" t="s">
        <v>809</v>
      </c>
      <c r="C1079" s="19" t="s">
        <v>664</v>
      </c>
      <c r="D1079" s="19" t="s">
        <v>13</v>
      </c>
      <c r="E1079" s="19" t="s">
        <v>2117</v>
      </c>
      <c r="F1079" s="22" t="s">
        <v>2672</v>
      </c>
      <c r="G1079" s="22" t="s">
        <v>3689</v>
      </c>
      <c r="H1079" s="21">
        <v>1487</v>
      </c>
      <c r="I1079" s="21">
        <v>2840</v>
      </c>
      <c r="J1079" s="28" t="s">
        <v>15</v>
      </c>
      <c r="K1079" s="22" t="s">
        <v>17</v>
      </c>
      <c r="L1079" s="23"/>
    </row>
    <row r="1080" spans="1:12" x14ac:dyDescent="0.2">
      <c r="A1080" s="8">
        <f t="shared" si="18"/>
        <v>1072</v>
      </c>
      <c r="B1080" s="25" t="s">
        <v>810</v>
      </c>
      <c r="C1080" s="19" t="s">
        <v>664</v>
      </c>
      <c r="D1080" s="19" t="s">
        <v>13</v>
      </c>
      <c r="E1080" s="19" t="s">
        <v>2117</v>
      </c>
      <c r="F1080" s="22" t="s">
        <v>2672</v>
      </c>
      <c r="G1080" s="22" t="s">
        <v>3057</v>
      </c>
      <c r="H1080" s="21">
        <v>1705</v>
      </c>
      <c r="I1080" s="21">
        <v>3491</v>
      </c>
      <c r="J1080" s="28" t="s">
        <v>15</v>
      </c>
      <c r="K1080" s="22" t="s">
        <v>17</v>
      </c>
      <c r="L1080" s="23"/>
    </row>
    <row r="1081" spans="1:12" x14ac:dyDescent="0.2">
      <c r="A1081" s="8">
        <f t="shared" si="18"/>
        <v>1073</v>
      </c>
      <c r="B1081" s="25" t="s">
        <v>824</v>
      </c>
      <c r="C1081" s="19" t="s">
        <v>711</v>
      </c>
      <c r="D1081" s="19" t="s">
        <v>13</v>
      </c>
      <c r="E1081" s="154" t="s">
        <v>2121</v>
      </c>
      <c r="F1081" s="22" t="s">
        <v>2672</v>
      </c>
      <c r="G1081" s="22" t="s">
        <v>3689</v>
      </c>
      <c r="H1081" s="21">
        <v>1784</v>
      </c>
      <c r="I1081" s="21">
        <v>3480</v>
      </c>
      <c r="J1081" s="28" t="s">
        <v>15</v>
      </c>
      <c r="K1081" s="22" t="s">
        <v>17</v>
      </c>
      <c r="L1081" s="23" t="s">
        <v>2122</v>
      </c>
    </row>
    <row r="1082" spans="1:12" x14ac:dyDescent="0.2">
      <c r="A1082" s="8">
        <f t="shared" si="18"/>
        <v>1074</v>
      </c>
      <c r="B1082" s="25" t="s">
        <v>866</v>
      </c>
      <c r="C1082" s="19" t="s">
        <v>711</v>
      </c>
      <c r="D1082" s="19" t="s">
        <v>13</v>
      </c>
      <c r="E1082" s="154" t="s">
        <v>2124</v>
      </c>
      <c r="F1082" s="22" t="s">
        <v>2524</v>
      </c>
      <c r="G1082" s="22" t="s">
        <v>3557</v>
      </c>
      <c r="H1082" s="21">
        <v>1554</v>
      </c>
      <c r="I1082" s="21">
        <v>3176</v>
      </c>
      <c r="J1082" s="28" t="s">
        <v>15</v>
      </c>
      <c r="K1082" s="22" t="s">
        <v>17</v>
      </c>
      <c r="L1082" s="23" t="s">
        <v>171</v>
      </c>
    </row>
    <row r="1083" spans="1:12" x14ac:dyDescent="0.2">
      <c r="A1083" s="8">
        <f t="shared" si="18"/>
        <v>1075</v>
      </c>
      <c r="B1083" s="25" t="s">
        <v>867</v>
      </c>
      <c r="C1083" s="19" t="s">
        <v>711</v>
      </c>
      <c r="D1083" s="19" t="s">
        <v>13</v>
      </c>
      <c r="E1083" s="154" t="s">
        <v>2124</v>
      </c>
      <c r="F1083" s="22" t="s">
        <v>2305</v>
      </c>
      <c r="G1083" s="22" t="s">
        <v>4034</v>
      </c>
      <c r="H1083" s="21">
        <v>1622</v>
      </c>
      <c r="I1083" s="21">
        <v>3041</v>
      </c>
      <c r="J1083" s="28" t="s">
        <v>15</v>
      </c>
      <c r="K1083" s="22" t="s">
        <v>17</v>
      </c>
      <c r="L1083" s="23" t="s">
        <v>170</v>
      </c>
    </row>
    <row r="1084" spans="1:12" x14ac:dyDescent="0.2">
      <c r="A1084" s="8">
        <f t="shared" si="18"/>
        <v>1076</v>
      </c>
      <c r="B1084" s="25" t="s">
        <v>880</v>
      </c>
      <c r="C1084" s="19" t="s">
        <v>711</v>
      </c>
      <c r="D1084" s="19" t="s">
        <v>13</v>
      </c>
      <c r="E1084" s="154" t="s">
        <v>2125</v>
      </c>
      <c r="F1084" s="22" t="s">
        <v>2300</v>
      </c>
      <c r="G1084" s="22" t="s">
        <v>3773</v>
      </c>
      <c r="H1084" s="21">
        <v>1515</v>
      </c>
      <c r="I1084" s="21">
        <v>2927</v>
      </c>
      <c r="J1084" s="28" t="s">
        <v>3801</v>
      </c>
      <c r="K1084" s="22" t="s">
        <v>17</v>
      </c>
      <c r="L1084" s="23" t="s">
        <v>2122</v>
      </c>
    </row>
    <row r="1085" spans="1:12" x14ac:dyDescent="0.2">
      <c r="A1085" s="8">
        <f t="shared" si="18"/>
        <v>1077</v>
      </c>
      <c r="B1085" s="25" t="s">
        <v>889</v>
      </c>
      <c r="C1085" s="19" t="s">
        <v>711</v>
      </c>
      <c r="D1085" s="19" t="s">
        <v>13</v>
      </c>
      <c r="E1085" s="154" t="s">
        <v>2126</v>
      </c>
      <c r="F1085" s="22" t="s">
        <v>2188</v>
      </c>
      <c r="G1085" s="22" t="s">
        <v>4046</v>
      </c>
      <c r="H1085" s="21">
        <v>1134</v>
      </c>
      <c r="I1085" s="21">
        <v>1945</v>
      </c>
      <c r="J1085" s="28" t="s">
        <v>15</v>
      </c>
      <c r="K1085" s="22" t="s">
        <v>17</v>
      </c>
      <c r="L1085" s="23" t="s">
        <v>2122</v>
      </c>
    </row>
    <row r="1086" spans="1:12" x14ac:dyDescent="0.2">
      <c r="A1086" s="8">
        <f t="shared" si="18"/>
        <v>1078</v>
      </c>
      <c r="B1086" s="25" t="s">
        <v>914</v>
      </c>
      <c r="C1086" s="19" t="s">
        <v>711</v>
      </c>
      <c r="D1086" s="19" t="s">
        <v>13</v>
      </c>
      <c r="E1086" s="154" t="s">
        <v>2128</v>
      </c>
      <c r="F1086" s="22" t="s">
        <v>2291</v>
      </c>
      <c r="G1086" s="22" t="s">
        <v>4070</v>
      </c>
      <c r="H1086" s="21">
        <v>2249</v>
      </c>
      <c r="I1086" s="21">
        <v>4560</v>
      </c>
      <c r="J1086" s="28" t="s">
        <v>15</v>
      </c>
      <c r="K1086" s="22" t="s">
        <v>17</v>
      </c>
      <c r="L1086" s="23" t="s">
        <v>2122</v>
      </c>
    </row>
    <row r="1087" spans="1:12" x14ac:dyDescent="0.2">
      <c r="A1087" s="8">
        <f t="shared" si="18"/>
        <v>1079</v>
      </c>
      <c r="B1087" s="25" t="s">
        <v>941</v>
      </c>
      <c r="C1087" s="19" t="s">
        <v>711</v>
      </c>
      <c r="D1087" s="19" t="s">
        <v>13</v>
      </c>
      <c r="E1087" s="154" t="s">
        <v>2130</v>
      </c>
      <c r="F1087" s="22" t="s">
        <v>2484</v>
      </c>
      <c r="G1087" s="22" t="s">
        <v>3751</v>
      </c>
      <c r="H1087" s="21">
        <v>930</v>
      </c>
      <c r="I1087" s="21">
        <v>2117</v>
      </c>
      <c r="J1087" s="28" t="s">
        <v>18</v>
      </c>
      <c r="K1087" s="22" t="s">
        <v>17</v>
      </c>
      <c r="L1087" s="23" t="s">
        <v>2122</v>
      </c>
    </row>
    <row r="1088" spans="1:12" x14ac:dyDescent="0.2">
      <c r="A1088" s="8">
        <f t="shared" si="18"/>
        <v>1080</v>
      </c>
      <c r="B1088" s="25" t="s">
        <v>2068</v>
      </c>
      <c r="C1088" s="19" t="s">
        <v>664</v>
      </c>
      <c r="D1088" s="19" t="s">
        <v>13</v>
      </c>
      <c r="E1088" s="154" t="s">
        <v>2066</v>
      </c>
      <c r="F1088" s="22" t="s">
        <v>2188</v>
      </c>
      <c r="G1088" s="22" t="s">
        <v>2321</v>
      </c>
      <c r="H1088" s="21">
        <v>1616.54</v>
      </c>
      <c r="I1088" s="21">
        <v>2533</v>
      </c>
      <c r="J1088" s="28" t="s">
        <v>15</v>
      </c>
      <c r="K1088" s="22" t="s">
        <v>17</v>
      </c>
      <c r="L1088" s="23"/>
    </row>
    <row r="1089" spans="1:12" x14ac:dyDescent="0.2">
      <c r="A1089" s="8">
        <f t="shared" si="18"/>
        <v>1081</v>
      </c>
      <c r="B1089" s="25" t="s">
        <v>2092</v>
      </c>
      <c r="C1089" s="19" t="s">
        <v>664</v>
      </c>
      <c r="D1089" s="19" t="s">
        <v>13</v>
      </c>
      <c r="E1089" s="154" t="s">
        <v>2082</v>
      </c>
      <c r="F1089" s="22" t="s">
        <v>2672</v>
      </c>
      <c r="G1089" s="22" t="s">
        <v>4116</v>
      </c>
      <c r="H1089" s="21">
        <v>1996</v>
      </c>
      <c r="I1089" s="21">
        <v>3931</v>
      </c>
      <c r="J1089" s="28" t="s">
        <v>2048</v>
      </c>
      <c r="K1089" s="22" t="s">
        <v>17</v>
      </c>
      <c r="L1089" s="23"/>
    </row>
    <row r="1090" spans="1:12" x14ac:dyDescent="0.2">
      <c r="A1090" s="8">
        <f t="shared" si="18"/>
        <v>1082</v>
      </c>
      <c r="B1090" s="25" t="s">
        <v>2144</v>
      </c>
      <c r="C1090" s="25" t="s">
        <v>2141</v>
      </c>
      <c r="D1090" s="25" t="s">
        <v>2145</v>
      </c>
      <c r="E1090" s="165" t="s">
        <v>2135</v>
      </c>
      <c r="F1090" s="22" t="s">
        <v>2484</v>
      </c>
      <c r="G1090" s="30" t="s">
        <v>3704</v>
      </c>
      <c r="H1090" s="26">
        <v>1407</v>
      </c>
      <c r="I1090" s="26">
        <v>1465</v>
      </c>
      <c r="J1090" s="28" t="s">
        <v>15</v>
      </c>
      <c r="K1090" s="30" t="s">
        <v>17</v>
      </c>
      <c r="L1090" s="29" t="s">
        <v>171</v>
      </c>
    </row>
    <row r="1091" spans="1:12" x14ac:dyDescent="0.2">
      <c r="A1091" s="8">
        <f t="shared" si="18"/>
        <v>1083</v>
      </c>
      <c r="B1091" s="25" t="s">
        <v>2146</v>
      </c>
      <c r="C1091" s="25" t="s">
        <v>664</v>
      </c>
      <c r="D1091" s="25" t="s">
        <v>2145</v>
      </c>
      <c r="E1091" s="165" t="s">
        <v>2135</v>
      </c>
      <c r="F1091" s="22" t="s">
        <v>2469</v>
      </c>
      <c r="G1091" s="30" t="s">
        <v>4125</v>
      </c>
      <c r="H1091" s="26">
        <v>2150</v>
      </c>
      <c r="I1091" s="26">
        <v>4156</v>
      </c>
      <c r="J1091" s="28" t="s">
        <v>15</v>
      </c>
      <c r="K1091" s="30" t="s">
        <v>17</v>
      </c>
      <c r="L1091" s="29"/>
    </row>
    <row r="1092" spans="1:12" x14ac:dyDescent="0.2">
      <c r="A1092" s="8">
        <f t="shared" si="18"/>
        <v>1084</v>
      </c>
      <c r="B1092" s="25" t="s">
        <v>2147</v>
      </c>
      <c r="C1092" s="25" t="s">
        <v>664</v>
      </c>
      <c r="D1092" s="25" t="s">
        <v>2145</v>
      </c>
      <c r="E1092" s="165" t="s">
        <v>2135</v>
      </c>
      <c r="F1092" s="22" t="s">
        <v>2305</v>
      </c>
      <c r="G1092" s="30" t="s">
        <v>2371</v>
      </c>
      <c r="H1092" s="26">
        <v>1590</v>
      </c>
      <c r="I1092" s="26">
        <v>3103</v>
      </c>
      <c r="J1092" s="28" t="s">
        <v>15</v>
      </c>
      <c r="K1092" s="30" t="s">
        <v>17</v>
      </c>
      <c r="L1092" s="29"/>
    </row>
    <row r="1093" spans="1:12" x14ac:dyDescent="0.2">
      <c r="A1093" s="8">
        <f t="shared" si="18"/>
        <v>1085</v>
      </c>
      <c r="B1093" s="19" t="s">
        <v>4151</v>
      </c>
      <c r="C1093" s="19" t="s">
        <v>664</v>
      </c>
      <c r="D1093" s="19" t="s">
        <v>13</v>
      </c>
      <c r="E1093" s="154" t="s">
        <v>4133</v>
      </c>
      <c r="F1093" s="22" t="s">
        <v>2161</v>
      </c>
      <c r="G1093" s="22" t="s">
        <v>3363</v>
      </c>
      <c r="H1093" s="21">
        <v>1708</v>
      </c>
      <c r="I1093" s="21">
        <v>3577</v>
      </c>
      <c r="J1093" s="28" t="s">
        <v>2084</v>
      </c>
      <c r="K1093" s="22" t="s">
        <v>17</v>
      </c>
      <c r="L1093" s="23" t="s">
        <v>172</v>
      </c>
    </row>
    <row r="1094" spans="1:12" x14ac:dyDescent="0.2">
      <c r="A1094" s="8">
        <f t="shared" si="18"/>
        <v>1086</v>
      </c>
      <c r="B1094" s="25" t="s">
        <v>2237</v>
      </c>
      <c r="C1094" s="19" t="s">
        <v>664</v>
      </c>
      <c r="D1094" s="25" t="s">
        <v>2149</v>
      </c>
      <c r="E1094" s="56">
        <v>2008.01</v>
      </c>
      <c r="F1094" s="22" t="s">
        <v>2161</v>
      </c>
      <c r="G1094" s="30" t="s">
        <v>2200</v>
      </c>
      <c r="H1094" s="26">
        <v>249</v>
      </c>
      <c r="I1094" s="26">
        <v>484</v>
      </c>
      <c r="J1094" s="28" t="s">
        <v>2048</v>
      </c>
      <c r="K1094" s="30" t="s">
        <v>17</v>
      </c>
      <c r="L1094" s="29"/>
    </row>
    <row r="1095" spans="1:12" x14ac:dyDescent="0.2">
      <c r="A1095" s="8">
        <f t="shared" si="18"/>
        <v>1087</v>
      </c>
      <c r="B1095" s="25" t="s">
        <v>2238</v>
      </c>
      <c r="C1095" s="19" t="s">
        <v>664</v>
      </c>
      <c r="D1095" s="25" t="s">
        <v>2149</v>
      </c>
      <c r="E1095" s="56">
        <v>2008.01</v>
      </c>
      <c r="F1095" s="22" t="s">
        <v>2161</v>
      </c>
      <c r="G1095" s="30" t="s">
        <v>2200</v>
      </c>
      <c r="H1095" s="26">
        <v>452</v>
      </c>
      <c r="I1095" s="26">
        <v>827</v>
      </c>
      <c r="J1095" s="28" t="s">
        <v>2048</v>
      </c>
      <c r="K1095" s="30" t="s">
        <v>17</v>
      </c>
      <c r="L1095" s="29"/>
    </row>
    <row r="1096" spans="1:12" x14ac:dyDescent="0.2">
      <c r="A1096" s="8">
        <f t="shared" si="18"/>
        <v>1088</v>
      </c>
      <c r="B1096" s="25" t="s">
        <v>2415</v>
      </c>
      <c r="C1096" s="19" t="s">
        <v>664</v>
      </c>
      <c r="D1096" s="25" t="s">
        <v>2149</v>
      </c>
      <c r="E1096" s="56" t="s">
        <v>667</v>
      </c>
      <c r="F1096" s="22" t="s">
        <v>2205</v>
      </c>
      <c r="G1096" s="22" t="s">
        <v>2206</v>
      </c>
      <c r="H1096" s="21">
        <v>323</v>
      </c>
      <c r="I1096" s="21">
        <v>525</v>
      </c>
      <c r="J1096" s="28" t="s">
        <v>2048</v>
      </c>
      <c r="K1096" s="22" t="s">
        <v>17</v>
      </c>
      <c r="L1096" s="31"/>
    </row>
    <row r="1097" spans="1:12" x14ac:dyDescent="0.2">
      <c r="A1097" s="8">
        <f t="shared" si="18"/>
        <v>1089</v>
      </c>
      <c r="B1097" s="25" t="s">
        <v>2476</v>
      </c>
      <c r="C1097" s="19" t="s">
        <v>664</v>
      </c>
      <c r="D1097" s="25" t="s">
        <v>2149</v>
      </c>
      <c r="E1097" s="56">
        <v>2011.07</v>
      </c>
      <c r="F1097" s="22" t="s">
        <v>2188</v>
      </c>
      <c r="G1097" s="22" t="s">
        <v>2477</v>
      </c>
      <c r="H1097" s="21">
        <v>617</v>
      </c>
      <c r="I1097" s="21">
        <v>1136</v>
      </c>
      <c r="J1097" s="28" t="s">
        <v>2048</v>
      </c>
      <c r="K1097" s="22" t="s">
        <v>17</v>
      </c>
      <c r="L1097" s="23"/>
    </row>
    <row r="1098" spans="1:12" x14ac:dyDescent="0.2">
      <c r="A1098" s="8">
        <f t="shared" si="18"/>
        <v>1090</v>
      </c>
      <c r="B1098" s="25" t="s">
        <v>2478</v>
      </c>
      <c r="C1098" s="19" t="s">
        <v>664</v>
      </c>
      <c r="D1098" s="25" t="s">
        <v>2149</v>
      </c>
      <c r="E1098" s="56">
        <v>2011.07</v>
      </c>
      <c r="F1098" s="22" t="s">
        <v>2188</v>
      </c>
      <c r="G1098" s="22" t="s">
        <v>2477</v>
      </c>
      <c r="H1098" s="21">
        <v>172</v>
      </c>
      <c r="I1098" s="21">
        <v>405</v>
      </c>
      <c r="J1098" s="28" t="s">
        <v>2048</v>
      </c>
      <c r="K1098" s="22" t="s">
        <v>17</v>
      </c>
      <c r="L1098" s="23"/>
    </row>
    <row r="1099" spans="1:12" x14ac:dyDescent="0.2">
      <c r="A1099" s="8">
        <f t="shared" si="18"/>
        <v>1091</v>
      </c>
      <c r="B1099" s="25" t="s">
        <v>2556</v>
      </c>
      <c r="C1099" s="19" t="s">
        <v>664</v>
      </c>
      <c r="D1099" s="25" t="s">
        <v>2149</v>
      </c>
      <c r="E1099" s="56">
        <v>2012.04</v>
      </c>
      <c r="F1099" s="22" t="s">
        <v>2294</v>
      </c>
      <c r="G1099" s="22" t="s">
        <v>2557</v>
      </c>
      <c r="H1099" s="21">
        <v>900</v>
      </c>
      <c r="I1099" s="21">
        <v>1529</v>
      </c>
      <c r="J1099" s="28" t="s">
        <v>18</v>
      </c>
      <c r="K1099" s="22" t="s">
        <v>17</v>
      </c>
      <c r="L1099" s="23"/>
    </row>
    <row r="1100" spans="1:12" x14ac:dyDescent="0.2">
      <c r="A1100" s="8">
        <f t="shared" si="18"/>
        <v>1092</v>
      </c>
      <c r="B1100" s="25" t="s">
        <v>2592</v>
      </c>
      <c r="C1100" s="19" t="s">
        <v>664</v>
      </c>
      <c r="D1100" s="25" t="s">
        <v>2149</v>
      </c>
      <c r="E1100" s="55">
        <v>2012.08</v>
      </c>
      <c r="F1100" s="22" t="s">
        <v>2300</v>
      </c>
      <c r="G1100" s="22" t="s">
        <v>2593</v>
      </c>
      <c r="H1100" s="21">
        <v>745</v>
      </c>
      <c r="I1100" s="21">
        <v>1411</v>
      </c>
      <c r="J1100" s="28" t="s">
        <v>2262</v>
      </c>
      <c r="K1100" s="22" t="s">
        <v>17</v>
      </c>
      <c r="L1100" s="23"/>
    </row>
    <row r="1101" spans="1:12" x14ac:dyDescent="0.2">
      <c r="A1101" s="8">
        <f t="shared" si="18"/>
        <v>1093</v>
      </c>
      <c r="B1101" s="25" t="s">
        <v>2746</v>
      </c>
      <c r="C1101" s="25" t="s">
        <v>664</v>
      </c>
      <c r="D1101" s="25" t="s">
        <v>2149</v>
      </c>
      <c r="E1101" s="55">
        <v>2013.11</v>
      </c>
      <c r="F1101" s="22" t="s">
        <v>2226</v>
      </c>
      <c r="G1101" s="22" t="s">
        <v>2310</v>
      </c>
      <c r="H1101" s="21">
        <v>579</v>
      </c>
      <c r="I1101" s="21">
        <v>592</v>
      </c>
      <c r="J1101" s="28" t="s">
        <v>2262</v>
      </c>
      <c r="K1101" s="22" t="s">
        <v>17</v>
      </c>
      <c r="L1101" s="23"/>
    </row>
    <row r="1102" spans="1:12" x14ac:dyDescent="0.2">
      <c r="A1102" s="8">
        <f t="shared" si="18"/>
        <v>1094</v>
      </c>
      <c r="B1102" s="25" t="s">
        <v>2751</v>
      </c>
      <c r="C1102" s="19" t="s">
        <v>664</v>
      </c>
      <c r="D1102" s="25" t="s">
        <v>2149</v>
      </c>
      <c r="E1102" s="55">
        <v>2013.12</v>
      </c>
      <c r="F1102" s="22" t="s">
        <v>2524</v>
      </c>
      <c r="G1102" s="22" t="s">
        <v>2607</v>
      </c>
      <c r="H1102" s="21">
        <v>1260</v>
      </c>
      <c r="I1102" s="21">
        <v>2734</v>
      </c>
      <c r="J1102" s="28" t="s">
        <v>18</v>
      </c>
      <c r="K1102" s="22" t="s">
        <v>17</v>
      </c>
      <c r="L1102" s="23"/>
    </row>
    <row r="1103" spans="1:12" x14ac:dyDescent="0.2">
      <c r="A1103" s="8">
        <f t="shared" si="18"/>
        <v>1095</v>
      </c>
      <c r="B1103" s="25" t="s">
        <v>2752</v>
      </c>
      <c r="C1103" s="19" t="s">
        <v>664</v>
      </c>
      <c r="D1103" s="25" t="s">
        <v>2149</v>
      </c>
      <c r="E1103" s="56">
        <v>2013.12</v>
      </c>
      <c r="F1103" s="22" t="s">
        <v>2300</v>
      </c>
      <c r="G1103" s="157" t="s">
        <v>2753</v>
      </c>
      <c r="H1103" s="68">
        <v>1108</v>
      </c>
      <c r="I1103" s="21">
        <v>2537</v>
      </c>
      <c r="J1103" s="28" t="s">
        <v>18</v>
      </c>
      <c r="K1103" s="22" t="s">
        <v>17</v>
      </c>
      <c r="L1103" s="32"/>
    </row>
    <row r="1104" spans="1:12" x14ac:dyDescent="0.2">
      <c r="A1104" s="8">
        <f t="shared" si="18"/>
        <v>1096</v>
      </c>
      <c r="B1104" s="25" t="s">
        <v>205</v>
      </c>
      <c r="C1104" s="19" t="s">
        <v>664</v>
      </c>
      <c r="D1104" s="25" t="s">
        <v>2149</v>
      </c>
      <c r="E1104" s="56">
        <v>2014.02</v>
      </c>
      <c r="F1104" s="22" t="s">
        <v>2188</v>
      </c>
      <c r="G1104" s="157" t="s">
        <v>2786</v>
      </c>
      <c r="H1104" s="68">
        <v>1940</v>
      </c>
      <c r="I1104" s="21">
        <v>3727</v>
      </c>
      <c r="J1104" s="28" t="s">
        <v>18</v>
      </c>
      <c r="K1104" s="22" t="s">
        <v>17</v>
      </c>
      <c r="L1104" s="32"/>
    </row>
    <row r="1105" spans="1:12" x14ac:dyDescent="0.2">
      <c r="A1105" s="8">
        <f t="shared" si="18"/>
        <v>1097</v>
      </c>
      <c r="B1105" s="25" t="s">
        <v>2787</v>
      </c>
      <c r="C1105" s="19" t="s">
        <v>664</v>
      </c>
      <c r="D1105" s="25" t="s">
        <v>2149</v>
      </c>
      <c r="E1105" s="56">
        <v>2014.02</v>
      </c>
      <c r="F1105" s="22" t="s">
        <v>2205</v>
      </c>
      <c r="G1105" s="157" t="s">
        <v>2788</v>
      </c>
      <c r="H1105" s="68">
        <v>1733</v>
      </c>
      <c r="I1105" s="21">
        <v>3455</v>
      </c>
      <c r="J1105" s="28" t="s">
        <v>18</v>
      </c>
      <c r="K1105" s="22" t="s">
        <v>17</v>
      </c>
      <c r="L1105" s="32"/>
    </row>
    <row r="1106" spans="1:12" x14ac:dyDescent="0.2">
      <c r="A1106" s="8">
        <f t="shared" si="18"/>
        <v>1098</v>
      </c>
      <c r="B1106" s="25" t="s">
        <v>2794</v>
      </c>
      <c r="C1106" s="19" t="s">
        <v>664</v>
      </c>
      <c r="D1106" s="25" t="s">
        <v>2149</v>
      </c>
      <c r="E1106" s="56">
        <v>2014.03</v>
      </c>
      <c r="F1106" s="22" t="s">
        <v>2153</v>
      </c>
      <c r="G1106" s="157" t="s">
        <v>2171</v>
      </c>
      <c r="H1106" s="68">
        <v>260</v>
      </c>
      <c r="I1106" s="21">
        <v>636</v>
      </c>
      <c r="J1106" s="28" t="s">
        <v>2262</v>
      </c>
      <c r="K1106" s="22" t="s">
        <v>17</v>
      </c>
      <c r="L1106" s="23" t="s">
        <v>2687</v>
      </c>
    </row>
    <row r="1107" spans="1:12" x14ac:dyDescent="0.2">
      <c r="A1107" s="8">
        <f t="shared" si="18"/>
        <v>1099</v>
      </c>
      <c r="B1107" s="25" t="s">
        <v>2795</v>
      </c>
      <c r="C1107" s="19" t="s">
        <v>664</v>
      </c>
      <c r="D1107" s="25" t="s">
        <v>2149</v>
      </c>
      <c r="E1107" s="56">
        <v>2014.03</v>
      </c>
      <c r="F1107" s="22" t="s">
        <v>2226</v>
      </c>
      <c r="G1107" s="157" t="s">
        <v>2310</v>
      </c>
      <c r="H1107" s="68">
        <v>2087</v>
      </c>
      <c r="I1107" s="21">
        <v>3970</v>
      </c>
      <c r="J1107" s="28" t="s">
        <v>2262</v>
      </c>
      <c r="K1107" s="22" t="s">
        <v>17</v>
      </c>
      <c r="L1107" s="32"/>
    </row>
    <row r="1108" spans="1:12" x14ac:dyDescent="0.2">
      <c r="A1108" s="8">
        <f t="shared" si="18"/>
        <v>1100</v>
      </c>
      <c r="B1108" s="25" t="s">
        <v>2829</v>
      </c>
      <c r="C1108" s="25" t="s">
        <v>664</v>
      </c>
      <c r="D1108" s="25" t="s">
        <v>2149</v>
      </c>
      <c r="E1108" s="56">
        <v>2014.06</v>
      </c>
      <c r="F1108" s="22" t="s">
        <v>2179</v>
      </c>
      <c r="G1108" s="157" t="s">
        <v>2197</v>
      </c>
      <c r="H1108" s="68">
        <v>1459</v>
      </c>
      <c r="I1108" s="21">
        <v>2738</v>
      </c>
      <c r="J1108" s="28" t="s">
        <v>2262</v>
      </c>
      <c r="K1108" s="22" t="s">
        <v>17</v>
      </c>
      <c r="L1108" s="32"/>
    </row>
    <row r="1109" spans="1:12" x14ac:dyDescent="0.2">
      <c r="A1109" s="8">
        <f t="shared" si="18"/>
        <v>1101</v>
      </c>
      <c r="B1109" s="25" t="s">
        <v>2830</v>
      </c>
      <c r="C1109" s="25" t="s">
        <v>664</v>
      </c>
      <c r="D1109" s="25" t="s">
        <v>2149</v>
      </c>
      <c r="E1109" s="56">
        <v>2014.06</v>
      </c>
      <c r="F1109" s="22" t="s">
        <v>2179</v>
      </c>
      <c r="G1109" s="157" t="s">
        <v>2197</v>
      </c>
      <c r="H1109" s="68">
        <v>1809</v>
      </c>
      <c r="I1109" s="21">
        <v>3617</v>
      </c>
      <c r="J1109" s="28" t="s">
        <v>2262</v>
      </c>
      <c r="K1109" s="22" t="s">
        <v>17</v>
      </c>
      <c r="L1109" s="32"/>
    </row>
    <row r="1110" spans="1:12" x14ac:dyDescent="0.2">
      <c r="A1110" s="8">
        <f t="shared" si="18"/>
        <v>1102</v>
      </c>
      <c r="B1110" s="25" t="s">
        <v>2841</v>
      </c>
      <c r="C1110" s="25" t="s">
        <v>664</v>
      </c>
      <c r="D1110" s="25" t="s">
        <v>2149</v>
      </c>
      <c r="E1110" s="56">
        <v>2014.07</v>
      </c>
      <c r="F1110" s="22" t="s">
        <v>2226</v>
      </c>
      <c r="G1110" s="157" t="s">
        <v>2310</v>
      </c>
      <c r="H1110" s="68">
        <v>2406</v>
      </c>
      <c r="I1110" s="21">
        <v>4962</v>
      </c>
      <c r="J1110" s="28" t="s">
        <v>2262</v>
      </c>
      <c r="K1110" s="22" t="s">
        <v>17</v>
      </c>
      <c r="L1110" s="32"/>
    </row>
    <row r="1111" spans="1:12" x14ac:dyDescent="0.2">
      <c r="A1111" s="8">
        <f t="shared" si="18"/>
        <v>1103</v>
      </c>
      <c r="B1111" s="25" t="s">
        <v>2880</v>
      </c>
      <c r="C1111" s="19" t="s">
        <v>664</v>
      </c>
      <c r="D1111" s="19" t="s">
        <v>2149</v>
      </c>
      <c r="E1111" s="56">
        <v>2014.09</v>
      </c>
      <c r="F1111" s="22" t="s">
        <v>2250</v>
      </c>
      <c r="G1111" s="22" t="s">
        <v>2646</v>
      </c>
      <c r="H1111" s="21">
        <v>1144</v>
      </c>
      <c r="I1111" s="21">
        <v>2060</v>
      </c>
      <c r="J1111" s="28" t="s">
        <v>2262</v>
      </c>
      <c r="K1111" s="22" t="s">
        <v>17</v>
      </c>
      <c r="L1111" s="23"/>
    </row>
    <row r="1112" spans="1:12" x14ac:dyDescent="0.2">
      <c r="A1112" s="8">
        <f t="shared" si="18"/>
        <v>1104</v>
      </c>
      <c r="B1112" s="25" t="s">
        <v>2881</v>
      </c>
      <c r="C1112" s="19" t="s">
        <v>664</v>
      </c>
      <c r="D1112" s="19" t="s">
        <v>2149</v>
      </c>
      <c r="E1112" s="56">
        <v>2014.09</v>
      </c>
      <c r="F1112" s="22" t="s">
        <v>2250</v>
      </c>
      <c r="G1112" s="22" t="s">
        <v>2882</v>
      </c>
      <c r="H1112" s="21">
        <v>1543</v>
      </c>
      <c r="I1112" s="21">
        <v>3077</v>
      </c>
      <c r="J1112" s="28" t="s">
        <v>2262</v>
      </c>
      <c r="K1112" s="22" t="s">
        <v>17</v>
      </c>
      <c r="L1112" s="23"/>
    </row>
    <row r="1113" spans="1:12" x14ac:dyDescent="0.2">
      <c r="A1113" s="8">
        <f t="shared" si="18"/>
        <v>1105</v>
      </c>
      <c r="B1113" s="25" t="s">
        <v>2912</v>
      </c>
      <c r="C1113" s="19" t="s">
        <v>664</v>
      </c>
      <c r="D1113" s="19" t="s">
        <v>2149</v>
      </c>
      <c r="E1113" s="56">
        <v>2014.11</v>
      </c>
      <c r="F1113" s="22" t="s">
        <v>2524</v>
      </c>
      <c r="G1113" s="22" t="s">
        <v>2913</v>
      </c>
      <c r="H1113" s="21">
        <v>1411</v>
      </c>
      <c r="I1113" s="21">
        <v>2291</v>
      </c>
      <c r="J1113" s="28" t="s">
        <v>2262</v>
      </c>
      <c r="K1113" s="22" t="s">
        <v>17</v>
      </c>
      <c r="L1113" s="23"/>
    </row>
    <row r="1114" spans="1:12" x14ac:dyDescent="0.2">
      <c r="A1114" s="8">
        <f t="shared" si="18"/>
        <v>1106</v>
      </c>
      <c r="B1114" s="25" t="s">
        <v>2921</v>
      </c>
      <c r="C1114" s="19" t="s">
        <v>664</v>
      </c>
      <c r="D1114" s="19" t="s">
        <v>2149</v>
      </c>
      <c r="E1114" s="56">
        <v>2014.12</v>
      </c>
      <c r="F1114" s="22" t="s">
        <v>2294</v>
      </c>
      <c r="G1114" s="22" t="s">
        <v>2690</v>
      </c>
      <c r="H1114" s="21">
        <v>1261</v>
      </c>
      <c r="I1114" s="21">
        <v>1932</v>
      </c>
      <c r="J1114" s="28" t="s">
        <v>2262</v>
      </c>
      <c r="K1114" s="22" t="s">
        <v>17</v>
      </c>
      <c r="L1114" s="23"/>
    </row>
    <row r="1115" spans="1:12" x14ac:dyDescent="0.2">
      <c r="A1115" s="8">
        <f t="shared" si="18"/>
        <v>1107</v>
      </c>
      <c r="B1115" s="25" t="s">
        <v>2922</v>
      </c>
      <c r="C1115" s="19" t="s">
        <v>664</v>
      </c>
      <c r="D1115" s="19" t="s">
        <v>2149</v>
      </c>
      <c r="E1115" s="56">
        <v>2014.12</v>
      </c>
      <c r="F1115" s="22" t="s">
        <v>2279</v>
      </c>
      <c r="G1115" s="22" t="s">
        <v>2923</v>
      </c>
      <c r="H1115" s="21">
        <v>1036</v>
      </c>
      <c r="I1115" s="21">
        <v>2503</v>
      </c>
      <c r="J1115" s="28" t="s">
        <v>2262</v>
      </c>
      <c r="K1115" s="22" t="s">
        <v>17</v>
      </c>
      <c r="L1115" s="23"/>
    </row>
    <row r="1116" spans="1:12" x14ac:dyDescent="0.2">
      <c r="A1116" s="8">
        <f t="shared" si="18"/>
        <v>1108</v>
      </c>
      <c r="B1116" s="25" t="s">
        <v>206</v>
      </c>
      <c r="C1116" s="19" t="s">
        <v>664</v>
      </c>
      <c r="D1116" s="19" t="s">
        <v>2149</v>
      </c>
      <c r="E1116" s="56">
        <v>2014.12</v>
      </c>
      <c r="F1116" s="22" t="s">
        <v>2226</v>
      </c>
      <c r="G1116" s="22" t="s">
        <v>2310</v>
      </c>
      <c r="H1116" s="21">
        <v>1931</v>
      </c>
      <c r="I1116" s="21">
        <v>3481</v>
      </c>
      <c r="J1116" s="28" t="s">
        <v>2262</v>
      </c>
      <c r="K1116" s="22" t="s">
        <v>17</v>
      </c>
      <c r="L1116" s="23"/>
    </row>
    <row r="1117" spans="1:12" x14ac:dyDescent="0.2">
      <c r="A1117" s="8">
        <f t="shared" si="18"/>
        <v>1109</v>
      </c>
      <c r="B1117" s="25" t="s">
        <v>2943</v>
      </c>
      <c r="C1117" s="19" t="s">
        <v>664</v>
      </c>
      <c r="D1117" s="25" t="s">
        <v>2149</v>
      </c>
      <c r="E1117" s="56">
        <v>2015.03</v>
      </c>
      <c r="F1117" s="22" t="s">
        <v>2672</v>
      </c>
      <c r="G1117" s="30" t="s">
        <v>2944</v>
      </c>
      <c r="H1117" s="26">
        <v>1244</v>
      </c>
      <c r="I1117" s="26">
        <v>2394</v>
      </c>
      <c r="J1117" s="28" t="s">
        <v>2262</v>
      </c>
      <c r="K1117" s="30" t="s">
        <v>17</v>
      </c>
      <c r="L1117" s="29"/>
    </row>
    <row r="1118" spans="1:12" x14ac:dyDescent="0.2">
      <c r="A1118" s="8">
        <f t="shared" si="18"/>
        <v>1110</v>
      </c>
      <c r="B1118" s="25" t="s">
        <v>2970</v>
      </c>
      <c r="C1118" s="25" t="s">
        <v>664</v>
      </c>
      <c r="D1118" s="25" t="s">
        <v>2149</v>
      </c>
      <c r="E1118" s="56">
        <v>2015.06</v>
      </c>
      <c r="F1118" s="22" t="s">
        <v>2250</v>
      </c>
      <c r="G1118" s="30" t="s">
        <v>2646</v>
      </c>
      <c r="H1118" s="26">
        <v>605</v>
      </c>
      <c r="I1118" s="26">
        <v>1152</v>
      </c>
      <c r="J1118" s="28" t="s">
        <v>2262</v>
      </c>
      <c r="K1118" s="30" t="s">
        <v>17</v>
      </c>
      <c r="L1118" s="29"/>
    </row>
    <row r="1119" spans="1:12" x14ac:dyDescent="0.2">
      <c r="A1119" s="8">
        <f t="shared" si="18"/>
        <v>1111</v>
      </c>
      <c r="B1119" s="25" t="s">
        <v>2971</v>
      </c>
      <c r="C1119" s="25" t="s">
        <v>664</v>
      </c>
      <c r="D1119" s="25" t="s">
        <v>2149</v>
      </c>
      <c r="E1119" s="56">
        <v>2015.06</v>
      </c>
      <c r="F1119" s="22" t="s">
        <v>2250</v>
      </c>
      <c r="G1119" s="30" t="s">
        <v>2646</v>
      </c>
      <c r="H1119" s="26">
        <v>464</v>
      </c>
      <c r="I1119" s="26">
        <v>1183</v>
      </c>
      <c r="J1119" s="28" t="s">
        <v>2262</v>
      </c>
      <c r="K1119" s="30" t="s">
        <v>17</v>
      </c>
      <c r="L1119" s="29"/>
    </row>
    <row r="1120" spans="1:12" x14ac:dyDescent="0.2">
      <c r="A1120" s="8">
        <f t="shared" si="18"/>
        <v>1112</v>
      </c>
      <c r="B1120" s="25" t="s">
        <v>2972</v>
      </c>
      <c r="C1120" s="25" t="s">
        <v>664</v>
      </c>
      <c r="D1120" s="25" t="s">
        <v>2149</v>
      </c>
      <c r="E1120" s="56">
        <v>2015.06</v>
      </c>
      <c r="F1120" s="22" t="s">
        <v>2329</v>
      </c>
      <c r="G1120" s="30" t="s">
        <v>2734</v>
      </c>
      <c r="H1120" s="26">
        <v>2076</v>
      </c>
      <c r="I1120" s="26">
        <v>4012</v>
      </c>
      <c r="J1120" s="28" t="s">
        <v>2262</v>
      </c>
      <c r="K1120" s="30" t="s">
        <v>17</v>
      </c>
      <c r="L1120" s="29"/>
    </row>
    <row r="1121" spans="1:12" x14ac:dyDescent="0.2">
      <c r="A1121" s="8">
        <f t="shared" si="18"/>
        <v>1113</v>
      </c>
      <c r="B1121" s="25" t="s">
        <v>271</v>
      </c>
      <c r="C1121" s="25" t="s">
        <v>664</v>
      </c>
      <c r="D1121" s="25" t="s">
        <v>2149</v>
      </c>
      <c r="E1121" s="56">
        <v>2015.06</v>
      </c>
      <c r="F1121" s="22" t="s">
        <v>2653</v>
      </c>
      <c r="G1121" s="30" t="s">
        <v>2975</v>
      </c>
      <c r="H1121" s="26">
        <v>372</v>
      </c>
      <c r="I1121" s="26">
        <v>830</v>
      </c>
      <c r="J1121" s="28" t="s">
        <v>2262</v>
      </c>
      <c r="K1121" s="30" t="s">
        <v>17</v>
      </c>
      <c r="L1121" s="29"/>
    </row>
    <row r="1122" spans="1:12" x14ac:dyDescent="0.2">
      <c r="A1122" s="8">
        <f t="shared" ref="A1122:A1185" si="19">ROW()-8</f>
        <v>1114</v>
      </c>
      <c r="B1122" s="25" t="s">
        <v>2981</v>
      </c>
      <c r="C1122" s="25" t="s">
        <v>664</v>
      </c>
      <c r="D1122" s="25" t="s">
        <v>2149</v>
      </c>
      <c r="E1122" s="56">
        <v>2015.07</v>
      </c>
      <c r="F1122" s="22" t="s">
        <v>2279</v>
      </c>
      <c r="G1122" s="30" t="s">
        <v>2745</v>
      </c>
      <c r="H1122" s="26">
        <v>1526</v>
      </c>
      <c r="I1122" s="26">
        <v>3056</v>
      </c>
      <c r="J1122" s="28" t="s">
        <v>18</v>
      </c>
      <c r="K1122" s="30" t="s">
        <v>17</v>
      </c>
      <c r="L1122" s="29"/>
    </row>
    <row r="1123" spans="1:12" x14ac:dyDescent="0.2">
      <c r="A1123" s="8">
        <f t="shared" si="19"/>
        <v>1115</v>
      </c>
      <c r="B1123" s="25" t="s">
        <v>207</v>
      </c>
      <c r="C1123" s="25" t="s">
        <v>664</v>
      </c>
      <c r="D1123" s="25" t="s">
        <v>2149</v>
      </c>
      <c r="E1123" s="56">
        <v>2015.08</v>
      </c>
      <c r="F1123" s="22" t="s">
        <v>2153</v>
      </c>
      <c r="G1123" s="30" t="s">
        <v>2171</v>
      </c>
      <c r="H1123" s="26">
        <v>1519</v>
      </c>
      <c r="I1123" s="26">
        <v>3546</v>
      </c>
      <c r="J1123" s="28" t="s">
        <v>18</v>
      </c>
      <c r="K1123" s="30" t="s">
        <v>17</v>
      </c>
      <c r="L1123" s="29"/>
    </row>
    <row r="1124" spans="1:12" x14ac:dyDescent="0.2">
      <c r="A1124" s="8">
        <f t="shared" si="19"/>
        <v>1116</v>
      </c>
      <c r="B1124" s="25" t="s">
        <v>3020</v>
      </c>
      <c r="C1124" s="25" t="s">
        <v>664</v>
      </c>
      <c r="D1124" s="25" t="s">
        <v>2149</v>
      </c>
      <c r="E1124" s="56">
        <v>2015.09</v>
      </c>
      <c r="F1124" s="22" t="s">
        <v>2226</v>
      </c>
      <c r="G1124" s="30" t="s">
        <v>3021</v>
      </c>
      <c r="H1124" s="26">
        <v>245</v>
      </c>
      <c r="I1124" s="26">
        <v>472</v>
      </c>
      <c r="J1124" s="28" t="s">
        <v>2262</v>
      </c>
      <c r="K1124" s="30" t="s">
        <v>17</v>
      </c>
      <c r="L1124" s="29"/>
    </row>
    <row r="1125" spans="1:12" x14ac:dyDescent="0.2">
      <c r="A1125" s="8">
        <f t="shared" si="19"/>
        <v>1117</v>
      </c>
      <c r="B1125" s="25" t="s">
        <v>3022</v>
      </c>
      <c r="C1125" s="25" t="s">
        <v>664</v>
      </c>
      <c r="D1125" s="25" t="s">
        <v>2149</v>
      </c>
      <c r="E1125" s="56">
        <v>2015.09</v>
      </c>
      <c r="F1125" s="22" t="s">
        <v>2329</v>
      </c>
      <c r="G1125" s="30" t="s">
        <v>2619</v>
      </c>
      <c r="H1125" s="26">
        <v>1724</v>
      </c>
      <c r="I1125" s="26">
        <v>1468</v>
      </c>
      <c r="J1125" s="28" t="s">
        <v>2262</v>
      </c>
      <c r="K1125" s="30" t="s">
        <v>17</v>
      </c>
      <c r="L1125" s="29"/>
    </row>
    <row r="1126" spans="1:12" x14ac:dyDescent="0.2">
      <c r="A1126" s="8">
        <f t="shared" si="19"/>
        <v>1118</v>
      </c>
      <c r="B1126" s="25" t="s">
        <v>208</v>
      </c>
      <c r="C1126" s="25" t="s">
        <v>664</v>
      </c>
      <c r="D1126" s="25" t="s">
        <v>2149</v>
      </c>
      <c r="E1126" s="56">
        <v>2015.11</v>
      </c>
      <c r="F1126" s="22" t="s">
        <v>2250</v>
      </c>
      <c r="G1126" s="30" t="s">
        <v>2646</v>
      </c>
      <c r="H1126" s="26">
        <v>437</v>
      </c>
      <c r="I1126" s="26">
        <v>753</v>
      </c>
      <c r="J1126" s="28" t="s">
        <v>2262</v>
      </c>
      <c r="K1126" s="30" t="s">
        <v>17</v>
      </c>
      <c r="L1126" s="29"/>
    </row>
    <row r="1127" spans="1:12" x14ac:dyDescent="0.2">
      <c r="A1127" s="8">
        <f t="shared" si="19"/>
        <v>1119</v>
      </c>
      <c r="B1127" s="25" t="s">
        <v>3051</v>
      </c>
      <c r="C1127" s="25" t="s">
        <v>664</v>
      </c>
      <c r="D1127" s="25" t="s">
        <v>2149</v>
      </c>
      <c r="E1127" s="56">
        <v>2015.12</v>
      </c>
      <c r="F1127" s="22" t="s">
        <v>2188</v>
      </c>
      <c r="G1127" s="30" t="s">
        <v>2189</v>
      </c>
      <c r="H1127" s="26">
        <v>1437</v>
      </c>
      <c r="I1127" s="26">
        <v>2395</v>
      </c>
      <c r="J1127" s="28" t="s">
        <v>18</v>
      </c>
      <c r="K1127" s="30" t="s">
        <v>17</v>
      </c>
      <c r="L1127" s="29"/>
    </row>
    <row r="1128" spans="1:12" x14ac:dyDescent="0.2">
      <c r="A1128" s="8">
        <f t="shared" si="19"/>
        <v>1120</v>
      </c>
      <c r="B1128" s="25" t="s">
        <v>3052</v>
      </c>
      <c r="C1128" s="25" t="s">
        <v>664</v>
      </c>
      <c r="D1128" s="25" t="s">
        <v>2149</v>
      </c>
      <c r="E1128" s="56">
        <v>2015.12</v>
      </c>
      <c r="F1128" s="22" t="s">
        <v>2956</v>
      </c>
      <c r="G1128" s="30" t="s">
        <v>2998</v>
      </c>
      <c r="H1128" s="26">
        <v>1932</v>
      </c>
      <c r="I1128" s="26">
        <v>3200</v>
      </c>
      <c r="J1128" s="28" t="s">
        <v>18</v>
      </c>
      <c r="K1128" s="30" t="s">
        <v>17</v>
      </c>
      <c r="L1128" s="29"/>
    </row>
    <row r="1129" spans="1:12" x14ac:dyDescent="0.2">
      <c r="A1129" s="8">
        <f t="shared" si="19"/>
        <v>1121</v>
      </c>
      <c r="B1129" s="25" t="s">
        <v>3053</v>
      </c>
      <c r="C1129" s="25" t="s">
        <v>664</v>
      </c>
      <c r="D1129" s="25" t="s">
        <v>2149</v>
      </c>
      <c r="E1129" s="56">
        <v>2015.12</v>
      </c>
      <c r="F1129" s="22" t="s">
        <v>2179</v>
      </c>
      <c r="G1129" s="30" t="s">
        <v>3054</v>
      </c>
      <c r="H1129" s="26">
        <v>883</v>
      </c>
      <c r="I1129" s="26">
        <v>1767</v>
      </c>
      <c r="J1129" s="28" t="s">
        <v>18</v>
      </c>
      <c r="K1129" s="30" t="s">
        <v>17</v>
      </c>
      <c r="L1129" s="29"/>
    </row>
    <row r="1130" spans="1:12" x14ac:dyDescent="0.2">
      <c r="A1130" s="8">
        <f t="shared" si="19"/>
        <v>1122</v>
      </c>
      <c r="B1130" s="25" t="s">
        <v>3064</v>
      </c>
      <c r="C1130" s="25" t="s">
        <v>664</v>
      </c>
      <c r="D1130" s="25" t="s">
        <v>2149</v>
      </c>
      <c r="E1130" s="56">
        <v>2016.02</v>
      </c>
      <c r="F1130" s="22" t="s">
        <v>2179</v>
      </c>
      <c r="G1130" s="30" t="s">
        <v>3054</v>
      </c>
      <c r="H1130" s="26">
        <v>18</v>
      </c>
      <c r="I1130" s="26">
        <v>18</v>
      </c>
      <c r="J1130" s="28" t="s">
        <v>18</v>
      </c>
      <c r="K1130" s="30" t="s">
        <v>17</v>
      </c>
      <c r="L1130" s="29"/>
    </row>
    <row r="1131" spans="1:12" x14ac:dyDescent="0.2">
      <c r="A1131" s="8">
        <f t="shared" si="19"/>
        <v>1123</v>
      </c>
      <c r="B1131" s="25" t="s">
        <v>3066</v>
      </c>
      <c r="C1131" s="25" t="s">
        <v>664</v>
      </c>
      <c r="D1131" s="25" t="s">
        <v>2149</v>
      </c>
      <c r="E1131" s="56">
        <v>2016.03</v>
      </c>
      <c r="F1131" s="22" t="s">
        <v>2243</v>
      </c>
      <c r="G1131" s="30" t="s">
        <v>3067</v>
      </c>
      <c r="H1131" s="26">
        <v>824</v>
      </c>
      <c r="I1131" s="26">
        <v>1524</v>
      </c>
      <c r="J1131" s="28" t="s">
        <v>2262</v>
      </c>
      <c r="K1131" s="30" t="s">
        <v>17</v>
      </c>
      <c r="L1131" s="29"/>
    </row>
    <row r="1132" spans="1:12" x14ac:dyDescent="0.2">
      <c r="A1132" s="8">
        <f t="shared" si="19"/>
        <v>1124</v>
      </c>
      <c r="B1132" s="25" t="s">
        <v>3075</v>
      </c>
      <c r="C1132" s="25" t="s">
        <v>664</v>
      </c>
      <c r="D1132" s="25" t="s">
        <v>2149</v>
      </c>
      <c r="E1132" s="56">
        <v>2016.04</v>
      </c>
      <c r="F1132" s="22" t="s">
        <v>2161</v>
      </c>
      <c r="G1132" s="30" t="s">
        <v>3076</v>
      </c>
      <c r="H1132" s="26">
        <v>350</v>
      </c>
      <c r="I1132" s="26">
        <v>843</v>
      </c>
      <c r="J1132" s="28" t="s">
        <v>2262</v>
      </c>
      <c r="K1132" s="30" t="s">
        <v>17</v>
      </c>
      <c r="L1132" s="29"/>
    </row>
    <row r="1133" spans="1:12" x14ac:dyDescent="0.2">
      <c r="A1133" s="8">
        <f t="shared" si="19"/>
        <v>1125</v>
      </c>
      <c r="B1133" s="25" t="s">
        <v>209</v>
      </c>
      <c r="C1133" s="25" t="s">
        <v>664</v>
      </c>
      <c r="D1133" s="25" t="s">
        <v>2149</v>
      </c>
      <c r="E1133" s="56">
        <v>2016.05</v>
      </c>
      <c r="F1133" s="22" t="s">
        <v>2250</v>
      </c>
      <c r="G1133" s="30" t="s">
        <v>2646</v>
      </c>
      <c r="H1133" s="26">
        <v>611</v>
      </c>
      <c r="I1133" s="26">
        <v>1007</v>
      </c>
      <c r="J1133" s="28" t="s">
        <v>2262</v>
      </c>
      <c r="K1133" s="30" t="s">
        <v>17</v>
      </c>
      <c r="L1133" s="29"/>
    </row>
    <row r="1134" spans="1:12" x14ac:dyDescent="0.2">
      <c r="A1134" s="8">
        <f t="shared" si="19"/>
        <v>1126</v>
      </c>
      <c r="B1134" s="25" t="s">
        <v>210</v>
      </c>
      <c r="C1134" s="25" t="s">
        <v>664</v>
      </c>
      <c r="D1134" s="25" t="s">
        <v>2149</v>
      </c>
      <c r="E1134" s="56">
        <v>2016.05</v>
      </c>
      <c r="F1134" s="22" t="s">
        <v>2524</v>
      </c>
      <c r="G1134" s="30" t="s">
        <v>2607</v>
      </c>
      <c r="H1134" s="26">
        <v>1347</v>
      </c>
      <c r="I1134" s="26">
        <v>2156</v>
      </c>
      <c r="J1134" s="28" t="s">
        <v>2262</v>
      </c>
      <c r="K1134" s="30" t="s">
        <v>17</v>
      </c>
      <c r="L1134" s="29"/>
    </row>
    <row r="1135" spans="1:12" x14ac:dyDescent="0.2">
      <c r="A1135" s="8">
        <f t="shared" si="19"/>
        <v>1127</v>
      </c>
      <c r="B1135" s="25" t="s">
        <v>3119</v>
      </c>
      <c r="C1135" s="25" t="s">
        <v>664</v>
      </c>
      <c r="D1135" s="25" t="s">
        <v>2149</v>
      </c>
      <c r="E1135" s="56">
        <v>2016.08</v>
      </c>
      <c r="F1135" s="22" t="s">
        <v>2300</v>
      </c>
      <c r="G1135" s="30" t="s">
        <v>2458</v>
      </c>
      <c r="H1135" s="26">
        <v>347</v>
      </c>
      <c r="I1135" s="26">
        <v>645</v>
      </c>
      <c r="J1135" s="28" t="s">
        <v>2262</v>
      </c>
      <c r="K1135" s="30" t="s">
        <v>17</v>
      </c>
      <c r="L1135" s="32"/>
    </row>
    <row r="1136" spans="1:12" x14ac:dyDescent="0.2">
      <c r="A1136" s="8">
        <f t="shared" si="19"/>
        <v>1128</v>
      </c>
      <c r="B1136" s="25" t="s">
        <v>211</v>
      </c>
      <c r="C1136" s="25" t="s">
        <v>664</v>
      </c>
      <c r="D1136" s="25" t="s">
        <v>2149</v>
      </c>
      <c r="E1136" s="56">
        <v>2016.08</v>
      </c>
      <c r="F1136" s="22" t="s">
        <v>2188</v>
      </c>
      <c r="G1136" s="30" t="s">
        <v>3115</v>
      </c>
      <c r="H1136" s="26">
        <v>1609</v>
      </c>
      <c r="I1136" s="26">
        <v>2212</v>
      </c>
      <c r="J1136" s="28" t="s">
        <v>2262</v>
      </c>
      <c r="K1136" s="30" t="s">
        <v>17</v>
      </c>
      <c r="L1136" s="32"/>
    </row>
    <row r="1137" spans="1:12" x14ac:dyDescent="0.2">
      <c r="A1137" s="8">
        <f t="shared" si="19"/>
        <v>1129</v>
      </c>
      <c r="B1137" s="25" t="s">
        <v>3120</v>
      </c>
      <c r="C1137" s="25" t="s">
        <v>664</v>
      </c>
      <c r="D1137" s="25" t="s">
        <v>2149</v>
      </c>
      <c r="E1137" s="56">
        <v>2016.08</v>
      </c>
      <c r="F1137" s="22" t="s">
        <v>2948</v>
      </c>
      <c r="G1137" s="30" t="s">
        <v>3121</v>
      </c>
      <c r="H1137" s="26">
        <v>658</v>
      </c>
      <c r="I1137" s="26">
        <v>1082</v>
      </c>
      <c r="J1137" s="28" t="s">
        <v>2262</v>
      </c>
      <c r="K1137" s="30" t="s">
        <v>17</v>
      </c>
      <c r="L1137" s="32"/>
    </row>
    <row r="1138" spans="1:12" x14ac:dyDescent="0.2">
      <c r="A1138" s="8">
        <f t="shared" si="19"/>
        <v>1130</v>
      </c>
      <c r="B1138" s="25" t="s">
        <v>3122</v>
      </c>
      <c r="C1138" s="25" t="s">
        <v>664</v>
      </c>
      <c r="D1138" s="25" t="s">
        <v>2149</v>
      </c>
      <c r="E1138" s="56">
        <v>2016.08</v>
      </c>
      <c r="F1138" s="22" t="s">
        <v>2226</v>
      </c>
      <c r="G1138" s="30" t="s">
        <v>2310</v>
      </c>
      <c r="H1138" s="26">
        <v>280</v>
      </c>
      <c r="I1138" s="26">
        <v>298</v>
      </c>
      <c r="J1138" s="28" t="s">
        <v>18</v>
      </c>
      <c r="K1138" s="30" t="s">
        <v>17</v>
      </c>
      <c r="L1138" s="29"/>
    </row>
    <row r="1139" spans="1:12" x14ac:dyDescent="0.2">
      <c r="A1139" s="8">
        <f t="shared" si="19"/>
        <v>1131</v>
      </c>
      <c r="B1139" s="25" t="s">
        <v>212</v>
      </c>
      <c r="C1139" s="25" t="s">
        <v>664</v>
      </c>
      <c r="D1139" s="25" t="s">
        <v>2149</v>
      </c>
      <c r="E1139" s="56">
        <v>2016.08</v>
      </c>
      <c r="F1139" s="22" t="s">
        <v>2188</v>
      </c>
      <c r="G1139" s="30" t="s">
        <v>3115</v>
      </c>
      <c r="H1139" s="26">
        <v>1229</v>
      </c>
      <c r="I1139" s="26">
        <v>2595</v>
      </c>
      <c r="J1139" s="28" t="s">
        <v>2449</v>
      </c>
      <c r="K1139" s="30" t="s">
        <v>17</v>
      </c>
      <c r="L1139" s="29"/>
    </row>
    <row r="1140" spans="1:12" x14ac:dyDescent="0.2">
      <c r="A1140" s="8">
        <f t="shared" si="19"/>
        <v>1132</v>
      </c>
      <c r="B1140" s="25" t="s">
        <v>3175</v>
      </c>
      <c r="C1140" s="25" t="s">
        <v>664</v>
      </c>
      <c r="D1140" s="25" t="s">
        <v>2149</v>
      </c>
      <c r="E1140" s="56" t="s">
        <v>213</v>
      </c>
      <c r="F1140" s="22" t="s">
        <v>2188</v>
      </c>
      <c r="G1140" s="30" t="s">
        <v>2189</v>
      </c>
      <c r="H1140" s="26">
        <v>1308</v>
      </c>
      <c r="I1140" s="26">
        <v>2772</v>
      </c>
      <c r="J1140" s="28" t="s">
        <v>2449</v>
      </c>
      <c r="K1140" s="30" t="s">
        <v>17</v>
      </c>
      <c r="L1140" s="29"/>
    </row>
    <row r="1141" spans="1:12" x14ac:dyDescent="0.2">
      <c r="A1141" s="8">
        <f t="shared" si="19"/>
        <v>1133</v>
      </c>
      <c r="B1141" s="25" t="s">
        <v>3176</v>
      </c>
      <c r="C1141" s="25" t="s">
        <v>664</v>
      </c>
      <c r="D1141" s="25" t="s">
        <v>2149</v>
      </c>
      <c r="E1141" s="56" t="s">
        <v>213</v>
      </c>
      <c r="F1141" s="22" t="s">
        <v>2188</v>
      </c>
      <c r="G1141" s="30" t="s">
        <v>2189</v>
      </c>
      <c r="H1141" s="26">
        <v>214</v>
      </c>
      <c r="I1141" s="26">
        <v>326</v>
      </c>
      <c r="J1141" s="28" t="s">
        <v>2449</v>
      </c>
      <c r="K1141" s="30" t="s">
        <v>17</v>
      </c>
      <c r="L1141" s="29"/>
    </row>
    <row r="1142" spans="1:12" x14ac:dyDescent="0.2">
      <c r="A1142" s="8">
        <f t="shared" si="19"/>
        <v>1134</v>
      </c>
      <c r="B1142" s="25" t="s">
        <v>3193</v>
      </c>
      <c r="C1142" s="25" t="s">
        <v>664</v>
      </c>
      <c r="D1142" s="27" t="s">
        <v>2149</v>
      </c>
      <c r="E1142" s="56">
        <v>2016.11</v>
      </c>
      <c r="F1142" s="22" t="s">
        <v>2653</v>
      </c>
      <c r="G1142" s="30" t="s">
        <v>3194</v>
      </c>
      <c r="H1142" s="69">
        <v>16519</v>
      </c>
      <c r="I1142" s="69">
        <v>34374</v>
      </c>
      <c r="J1142" s="28" t="s">
        <v>18</v>
      </c>
      <c r="K1142" s="70" t="s">
        <v>17</v>
      </c>
      <c r="L1142" s="29"/>
    </row>
    <row r="1143" spans="1:12" x14ac:dyDescent="0.2">
      <c r="A1143" s="8">
        <f t="shared" si="19"/>
        <v>1135</v>
      </c>
      <c r="B1143" s="25" t="s">
        <v>3204</v>
      </c>
      <c r="C1143" s="25" t="s">
        <v>664</v>
      </c>
      <c r="D1143" s="25" t="s">
        <v>2149</v>
      </c>
      <c r="E1143" s="56">
        <v>2016.12</v>
      </c>
      <c r="F1143" s="22" t="s">
        <v>2948</v>
      </c>
      <c r="G1143" s="30" t="s">
        <v>3121</v>
      </c>
      <c r="H1143" s="26">
        <v>201</v>
      </c>
      <c r="I1143" s="26">
        <v>340</v>
      </c>
      <c r="J1143" s="28" t="s">
        <v>2449</v>
      </c>
      <c r="K1143" s="70" t="s">
        <v>17</v>
      </c>
      <c r="L1143" s="29"/>
    </row>
    <row r="1144" spans="1:12" x14ac:dyDescent="0.2">
      <c r="A1144" s="8">
        <f t="shared" si="19"/>
        <v>1136</v>
      </c>
      <c r="B1144" s="25" t="s">
        <v>3220</v>
      </c>
      <c r="C1144" s="25" t="s">
        <v>664</v>
      </c>
      <c r="D1144" s="25" t="s">
        <v>2149</v>
      </c>
      <c r="E1144" s="56">
        <v>2017.02</v>
      </c>
      <c r="F1144" s="22" t="s">
        <v>2305</v>
      </c>
      <c r="G1144" s="30" t="s">
        <v>2371</v>
      </c>
      <c r="H1144" s="69">
        <v>1116</v>
      </c>
      <c r="I1144" s="26">
        <v>2605</v>
      </c>
      <c r="J1144" s="70" t="s">
        <v>2262</v>
      </c>
      <c r="K1144" s="70" t="s">
        <v>17</v>
      </c>
      <c r="L1144" s="29"/>
    </row>
    <row r="1145" spans="1:12" x14ac:dyDescent="0.2">
      <c r="A1145" s="8">
        <f t="shared" si="19"/>
        <v>1137</v>
      </c>
      <c r="B1145" s="25" t="s">
        <v>3221</v>
      </c>
      <c r="C1145" s="25" t="s">
        <v>664</v>
      </c>
      <c r="D1145" s="25" t="s">
        <v>2149</v>
      </c>
      <c r="E1145" s="56">
        <v>2017.02</v>
      </c>
      <c r="F1145" s="22" t="s">
        <v>2305</v>
      </c>
      <c r="G1145" s="30" t="s">
        <v>2371</v>
      </c>
      <c r="H1145" s="69">
        <v>1113</v>
      </c>
      <c r="I1145" s="26">
        <v>2450</v>
      </c>
      <c r="J1145" s="28" t="s">
        <v>18</v>
      </c>
      <c r="K1145" s="70" t="s">
        <v>17</v>
      </c>
      <c r="L1145" s="29"/>
    </row>
    <row r="1146" spans="1:12" x14ac:dyDescent="0.2">
      <c r="A1146" s="8">
        <f t="shared" si="19"/>
        <v>1138</v>
      </c>
      <c r="B1146" s="25" t="s">
        <v>3222</v>
      </c>
      <c r="C1146" s="25" t="s">
        <v>664</v>
      </c>
      <c r="D1146" s="25" t="s">
        <v>2149</v>
      </c>
      <c r="E1146" s="56">
        <v>2017.02</v>
      </c>
      <c r="F1146" s="22" t="s">
        <v>2305</v>
      </c>
      <c r="G1146" s="30" t="s">
        <v>2371</v>
      </c>
      <c r="H1146" s="69">
        <v>155</v>
      </c>
      <c r="I1146" s="26">
        <v>340</v>
      </c>
      <c r="J1146" s="70" t="s">
        <v>2262</v>
      </c>
      <c r="K1146" s="70" t="s">
        <v>17</v>
      </c>
      <c r="L1146" s="29"/>
    </row>
    <row r="1147" spans="1:12" x14ac:dyDescent="0.2">
      <c r="A1147" s="8">
        <f t="shared" si="19"/>
        <v>1139</v>
      </c>
      <c r="B1147" s="25" t="s">
        <v>3229</v>
      </c>
      <c r="C1147" s="25" t="s">
        <v>664</v>
      </c>
      <c r="D1147" s="25" t="s">
        <v>2149</v>
      </c>
      <c r="E1147" s="56">
        <v>2017.03</v>
      </c>
      <c r="F1147" s="22" t="s">
        <v>2179</v>
      </c>
      <c r="G1147" s="30" t="s">
        <v>3145</v>
      </c>
      <c r="H1147" s="26">
        <v>405</v>
      </c>
      <c r="I1147" s="26">
        <v>1022</v>
      </c>
      <c r="J1147" s="70" t="s">
        <v>2262</v>
      </c>
      <c r="K1147" s="70" t="s">
        <v>17</v>
      </c>
      <c r="L1147" s="29"/>
    </row>
    <row r="1148" spans="1:12" x14ac:dyDescent="0.2">
      <c r="A1148" s="8">
        <f t="shared" si="19"/>
        <v>1140</v>
      </c>
      <c r="B1148" s="25" t="s">
        <v>3230</v>
      </c>
      <c r="C1148" s="25" t="s">
        <v>664</v>
      </c>
      <c r="D1148" s="25" t="s">
        <v>2149</v>
      </c>
      <c r="E1148" s="56">
        <v>2017.03</v>
      </c>
      <c r="F1148" s="22" t="s">
        <v>2179</v>
      </c>
      <c r="G1148" s="30" t="s">
        <v>3145</v>
      </c>
      <c r="H1148" s="26">
        <v>1464</v>
      </c>
      <c r="I1148" s="26">
        <v>5155</v>
      </c>
      <c r="J1148" s="70" t="s">
        <v>19</v>
      </c>
      <c r="K1148" s="70" t="s">
        <v>17</v>
      </c>
      <c r="L1148" s="29"/>
    </row>
    <row r="1149" spans="1:12" x14ac:dyDescent="0.2">
      <c r="A1149" s="8">
        <f t="shared" si="19"/>
        <v>1141</v>
      </c>
      <c r="B1149" s="25" t="s">
        <v>3231</v>
      </c>
      <c r="C1149" s="25" t="s">
        <v>664</v>
      </c>
      <c r="D1149" s="25" t="s">
        <v>2149</v>
      </c>
      <c r="E1149" s="56">
        <v>2017.03</v>
      </c>
      <c r="F1149" s="22" t="s">
        <v>2712</v>
      </c>
      <c r="G1149" s="30" t="s">
        <v>2772</v>
      </c>
      <c r="H1149" s="26">
        <v>429</v>
      </c>
      <c r="I1149" s="26">
        <v>849</v>
      </c>
      <c r="J1149" s="70" t="s">
        <v>2262</v>
      </c>
      <c r="K1149" s="70" t="s">
        <v>17</v>
      </c>
      <c r="L1149" s="29"/>
    </row>
    <row r="1150" spans="1:12" x14ac:dyDescent="0.2">
      <c r="A1150" s="8">
        <f t="shared" si="19"/>
        <v>1142</v>
      </c>
      <c r="B1150" s="25" t="s">
        <v>3256</v>
      </c>
      <c r="C1150" s="33" t="s">
        <v>664</v>
      </c>
      <c r="D1150" s="25" t="s">
        <v>2149</v>
      </c>
      <c r="E1150" s="56">
        <v>2017.05</v>
      </c>
      <c r="F1150" s="22" t="s">
        <v>2243</v>
      </c>
      <c r="G1150" s="30" t="s">
        <v>2244</v>
      </c>
      <c r="H1150" s="26">
        <v>545</v>
      </c>
      <c r="I1150" s="26">
        <v>1079</v>
      </c>
      <c r="J1150" s="28" t="s">
        <v>18</v>
      </c>
      <c r="K1150" s="70" t="s">
        <v>17</v>
      </c>
      <c r="L1150" s="29"/>
    </row>
    <row r="1151" spans="1:12" x14ac:dyDescent="0.2">
      <c r="A1151" s="8">
        <f t="shared" si="19"/>
        <v>1143</v>
      </c>
      <c r="B1151" s="33" t="s">
        <v>214</v>
      </c>
      <c r="C1151" s="33" t="s">
        <v>664</v>
      </c>
      <c r="D1151" s="25" t="s">
        <v>2149</v>
      </c>
      <c r="E1151" s="56">
        <v>2017.07</v>
      </c>
      <c r="F1151" s="22" t="s">
        <v>2188</v>
      </c>
      <c r="G1151" s="30" t="s">
        <v>3281</v>
      </c>
      <c r="H1151" s="26">
        <v>841</v>
      </c>
      <c r="I1151" s="26">
        <v>1898</v>
      </c>
      <c r="J1151" s="28" t="s">
        <v>18</v>
      </c>
      <c r="K1151" s="30" t="s">
        <v>17</v>
      </c>
      <c r="L1151" s="29"/>
    </row>
    <row r="1152" spans="1:12" x14ac:dyDescent="0.2">
      <c r="A1152" s="8">
        <f t="shared" si="19"/>
        <v>1144</v>
      </c>
      <c r="B1152" s="33" t="s">
        <v>3282</v>
      </c>
      <c r="C1152" s="33" t="s">
        <v>664</v>
      </c>
      <c r="D1152" s="25" t="s">
        <v>2149</v>
      </c>
      <c r="E1152" s="56">
        <v>2017.07</v>
      </c>
      <c r="F1152" s="22" t="s">
        <v>2956</v>
      </c>
      <c r="G1152" s="30" t="s">
        <v>3283</v>
      </c>
      <c r="H1152" s="26">
        <v>1731</v>
      </c>
      <c r="I1152" s="26">
        <v>4849</v>
      </c>
      <c r="J1152" s="28" t="s">
        <v>18</v>
      </c>
      <c r="K1152" s="30" t="s">
        <v>17</v>
      </c>
      <c r="L1152" s="29"/>
    </row>
    <row r="1153" spans="1:12" x14ac:dyDescent="0.2">
      <c r="A1153" s="8">
        <f t="shared" si="19"/>
        <v>1145</v>
      </c>
      <c r="B1153" s="33" t="s">
        <v>298</v>
      </c>
      <c r="C1153" s="25" t="s">
        <v>664</v>
      </c>
      <c r="D1153" s="25" t="s">
        <v>2149</v>
      </c>
      <c r="E1153" s="56">
        <v>2017.07</v>
      </c>
      <c r="F1153" s="22" t="s">
        <v>2291</v>
      </c>
      <c r="G1153" s="30" t="s">
        <v>2332</v>
      </c>
      <c r="H1153" s="26">
        <v>1410</v>
      </c>
      <c r="I1153" s="26">
        <v>2764</v>
      </c>
      <c r="J1153" s="28" t="s">
        <v>18</v>
      </c>
      <c r="K1153" s="30" t="s">
        <v>17</v>
      </c>
      <c r="L1153" s="29"/>
    </row>
    <row r="1154" spans="1:12" x14ac:dyDescent="0.2">
      <c r="A1154" s="8">
        <f t="shared" si="19"/>
        <v>1146</v>
      </c>
      <c r="B1154" s="33" t="s">
        <v>215</v>
      </c>
      <c r="C1154" s="33" t="s">
        <v>664</v>
      </c>
      <c r="D1154" s="25" t="s">
        <v>2149</v>
      </c>
      <c r="E1154" s="56">
        <v>2017.08</v>
      </c>
      <c r="F1154" s="22" t="s">
        <v>2329</v>
      </c>
      <c r="G1154" s="30" t="s">
        <v>2619</v>
      </c>
      <c r="H1154" s="26">
        <v>381</v>
      </c>
      <c r="I1154" s="26">
        <v>341</v>
      </c>
      <c r="J1154" s="28" t="s">
        <v>2048</v>
      </c>
      <c r="K1154" s="30" t="s">
        <v>17</v>
      </c>
      <c r="L1154" s="29"/>
    </row>
    <row r="1155" spans="1:12" x14ac:dyDescent="0.2">
      <c r="A1155" s="8">
        <f t="shared" si="19"/>
        <v>1147</v>
      </c>
      <c r="B1155" s="33" t="s">
        <v>3304</v>
      </c>
      <c r="C1155" s="33" t="s">
        <v>664</v>
      </c>
      <c r="D1155" s="25" t="s">
        <v>2149</v>
      </c>
      <c r="E1155" s="56">
        <v>2017.09</v>
      </c>
      <c r="F1155" s="22" t="s">
        <v>2469</v>
      </c>
      <c r="G1155" s="30" t="s">
        <v>3305</v>
      </c>
      <c r="H1155" s="26">
        <v>2149</v>
      </c>
      <c r="I1155" s="26">
        <v>4142</v>
      </c>
      <c r="J1155" s="28" t="s">
        <v>2048</v>
      </c>
      <c r="K1155" s="30" t="s">
        <v>17</v>
      </c>
      <c r="L1155" s="29"/>
    </row>
    <row r="1156" spans="1:12" x14ac:dyDescent="0.2">
      <c r="A1156" s="8">
        <f t="shared" si="19"/>
        <v>1148</v>
      </c>
      <c r="B1156" s="33" t="s">
        <v>3328</v>
      </c>
      <c r="C1156" s="25" t="s">
        <v>664</v>
      </c>
      <c r="D1156" s="25" t="s">
        <v>2149</v>
      </c>
      <c r="E1156" s="56" t="s">
        <v>3329</v>
      </c>
      <c r="F1156" s="22" t="s">
        <v>2329</v>
      </c>
      <c r="G1156" s="30" t="s">
        <v>2619</v>
      </c>
      <c r="H1156" s="26">
        <v>3285</v>
      </c>
      <c r="I1156" s="26">
        <v>1971</v>
      </c>
      <c r="J1156" s="28" t="s">
        <v>2048</v>
      </c>
      <c r="K1156" s="30" t="s">
        <v>17</v>
      </c>
      <c r="L1156" s="29"/>
    </row>
    <row r="1157" spans="1:12" x14ac:dyDescent="0.2">
      <c r="A1157" s="8">
        <f t="shared" si="19"/>
        <v>1149</v>
      </c>
      <c r="B1157" s="33" t="s">
        <v>216</v>
      </c>
      <c r="C1157" s="25" t="s">
        <v>664</v>
      </c>
      <c r="D1157" s="25" t="s">
        <v>2149</v>
      </c>
      <c r="E1157" s="56">
        <v>2017.11</v>
      </c>
      <c r="F1157" s="22" t="s">
        <v>2243</v>
      </c>
      <c r="G1157" s="30" t="s">
        <v>2244</v>
      </c>
      <c r="H1157" s="26">
        <v>3397</v>
      </c>
      <c r="I1157" s="26">
        <v>4815</v>
      </c>
      <c r="J1157" s="28" t="s">
        <v>2449</v>
      </c>
      <c r="K1157" s="30" t="s">
        <v>17</v>
      </c>
      <c r="L1157" s="29"/>
    </row>
    <row r="1158" spans="1:12" x14ac:dyDescent="0.2">
      <c r="A1158" s="8">
        <f t="shared" si="19"/>
        <v>1150</v>
      </c>
      <c r="B1158" s="33" t="s">
        <v>217</v>
      </c>
      <c r="C1158" s="33" t="s">
        <v>664</v>
      </c>
      <c r="D1158" s="25" t="s">
        <v>2149</v>
      </c>
      <c r="E1158" s="56">
        <v>2017.12</v>
      </c>
      <c r="F1158" s="22" t="s">
        <v>2188</v>
      </c>
      <c r="G1158" s="159" t="s">
        <v>3342</v>
      </c>
      <c r="H1158" s="26">
        <v>542</v>
      </c>
      <c r="I1158" s="26">
        <v>1482</v>
      </c>
      <c r="J1158" s="28" t="s">
        <v>18</v>
      </c>
      <c r="K1158" s="30" t="s">
        <v>17</v>
      </c>
      <c r="L1158" s="29"/>
    </row>
    <row r="1159" spans="1:12" x14ac:dyDescent="0.2">
      <c r="A1159" s="8">
        <f t="shared" si="19"/>
        <v>1151</v>
      </c>
      <c r="B1159" s="33" t="s">
        <v>218</v>
      </c>
      <c r="C1159" s="33" t="s">
        <v>664</v>
      </c>
      <c r="D1159" s="25" t="s">
        <v>2149</v>
      </c>
      <c r="E1159" s="56">
        <v>2017.12</v>
      </c>
      <c r="F1159" s="22" t="s">
        <v>2305</v>
      </c>
      <c r="G1159" s="159" t="s">
        <v>3343</v>
      </c>
      <c r="H1159" s="26">
        <v>1384</v>
      </c>
      <c r="I1159" s="26">
        <v>3239</v>
      </c>
      <c r="J1159" s="28" t="s">
        <v>2262</v>
      </c>
      <c r="K1159" s="30" t="s">
        <v>17</v>
      </c>
      <c r="L1159" s="29"/>
    </row>
    <row r="1160" spans="1:12" x14ac:dyDescent="0.2">
      <c r="A1160" s="8">
        <f t="shared" si="19"/>
        <v>1152</v>
      </c>
      <c r="B1160" s="33" t="s">
        <v>219</v>
      </c>
      <c r="C1160" s="33" t="s">
        <v>664</v>
      </c>
      <c r="D1160" s="25" t="s">
        <v>2149</v>
      </c>
      <c r="E1160" s="56">
        <v>2017.12</v>
      </c>
      <c r="F1160" s="22" t="s">
        <v>2305</v>
      </c>
      <c r="G1160" s="159" t="s">
        <v>3344</v>
      </c>
      <c r="H1160" s="26">
        <v>739</v>
      </c>
      <c r="I1160" s="26">
        <v>1159</v>
      </c>
      <c r="J1160" s="28" t="s">
        <v>2262</v>
      </c>
      <c r="K1160" s="30" t="s">
        <v>17</v>
      </c>
      <c r="L1160" s="29"/>
    </row>
    <row r="1161" spans="1:12" x14ac:dyDescent="0.2">
      <c r="A1161" s="8">
        <f t="shared" si="19"/>
        <v>1153</v>
      </c>
      <c r="B1161" s="33" t="s">
        <v>479</v>
      </c>
      <c r="C1161" s="19" t="s">
        <v>664</v>
      </c>
      <c r="D1161" s="27" t="s">
        <v>2149</v>
      </c>
      <c r="E1161" s="56">
        <v>2017.12</v>
      </c>
      <c r="F1161" s="22" t="s">
        <v>2161</v>
      </c>
      <c r="G1161" s="159" t="s">
        <v>3363</v>
      </c>
      <c r="H1161" s="26">
        <v>1441</v>
      </c>
      <c r="I1161" s="26">
        <v>3159</v>
      </c>
      <c r="J1161" s="28" t="s">
        <v>18</v>
      </c>
      <c r="K1161" s="30" t="s">
        <v>17</v>
      </c>
      <c r="L1161" s="29" t="s">
        <v>2687</v>
      </c>
    </row>
    <row r="1162" spans="1:12" x14ac:dyDescent="0.2">
      <c r="A1162" s="8">
        <f t="shared" si="19"/>
        <v>1154</v>
      </c>
      <c r="B1162" s="33" t="s">
        <v>220</v>
      </c>
      <c r="C1162" s="33" t="s">
        <v>664</v>
      </c>
      <c r="D1162" s="25" t="s">
        <v>2149</v>
      </c>
      <c r="E1162" s="56">
        <v>2018.02</v>
      </c>
      <c r="F1162" s="22" t="s">
        <v>2243</v>
      </c>
      <c r="G1162" s="30" t="s">
        <v>2244</v>
      </c>
      <c r="H1162" s="26">
        <v>865</v>
      </c>
      <c r="I1162" s="26">
        <v>1920</v>
      </c>
      <c r="J1162" s="28" t="s">
        <v>2048</v>
      </c>
      <c r="K1162" s="30" t="s">
        <v>2155</v>
      </c>
      <c r="L1162" s="29"/>
    </row>
    <row r="1163" spans="1:12" x14ac:dyDescent="0.2">
      <c r="A1163" s="8">
        <f t="shared" si="19"/>
        <v>1155</v>
      </c>
      <c r="B1163" s="25" t="s">
        <v>3416</v>
      </c>
      <c r="C1163" s="25" t="s">
        <v>664</v>
      </c>
      <c r="D1163" s="25" t="s">
        <v>2149</v>
      </c>
      <c r="E1163" s="56">
        <v>2018.04</v>
      </c>
      <c r="F1163" s="22" t="s">
        <v>2305</v>
      </c>
      <c r="G1163" s="160" t="s">
        <v>2940</v>
      </c>
      <c r="H1163" s="26">
        <v>5878</v>
      </c>
      <c r="I1163" s="26">
        <v>12043</v>
      </c>
      <c r="J1163" s="28" t="s">
        <v>2262</v>
      </c>
      <c r="K1163" s="30" t="s">
        <v>2155</v>
      </c>
      <c r="L1163" s="29"/>
    </row>
    <row r="1164" spans="1:12" x14ac:dyDescent="0.2">
      <c r="A1164" s="8">
        <f t="shared" si="19"/>
        <v>1156</v>
      </c>
      <c r="B1164" s="33" t="s">
        <v>3437</v>
      </c>
      <c r="C1164" s="25" t="s">
        <v>664</v>
      </c>
      <c r="D1164" s="25" t="s">
        <v>2149</v>
      </c>
      <c r="E1164" s="56">
        <v>2018.05</v>
      </c>
      <c r="F1164" s="22" t="s">
        <v>2870</v>
      </c>
      <c r="G1164" s="30" t="s">
        <v>2934</v>
      </c>
      <c r="H1164" s="26">
        <v>2469</v>
      </c>
      <c r="I1164" s="26">
        <v>4999</v>
      </c>
      <c r="J1164" s="28" t="s">
        <v>2048</v>
      </c>
      <c r="K1164" s="30" t="s">
        <v>2155</v>
      </c>
      <c r="L1164" s="29"/>
    </row>
    <row r="1165" spans="1:12" x14ac:dyDescent="0.2">
      <c r="A1165" s="8">
        <f t="shared" si="19"/>
        <v>1157</v>
      </c>
      <c r="B1165" s="33" t="s">
        <v>3438</v>
      </c>
      <c r="C1165" s="25" t="s">
        <v>664</v>
      </c>
      <c r="D1165" s="25" t="s">
        <v>2149</v>
      </c>
      <c r="E1165" s="56">
        <v>2018.05</v>
      </c>
      <c r="F1165" s="22" t="s">
        <v>2243</v>
      </c>
      <c r="G1165" s="30" t="s">
        <v>3439</v>
      </c>
      <c r="H1165" s="26">
        <v>525</v>
      </c>
      <c r="I1165" s="26">
        <v>940</v>
      </c>
      <c r="J1165" s="28" t="s">
        <v>2048</v>
      </c>
      <c r="K1165" s="30" t="s">
        <v>2155</v>
      </c>
      <c r="L1165" s="29"/>
    </row>
    <row r="1166" spans="1:12" x14ac:dyDescent="0.2">
      <c r="A1166" s="8">
        <f t="shared" si="19"/>
        <v>1158</v>
      </c>
      <c r="B1166" s="33" t="s">
        <v>3451</v>
      </c>
      <c r="C1166" s="25" t="s">
        <v>664</v>
      </c>
      <c r="D1166" s="25" t="s">
        <v>2149</v>
      </c>
      <c r="E1166" s="56">
        <v>2018.06</v>
      </c>
      <c r="F1166" s="22" t="s">
        <v>2188</v>
      </c>
      <c r="G1166" s="30" t="s">
        <v>2189</v>
      </c>
      <c r="H1166" s="26">
        <v>1788</v>
      </c>
      <c r="I1166" s="26">
        <v>3954</v>
      </c>
      <c r="J1166" s="28" t="s">
        <v>2449</v>
      </c>
      <c r="K1166" s="30" t="s">
        <v>2155</v>
      </c>
      <c r="L1166" s="29"/>
    </row>
    <row r="1167" spans="1:12" x14ac:dyDescent="0.2">
      <c r="A1167" s="8">
        <f t="shared" si="19"/>
        <v>1159</v>
      </c>
      <c r="B1167" s="25" t="s">
        <v>221</v>
      </c>
      <c r="C1167" s="25" t="s">
        <v>664</v>
      </c>
      <c r="D1167" s="25" t="s">
        <v>2149</v>
      </c>
      <c r="E1167" s="56">
        <v>2018.06</v>
      </c>
      <c r="F1167" s="22" t="s">
        <v>2329</v>
      </c>
      <c r="G1167" s="30" t="s">
        <v>2734</v>
      </c>
      <c r="H1167" s="26">
        <v>1393</v>
      </c>
      <c r="I1167" s="26">
        <v>1666</v>
      </c>
      <c r="J1167" s="28" t="s">
        <v>18</v>
      </c>
      <c r="K1167" s="30" t="s">
        <v>2155</v>
      </c>
      <c r="L1167" s="29"/>
    </row>
    <row r="1168" spans="1:12" x14ac:dyDescent="0.2">
      <c r="A1168" s="8">
        <f t="shared" si="19"/>
        <v>1160</v>
      </c>
      <c r="B1168" s="25" t="s">
        <v>222</v>
      </c>
      <c r="C1168" s="36" t="s">
        <v>664</v>
      </c>
      <c r="D1168" s="25" t="s">
        <v>2149</v>
      </c>
      <c r="E1168" s="56">
        <v>2018.08</v>
      </c>
      <c r="F1168" s="22" t="s">
        <v>2179</v>
      </c>
      <c r="G1168" s="159" t="s">
        <v>3441</v>
      </c>
      <c r="H1168" s="26">
        <v>1605</v>
      </c>
      <c r="I1168" s="26">
        <v>3108</v>
      </c>
      <c r="J1168" s="28" t="s">
        <v>18</v>
      </c>
      <c r="K1168" s="30" t="s">
        <v>2155</v>
      </c>
      <c r="L1168" s="29"/>
    </row>
    <row r="1169" spans="1:12" x14ac:dyDescent="0.2">
      <c r="A1169" s="8">
        <f t="shared" si="19"/>
        <v>1161</v>
      </c>
      <c r="B1169" s="33" t="s">
        <v>223</v>
      </c>
      <c r="C1169" s="25" t="s">
        <v>664</v>
      </c>
      <c r="D1169" s="42" t="s">
        <v>2149</v>
      </c>
      <c r="E1169" s="56" t="s">
        <v>29</v>
      </c>
      <c r="F1169" s="22" t="s">
        <v>2279</v>
      </c>
      <c r="G1169" s="30" t="s">
        <v>3524</v>
      </c>
      <c r="H1169" s="43">
        <v>1187</v>
      </c>
      <c r="I1169" s="43">
        <v>2157</v>
      </c>
      <c r="J1169" s="44" t="s">
        <v>15</v>
      </c>
      <c r="K1169" s="44" t="s">
        <v>17</v>
      </c>
      <c r="L1169" s="29"/>
    </row>
    <row r="1170" spans="1:12" x14ac:dyDescent="0.2">
      <c r="A1170" s="8">
        <f t="shared" si="19"/>
        <v>1162</v>
      </c>
      <c r="B1170" s="33" t="s">
        <v>3525</v>
      </c>
      <c r="C1170" s="25" t="s">
        <v>664</v>
      </c>
      <c r="D1170" s="42" t="s">
        <v>2149</v>
      </c>
      <c r="E1170" s="56" t="s">
        <v>29</v>
      </c>
      <c r="F1170" s="22" t="s">
        <v>2279</v>
      </c>
      <c r="G1170" s="30" t="s">
        <v>3524</v>
      </c>
      <c r="H1170" s="43">
        <v>763</v>
      </c>
      <c r="I1170" s="43">
        <v>1720</v>
      </c>
      <c r="J1170" s="44" t="s">
        <v>15</v>
      </c>
      <c r="K1170" s="44" t="s">
        <v>17</v>
      </c>
      <c r="L1170" s="29"/>
    </row>
    <row r="1171" spans="1:12" x14ac:dyDescent="0.2">
      <c r="A1171" s="8">
        <f t="shared" si="19"/>
        <v>1163</v>
      </c>
      <c r="B1171" s="25" t="s">
        <v>3532</v>
      </c>
      <c r="C1171" s="25" t="s">
        <v>664</v>
      </c>
      <c r="D1171" s="42" t="s">
        <v>2149</v>
      </c>
      <c r="E1171" s="56" t="s">
        <v>29</v>
      </c>
      <c r="F1171" s="22" t="s">
        <v>2653</v>
      </c>
      <c r="G1171" s="160" t="s">
        <v>3533</v>
      </c>
      <c r="H1171" s="26">
        <v>1508</v>
      </c>
      <c r="I1171" s="26">
        <v>3174</v>
      </c>
      <c r="J1171" s="28" t="s">
        <v>2262</v>
      </c>
      <c r="K1171" s="30" t="s">
        <v>2155</v>
      </c>
      <c r="L1171" s="29" t="s">
        <v>3270</v>
      </c>
    </row>
    <row r="1172" spans="1:12" x14ac:dyDescent="0.2">
      <c r="A1172" s="8">
        <f t="shared" si="19"/>
        <v>1164</v>
      </c>
      <c r="B1172" s="25" t="s">
        <v>3534</v>
      </c>
      <c r="C1172" s="25" t="s">
        <v>664</v>
      </c>
      <c r="D1172" s="42" t="s">
        <v>2149</v>
      </c>
      <c r="E1172" s="56" t="s">
        <v>29</v>
      </c>
      <c r="F1172" s="22" t="s">
        <v>2653</v>
      </c>
      <c r="G1172" s="159" t="s">
        <v>3533</v>
      </c>
      <c r="H1172" s="26">
        <v>1646</v>
      </c>
      <c r="I1172" s="26">
        <v>3043</v>
      </c>
      <c r="J1172" s="28" t="s">
        <v>2262</v>
      </c>
      <c r="K1172" s="30" t="s">
        <v>2155</v>
      </c>
      <c r="L1172" s="29" t="s">
        <v>3270</v>
      </c>
    </row>
    <row r="1173" spans="1:12" x14ac:dyDescent="0.2">
      <c r="A1173" s="8">
        <f t="shared" si="19"/>
        <v>1165</v>
      </c>
      <c r="B1173" s="25" t="s">
        <v>3535</v>
      </c>
      <c r="C1173" s="25" t="s">
        <v>664</v>
      </c>
      <c r="D1173" s="42" t="s">
        <v>2149</v>
      </c>
      <c r="E1173" s="56" t="s">
        <v>29</v>
      </c>
      <c r="F1173" s="22" t="s">
        <v>2653</v>
      </c>
      <c r="G1173" s="160" t="s">
        <v>3533</v>
      </c>
      <c r="H1173" s="26">
        <v>652</v>
      </c>
      <c r="I1173" s="26">
        <v>1288</v>
      </c>
      <c r="J1173" s="28" t="s">
        <v>2262</v>
      </c>
      <c r="K1173" s="30" t="s">
        <v>2155</v>
      </c>
      <c r="L1173" s="29" t="s">
        <v>3270</v>
      </c>
    </row>
    <row r="1174" spans="1:12" x14ac:dyDescent="0.2">
      <c r="A1174" s="8">
        <f t="shared" si="19"/>
        <v>1166</v>
      </c>
      <c r="B1174" s="46" t="s">
        <v>3548</v>
      </c>
      <c r="C1174" s="42" t="s">
        <v>664</v>
      </c>
      <c r="D1174" s="47" t="s">
        <v>2149</v>
      </c>
      <c r="E1174" s="56">
        <v>2018.11</v>
      </c>
      <c r="F1174" s="22" t="s">
        <v>2469</v>
      </c>
      <c r="G1174" s="30" t="s">
        <v>3305</v>
      </c>
      <c r="H1174" s="43">
        <v>490</v>
      </c>
      <c r="I1174" s="43">
        <v>1156</v>
      </c>
      <c r="J1174" s="28" t="s">
        <v>2262</v>
      </c>
      <c r="K1174" s="44" t="s">
        <v>2155</v>
      </c>
      <c r="L1174" s="29"/>
    </row>
    <row r="1175" spans="1:12" x14ac:dyDescent="0.2">
      <c r="A1175" s="8">
        <f t="shared" si="19"/>
        <v>1167</v>
      </c>
      <c r="B1175" s="25" t="s">
        <v>3549</v>
      </c>
      <c r="C1175" s="42" t="s">
        <v>664</v>
      </c>
      <c r="D1175" s="47" t="s">
        <v>2149</v>
      </c>
      <c r="E1175" s="56">
        <v>2018.11</v>
      </c>
      <c r="F1175" s="22" t="s">
        <v>2469</v>
      </c>
      <c r="G1175" s="30" t="s">
        <v>3305</v>
      </c>
      <c r="H1175" s="43">
        <v>512</v>
      </c>
      <c r="I1175" s="43">
        <v>1170</v>
      </c>
      <c r="J1175" s="44" t="s">
        <v>2262</v>
      </c>
      <c r="K1175" s="44" t="s">
        <v>2155</v>
      </c>
      <c r="L1175" s="29"/>
    </row>
    <row r="1176" spans="1:12" x14ac:dyDescent="0.2">
      <c r="A1176" s="8">
        <f t="shared" si="19"/>
        <v>1168</v>
      </c>
      <c r="B1176" s="25" t="s">
        <v>3573</v>
      </c>
      <c r="C1176" s="25" t="s">
        <v>664</v>
      </c>
      <c r="D1176" s="59" t="s">
        <v>2149</v>
      </c>
      <c r="E1176" s="57">
        <v>2018.12</v>
      </c>
      <c r="F1176" s="22" t="s">
        <v>2217</v>
      </c>
      <c r="G1176" s="161" t="s">
        <v>3317</v>
      </c>
      <c r="H1176" s="60">
        <v>2756</v>
      </c>
      <c r="I1176" s="60">
        <v>5993</v>
      </c>
      <c r="J1176" s="44" t="s">
        <v>2262</v>
      </c>
      <c r="K1176" s="61" t="s">
        <v>3462</v>
      </c>
      <c r="L1176" s="40"/>
    </row>
    <row r="1177" spans="1:12" x14ac:dyDescent="0.2">
      <c r="A1177" s="8">
        <f t="shared" si="19"/>
        <v>1169</v>
      </c>
      <c r="B1177" s="25" t="s">
        <v>224</v>
      </c>
      <c r="C1177" s="25" t="s">
        <v>664</v>
      </c>
      <c r="D1177" s="25" t="s">
        <v>2149</v>
      </c>
      <c r="E1177" s="56">
        <v>2019.04</v>
      </c>
      <c r="F1177" s="22" t="s">
        <v>2161</v>
      </c>
      <c r="G1177" s="160" t="s">
        <v>3363</v>
      </c>
      <c r="H1177" s="26">
        <v>325</v>
      </c>
      <c r="I1177" s="26">
        <v>833</v>
      </c>
      <c r="J1177" s="163" t="s">
        <v>18</v>
      </c>
      <c r="K1177" s="44" t="s">
        <v>17</v>
      </c>
      <c r="L1177" s="23"/>
    </row>
    <row r="1178" spans="1:12" x14ac:dyDescent="0.2">
      <c r="A1178" s="8">
        <f t="shared" si="19"/>
        <v>1170</v>
      </c>
      <c r="B1178" s="25" t="s">
        <v>3636</v>
      </c>
      <c r="C1178" s="25" t="s">
        <v>664</v>
      </c>
      <c r="D1178" s="42" t="s">
        <v>2149</v>
      </c>
      <c r="E1178" s="56">
        <v>2019.04</v>
      </c>
      <c r="F1178" s="22" t="s">
        <v>2672</v>
      </c>
      <c r="G1178" s="160" t="s">
        <v>3483</v>
      </c>
      <c r="H1178" s="26">
        <v>1735</v>
      </c>
      <c r="I1178" s="26">
        <v>3739</v>
      </c>
      <c r="J1178" s="163" t="s">
        <v>18</v>
      </c>
      <c r="K1178" s="44" t="s">
        <v>17</v>
      </c>
      <c r="L1178" s="23"/>
    </row>
    <row r="1179" spans="1:12" x14ac:dyDescent="0.2">
      <c r="A1179" s="8">
        <f t="shared" si="19"/>
        <v>1171</v>
      </c>
      <c r="B1179" s="25" t="s">
        <v>55</v>
      </c>
      <c r="C1179" s="25" t="s">
        <v>664</v>
      </c>
      <c r="D1179" s="42" t="s">
        <v>2149</v>
      </c>
      <c r="E1179" s="56">
        <v>2019.05</v>
      </c>
      <c r="F1179" s="22" t="s">
        <v>2188</v>
      </c>
      <c r="G1179" s="160" t="s">
        <v>3358</v>
      </c>
      <c r="H1179" s="26">
        <v>1746</v>
      </c>
      <c r="I1179" s="26">
        <v>3515</v>
      </c>
      <c r="J1179" s="44" t="s">
        <v>15</v>
      </c>
      <c r="K1179" s="44" t="s">
        <v>17</v>
      </c>
      <c r="L1179" s="23"/>
    </row>
    <row r="1180" spans="1:12" x14ac:dyDescent="0.2">
      <c r="A1180" s="8">
        <f t="shared" si="19"/>
        <v>1172</v>
      </c>
      <c r="B1180" s="25" t="s">
        <v>3657</v>
      </c>
      <c r="C1180" s="25" t="s">
        <v>664</v>
      </c>
      <c r="D1180" s="42" t="s">
        <v>2149</v>
      </c>
      <c r="E1180" s="56">
        <v>2019.06</v>
      </c>
      <c r="F1180" s="22" t="s">
        <v>2188</v>
      </c>
      <c r="G1180" s="160" t="s">
        <v>3658</v>
      </c>
      <c r="H1180" s="26">
        <v>2138</v>
      </c>
      <c r="I1180" s="26">
        <v>4539</v>
      </c>
      <c r="J1180" s="163" t="s">
        <v>18</v>
      </c>
      <c r="K1180" s="44" t="s">
        <v>3462</v>
      </c>
      <c r="L1180" s="23"/>
    </row>
    <row r="1181" spans="1:12" x14ac:dyDescent="0.2">
      <c r="A1181" s="8">
        <f t="shared" si="19"/>
        <v>1173</v>
      </c>
      <c r="B1181" s="25" t="s">
        <v>225</v>
      </c>
      <c r="C1181" s="25" t="s">
        <v>664</v>
      </c>
      <c r="D1181" s="42" t="s">
        <v>2149</v>
      </c>
      <c r="E1181" s="56">
        <v>2019.06</v>
      </c>
      <c r="F1181" s="22" t="s">
        <v>2956</v>
      </c>
      <c r="G1181" s="160" t="s">
        <v>3659</v>
      </c>
      <c r="H1181" s="26">
        <v>3189</v>
      </c>
      <c r="I1181" s="26">
        <v>6160</v>
      </c>
      <c r="J1181" s="163" t="s">
        <v>18</v>
      </c>
      <c r="K1181" s="44" t="s">
        <v>3462</v>
      </c>
      <c r="L1181" s="23"/>
    </row>
    <row r="1182" spans="1:12" x14ac:dyDescent="0.2">
      <c r="A1182" s="8">
        <f t="shared" si="19"/>
        <v>1174</v>
      </c>
      <c r="B1182" s="25" t="s">
        <v>226</v>
      </c>
      <c r="C1182" s="25" t="s">
        <v>664</v>
      </c>
      <c r="D1182" s="42" t="s">
        <v>2149</v>
      </c>
      <c r="E1182" s="56">
        <v>2019.06</v>
      </c>
      <c r="F1182" s="22" t="s">
        <v>2210</v>
      </c>
      <c r="G1182" s="160" t="s">
        <v>3660</v>
      </c>
      <c r="H1182" s="26">
        <v>1355</v>
      </c>
      <c r="I1182" s="26">
        <v>2847</v>
      </c>
      <c r="J1182" s="44" t="s">
        <v>3661</v>
      </c>
      <c r="K1182" s="44" t="s">
        <v>3462</v>
      </c>
      <c r="L1182" s="23"/>
    </row>
    <row r="1183" spans="1:12" x14ac:dyDescent="0.2">
      <c r="A1183" s="8">
        <f t="shared" si="19"/>
        <v>1175</v>
      </c>
      <c r="B1183" s="25" t="s">
        <v>227</v>
      </c>
      <c r="C1183" s="25" t="s">
        <v>664</v>
      </c>
      <c r="D1183" s="42" t="s">
        <v>2149</v>
      </c>
      <c r="E1183" s="56">
        <v>2019.07</v>
      </c>
      <c r="F1183" s="22" t="s">
        <v>2279</v>
      </c>
      <c r="G1183" s="160" t="s">
        <v>3666</v>
      </c>
      <c r="H1183" s="26">
        <v>1393</v>
      </c>
      <c r="I1183" s="26">
        <v>2961</v>
      </c>
      <c r="J1183" s="163" t="s">
        <v>18</v>
      </c>
      <c r="K1183" s="44" t="s">
        <v>3462</v>
      </c>
      <c r="L1183" s="23"/>
    </row>
    <row r="1184" spans="1:12" x14ac:dyDescent="0.2">
      <c r="A1184" s="8">
        <f t="shared" si="19"/>
        <v>1176</v>
      </c>
      <c r="B1184" s="25" t="s">
        <v>228</v>
      </c>
      <c r="C1184" s="19" t="s">
        <v>664</v>
      </c>
      <c r="D1184" s="42" t="s">
        <v>2149</v>
      </c>
      <c r="E1184" s="56">
        <v>2019.09</v>
      </c>
      <c r="F1184" s="22" t="s">
        <v>2226</v>
      </c>
      <c r="G1184" s="160" t="s">
        <v>3687</v>
      </c>
      <c r="H1184" s="26">
        <v>429</v>
      </c>
      <c r="I1184" s="26">
        <v>603</v>
      </c>
      <c r="J1184" s="44" t="s">
        <v>15</v>
      </c>
      <c r="K1184" s="44" t="s">
        <v>17</v>
      </c>
      <c r="L1184" s="23"/>
    </row>
    <row r="1185" spans="1:12" x14ac:dyDescent="0.2">
      <c r="A1185" s="8">
        <f t="shared" si="19"/>
        <v>1177</v>
      </c>
      <c r="B1185" s="25" t="s">
        <v>3688</v>
      </c>
      <c r="C1185" s="19" t="s">
        <v>664</v>
      </c>
      <c r="D1185" s="42" t="s">
        <v>2149</v>
      </c>
      <c r="E1185" s="56">
        <v>2019.09</v>
      </c>
      <c r="F1185" s="22" t="s">
        <v>2161</v>
      </c>
      <c r="G1185" s="160" t="s">
        <v>3363</v>
      </c>
      <c r="H1185" s="26">
        <v>324</v>
      </c>
      <c r="I1185" s="26">
        <v>832</v>
      </c>
      <c r="J1185" s="163" t="s">
        <v>18</v>
      </c>
      <c r="K1185" s="44" t="s">
        <v>17</v>
      </c>
      <c r="L1185" s="23"/>
    </row>
    <row r="1186" spans="1:12" x14ac:dyDescent="0.2">
      <c r="A1186" s="8">
        <f t="shared" ref="A1186:A1249" si="20">ROW()-8</f>
        <v>1178</v>
      </c>
      <c r="B1186" s="25" t="s">
        <v>229</v>
      </c>
      <c r="C1186" s="19" t="s">
        <v>664</v>
      </c>
      <c r="D1186" s="42" t="s">
        <v>2149</v>
      </c>
      <c r="E1186" s="56">
        <v>2019.09</v>
      </c>
      <c r="F1186" s="22" t="s">
        <v>2672</v>
      </c>
      <c r="G1186" s="160" t="s">
        <v>3689</v>
      </c>
      <c r="H1186" s="26">
        <v>775</v>
      </c>
      <c r="I1186" s="26">
        <v>2013</v>
      </c>
      <c r="J1186" s="163" t="s">
        <v>18</v>
      </c>
      <c r="K1186" s="44" t="s">
        <v>17</v>
      </c>
      <c r="L1186" s="23"/>
    </row>
    <row r="1187" spans="1:12" x14ac:dyDescent="0.2">
      <c r="A1187" s="8">
        <f t="shared" si="20"/>
        <v>1179</v>
      </c>
      <c r="B1187" s="25" t="s">
        <v>230</v>
      </c>
      <c r="C1187" s="25" t="s">
        <v>664</v>
      </c>
      <c r="D1187" s="42" t="s">
        <v>2149</v>
      </c>
      <c r="E1187" s="56" t="s">
        <v>231</v>
      </c>
      <c r="F1187" s="22" t="s">
        <v>2672</v>
      </c>
      <c r="G1187" s="160" t="s">
        <v>3641</v>
      </c>
      <c r="H1187" s="26">
        <v>1327</v>
      </c>
      <c r="I1187" s="26">
        <v>3119</v>
      </c>
      <c r="J1187" s="44" t="s">
        <v>15</v>
      </c>
      <c r="K1187" s="44" t="s">
        <v>17</v>
      </c>
      <c r="L1187" s="23" t="s">
        <v>2687</v>
      </c>
    </row>
    <row r="1188" spans="1:12" x14ac:dyDescent="0.2">
      <c r="A1188" s="8">
        <f t="shared" si="20"/>
        <v>1180</v>
      </c>
      <c r="B1188" s="25" t="s">
        <v>232</v>
      </c>
      <c r="C1188" s="25" t="s">
        <v>664</v>
      </c>
      <c r="D1188" s="42" t="s">
        <v>2149</v>
      </c>
      <c r="E1188" s="56" t="s">
        <v>231</v>
      </c>
      <c r="F1188" s="22" t="s">
        <v>2317</v>
      </c>
      <c r="G1188" s="160" t="s">
        <v>2626</v>
      </c>
      <c r="H1188" s="26">
        <v>2027</v>
      </c>
      <c r="I1188" s="26">
        <v>4715</v>
      </c>
      <c r="J1188" s="163" t="s">
        <v>18</v>
      </c>
      <c r="K1188" s="44" t="s">
        <v>17</v>
      </c>
      <c r="L1188" s="23"/>
    </row>
    <row r="1189" spans="1:12" x14ac:dyDescent="0.2">
      <c r="A1189" s="8">
        <f t="shared" si="20"/>
        <v>1181</v>
      </c>
      <c r="B1189" s="25" t="s">
        <v>233</v>
      </c>
      <c r="C1189" s="42" t="s">
        <v>664</v>
      </c>
      <c r="D1189" s="42" t="s">
        <v>2149</v>
      </c>
      <c r="E1189" s="56">
        <v>2019.11</v>
      </c>
      <c r="F1189" s="22" t="s">
        <v>2210</v>
      </c>
      <c r="G1189" s="160" t="s">
        <v>3713</v>
      </c>
      <c r="H1189" s="26">
        <v>2322</v>
      </c>
      <c r="I1189" s="26">
        <v>4801</v>
      </c>
      <c r="J1189" s="44" t="s">
        <v>15</v>
      </c>
      <c r="K1189" s="44" t="s">
        <v>17</v>
      </c>
      <c r="L1189" s="23"/>
    </row>
    <row r="1190" spans="1:12" x14ac:dyDescent="0.2">
      <c r="A1190" s="8">
        <f t="shared" si="20"/>
        <v>1182</v>
      </c>
      <c r="B1190" s="25" t="s">
        <v>139</v>
      </c>
      <c r="C1190" s="25" t="s">
        <v>664</v>
      </c>
      <c r="D1190" s="42" t="s">
        <v>140</v>
      </c>
      <c r="E1190" s="56">
        <v>2020.04</v>
      </c>
      <c r="F1190" s="22" t="s">
        <v>2226</v>
      </c>
      <c r="G1190" s="160" t="s">
        <v>3746</v>
      </c>
      <c r="H1190" s="26">
        <v>2622</v>
      </c>
      <c r="I1190" s="26">
        <v>6304</v>
      </c>
      <c r="J1190" s="44" t="s">
        <v>15</v>
      </c>
      <c r="K1190" s="44" t="s">
        <v>17</v>
      </c>
      <c r="L1190" s="23" t="s">
        <v>3270</v>
      </c>
    </row>
    <row r="1191" spans="1:12" x14ac:dyDescent="0.2">
      <c r="A1191" s="8">
        <f t="shared" si="20"/>
        <v>1183</v>
      </c>
      <c r="B1191" s="25" t="s">
        <v>234</v>
      </c>
      <c r="C1191" s="19" t="s">
        <v>664</v>
      </c>
      <c r="D1191" s="19" t="s">
        <v>140</v>
      </c>
      <c r="E1191" s="55">
        <v>2020.07</v>
      </c>
      <c r="F1191" s="22" t="s">
        <v>2956</v>
      </c>
      <c r="G1191" s="22" t="s">
        <v>3674</v>
      </c>
      <c r="H1191" s="21">
        <v>1572</v>
      </c>
      <c r="I1191" s="21">
        <v>3332</v>
      </c>
      <c r="J1191" s="28" t="s">
        <v>15</v>
      </c>
      <c r="K1191" s="22" t="s">
        <v>17</v>
      </c>
      <c r="L1191" s="23" t="s">
        <v>3270</v>
      </c>
    </row>
    <row r="1192" spans="1:12" x14ac:dyDescent="0.2">
      <c r="A1192" s="8">
        <f t="shared" si="20"/>
        <v>1184</v>
      </c>
      <c r="B1192" s="25" t="s">
        <v>235</v>
      </c>
      <c r="C1192" s="19" t="s">
        <v>664</v>
      </c>
      <c r="D1192" s="19" t="s">
        <v>140</v>
      </c>
      <c r="E1192" s="55">
        <v>2020.07</v>
      </c>
      <c r="F1192" s="22" t="s">
        <v>2317</v>
      </c>
      <c r="G1192" s="22" t="s">
        <v>3772</v>
      </c>
      <c r="H1192" s="21">
        <v>1256</v>
      </c>
      <c r="I1192" s="21">
        <v>2336</v>
      </c>
      <c r="J1192" s="44" t="s">
        <v>18</v>
      </c>
      <c r="K1192" s="22" t="s">
        <v>17</v>
      </c>
      <c r="L1192" s="23" t="s">
        <v>3270</v>
      </c>
    </row>
    <row r="1193" spans="1:12" x14ac:dyDescent="0.2">
      <c r="A1193" s="8">
        <f t="shared" si="20"/>
        <v>1185</v>
      </c>
      <c r="B1193" s="25" t="s">
        <v>236</v>
      </c>
      <c r="C1193" s="19" t="s">
        <v>664</v>
      </c>
      <c r="D1193" s="19" t="s">
        <v>140</v>
      </c>
      <c r="E1193" s="55">
        <v>2020.07</v>
      </c>
      <c r="F1193" s="22" t="s">
        <v>2300</v>
      </c>
      <c r="G1193" s="22" t="s">
        <v>3773</v>
      </c>
      <c r="H1193" s="21">
        <v>481</v>
      </c>
      <c r="I1193" s="21">
        <v>934</v>
      </c>
      <c r="J1193" s="44" t="s">
        <v>18</v>
      </c>
      <c r="K1193" s="22" t="s">
        <v>17</v>
      </c>
      <c r="L1193" s="23" t="s">
        <v>3652</v>
      </c>
    </row>
    <row r="1194" spans="1:12" x14ac:dyDescent="0.2">
      <c r="A1194" s="8">
        <f t="shared" si="20"/>
        <v>1186</v>
      </c>
      <c r="B1194" s="25" t="s">
        <v>237</v>
      </c>
      <c r="C1194" s="19" t="s">
        <v>664</v>
      </c>
      <c r="D1194" s="19" t="s">
        <v>140</v>
      </c>
      <c r="E1194" s="55">
        <v>2020.07</v>
      </c>
      <c r="F1194" s="22" t="s">
        <v>2161</v>
      </c>
      <c r="G1194" s="22" t="s">
        <v>3363</v>
      </c>
      <c r="H1194" s="21">
        <v>1501</v>
      </c>
      <c r="I1194" s="21">
        <v>3561</v>
      </c>
      <c r="J1194" s="44" t="s">
        <v>18</v>
      </c>
      <c r="K1194" s="22" t="s">
        <v>17</v>
      </c>
      <c r="L1194" s="23" t="s">
        <v>3652</v>
      </c>
    </row>
    <row r="1195" spans="1:12" x14ac:dyDescent="0.2">
      <c r="A1195" s="8">
        <f t="shared" si="20"/>
        <v>1187</v>
      </c>
      <c r="B1195" s="25" t="s">
        <v>176</v>
      </c>
      <c r="C1195" s="19" t="s">
        <v>664</v>
      </c>
      <c r="D1195" s="19" t="s">
        <v>140</v>
      </c>
      <c r="E1195" s="55">
        <v>2020.09</v>
      </c>
      <c r="F1195" s="22" t="s">
        <v>2715</v>
      </c>
      <c r="G1195" s="22" t="s">
        <v>3681</v>
      </c>
      <c r="H1195" s="21">
        <v>2313</v>
      </c>
      <c r="I1195" s="21">
        <v>5547</v>
      </c>
      <c r="J1195" s="28" t="s">
        <v>15</v>
      </c>
      <c r="K1195" s="22" t="s">
        <v>17</v>
      </c>
      <c r="L1195" s="23" t="s">
        <v>171</v>
      </c>
    </row>
    <row r="1196" spans="1:12" x14ac:dyDescent="0.2">
      <c r="A1196" s="8">
        <f t="shared" si="20"/>
        <v>1188</v>
      </c>
      <c r="B1196" s="25" t="s">
        <v>177</v>
      </c>
      <c r="C1196" s="19" t="s">
        <v>664</v>
      </c>
      <c r="D1196" s="19" t="s">
        <v>140</v>
      </c>
      <c r="E1196" s="55">
        <v>2020.09</v>
      </c>
      <c r="F1196" s="22" t="s">
        <v>2430</v>
      </c>
      <c r="G1196" s="22" t="s">
        <v>3800</v>
      </c>
      <c r="H1196" s="21">
        <v>3648</v>
      </c>
      <c r="I1196" s="21">
        <v>7341</v>
      </c>
      <c r="J1196" s="44" t="s">
        <v>3801</v>
      </c>
      <c r="K1196" s="22" t="s">
        <v>17</v>
      </c>
      <c r="L1196" s="23" t="s">
        <v>171</v>
      </c>
    </row>
    <row r="1197" spans="1:12" x14ac:dyDescent="0.2">
      <c r="A1197" s="8">
        <f t="shared" si="20"/>
        <v>1189</v>
      </c>
      <c r="B1197" s="25" t="s">
        <v>3811</v>
      </c>
      <c r="C1197" s="19" t="s">
        <v>664</v>
      </c>
      <c r="D1197" s="19" t="s">
        <v>140</v>
      </c>
      <c r="E1197" s="55" t="s">
        <v>179</v>
      </c>
      <c r="F1197" s="22" t="s">
        <v>2179</v>
      </c>
      <c r="G1197" s="22" t="s">
        <v>3469</v>
      </c>
      <c r="H1197" s="21">
        <v>3013</v>
      </c>
      <c r="I1197" s="21">
        <v>6477</v>
      </c>
      <c r="J1197" s="44" t="s">
        <v>18</v>
      </c>
      <c r="K1197" s="22" t="s">
        <v>17</v>
      </c>
      <c r="L1197" s="23" t="s">
        <v>171</v>
      </c>
    </row>
    <row r="1198" spans="1:12" x14ac:dyDescent="0.2">
      <c r="A1198" s="8">
        <f t="shared" si="20"/>
        <v>1190</v>
      </c>
      <c r="B1198" s="25" t="s">
        <v>238</v>
      </c>
      <c r="C1198" s="19" t="s">
        <v>664</v>
      </c>
      <c r="D1198" s="19" t="s">
        <v>140</v>
      </c>
      <c r="E1198" s="55">
        <v>2020.11</v>
      </c>
      <c r="F1198" s="22" t="s">
        <v>2300</v>
      </c>
      <c r="G1198" s="22" t="s">
        <v>3412</v>
      </c>
      <c r="H1198" s="21">
        <v>1318</v>
      </c>
      <c r="I1198" s="21">
        <v>2534</v>
      </c>
      <c r="J1198" s="44" t="s">
        <v>3801</v>
      </c>
      <c r="K1198" s="22" t="s">
        <v>17</v>
      </c>
      <c r="L1198" s="23"/>
    </row>
    <row r="1199" spans="1:12" x14ac:dyDescent="0.2">
      <c r="A1199" s="8">
        <f t="shared" si="20"/>
        <v>1191</v>
      </c>
      <c r="B1199" s="25" t="s">
        <v>3818</v>
      </c>
      <c r="C1199" s="19" t="s">
        <v>664</v>
      </c>
      <c r="D1199" s="19" t="s">
        <v>140</v>
      </c>
      <c r="E1199" s="55">
        <v>2020.11</v>
      </c>
      <c r="F1199" s="22" t="s">
        <v>2226</v>
      </c>
      <c r="G1199" s="22" t="s">
        <v>3308</v>
      </c>
      <c r="H1199" s="21">
        <v>1776</v>
      </c>
      <c r="I1199" s="21">
        <v>4120</v>
      </c>
      <c r="J1199" s="28" t="s">
        <v>19</v>
      </c>
      <c r="K1199" s="22" t="s">
        <v>17</v>
      </c>
      <c r="L1199" s="23" t="s">
        <v>171</v>
      </c>
    </row>
    <row r="1200" spans="1:12" x14ac:dyDescent="0.2">
      <c r="A1200" s="8">
        <f t="shared" si="20"/>
        <v>1192</v>
      </c>
      <c r="B1200" s="25" t="s">
        <v>240</v>
      </c>
      <c r="C1200" s="19" t="s">
        <v>664</v>
      </c>
      <c r="D1200" s="19" t="s">
        <v>140</v>
      </c>
      <c r="E1200" s="55">
        <v>2020.11</v>
      </c>
      <c r="F1200" s="22" t="s">
        <v>2715</v>
      </c>
      <c r="G1200" s="22" t="s">
        <v>3681</v>
      </c>
      <c r="H1200" s="21">
        <v>16</v>
      </c>
      <c r="I1200" s="21">
        <v>27</v>
      </c>
      <c r="J1200" s="44" t="s">
        <v>2262</v>
      </c>
      <c r="K1200" s="22" t="s">
        <v>17</v>
      </c>
      <c r="L1200" s="23"/>
    </row>
    <row r="1201" spans="1:12" x14ac:dyDescent="0.2">
      <c r="A1201" s="8">
        <f t="shared" si="20"/>
        <v>1193</v>
      </c>
      <c r="B1201" s="25" t="s">
        <v>643</v>
      </c>
      <c r="C1201" s="19" t="s">
        <v>664</v>
      </c>
      <c r="D1201" s="19" t="s">
        <v>140</v>
      </c>
      <c r="E1201" s="55">
        <v>2020.12</v>
      </c>
      <c r="F1201" s="22" t="s">
        <v>2188</v>
      </c>
      <c r="G1201" s="22" t="s">
        <v>3826</v>
      </c>
      <c r="H1201" s="21">
        <v>789</v>
      </c>
      <c r="I1201" s="21">
        <v>2015</v>
      </c>
      <c r="J1201" s="28" t="s">
        <v>18</v>
      </c>
      <c r="K1201" s="22" t="s">
        <v>17</v>
      </c>
      <c r="L1201" s="23" t="s">
        <v>171</v>
      </c>
    </row>
    <row r="1202" spans="1:12" x14ac:dyDescent="0.2">
      <c r="A1202" s="8">
        <f t="shared" si="20"/>
        <v>1194</v>
      </c>
      <c r="B1202" s="25" t="s">
        <v>3836</v>
      </c>
      <c r="C1202" s="19" t="s">
        <v>664</v>
      </c>
      <c r="D1202" s="19" t="s">
        <v>140</v>
      </c>
      <c r="E1202" s="19" t="s">
        <v>2119</v>
      </c>
      <c r="F1202" s="22" t="s">
        <v>2712</v>
      </c>
      <c r="G1202" s="22" t="s">
        <v>2772</v>
      </c>
      <c r="H1202" s="21">
        <v>2394</v>
      </c>
      <c r="I1202" s="21">
        <v>5255</v>
      </c>
      <c r="J1202" s="44" t="s">
        <v>3801</v>
      </c>
      <c r="K1202" s="22" t="s">
        <v>17</v>
      </c>
      <c r="L1202" s="23" t="s">
        <v>171</v>
      </c>
    </row>
    <row r="1203" spans="1:12" x14ac:dyDescent="0.2">
      <c r="A1203" s="8">
        <f t="shared" si="20"/>
        <v>1195</v>
      </c>
      <c r="B1203" s="25" t="s">
        <v>650</v>
      </c>
      <c r="C1203" s="19" t="s">
        <v>664</v>
      </c>
      <c r="D1203" s="19" t="s">
        <v>140</v>
      </c>
      <c r="E1203" s="19" t="s">
        <v>2119</v>
      </c>
      <c r="F1203" s="22" t="s">
        <v>2243</v>
      </c>
      <c r="G1203" s="22" t="s">
        <v>2244</v>
      </c>
      <c r="H1203" s="21">
        <v>1173</v>
      </c>
      <c r="I1203" s="21">
        <v>2543</v>
      </c>
      <c r="J1203" s="28" t="s">
        <v>15</v>
      </c>
      <c r="K1203" s="22" t="s">
        <v>17</v>
      </c>
      <c r="L1203" s="23" t="s">
        <v>171</v>
      </c>
    </row>
    <row r="1204" spans="1:12" x14ac:dyDescent="0.2">
      <c r="A1204" s="8">
        <f t="shared" si="20"/>
        <v>1196</v>
      </c>
      <c r="B1204" s="25" t="s">
        <v>3837</v>
      </c>
      <c r="C1204" s="19" t="s">
        <v>664</v>
      </c>
      <c r="D1204" s="19" t="s">
        <v>140</v>
      </c>
      <c r="E1204" s="19" t="s">
        <v>2119</v>
      </c>
      <c r="F1204" s="22" t="s">
        <v>2279</v>
      </c>
      <c r="G1204" s="22" t="s">
        <v>3838</v>
      </c>
      <c r="H1204" s="21">
        <v>916</v>
      </c>
      <c r="I1204" s="21">
        <v>1796</v>
      </c>
      <c r="J1204" s="28" t="s">
        <v>15</v>
      </c>
      <c r="K1204" s="22" t="s">
        <v>17</v>
      </c>
      <c r="L1204" s="23" t="s">
        <v>171</v>
      </c>
    </row>
    <row r="1205" spans="1:12" x14ac:dyDescent="0.2">
      <c r="A1205" s="8">
        <f t="shared" si="20"/>
        <v>1197</v>
      </c>
      <c r="B1205" s="25" t="s">
        <v>659</v>
      </c>
      <c r="C1205" s="19" t="s">
        <v>664</v>
      </c>
      <c r="D1205" s="19" t="s">
        <v>140</v>
      </c>
      <c r="E1205" s="19" t="s">
        <v>2120</v>
      </c>
      <c r="F1205" s="22" t="s">
        <v>2226</v>
      </c>
      <c r="G1205" s="22" t="s">
        <v>3746</v>
      </c>
      <c r="H1205" s="21">
        <v>2702</v>
      </c>
      <c r="I1205" s="21">
        <v>4995</v>
      </c>
      <c r="J1205" s="28" t="s">
        <v>2048</v>
      </c>
      <c r="K1205" s="22" t="s">
        <v>17</v>
      </c>
      <c r="L1205" s="23" t="s">
        <v>171</v>
      </c>
    </row>
    <row r="1206" spans="1:12" x14ac:dyDescent="0.2">
      <c r="A1206" s="8">
        <f t="shared" si="20"/>
        <v>1198</v>
      </c>
      <c r="B1206" s="25" t="s">
        <v>3843</v>
      </c>
      <c r="C1206" s="19" t="s">
        <v>664</v>
      </c>
      <c r="D1206" s="19" t="s">
        <v>140</v>
      </c>
      <c r="E1206" s="19" t="s">
        <v>2120</v>
      </c>
      <c r="F1206" s="22" t="s">
        <v>2300</v>
      </c>
      <c r="G1206" s="22" t="s">
        <v>2917</v>
      </c>
      <c r="H1206" s="21">
        <v>940</v>
      </c>
      <c r="I1206" s="21">
        <v>1338</v>
      </c>
      <c r="J1206" s="28" t="s">
        <v>15</v>
      </c>
      <c r="K1206" s="22" t="s">
        <v>17</v>
      </c>
      <c r="L1206" s="23" t="s">
        <v>172</v>
      </c>
    </row>
    <row r="1207" spans="1:12" x14ac:dyDescent="0.2">
      <c r="A1207" s="8">
        <f t="shared" si="20"/>
        <v>1199</v>
      </c>
      <c r="B1207" s="25" t="s">
        <v>3844</v>
      </c>
      <c r="C1207" s="19" t="s">
        <v>664</v>
      </c>
      <c r="D1207" s="19" t="s">
        <v>140</v>
      </c>
      <c r="E1207" s="19" t="s">
        <v>2120</v>
      </c>
      <c r="F1207" s="22" t="s">
        <v>2300</v>
      </c>
      <c r="G1207" s="22" t="s">
        <v>3845</v>
      </c>
      <c r="H1207" s="21">
        <v>483</v>
      </c>
      <c r="I1207" s="21">
        <v>1091</v>
      </c>
      <c r="J1207" s="28" t="s">
        <v>15</v>
      </c>
      <c r="K1207" s="22" t="s">
        <v>17</v>
      </c>
      <c r="L1207" s="23"/>
    </row>
    <row r="1208" spans="1:12" x14ac:dyDescent="0.2">
      <c r="A1208" s="8">
        <f t="shared" si="20"/>
        <v>1200</v>
      </c>
      <c r="B1208" s="25" t="s">
        <v>3851</v>
      </c>
      <c r="C1208" s="19" t="s">
        <v>664</v>
      </c>
      <c r="D1208" s="19" t="s">
        <v>140</v>
      </c>
      <c r="E1208" s="19" t="s">
        <v>2106</v>
      </c>
      <c r="F1208" s="22" t="s">
        <v>3737</v>
      </c>
      <c r="G1208" s="22" t="s">
        <v>3738</v>
      </c>
      <c r="H1208" s="21">
        <v>1445</v>
      </c>
      <c r="I1208" s="21">
        <v>4492</v>
      </c>
      <c r="J1208" s="28" t="s">
        <v>18</v>
      </c>
      <c r="K1208" s="22" t="s">
        <v>17</v>
      </c>
      <c r="L1208" s="23" t="s">
        <v>171</v>
      </c>
    </row>
    <row r="1209" spans="1:12" x14ac:dyDescent="0.2">
      <c r="A1209" s="8">
        <f t="shared" si="20"/>
        <v>1201</v>
      </c>
      <c r="B1209" s="25" t="s">
        <v>3852</v>
      </c>
      <c r="C1209" s="19" t="s">
        <v>664</v>
      </c>
      <c r="D1209" s="19" t="s">
        <v>140</v>
      </c>
      <c r="E1209" s="19" t="s">
        <v>2106</v>
      </c>
      <c r="F1209" s="22" t="s">
        <v>2279</v>
      </c>
      <c r="G1209" s="22" t="s">
        <v>2325</v>
      </c>
      <c r="H1209" s="21">
        <v>598</v>
      </c>
      <c r="I1209" s="21">
        <v>1494</v>
      </c>
      <c r="J1209" s="28" t="s">
        <v>15</v>
      </c>
      <c r="K1209" s="22" t="s">
        <v>17</v>
      </c>
      <c r="L1209" s="23"/>
    </row>
    <row r="1210" spans="1:12" x14ac:dyDescent="0.2">
      <c r="A1210" s="8">
        <f t="shared" si="20"/>
        <v>1202</v>
      </c>
      <c r="B1210" s="25" t="s">
        <v>686</v>
      </c>
      <c r="C1210" s="19" t="s">
        <v>664</v>
      </c>
      <c r="D1210" s="19" t="s">
        <v>140</v>
      </c>
      <c r="E1210" s="19" t="s">
        <v>2107</v>
      </c>
      <c r="F1210" s="22" t="s">
        <v>2279</v>
      </c>
      <c r="G1210" s="22" t="s">
        <v>2573</v>
      </c>
      <c r="H1210" s="21">
        <v>449</v>
      </c>
      <c r="I1210" s="21">
        <v>875</v>
      </c>
      <c r="J1210" s="28" t="s">
        <v>15</v>
      </c>
      <c r="K1210" s="22" t="s">
        <v>17</v>
      </c>
      <c r="L1210" s="23"/>
    </row>
    <row r="1211" spans="1:12" x14ac:dyDescent="0.2">
      <c r="A1211" s="8">
        <f t="shared" si="20"/>
        <v>1203</v>
      </c>
      <c r="B1211" s="25" t="s">
        <v>3871</v>
      </c>
      <c r="C1211" s="19" t="s">
        <v>664</v>
      </c>
      <c r="D1211" s="19" t="s">
        <v>140</v>
      </c>
      <c r="E1211" s="19" t="s">
        <v>2108</v>
      </c>
      <c r="F1211" s="22" t="s">
        <v>2712</v>
      </c>
      <c r="G1211" s="22" t="s">
        <v>3872</v>
      </c>
      <c r="H1211" s="21">
        <v>1972</v>
      </c>
      <c r="I1211" s="21">
        <v>3981</v>
      </c>
      <c r="J1211" s="44" t="s">
        <v>3801</v>
      </c>
      <c r="K1211" s="22" t="s">
        <v>17</v>
      </c>
      <c r="L1211" s="23" t="s">
        <v>171</v>
      </c>
    </row>
    <row r="1212" spans="1:12" x14ac:dyDescent="0.2">
      <c r="A1212" s="8">
        <f t="shared" si="20"/>
        <v>1204</v>
      </c>
      <c r="B1212" s="25" t="s">
        <v>3885</v>
      </c>
      <c r="C1212" s="19" t="s">
        <v>664</v>
      </c>
      <c r="D1212" s="19" t="s">
        <v>140</v>
      </c>
      <c r="E1212" s="19" t="s">
        <v>2108</v>
      </c>
      <c r="F1212" s="22" t="s">
        <v>2444</v>
      </c>
      <c r="G1212" s="22" t="s">
        <v>3804</v>
      </c>
      <c r="H1212" s="21">
        <v>1310</v>
      </c>
      <c r="I1212" s="21">
        <v>3190</v>
      </c>
      <c r="J1212" s="28" t="s">
        <v>19</v>
      </c>
      <c r="K1212" s="22" t="s">
        <v>17</v>
      </c>
      <c r="L1212" s="23"/>
    </row>
    <row r="1213" spans="1:12" x14ac:dyDescent="0.2">
      <c r="A1213" s="8">
        <f t="shared" si="20"/>
        <v>1205</v>
      </c>
      <c r="B1213" s="25" t="s">
        <v>3897</v>
      </c>
      <c r="C1213" s="19" t="s">
        <v>711</v>
      </c>
      <c r="D1213" s="19" t="s">
        <v>140</v>
      </c>
      <c r="E1213" s="19" t="s">
        <v>2109</v>
      </c>
      <c r="F1213" s="22" t="s">
        <v>2210</v>
      </c>
      <c r="G1213" s="22" t="s">
        <v>3870</v>
      </c>
      <c r="H1213" s="21">
        <v>2253</v>
      </c>
      <c r="I1213" s="21">
        <v>5616</v>
      </c>
      <c r="J1213" s="44" t="s">
        <v>3801</v>
      </c>
      <c r="K1213" s="22" t="s">
        <v>17</v>
      </c>
      <c r="L1213" s="23"/>
    </row>
    <row r="1214" spans="1:12" x14ac:dyDescent="0.2">
      <c r="A1214" s="8">
        <f t="shared" si="20"/>
        <v>1206</v>
      </c>
      <c r="B1214" s="25" t="s">
        <v>3908</v>
      </c>
      <c r="C1214" s="19" t="s">
        <v>711</v>
      </c>
      <c r="D1214" s="19" t="s">
        <v>140</v>
      </c>
      <c r="E1214" s="19" t="s">
        <v>2118</v>
      </c>
      <c r="F1214" s="22" t="s">
        <v>2300</v>
      </c>
      <c r="G1214" s="22" t="s">
        <v>3845</v>
      </c>
      <c r="H1214" s="21">
        <v>706</v>
      </c>
      <c r="I1214" s="21">
        <v>1469</v>
      </c>
      <c r="J1214" s="28" t="s">
        <v>15</v>
      </c>
      <c r="K1214" s="22" t="s">
        <v>17</v>
      </c>
      <c r="L1214" s="23"/>
    </row>
    <row r="1215" spans="1:12" x14ac:dyDescent="0.2">
      <c r="A1215" s="8">
        <f t="shared" si="20"/>
        <v>1207</v>
      </c>
      <c r="B1215" s="25" t="s">
        <v>3909</v>
      </c>
      <c r="C1215" s="19" t="s">
        <v>711</v>
      </c>
      <c r="D1215" s="19" t="s">
        <v>140</v>
      </c>
      <c r="E1215" s="19" t="s">
        <v>2118</v>
      </c>
      <c r="F1215" s="22" t="s">
        <v>2279</v>
      </c>
      <c r="G1215" s="22" t="s">
        <v>3910</v>
      </c>
      <c r="H1215" s="21">
        <v>1053</v>
      </c>
      <c r="I1215" s="21">
        <v>2355</v>
      </c>
      <c r="J1215" s="28" t="s">
        <v>3801</v>
      </c>
      <c r="K1215" s="22" t="s">
        <v>17</v>
      </c>
      <c r="L1215" s="23"/>
    </row>
    <row r="1216" spans="1:12" x14ac:dyDescent="0.2">
      <c r="A1216" s="8">
        <f t="shared" si="20"/>
        <v>1208</v>
      </c>
      <c r="B1216" s="25" t="s">
        <v>3922</v>
      </c>
      <c r="C1216" s="19" t="s">
        <v>664</v>
      </c>
      <c r="D1216" s="19" t="s">
        <v>2149</v>
      </c>
      <c r="E1216" s="19" t="s">
        <v>2110</v>
      </c>
      <c r="F1216" s="22" t="s">
        <v>2317</v>
      </c>
      <c r="G1216" s="22" t="s">
        <v>2364</v>
      </c>
      <c r="H1216" s="21">
        <v>613</v>
      </c>
      <c r="I1216" s="21">
        <v>1342</v>
      </c>
      <c r="J1216" s="28" t="s">
        <v>15</v>
      </c>
      <c r="K1216" s="22" t="s">
        <v>17</v>
      </c>
      <c r="L1216" s="23"/>
    </row>
    <row r="1217" spans="1:12" x14ac:dyDescent="0.2">
      <c r="A1217" s="8">
        <f t="shared" si="20"/>
        <v>1209</v>
      </c>
      <c r="B1217" s="25" t="s">
        <v>3927</v>
      </c>
      <c r="C1217" s="19" t="s">
        <v>711</v>
      </c>
      <c r="D1217" s="19" t="s">
        <v>2149</v>
      </c>
      <c r="E1217" s="19" t="s">
        <v>2110</v>
      </c>
      <c r="F1217" s="22" t="s">
        <v>2300</v>
      </c>
      <c r="G1217" s="22" t="s">
        <v>2303</v>
      </c>
      <c r="H1217" s="21">
        <v>1779</v>
      </c>
      <c r="I1217" s="21">
        <v>3946</v>
      </c>
      <c r="J1217" s="28" t="s">
        <v>15</v>
      </c>
      <c r="K1217" s="22" t="s">
        <v>17</v>
      </c>
      <c r="L1217" s="23"/>
    </row>
    <row r="1218" spans="1:12" x14ac:dyDescent="0.2">
      <c r="A1218" s="8">
        <f t="shared" si="20"/>
        <v>1210</v>
      </c>
      <c r="B1218" s="25" t="s">
        <v>749</v>
      </c>
      <c r="C1218" s="19" t="s">
        <v>711</v>
      </c>
      <c r="D1218" s="19" t="s">
        <v>140</v>
      </c>
      <c r="E1218" s="19" t="s">
        <v>2111</v>
      </c>
      <c r="F1218" s="22" t="s">
        <v>2188</v>
      </c>
      <c r="G1218" s="22" t="s">
        <v>2440</v>
      </c>
      <c r="H1218" s="21">
        <v>3813</v>
      </c>
      <c r="I1218" s="21">
        <v>9886</v>
      </c>
      <c r="J1218" s="28" t="s">
        <v>3801</v>
      </c>
      <c r="K1218" s="22" t="s">
        <v>17</v>
      </c>
      <c r="L1218" s="23"/>
    </row>
    <row r="1219" spans="1:12" x14ac:dyDescent="0.2">
      <c r="A1219" s="8">
        <f t="shared" si="20"/>
        <v>1211</v>
      </c>
      <c r="B1219" s="25" t="s">
        <v>3940</v>
      </c>
      <c r="C1219" s="19" t="s">
        <v>711</v>
      </c>
      <c r="D1219" s="19" t="s">
        <v>140</v>
      </c>
      <c r="E1219" s="19" t="s">
        <v>2111</v>
      </c>
      <c r="F1219" s="22" t="s">
        <v>2444</v>
      </c>
      <c r="G1219" s="22" t="s">
        <v>3804</v>
      </c>
      <c r="H1219" s="21">
        <v>1421</v>
      </c>
      <c r="I1219" s="21">
        <v>3165</v>
      </c>
      <c r="J1219" s="28" t="s">
        <v>18</v>
      </c>
      <c r="K1219" s="22" t="s">
        <v>17</v>
      </c>
      <c r="L1219" s="23"/>
    </row>
    <row r="1220" spans="1:12" x14ac:dyDescent="0.2">
      <c r="A1220" s="8">
        <f t="shared" si="20"/>
        <v>1212</v>
      </c>
      <c r="B1220" s="25" t="s">
        <v>3944</v>
      </c>
      <c r="C1220" s="19" t="s">
        <v>664</v>
      </c>
      <c r="D1220" s="19" t="s">
        <v>2149</v>
      </c>
      <c r="E1220" s="19" t="s">
        <v>2132</v>
      </c>
      <c r="F1220" s="22" t="s">
        <v>2712</v>
      </c>
      <c r="G1220" s="22" t="s">
        <v>3677</v>
      </c>
      <c r="H1220" s="21">
        <v>12</v>
      </c>
      <c r="I1220" s="21">
        <v>17</v>
      </c>
      <c r="J1220" s="44" t="s">
        <v>2170</v>
      </c>
      <c r="K1220" s="22" t="s">
        <v>834</v>
      </c>
      <c r="L1220" s="23"/>
    </row>
    <row r="1221" spans="1:12" x14ac:dyDescent="0.2">
      <c r="A1221" s="8">
        <f t="shared" si="20"/>
        <v>1213</v>
      </c>
      <c r="B1221" s="25" t="s">
        <v>3950</v>
      </c>
      <c r="C1221" s="19" t="s">
        <v>664</v>
      </c>
      <c r="D1221" s="19" t="s">
        <v>140</v>
      </c>
      <c r="E1221" s="19">
        <v>2021.12</v>
      </c>
      <c r="F1221" s="22" t="s">
        <v>2175</v>
      </c>
      <c r="G1221" s="22" t="s">
        <v>2575</v>
      </c>
      <c r="H1221" s="21">
        <v>2446</v>
      </c>
      <c r="I1221" s="21">
        <v>5788</v>
      </c>
      <c r="J1221" s="28" t="s">
        <v>3801</v>
      </c>
      <c r="K1221" s="22" t="s">
        <v>17</v>
      </c>
      <c r="L1221" s="23" t="s">
        <v>171</v>
      </c>
    </row>
    <row r="1222" spans="1:12" x14ac:dyDescent="0.2">
      <c r="A1222" s="8">
        <f t="shared" si="20"/>
        <v>1214</v>
      </c>
      <c r="B1222" s="25" t="s">
        <v>3980</v>
      </c>
      <c r="C1222" s="19" t="s">
        <v>664</v>
      </c>
      <c r="D1222" s="19" t="s">
        <v>140</v>
      </c>
      <c r="E1222" s="19" t="s">
        <v>2115</v>
      </c>
      <c r="F1222" s="22" t="s">
        <v>2524</v>
      </c>
      <c r="G1222" s="22" t="s">
        <v>2888</v>
      </c>
      <c r="H1222" s="21">
        <v>1476</v>
      </c>
      <c r="I1222" s="21">
        <v>3342</v>
      </c>
      <c r="J1222" s="28" t="s">
        <v>3801</v>
      </c>
      <c r="K1222" s="22" t="s">
        <v>17</v>
      </c>
      <c r="L1222" s="23" t="s">
        <v>171</v>
      </c>
    </row>
    <row r="1223" spans="1:12" x14ac:dyDescent="0.2">
      <c r="A1223" s="8">
        <f t="shared" si="20"/>
        <v>1215</v>
      </c>
      <c r="B1223" s="25" t="s">
        <v>3985</v>
      </c>
      <c r="C1223" s="19" t="s">
        <v>664</v>
      </c>
      <c r="D1223" s="19" t="s">
        <v>140</v>
      </c>
      <c r="E1223" s="19" t="s">
        <v>2116</v>
      </c>
      <c r="F1223" s="22" t="s">
        <v>2210</v>
      </c>
      <c r="G1223" s="22" t="s">
        <v>3384</v>
      </c>
      <c r="H1223" s="21">
        <v>1299</v>
      </c>
      <c r="I1223" s="21">
        <v>3409</v>
      </c>
      <c r="J1223" s="28" t="s">
        <v>19</v>
      </c>
      <c r="K1223" s="22" t="s">
        <v>17</v>
      </c>
      <c r="L1223" s="23" t="s">
        <v>170</v>
      </c>
    </row>
    <row r="1224" spans="1:12" x14ac:dyDescent="0.2">
      <c r="A1224" s="8">
        <f t="shared" si="20"/>
        <v>1216</v>
      </c>
      <c r="B1224" s="25" t="s">
        <v>801</v>
      </c>
      <c r="C1224" s="19" t="s">
        <v>664</v>
      </c>
      <c r="D1224" s="19" t="s">
        <v>140</v>
      </c>
      <c r="E1224" s="19" t="s">
        <v>2116</v>
      </c>
      <c r="F1224" s="22" t="s">
        <v>2504</v>
      </c>
      <c r="G1224" s="22" t="s">
        <v>2505</v>
      </c>
      <c r="H1224" s="21">
        <v>1952</v>
      </c>
      <c r="I1224" s="21">
        <v>4727</v>
      </c>
      <c r="J1224" s="28" t="s">
        <v>18</v>
      </c>
      <c r="K1224" s="22" t="s">
        <v>17</v>
      </c>
      <c r="L1224" s="23"/>
    </row>
    <row r="1225" spans="1:12" x14ac:dyDescent="0.2">
      <c r="A1225" s="8">
        <f t="shared" si="20"/>
        <v>1217</v>
      </c>
      <c r="B1225" s="25" t="s">
        <v>807</v>
      </c>
      <c r="C1225" s="19" t="s">
        <v>711</v>
      </c>
      <c r="D1225" s="19" t="s">
        <v>140</v>
      </c>
      <c r="E1225" s="19" t="s">
        <v>2117</v>
      </c>
      <c r="F1225" s="22" t="s">
        <v>2179</v>
      </c>
      <c r="G1225" s="22" t="s">
        <v>2197</v>
      </c>
      <c r="H1225" s="21">
        <v>2154</v>
      </c>
      <c r="I1225" s="21">
        <v>3853</v>
      </c>
      <c r="J1225" s="28" t="s">
        <v>3801</v>
      </c>
      <c r="K1225" s="22" t="s">
        <v>17</v>
      </c>
      <c r="L1225" s="23"/>
    </row>
    <row r="1226" spans="1:12" x14ac:dyDescent="0.2">
      <c r="A1226" s="8">
        <f t="shared" si="20"/>
        <v>1218</v>
      </c>
      <c r="B1226" s="25" t="s">
        <v>820</v>
      </c>
      <c r="C1226" s="19" t="s">
        <v>711</v>
      </c>
      <c r="D1226" s="19" t="s">
        <v>140</v>
      </c>
      <c r="E1226" s="154" t="s">
        <v>2121</v>
      </c>
      <c r="F1226" s="22" t="s">
        <v>2712</v>
      </c>
      <c r="G1226" s="22" t="s">
        <v>3998</v>
      </c>
      <c r="H1226" s="21">
        <v>1188</v>
      </c>
      <c r="I1226" s="21">
        <v>2412</v>
      </c>
      <c r="J1226" s="28" t="s">
        <v>15</v>
      </c>
      <c r="K1226" s="22" t="s">
        <v>17</v>
      </c>
      <c r="L1226" s="23" t="s">
        <v>2122</v>
      </c>
    </row>
    <row r="1227" spans="1:12" x14ac:dyDescent="0.2">
      <c r="A1227" s="8">
        <f t="shared" si="20"/>
        <v>1219</v>
      </c>
      <c r="B1227" s="25" t="s">
        <v>822</v>
      </c>
      <c r="C1227" s="19" t="s">
        <v>711</v>
      </c>
      <c r="D1227" s="19" t="s">
        <v>140</v>
      </c>
      <c r="E1227" s="154" t="s">
        <v>2121</v>
      </c>
      <c r="F1227" s="22" t="s">
        <v>2680</v>
      </c>
      <c r="G1227" s="22" t="s">
        <v>4000</v>
      </c>
      <c r="H1227" s="21">
        <v>3445</v>
      </c>
      <c r="I1227" s="21">
        <v>6791</v>
      </c>
      <c r="J1227" s="28" t="s">
        <v>18</v>
      </c>
      <c r="K1227" s="22" t="s">
        <v>17</v>
      </c>
      <c r="L1227" s="23" t="s">
        <v>171</v>
      </c>
    </row>
    <row r="1228" spans="1:12" x14ac:dyDescent="0.2">
      <c r="A1228" s="8">
        <f t="shared" si="20"/>
        <v>1220</v>
      </c>
      <c r="B1228" s="25" t="s">
        <v>4011</v>
      </c>
      <c r="C1228" s="19" t="s">
        <v>711</v>
      </c>
      <c r="D1228" s="19" t="s">
        <v>140</v>
      </c>
      <c r="E1228" s="154" t="s">
        <v>2123</v>
      </c>
      <c r="F1228" s="22" t="s">
        <v>2175</v>
      </c>
      <c r="G1228" s="22" t="s">
        <v>3319</v>
      </c>
      <c r="H1228" s="21">
        <v>414</v>
      </c>
      <c r="I1228" s="21">
        <v>823</v>
      </c>
      <c r="J1228" s="28" t="s">
        <v>3801</v>
      </c>
      <c r="K1228" s="22" t="s">
        <v>17</v>
      </c>
      <c r="L1228" s="23" t="s">
        <v>171</v>
      </c>
    </row>
    <row r="1229" spans="1:12" x14ac:dyDescent="0.2">
      <c r="A1229" s="8">
        <f t="shared" si="20"/>
        <v>1221</v>
      </c>
      <c r="B1229" s="25" t="s">
        <v>4028</v>
      </c>
      <c r="C1229" s="19" t="s">
        <v>711</v>
      </c>
      <c r="D1229" s="19" t="s">
        <v>140</v>
      </c>
      <c r="E1229" s="154" t="s">
        <v>2123</v>
      </c>
      <c r="F1229" s="22" t="s">
        <v>2317</v>
      </c>
      <c r="G1229" s="22" t="s">
        <v>3564</v>
      </c>
      <c r="H1229" s="21">
        <v>1048</v>
      </c>
      <c r="I1229" s="21">
        <v>2192.35</v>
      </c>
      <c r="J1229" s="28" t="s">
        <v>15</v>
      </c>
      <c r="K1229" s="22" t="s">
        <v>17</v>
      </c>
      <c r="L1229" s="23" t="s">
        <v>2122</v>
      </c>
    </row>
    <row r="1230" spans="1:12" x14ac:dyDescent="0.2">
      <c r="A1230" s="8">
        <f t="shared" si="20"/>
        <v>1222</v>
      </c>
      <c r="B1230" s="25" t="s">
        <v>4038</v>
      </c>
      <c r="C1230" s="19" t="s">
        <v>711</v>
      </c>
      <c r="D1230" s="19" t="s">
        <v>140</v>
      </c>
      <c r="E1230" s="154" t="s">
        <v>2125</v>
      </c>
      <c r="F1230" s="22" t="s">
        <v>2175</v>
      </c>
      <c r="G1230" s="22" t="s">
        <v>3319</v>
      </c>
      <c r="H1230" s="21">
        <v>671</v>
      </c>
      <c r="I1230" s="21">
        <v>1432</v>
      </c>
      <c r="J1230" s="28" t="s">
        <v>15</v>
      </c>
      <c r="K1230" s="22" t="s">
        <v>17</v>
      </c>
      <c r="L1230" s="23" t="s">
        <v>2122</v>
      </c>
    </row>
    <row r="1231" spans="1:12" x14ac:dyDescent="0.2">
      <c r="A1231" s="8">
        <f t="shared" si="20"/>
        <v>1223</v>
      </c>
      <c r="B1231" s="25" t="s">
        <v>884</v>
      </c>
      <c r="C1231" s="19" t="s">
        <v>711</v>
      </c>
      <c r="D1231" s="19" t="s">
        <v>140</v>
      </c>
      <c r="E1231" s="154" t="s">
        <v>2126</v>
      </c>
      <c r="F1231" s="22" t="s">
        <v>2300</v>
      </c>
      <c r="G1231" s="22" t="s">
        <v>4047</v>
      </c>
      <c r="H1231" s="21">
        <v>1398</v>
      </c>
      <c r="I1231" s="21">
        <v>2872</v>
      </c>
      <c r="J1231" s="28" t="s">
        <v>3801</v>
      </c>
      <c r="K1231" s="22" t="s">
        <v>17</v>
      </c>
      <c r="L1231" s="23" t="s">
        <v>2122</v>
      </c>
    </row>
    <row r="1232" spans="1:12" x14ac:dyDescent="0.2">
      <c r="A1232" s="8">
        <f t="shared" si="20"/>
        <v>1224</v>
      </c>
      <c r="B1232" s="25" t="s">
        <v>908</v>
      </c>
      <c r="C1232" s="19" t="s">
        <v>711</v>
      </c>
      <c r="D1232" s="19" t="s">
        <v>140</v>
      </c>
      <c r="E1232" s="154" t="s">
        <v>2127</v>
      </c>
      <c r="F1232" s="22" t="s">
        <v>2279</v>
      </c>
      <c r="G1232" s="22" t="s">
        <v>3375</v>
      </c>
      <c r="H1232" s="21">
        <v>850</v>
      </c>
      <c r="I1232" s="21">
        <v>1789</v>
      </c>
      <c r="J1232" s="28" t="s">
        <v>15</v>
      </c>
      <c r="K1232" s="22" t="s">
        <v>17</v>
      </c>
      <c r="L1232" s="23" t="s">
        <v>2122</v>
      </c>
    </row>
    <row r="1233" spans="1:12" x14ac:dyDescent="0.2">
      <c r="A1233" s="8">
        <f t="shared" si="20"/>
        <v>1225</v>
      </c>
      <c r="B1233" s="25" t="s">
        <v>916</v>
      </c>
      <c r="C1233" s="19" t="s">
        <v>711</v>
      </c>
      <c r="D1233" s="19" t="s">
        <v>140</v>
      </c>
      <c r="E1233" s="154" t="s">
        <v>2128</v>
      </c>
      <c r="F1233" s="22" t="s">
        <v>2279</v>
      </c>
      <c r="G1233" s="22" t="s">
        <v>4069</v>
      </c>
      <c r="H1233" s="21">
        <v>1321</v>
      </c>
      <c r="I1233" s="21">
        <v>3122</v>
      </c>
      <c r="J1233" s="28" t="s">
        <v>3801</v>
      </c>
      <c r="K1233" s="22" t="s">
        <v>17</v>
      </c>
      <c r="L1233" s="23" t="s">
        <v>170</v>
      </c>
    </row>
    <row r="1234" spans="1:12" x14ac:dyDescent="0.2">
      <c r="A1234" s="8">
        <f t="shared" si="20"/>
        <v>1226</v>
      </c>
      <c r="B1234" s="25" t="s">
        <v>4071</v>
      </c>
      <c r="C1234" s="19" t="s">
        <v>711</v>
      </c>
      <c r="D1234" s="19" t="s">
        <v>140</v>
      </c>
      <c r="E1234" s="154" t="s">
        <v>2128</v>
      </c>
      <c r="F1234" s="22" t="s">
        <v>2300</v>
      </c>
      <c r="G1234" s="22" t="s">
        <v>4072</v>
      </c>
      <c r="H1234" s="21">
        <v>2986</v>
      </c>
      <c r="I1234" s="21">
        <v>5193</v>
      </c>
      <c r="J1234" s="28" t="s">
        <v>3801</v>
      </c>
      <c r="K1234" s="22" t="s">
        <v>17</v>
      </c>
      <c r="L1234" s="23" t="s">
        <v>2122</v>
      </c>
    </row>
    <row r="1235" spans="1:12" x14ac:dyDescent="0.2">
      <c r="A1235" s="8">
        <f t="shared" si="20"/>
        <v>1227</v>
      </c>
      <c r="B1235" s="25" t="s">
        <v>4075</v>
      </c>
      <c r="C1235" s="19" t="s">
        <v>711</v>
      </c>
      <c r="D1235" s="19" t="s">
        <v>140</v>
      </c>
      <c r="E1235" s="154" t="s">
        <v>2128</v>
      </c>
      <c r="F1235" s="22" t="s">
        <v>2317</v>
      </c>
      <c r="G1235" s="22" t="s">
        <v>3564</v>
      </c>
      <c r="H1235" s="21">
        <v>130</v>
      </c>
      <c r="I1235" s="21">
        <v>83</v>
      </c>
      <c r="J1235" s="28" t="s">
        <v>834</v>
      </c>
      <c r="K1235" s="22" t="s">
        <v>834</v>
      </c>
      <c r="L1235" s="23" t="s">
        <v>2122</v>
      </c>
    </row>
    <row r="1236" spans="1:12" x14ac:dyDescent="0.2">
      <c r="A1236" s="8">
        <f t="shared" si="20"/>
        <v>1228</v>
      </c>
      <c r="B1236" s="25" t="s">
        <v>942</v>
      </c>
      <c r="C1236" s="19" t="s">
        <v>711</v>
      </c>
      <c r="D1236" s="19" t="s">
        <v>140</v>
      </c>
      <c r="E1236" s="154" t="s">
        <v>2130</v>
      </c>
      <c r="F1236" s="22" t="s">
        <v>2188</v>
      </c>
      <c r="G1236" s="22" t="s">
        <v>4084</v>
      </c>
      <c r="H1236" s="21">
        <v>2275</v>
      </c>
      <c r="I1236" s="21">
        <v>5028</v>
      </c>
      <c r="J1236" s="28" t="s">
        <v>18</v>
      </c>
      <c r="K1236" s="22" t="s">
        <v>17</v>
      </c>
      <c r="L1236" s="23" t="s">
        <v>2122</v>
      </c>
    </row>
    <row r="1237" spans="1:12" x14ac:dyDescent="0.2">
      <c r="A1237" s="8">
        <f t="shared" si="20"/>
        <v>1229</v>
      </c>
      <c r="B1237" s="25" t="s">
        <v>4102</v>
      </c>
      <c r="C1237" s="19" t="s">
        <v>664</v>
      </c>
      <c r="D1237" s="25" t="s">
        <v>2149</v>
      </c>
      <c r="E1237" s="154" t="s">
        <v>2038</v>
      </c>
      <c r="F1237" s="22" t="s">
        <v>2956</v>
      </c>
      <c r="G1237" s="22" t="s">
        <v>3110</v>
      </c>
      <c r="H1237" s="21">
        <v>2268</v>
      </c>
      <c r="I1237" s="21">
        <v>5954</v>
      </c>
      <c r="J1237" s="28" t="s">
        <v>2048</v>
      </c>
      <c r="K1237" s="22" t="s">
        <v>17</v>
      </c>
      <c r="L1237" s="23"/>
    </row>
    <row r="1238" spans="1:12" x14ac:dyDescent="0.2">
      <c r="A1238" s="8">
        <f t="shared" si="20"/>
        <v>1230</v>
      </c>
      <c r="B1238" s="25" t="s">
        <v>2096</v>
      </c>
      <c r="C1238" s="19" t="s">
        <v>664</v>
      </c>
      <c r="D1238" s="19" t="s">
        <v>140</v>
      </c>
      <c r="E1238" s="154" t="s">
        <v>2082</v>
      </c>
      <c r="F1238" s="22" t="s">
        <v>2153</v>
      </c>
      <c r="G1238" s="22" t="s">
        <v>2154</v>
      </c>
      <c r="H1238" s="21">
        <v>2614.96</v>
      </c>
      <c r="I1238" s="21">
        <v>7397</v>
      </c>
      <c r="J1238" s="28" t="s">
        <v>3801</v>
      </c>
      <c r="K1238" s="22" t="s">
        <v>17</v>
      </c>
      <c r="L1238" s="23" t="s">
        <v>171</v>
      </c>
    </row>
    <row r="1239" spans="1:12" x14ac:dyDescent="0.2">
      <c r="A1239" s="8">
        <f t="shared" si="20"/>
        <v>1231</v>
      </c>
      <c r="B1239" s="25" t="s">
        <v>2100</v>
      </c>
      <c r="C1239" s="19" t="s">
        <v>664</v>
      </c>
      <c r="D1239" s="19" t="s">
        <v>140</v>
      </c>
      <c r="E1239" s="154" t="s">
        <v>2098</v>
      </c>
      <c r="F1239" s="22" t="s">
        <v>2329</v>
      </c>
      <c r="G1239" s="22" t="s">
        <v>4118</v>
      </c>
      <c r="H1239" s="21">
        <v>1151</v>
      </c>
      <c r="I1239" s="21">
        <v>1162</v>
      </c>
      <c r="J1239" s="28" t="s">
        <v>2084</v>
      </c>
      <c r="K1239" s="22" t="s">
        <v>17</v>
      </c>
      <c r="L1239" s="23"/>
    </row>
    <row r="1240" spans="1:12" x14ac:dyDescent="0.2">
      <c r="A1240" s="8">
        <f t="shared" si="20"/>
        <v>1232</v>
      </c>
      <c r="B1240" s="25" t="s">
        <v>2101</v>
      </c>
      <c r="C1240" s="19" t="s">
        <v>664</v>
      </c>
      <c r="D1240" s="19" t="s">
        <v>140</v>
      </c>
      <c r="E1240" s="154" t="s">
        <v>2098</v>
      </c>
      <c r="F1240" s="22" t="s">
        <v>2317</v>
      </c>
      <c r="G1240" s="22" t="s">
        <v>2710</v>
      </c>
      <c r="H1240" s="21">
        <v>1516</v>
      </c>
      <c r="I1240" s="21">
        <v>4567</v>
      </c>
      <c r="J1240" s="28" t="s">
        <v>2084</v>
      </c>
      <c r="K1240" s="22" t="s">
        <v>17</v>
      </c>
      <c r="L1240" s="23"/>
    </row>
    <row r="1241" spans="1:12" x14ac:dyDescent="0.2">
      <c r="A1241" s="8">
        <f t="shared" si="20"/>
        <v>1233</v>
      </c>
      <c r="B1241" s="25" t="s">
        <v>2136</v>
      </c>
      <c r="C1241" s="25" t="s">
        <v>664</v>
      </c>
      <c r="D1241" s="25" t="s">
        <v>2149</v>
      </c>
      <c r="E1241" s="165" t="s">
        <v>2135</v>
      </c>
      <c r="F1241" s="22" t="s">
        <v>2300</v>
      </c>
      <c r="G1241" s="30" t="s">
        <v>4128</v>
      </c>
      <c r="H1241" s="26">
        <v>3179</v>
      </c>
      <c r="I1241" s="26">
        <v>5038</v>
      </c>
      <c r="J1241" s="28" t="s">
        <v>15</v>
      </c>
      <c r="K1241" s="30" t="s">
        <v>17</v>
      </c>
      <c r="L1241" s="29" t="s">
        <v>171</v>
      </c>
    </row>
    <row r="1242" spans="1:12" x14ac:dyDescent="0.2">
      <c r="A1242" s="8">
        <f t="shared" si="20"/>
        <v>1234</v>
      </c>
      <c r="B1242" s="25" t="s">
        <v>2148</v>
      </c>
      <c r="C1242" s="25" t="s">
        <v>2141</v>
      </c>
      <c r="D1242" s="25" t="s">
        <v>2149</v>
      </c>
      <c r="E1242" s="165" t="s">
        <v>2135</v>
      </c>
      <c r="F1242" s="22" t="s">
        <v>2279</v>
      </c>
      <c r="G1242" s="30" t="s">
        <v>3049</v>
      </c>
      <c r="H1242" s="26">
        <v>2370</v>
      </c>
      <c r="I1242" s="26">
        <v>5103</v>
      </c>
      <c r="J1242" s="28" t="s">
        <v>15</v>
      </c>
      <c r="K1242" s="30" t="s">
        <v>17</v>
      </c>
      <c r="L1242" s="29"/>
    </row>
    <row r="1243" spans="1:12" x14ac:dyDescent="0.2">
      <c r="A1243" s="8">
        <f t="shared" si="20"/>
        <v>1235</v>
      </c>
      <c r="B1243" s="19" t="s">
        <v>4137</v>
      </c>
      <c r="C1243" s="19" t="s">
        <v>664</v>
      </c>
      <c r="D1243" s="19" t="s">
        <v>140</v>
      </c>
      <c r="E1243" s="154" t="s">
        <v>4133</v>
      </c>
      <c r="F1243" s="22" t="s">
        <v>2217</v>
      </c>
      <c r="G1243" s="22" t="s">
        <v>3317</v>
      </c>
      <c r="H1243" s="21">
        <v>2246</v>
      </c>
      <c r="I1243" s="21">
        <v>5801</v>
      </c>
      <c r="J1243" s="28" t="s">
        <v>2084</v>
      </c>
      <c r="K1243" s="22" t="s">
        <v>17</v>
      </c>
      <c r="L1243" s="23" t="s">
        <v>171</v>
      </c>
    </row>
    <row r="1244" spans="1:12" x14ac:dyDescent="0.2">
      <c r="A1244" s="8">
        <f t="shared" si="20"/>
        <v>1236</v>
      </c>
      <c r="B1244" s="25" t="s">
        <v>2213</v>
      </c>
      <c r="C1244" s="19" t="s">
        <v>664</v>
      </c>
      <c r="D1244" s="25" t="s">
        <v>2214</v>
      </c>
      <c r="E1244" s="56">
        <v>2007.04</v>
      </c>
      <c r="F1244" s="22" t="s">
        <v>2161</v>
      </c>
      <c r="G1244" s="30" t="s">
        <v>2172</v>
      </c>
      <c r="H1244" s="26">
        <v>1062</v>
      </c>
      <c r="I1244" s="26">
        <v>1380</v>
      </c>
      <c r="J1244" s="30" t="s">
        <v>2048</v>
      </c>
      <c r="K1244" s="22" t="s">
        <v>17</v>
      </c>
      <c r="L1244" s="29"/>
    </row>
    <row r="1245" spans="1:12" x14ac:dyDescent="0.2">
      <c r="A1245" s="8">
        <f t="shared" si="20"/>
        <v>1237</v>
      </c>
      <c r="B1245" s="25" t="s">
        <v>2278</v>
      </c>
      <c r="C1245" s="19" t="s">
        <v>664</v>
      </c>
      <c r="D1245" s="25" t="s">
        <v>2214</v>
      </c>
      <c r="E1245" s="56">
        <v>2009.04</v>
      </c>
      <c r="F1245" s="22" t="s">
        <v>2279</v>
      </c>
      <c r="G1245" s="22" t="s">
        <v>2280</v>
      </c>
      <c r="H1245" s="21">
        <v>3211</v>
      </c>
      <c r="I1245" s="21">
        <v>5966</v>
      </c>
      <c r="J1245" s="30" t="s">
        <v>2048</v>
      </c>
      <c r="K1245" s="22" t="s">
        <v>17</v>
      </c>
      <c r="L1245" s="23"/>
    </row>
    <row r="1246" spans="1:12" x14ac:dyDescent="0.2">
      <c r="A1246" s="8">
        <f t="shared" si="20"/>
        <v>1238</v>
      </c>
      <c r="B1246" s="25" t="s">
        <v>2281</v>
      </c>
      <c r="C1246" s="19" t="s">
        <v>664</v>
      </c>
      <c r="D1246" s="25" t="s">
        <v>2214</v>
      </c>
      <c r="E1246" s="56">
        <v>2009.04</v>
      </c>
      <c r="F1246" s="22" t="s">
        <v>2282</v>
      </c>
      <c r="G1246" s="22" t="s">
        <v>2283</v>
      </c>
      <c r="H1246" s="21">
        <v>2485</v>
      </c>
      <c r="I1246" s="21">
        <v>5322</v>
      </c>
      <c r="J1246" s="30" t="s">
        <v>2048</v>
      </c>
      <c r="K1246" s="22" t="s">
        <v>17</v>
      </c>
      <c r="L1246" s="23"/>
    </row>
    <row r="1247" spans="1:12" x14ac:dyDescent="0.2">
      <c r="A1247" s="8">
        <f t="shared" si="20"/>
        <v>1239</v>
      </c>
      <c r="B1247" s="25" t="s">
        <v>2289</v>
      </c>
      <c r="C1247" s="19" t="s">
        <v>664</v>
      </c>
      <c r="D1247" s="25" t="s">
        <v>2214</v>
      </c>
      <c r="E1247" s="56">
        <v>2009.04</v>
      </c>
      <c r="F1247" s="22" t="s">
        <v>2279</v>
      </c>
      <c r="G1247" s="22" t="s">
        <v>2280</v>
      </c>
      <c r="H1247" s="21">
        <v>1918</v>
      </c>
      <c r="I1247" s="21">
        <v>3655</v>
      </c>
      <c r="J1247" s="30" t="s">
        <v>2048</v>
      </c>
      <c r="K1247" s="22" t="s">
        <v>17</v>
      </c>
      <c r="L1247" s="23"/>
    </row>
    <row r="1248" spans="1:12" x14ac:dyDescent="0.2">
      <c r="A1248" s="8">
        <f t="shared" si="20"/>
        <v>1240</v>
      </c>
      <c r="B1248" s="25" t="s">
        <v>2302</v>
      </c>
      <c r="C1248" s="19" t="s">
        <v>664</v>
      </c>
      <c r="D1248" s="25" t="s">
        <v>2214</v>
      </c>
      <c r="E1248" s="56">
        <v>2009.08</v>
      </c>
      <c r="F1248" s="22" t="s">
        <v>2300</v>
      </c>
      <c r="G1248" s="22" t="s">
        <v>2303</v>
      </c>
      <c r="H1248" s="21">
        <v>10008</v>
      </c>
      <c r="I1248" s="21">
        <v>17868</v>
      </c>
      <c r="J1248" s="28" t="s">
        <v>2262</v>
      </c>
      <c r="K1248" s="22" t="s">
        <v>17</v>
      </c>
      <c r="L1248" s="23"/>
    </row>
    <row r="1249" spans="1:12" x14ac:dyDescent="0.2">
      <c r="A1249" s="8">
        <f t="shared" si="20"/>
        <v>1241</v>
      </c>
      <c r="B1249" s="25" t="s">
        <v>2341</v>
      </c>
      <c r="C1249" s="19" t="s">
        <v>664</v>
      </c>
      <c r="D1249" s="25" t="s">
        <v>2214</v>
      </c>
      <c r="E1249" s="55">
        <v>2010.02</v>
      </c>
      <c r="F1249" s="22" t="s">
        <v>2205</v>
      </c>
      <c r="G1249" s="22" t="s">
        <v>2342</v>
      </c>
      <c r="H1249" s="21">
        <v>6090</v>
      </c>
      <c r="I1249" s="21">
        <v>7812</v>
      </c>
      <c r="J1249" s="28" t="s">
        <v>2048</v>
      </c>
      <c r="K1249" s="22" t="s">
        <v>17</v>
      </c>
      <c r="L1249" s="23"/>
    </row>
    <row r="1250" spans="1:12" x14ac:dyDescent="0.2">
      <c r="A1250" s="8">
        <f t="shared" ref="A1250:A1313" si="21">ROW()-8</f>
        <v>1242</v>
      </c>
      <c r="B1250" s="25" t="s">
        <v>2407</v>
      </c>
      <c r="C1250" s="19" t="s">
        <v>664</v>
      </c>
      <c r="D1250" s="25" t="s">
        <v>616</v>
      </c>
      <c r="E1250" s="56">
        <v>2010.09</v>
      </c>
      <c r="F1250" s="22" t="s">
        <v>2291</v>
      </c>
      <c r="G1250" s="22" t="s">
        <v>2332</v>
      </c>
      <c r="H1250" s="21">
        <v>1600</v>
      </c>
      <c r="I1250" s="21">
        <v>2923</v>
      </c>
      <c r="J1250" s="30" t="s">
        <v>18</v>
      </c>
      <c r="K1250" s="22" t="s">
        <v>17</v>
      </c>
      <c r="L1250" s="23"/>
    </row>
    <row r="1251" spans="1:12" x14ac:dyDescent="0.2">
      <c r="A1251" s="8">
        <f t="shared" si="21"/>
        <v>1243</v>
      </c>
      <c r="B1251" s="25" t="s">
        <v>2416</v>
      </c>
      <c r="C1251" s="19" t="s">
        <v>664</v>
      </c>
      <c r="D1251" s="25" t="s">
        <v>616</v>
      </c>
      <c r="E1251" s="56" t="s">
        <v>2409</v>
      </c>
      <c r="F1251" s="22" t="s">
        <v>2410</v>
      </c>
      <c r="G1251" s="22" t="s">
        <v>2411</v>
      </c>
      <c r="H1251" s="21">
        <v>192</v>
      </c>
      <c r="I1251" s="21">
        <v>336</v>
      </c>
      <c r="J1251" s="28" t="s">
        <v>2048</v>
      </c>
      <c r="K1251" s="22" t="s">
        <v>17</v>
      </c>
      <c r="L1251" s="31"/>
    </row>
    <row r="1252" spans="1:12" x14ac:dyDescent="0.2">
      <c r="A1252" s="8">
        <f t="shared" si="21"/>
        <v>1244</v>
      </c>
      <c r="B1252" s="25" t="s">
        <v>2432</v>
      </c>
      <c r="C1252" s="19" t="s">
        <v>664</v>
      </c>
      <c r="D1252" s="25" t="s">
        <v>616</v>
      </c>
      <c r="E1252" s="56">
        <v>2010.12</v>
      </c>
      <c r="F1252" s="22" t="s">
        <v>2423</v>
      </c>
      <c r="G1252" s="22" t="s">
        <v>2424</v>
      </c>
      <c r="H1252" s="21">
        <v>359</v>
      </c>
      <c r="I1252" s="21">
        <v>432</v>
      </c>
      <c r="J1252" s="44" t="s">
        <v>2262</v>
      </c>
      <c r="K1252" s="64" t="s">
        <v>17</v>
      </c>
      <c r="L1252" s="31"/>
    </row>
    <row r="1253" spans="1:12" x14ac:dyDescent="0.2">
      <c r="A1253" s="8">
        <f t="shared" si="21"/>
        <v>1245</v>
      </c>
      <c r="B1253" s="25" t="s">
        <v>2450</v>
      </c>
      <c r="C1253" s="19" t="s">
        <v>664</v>
      </c>
      <c r="D1253" s="25" t="s">
        <v>616</v>
      </c>
      <c r="E1253" s="56">
        <v>2011.03</v>
      </c>
      <c r="F1253" s="22" t="s">
        <v>2410</v>
      </c>
      <c r="G1253" s="22" t="s">
        <v>2411</v>
      </c>
      <c r="H1253" s="21">
        <v>945</v>
      </c>
      <c r="I1253" s="21">
        <v>1376</v>
      </c>
      <c r="J1253" s="28" t="s">
        <v>2048</v>
      </c>
      <c r="K1253" s="22" t="s">
        <v>17</v>
      </c>
      <c r="L1253" s="23"/>
    </row>
    <row r="1254" spans="1:12" x14ac:dyDescent="0.2">
      <c r="A1254" s="8">
        <f t="shared" si="21"/>
        <v>1246</v>
      </c>
      <c r="B1254" s="25" t="s">
        <v>2452</v>
      </c>
      <c r="C1254" s="19" t="s">
        <v>664</v>
      </c>
      <c r="D1254" s="25" t="s">
        <v>2214</v>
      </c>
      <c r="E1254" s="56">
        <v>2011.04</v>
      </c>
      <c r="F1254" s="22" t="s">
        <v>2279</v>
      </c>
      <c r="G1254" s="22" t="s">
        <v>2453</v>
      </c>
      <c r="H1254" s="21">
        <v>4540</v>
      </c>
      <c r="I1254" s="21">
        <v>8611</v>
      </c>
      <c r="J1254" s="28" t="s">
        <v>2048</v>
      </c>
      <c r="K1254" s="22" t="s">
        <v>17</v>
      </c>
      <c r="L1254" s="23"/>
    </row>
    <row r="1255" spans="1:12" x14ac:dyDescent="0.2">
      <c r="A1255" s="8">
        <f t="shared" si="21"/>
        <v>1247</v>
      </c>
      <c r="B1255" s="25" t="s">
        <v>2457</v>
      </c>
      <c r="C1255" s="19" t="s">
        <v>664</v>
      </c>
      <c r="D1255" s="25" t="s">
        <v>2214</v>
      </c>
      <c r="E1255" s="56">
        <v>2011.05</v>
      </c>
      <c r="F1255" s="22" t="s">
        <v>2300</v>
      </c>
      <c r="G1255" s="22" t="s">
        <v>2458</v>
      </c>
      <c r="H1255" s="21">
        <v>6342</v>
      </c>
      <c r="I1255" s="21">
        <v>12163</v>
      </c>
      <c r="J1255" s="28" t="s">
        <v>2048</v>
      </c>
      <c r="K1255" s="22" t="s">
        <v>17</v>
      </c>
      <c r="L1255" s="23"/>
    </row>
    <row r="1256" spans="1:12" x14ac:dyDescent="0.2">
      <c r="A1256" s="8">
        <f t="shared" si="21"/>
        <v>1248</v>
      </c>
      <c r="B1256" s="25" t="s">
        <v>2483</v>
      </c>
      <c r="C1256" s="19" t="s">
        <v>664</v>
      </c>
      <c r="D1256" s="25" t="s">
        <v>616</v>
      </c>
      <c r="E1256" s="56">
        <v>2011.07</v>
      </c>
      <c r="F1256" s="22" t="s">
        <v>2484</v>
      </c>
      <c r="G1256" s="22" t="s">
        <v>2485</v>
      </c>
      <c r="H1256" s="21">
        <v>418</v>
      </c>
      <c r="I1256" s="21">
        <v>649</v>
      </c>
      <c r="J1256" s="28" t="s">
        <v>2262</v>
      </c>
      <c r="K1256" s="22" t="s">
        <v>17</v>
      </c>
      <c r="L1256" s="23"/>
    </row>
    <row r="1257" spans="1:12" x14ac:dyDescent="0.2">
      <c r="A1257" s="8">
        <f t="shared" si="21"/>
        <v>1249</v>
      </c>
      <c r="B1257" s="25" t="s">
        <v>2491</v>
      </c>
      <c r="C1257" s="19" t="s">
        <v>664</v>
      </c>
      <c r="D1257" s="25" t="s">
        <v>2214</v>
      </c>
      <c r="E1257" s="56">
        <v>2011.08</v>
      </c>
      <c r="F1257" s="22" t="s">
        <v>2305</v>
      </c>
      <c r="G1257" s="22" t="s">
        <v>2492</v>
      </c>
      <c r="H1257" s="21">
        <v>3304</v>
      </c>
      <c r="I1257" s="21">
        <v>4768</v>
      </c>
      <c r="J1257" s="28" t="s">
        <v>2262</v>
      </c>
      <c r="K1257" s="22" t="s">
        <v>17</v>
      </c>
      <c r="L1257" s="23"/>
    </row>
    <row r="1258" spans="1:12" x14ac:dyDescent="0.2">
      <c r="A1258" s="8">
        <f t="shared" si="21"/>
        <v>1250</v>
      </c>
      <c r="B1258" s="25" t="s">
        <v>2500</v>
      </c>
      <c r="C1258" s="19" t="s">
        <v>664</v>
      </c>
      <c r="D1258" s="25" t="s">
        <v>616</v>
      </c>
      <c r="E1258" s="56">
        <v>2011.09</v>
      </c>
      <c r="F1258" s="22" t="s">
        <v>2501</v>
      </c>
      <c r="G1258" s="22" t="s">
        <v>2502</v>
      </c>
      <c r="H1258" s="21">
        <v>1194</v>
      </c>
      <c r="I1258" s="21">
        <v>1937</v>
      </c>
      <c r="J1258" s="28" t="s">
        <v>2262</v>
      </c>
      <c r="K1258" s="22" t="s">
        <v>17</v>
      </c>
      <c r="L1258" s="23"/>
    </row>
    <row r="1259" spans="1:12" x14ac:dyDescent="0.2">
      <c r="A1259" s="8">
        <f t="shared" si="21"/>
        <v>1251</v>
      </c>
      <c r="B1259" s="25" t="s">
        <v>2530</v>
      </c>
      <c r="C1259" s="19" t="s">
        <v>664</v>
      </c>
      <c r="D1259" s="25" t="s">
        <v>616</v>
      </c>
      <c r="E1259" s="56">
        <v>2011.12</v>
      </c>
      <c r="F1259" s="22" t="s">
        <v>2179</v>
      </c>
      <c r="G1259" s="22" t="s">
        <v>2197</v>
      </c>
      <c r="H1259" s="21">
        <v>384</v>
      </c>
      <c r="I1259" s="21">
        <v>842</v>
      </c>
      <c r="J1259" s="30" t="s">
        <v>18</v>
      </c>
      <c r="K1259" s="22" t="s">
        <v>17</v>
      </c>
      <c r="L1259" s="23"/>
    </row>
    <row r="1260" spans="1:12" x14ac:dyDescent="0.2">
      <c r="A1260" s="8">
        <f t="shared" si="21"/>
        <v>1252</v>
      </c>
      <c r="B1260" s="25" t="s">
        <v>2590</v>
      </c>
      <c r="C1260" s="19" t="s">
        <v>664</v>
      </c>
      <c r="D1260" s="25" t="s">
        <v>616</v>
      </c>
      <c r="E1260" s="55">
        <v>2012.06</v>
      </c>
      <c r="F1260" s="22" t="s">
        <v>2305</v>
      </c>
      <c r="G1260" s="22" t="s">
        <v>2371</v>
      </c>
      <c r="H1260" s="21">
        <v>775</v>
      </c>
      <c r="I1260" s="21">
        <v>1647</v>
      </c>
      <c r="J1260" s="28" t="s">
        <v>18</v>
      </c>
      <c r="K1260" s="22" t="s">
        <v>17</v>
      </c>
      <c r="L1260" s="23"/>
    </row>
    <row r="1261" spans="1:12" x14ac:dyDescent="0.2">
      <c r="A1261" s="8">
        <f t="shared" si="21"/>
        <v>1253</v>
      </c>
      <c r="B1261" s="25" t="s">
        <v>2602</v>
      </c>
      <c r="C1261" s="19" t="s">
        <v>664</v>
      </c>
      <c r="D1261" s="25" t="s">
        <v>616</v>
      </c>
      <c r="E1261" s="55">
        <v>2012.08</v>
      </c>
      <c r="F1261" s="22" t="s">
        <v>2268</v>
      </c>
      <c r="G1261" s="22" t="s">
        <v>2603</v>
      </c>
      <c r="H1261" s="21">
        <v>2828</v>
      </c>
      <c r="I1261" s="21">
        <v>6965</v>
      </c>
      <c r="J1261" s="28" t="s">
        <v>18</v>
      </c>
      <c r="K1261" s="22" t="s">
        <v>17</v>
      </c>
      <c r="L1261" s="23"/>
    </row>
    <row r="1262" spans="1:12" x14ac:dyDescent="0.2">
      <c r="A1262" s="8">
        <f t="shared" si="21"/>
        <v>1254</v>
      </c>
      <c r="B1262" s="25" t="s">
        <v>2662</v>
      </c>
      <c r="C1262" s="19" t="s">
        <v>664</v>
      </c>
      <c r="D1262" s="25" t="s">
        <v>616</v>
      </c>
      <c r="E1262" s="55">
        <v>2013.02</v>
      </c>
      <c r="F1262" s="22" t="s">
        <v>2653</v>
      </c>
      <c r="G1262" s="22" t="s">
        <v>2654</v>
      </c>
      <c r="H1262" s="21">
        <v>1197</v>
      </c>
      <c r="I1262" s="21">
        <v>2423</v>
      </c>
      <c r="J1262" s="28" t="s">
        <v>2262</v>
      </c>
      <c r="K1262" s="22" t="s">
        <v>17</v>
      </c>
      <c r="L1262" s="23"/>
    </row>
    <row r="1263" spans="1:12" x14ac:dyDescent="0.2">
      <c r="A1263" s="8">
        <f t="shared" si="21"/>
        <v>1255</v>
      </c>
      <c r="B1263" s="25" t="s">
        <v>2736</v>
      </c>
      <c r="C1263" s="25" t="s">
        <v>664</v>
      </c>
      <c r="D1263" s="25" t="s">
        <v>616</v>
      </c>
      <c r="E1263" s="55">
        <v>2013.09</v>
      </c>
      <c r="F1263" s="22" t="s">
        <v>2279</v>
      </c>
      <c r="G1263" s="22" t="s">
        <v>2686</v>
      </c>
      <c r="H1263" s="21">
        <v>431</v>
      </c>
      <c r="I1263" s="21">
        <v>978</v>
      </c>
      <c r="J1263" s="28" t="s">
        <v>18</v>
      </c>
      <c r="K1263" s="22" t="s">
        <v>17</v>
      </c>
      <c r="L1263" s="23"/>
    </row>
    <row r="1264" spans="1:12" x14ac:dyDescent="0.2">
      <c r="A1264" s="8">
        <f t="shared" si="21"/>
        <v>1256</v>
      </c>
      <c r="B1264" s="25" t="s">
        <v>2737</v>
      </c>
      <c r="C1264" s="25" t="s">
        <v>664</v>
      </c>
      <c r="D1264" s="25" t="s">
        <v>616</v>
      </c>
      <c r="E1264" s="55">
        <v>2013.09</v>
      </c>
      <c r="F1264" s="22" t="s">
        <v>2229</v>
      </c>
      <c r="G1264" s="22" t="s">
        <v>2230</v>
      </c>
      <c r="H1264" s="21">
        <v>795</v>
      </c>
      <c r="I1264" s="21">
        <v>1798</v>
      </c>
      <c r="J1264" s="28" t="s">
        <v>2262</v>
      </c>
      <c r="K1264" s="22" t="s">
        <v>17</v>
      </c>
      <c r="L1264" s="23"/>
    </row>
    <row r="1265" spans="1:12" x14ac:dyDescent="0.2">
      <c r="A1265" s="8">
        <f t="shared" si="21"/>
        <v>1257</v>
      </c>
      <c r="B1265" s="25" t="s">
        <v>2738</v>
      </c>
      <c r="C1265" s="25" t="s">
        <v>664</v>
      </c>
      <c r="D1265" s="25" t="s">
        <v>616</v>
      </c>
      <c r="E1265" s="55">
        <v>2013.09</v>
      </c>
      <c r="F1265" s="22" t="s">
        <v>2226</v>
      </c>
      <c r="G1265" s="22" t="s">
        <v>2739</v>
      </c>
      <c r="H1265" s="21">
        <v>3874</v>
      </c>
      <c r="I1265" s="21">
        <v>6835</v>
      </c>
      <c r="J1265" s="28" t="s">
        <v>18</v>
      </c>
      <c r="K1265" s="22" t="s">
        <v>17</v>
      </c>
      <c r="L1265" s="23"/>
    </row>
    <row r="1266" spans="1:12" x14ac:dyDescent="0.2">
      <c r="A1266" s="8">
        <f t="shared" si="21"/>
        <v>1258</v>
      </c>
      <c r="B1266" s="25" t="s">
        <v>2804</v>
      </c>
      <c r="C1266" s="19" t="s">
        <v>664</v>
      </c>
      <c r="D1266" s="25" t="s">
        <v>616</v>
      </c>
      <c r="E1266" s="56">
        <v>2014.03</v>
      </c>
      <c r="F1266" s="22" t="s">
        <v>2300</v>
      </c>
      <c r="G1266" s="157" t="s">
        <v>2805</v>
      </c>
      <c r="H1266" s="68">
        <v>743</v>
      </c>
      <c r="I1266" s="21">
        <v>1550</v>
      </c>
      <c r="J1266" s="28" t="s">
        <v>2262</v>
      </c>
      <c r="K1266" s="22" t="s">
        <v>17</v>
      </c>
      <c r="L1266" s="32"/>
    </row>
    <row r="1267" spans="1:12" x14ac:dyDescent="0.2">
      <c r="A1267" s="8">
        <f t="shared" si="21"/>
        <v>1259</v>
      </c>
      <c r="B1267" s="25" t="s">
        <v>2817</v>
      </c>
      <c r="C1267" s="25" t="s">
        <v>664</v>
      </c>
      <c r="D1267" s="25" t="s">
        <v>616</v>
      </c>
      <c r="E1267" s="56">
        <v>2014.04</v>
      </c>
      <c r="F1267" s="22" t="s">
        <v>2524</v>
      </c>
      <c r="G1267" s="157" t="s">
        <v>2770</v>
      </c>
      <c r="H1267" s="68">
        <v>2043</v>
      </c>
      <c r="I1267" s="21">
        <v>2043</v>
      </c>
      <c r="J1267" s="28" t="s">
        <v>2048</v>
      </c>
      <c r="K1267" s="22" t="s">
        <v>17</v>
      </c>
      <c r="L1267" s="32"/>
    </row>
    <row r="1268" spans="1:12" x14ac:dyDescent="0.2">
      <c r="A1268" s="8">
        <f t="shared" si="21"/>
        <v>1260</v>
      </c>
      <c r="B1268" s="25" t="s">
        <v>2862</v>
      </c>
      <c r="C1268" s="19" t="s">
        <v>664</v>
      </c>
      <c r="D1268" s="25" t="s">
        <v>616</v>
      </c>
      <c r="E1268" s="56">
        <v>2014.07</v>
      </c>
      <c r="F1268" s="22" t="s">
        <v>2317</v>
      </c>
      <c r="G1268" s="22" t="s">
        <v>2863</v>
      </c>
      <c r="H1268" s="21">
        <v>333</v>
      </c>
      <c r="I1268" s="21">
        <v>432</v>
      </c>
      <c r="J1268" s="28" t="s">
        <v>2262</v>
      </c>
      <c r="K1268" s="22" t="s">
        <v>17</v>
      </c>
      <c r="L1268" s="23" t="s">
        <v>2568</v>
      </c>
    </row>
    <row r="1269" spans="1:12" x14ac:dyDescent="0.2">
      <c r="A1269" s="8">
        <f t="shared" si="21"/>
        <v>1261</v>
      </c>
      <c r="B1269" s="25" t="s">
        <v>2864</v>
      </c>
      <c r="C1269" s="19" t="s">
        <v>664</v>
      </c>
      <c r="D1269" s="25" t="s">
        <v>616</v>
      </c>
      <c r="E1269" s="56">
        <v>2014.07</v>
      </c>
      <c r="F1269" s="22" t="s">
        <v>2317</v>
      </c>
      <c r="G1269" s="22" t="s">
        <v>2357</v>
      </c>
      <c r="H1269" s="21">
        <v>516</v>
      </c>
      <c r="I1269" s="21">
        <v>1126</v>
      </c>
      <c r="J1269" s="28" t="s">
        <v>18</v>
      </c>
      <c r="K1269" s="22" t="s">
        <v>17</v>
      </c>
      <c r="L1269" s="23"/>
    </row>
    <row r="1270" spans="1:12" x14ac:dyDescent="0.2">
      <c r="A1270" s="8">
        <f t="shared" si="21"/>
        <v>1262</v>
      </c>
      <c r="B1270" s="25" t="s">
        <v>2865</v>
      </c>
      <c r="C1270" s="19" t="s">
        <v>664</v>
      </c>
      <c r="D1270" s="25" t="s">
        <v>2214</v>
      </c>
      <c r="E1270" s="56">
        <v>2014.08</v>
      </c>
      <c r="F1270" s="22" t="s">
        <v>2501</v>
      </c>
      <c r="G1270" s="22" t="s">
        <v>2866</v>
      </c>
      <c r="H1270" s="21">
        <v>3419</v>
      </c>
      <c r="I1270" s="21">
        <v>6626</v>
      </c>
      <c r="J1270" s="28" t="s">
        <v>2262</v>
      </c>
      <c r="K1270" s="22" t="s">
        <v>17</v>
      </c>
      <c r="L1270" s="23"/>
    </row>
    <row r="1271" spans="1:12" x14ac:dyDescent="0.2">
      <c r="A1271" s="8">
        <f t="shared" si="21"/>
        <v>1263</v>
      </c>
      <c r="B1271" s="25" t="s">
        <v>2894</v>
      </c>
      <c r="C1271" s="19" t="s">
        <v>664</v>
      </c>
      <c r="D1271" s="25" t="s">
        <v>616</v>
      </c>
      <c r="E1271" s="56">
        <v>2014.09</v>
      </c>
      <c r="F1271" s="22" t="s">
        <v>2282</v>
      </c>
      <c r="G1271" s="22" t="s">
        <v>2895</v>
      </c>
      <c r="H1271" s="21">
        <v>360</v>
      </c>
      <c r="I1271" s="21">
        <v>774</v>
      </c>
      <c r="J1271" s="28" t="s">
        <v>2262</v>
      </c>
      <c r="K1271" s="22" t="s">
        <v>17</v>
      </c>
      <c r="L1271" s="23"/>
    </row>
    <row r="1272" spans="1:12" x14ac:dyDescent="0.2">
      <c r="A1272" s="8">
        <f t="shared" si="21"/>
        <v>1264</v>
      </c>
      <c r="B1272" s="25" t="s">
        <v>2999</v>
      </c>
      <c r="C1272" s="25" t="s">
        <v>664</v>
      </c>
      <c r="D1272" s="25" t="s">
        <v>616</v>
      </c>
      <c r="E1272" s="56">
        <v>2015.07</v>
      </c>
      <c r="F1272" s="22" t="s">
        <v>2381</v>
      </c>
      <c r="G1272" s="30" t="s">
        <v>2985</v>
      </c>
      <c r="H1272" s="26">
        <v>1168</v>
      </c>
      <c r="I1272" s="26">
        <v>1228</v>
      </c>
      <c r="J1272" s="28" t="s">
        <v>2262</v>
      </c>
      <c r="K1272" s="30" t="s">
        <v>17</v>
      </c>
      <c r="L1272" s="29"/>
    </row>
    <row r="1273" spans="1:12" x14ac:dyDescent="0.2">
      <c r="A1273" s="8">
        <f t="shared" si="21"/>
        <v>1265</v>
      </c>
      <c r="B1273" s="25" t="s">
        <v>3001</v>
      </c>
      <c r="C1273" s="25" t="s">
        <v>664</v>
      </c>
      <c r="D1273" s="25" t="s">
        <v>2214</v>
      </c>
      <c r="E1273" s="56">
        <v>2015.08</v>
      </c>
      <c r="F1273" s="22" t="s">
        <v>2501</v>
      </c>
      <c r="G1273" s="30" t="s">
        <v>3002</v>
      </c>
      <c r="H1273" s="26">
        <v>4082</v>
      </c>
      <c r="I1273" s="26">
        <v>10857</v>
      </c>
      <c r="J1273" s="28" t="s">
        <v>2262</v>
      </c>
      <c r="K1273" s="30" t="s">
        <v>17</v>
      </c>
      <c r="L1273" s="29"/>
    </row>
    <row r="1274" spans="1:12" x14ac:dyDescent="0.2">
      <c r="A1274" s="8">
        <f t="shared" si="21"/>
        <v>1266</v>
      </c>
      <c r="B1274" s="25" t="s">
        <v>3016</v>
      </c>
      <c r="C1274" s="25" t="s">
        <v>664</v>
      </c>
      <c r="D1274" s="25" t="s">
        <v>616</v>
      </c>
      <c r="E1274" s="56">
        <v>2015.08</v>
      </c>
      <c r="F1274" s="22" t="s">
        <v>2175</v>
      </c>
      <c r="G1274" s="30" t="s">
        <v>3017</v>
      </c>
      <c r="H1274" s="26">
        <v>561</v>
      </c>
      <c r="I1274" s="26">
        <v>841</v>
      </c>
      <c r="J1274" s="28" t="s">
        <v>2262</v>
      </c>
      <c r="K1274" s="30" t="s">
        <v>17</v>
      </c>
      <c r="L1274" s="29"/>
    </row>
    <row r="1275" spans="1:12" x14ac:dyDescent="0.2">
      <c r="A1275" s="8">
        <f t="shared" si="21"/>
        <v>1267</v>
      </c>
      <c r="B1275" s="25" t="s">
        <v>3050</v>
      </c>
      <c r="C1275" s="25" t="s">
        <v>664</v>
      </c>
      <c r="D1275" s="25" t="s">
        <v>616</v>
      </c>
      <c r="E1275" s="56">
        <v>2015.11</v>
      </c>
      <c r="F1275" s="22" t="s">
        <v>2653</v>
      </c>
      <c r="G1275" s="30" t="s">
        <v>2975</v>
      </c>
      <c r="H1275" s="26">
        <v>669</v>
      </c>
      <c r="I1275" s="26">
        <v>1141</v>
      </c>
      <c r="J1275" s="28" t="s">
        <v>2262</v>
      </c>
      <c r="K1275" s="30" t="s">
        <v>17</v>
      </c>
      <c r="L1275" s="29"/>
    </row>
    <row r="1276" spans="1:12" x14ac:dyDescent="0.2">
      <c r="A1276" s="8">
        <f t="shared" si="21"/>
        <v>1268</v>
      </c>
      <c r="B1276" s="25" t="s">
        <v>3062</v>
      </c>
      <c r="C1276" s="25" t="s">
        <v>664</v>
      </c>
      <c r="D1276" s="25" t="s">
        <v>2214</v>
      </c>
      <c r="E1276" s="56">
        <v>2016.02</v>
      </c>
      <c r="F1276" s="22" t="s">
        <v>2329</v>
      </c>
      <c r="G1276" s="30" t="s">
        <v>3063</v>
      </c>
      <c r="H1276" s="26">
        <v>4854</v>
      </c>
      <c r="I1276" s="26">
        <v>10459</v>
      </c>
      <c r="J1276" s="28" t="s">
        <v>18</v>
      </c>
      <c r="K1276" s="30" t="s">
        <v>17</v>
      </c>
      <c r="L1276" s="29"/>
    </row>
    <row r="1277" spans="1:12" x14ac:dyDescent="0.2">
      <c r="A1277" s="8">
        <f t="shared" si="21"/>
        <v>1269</v>
      </c>
      <c r="B1277" s="25" t="s">
        <v>3074</v>
      </c>
      <c r="C1277" s="25" t="s">
        <v>664</v>
      </c>
      <c r="D1277" s="25" t="s">
        <v>2214</v>
      </c>
      <c r="E1277" s="56">
        <v>2016.03</v>
      </c>
      <c r="F1277" s="22" t="s">
        <v>2462</v>
      </c>
      <c r="G1277" s="30" t="s">
        <v>2463</v>
      </c>
      <c r="H1277" s="26">
        <v>4183</v>
      </c>
      <c r="I1277" s="26">
        <v>10382</v>
      </c>
      <c r="J1277" s="28" t="s">
        <v>18</v>
      </c>
      <c r="K1277" s="30" t="s">
        <v>17</v>
      </c>
      <c r="L1277" s="29"/>
    </row>
    <row r="1278" spans="1:12" x14ac:dyDescent="0.2">
      <c r="A1278" s="8">
        <f t="shared" si="21"/>
        <v>1270</v>
      </c>
      <c r="B1278" s="25" t="s">
        <v>3089</v>
      </c>
      <c r="C1278" s="25" t="s">
        <v>664</v>
      </c>
      <c r="D1278" s="25" t="s">
        <v>616</v>
      </c>
      <c r="E1278" s="56">
        <v>2016.05</v>
      </c>
      <c r="F1278" s="22" t="s">
        <v>2653</v>
      </c>
      <c r="G1278" s="30" t="s">
        <v>2975</v>
      </c>
      <c r="H1278" s="26">
        <v>1496</v>
      </c>
      <c r="I1278" s="26">
        <v>3711</v>
      </c>
      <c r="J1278" s="28" t="s">
        <v>18</v>
      </c>
      <c r="K1278" s="30" t="s">
        <v>17</v>
      </c>
      <c r="L1278" s="29"/>
    </row>
    <row r="1279" spans="1:12" x14ac:dyDescent="0.2">
      <c r="A1279" s="8">
        <f t="shared" si="21"/>
        <v>1271</v>
      </c>
      <c r="B1279" s="25" t="s">
        <v>3118</v>
      </c>
      <c r="C1279" s="25" t="s">
        <v>664</v>
      </c>
      <c r="D1279" s="25" t="s">
        <v>616</v>
      </c>
      <c r="E1279" s="56">
        <v>2016.07</v>
      </c>
      <c r="F1279" s="22" t="s">
        <v>2469</v>
      </c>
      <c r="G1279" s="30" t="s">
        <v>3109</v>
      </c>
      <c r="H1279" s="26">
        <v>874</v>
      </c>
      <c r="I1279" s="26">
        <v>1681</v>
      </c>
      <c r="J1279" s="28" t="s">
        <v>2262</v>
      </c>
      <c r="K1279" s="30" t="s">
        <v>17</v>
      </c>
      <c r="L1279" s="29"/>
    </row>
    <row r="1280" spans="1:12" x14ac:dyDescent="0.2">
      <c r="A1280" s="8">
        <f t="shared" si="21"/>
        <v>1272</v>
      </c>
      <c r="B1280" s="25" t="s">
        <v>3142</v>
      </c>
      <c r="C1280" s="25" t="s">
        <v>664</v>
      </c>
      <c r="D1280" s="25" t="s">
        <v>616</v>
      </c>
      <c r="E1280" s="56">
        <v>2016.08</v>
      </c>
      <c r="F1280" s="22" t="s">
        <v>2715</v>
      </c>
      <c r="G1280" s="30" t="s">
        <v>2716</v>
      </c>
      <c r="H1280" s="26">
        <v>1053</v>
      </c>
      <c r="I1280" s="26">
        <v>2091</v>
      </c>
      <c r="J1280" s="28" t="s">
        <v>2262</v>
      </c>
      <c r="K1280" s="30" t="s">
        <v>17</v>
      </c>
      <c r="L1280" s="32"/>
    </row>
    <row r="1281" spans="1:12" x14ac:dyDescent="0.2">
      <c r="A1281" s="8">
        <f t="shared" si="21"/>
        <v>1273</v>
      </c>
      <c r="B1281" s="25" t="s">
        <v>3151</v>
      </c>
      <c r="C1281" s="25" t="s">
        <v>664</v>
      </c>
      <c r="D1281" s="25" t="s">
        <v>2214</v>
      </c>
      <c r="E1281" s="56">
        <v>2016.09</v>
      </c>
      <c r="F1281" s="22" t="s">
        <v>2300</v>
      </c>
      <c r="G1281" s="30" t="s">
        <v>3152</v>
      </c>
      <c r="H1281" s="26">
        <v>4234</v>
      </c>
      <c r="I1281" s="26">
        <v>12036</v>
      </c>
      <c r="J1281" s="28" t="s">
        <v>2449</v>
      </c>
      <c r="K1281" s="30" t="s">
        <v>17</v>
      </c>
      <c r="L1281" s="29"/>
    </row>
    <row r="1282" spans="1:12" x14ac:dyDescent="0.2">
      <c r="A1282" s="8">
        <f t="shared" si="21"/>
        <v>1274</v>
      </c>
      <c r="B1282" s="25" t="s">
        <v>3188</v>
      </c>
      <c r="C1282" s="25" t="s">
        <v>664</v>
      </c>
      <c r="D1282" s="25" t="s">
        <v>616</v>
      </c>
      <c r="E1282" s="56" t="s">
        <v>213</v>
      </c>
      <c r="F1282" s="22" t="s">
        <v>2524</v>
      </c>
      <c r="G1282" s="30" t="s">
        <v>3008</v>
      </c>
      <c r="H1282" s="26">
        <v>899</v>
      </c>
      <c r="I1282" s="26">
        <v>1724</v>
      </c>
      <c r="J1282" s="28" t="s">
        <v>2449</v>
      </c>
      <c r="K1282" s="30" t="s">
        <v>17</v>
      </c>
      <c r="L1282" s="29"/>
    </row>
    <row r="1283" spans="1:12" x14ac:dyDescent="0.2">
      <c r="A1283" s="8">
        <f t="shared" si="21"/>
        <v>1275</v>
      </c>
      <c r="B1283" s="25" t="s">
        <v>3191</v>
      </c>
      <c r="C1283" s="25" t="s">
        <v>664</v>
      </c>
      <c r="D1283" s="25" t="s">
        <v>2214</v>
      </c>
      <c r="E1283" s="56">
        <v>2016.11</v>
      </c>
      <c r="F1283" s="22" t="s">
        <v>2956</v>
      </c>
      <c r="G1283" s="30" t="s">
        <v>3110</v>
      </c>
      <c r="H1283" s="69">
        <v>5961</v>
      </c>
      <c r="I1283" s="69">
        <v>14412</v>
      </c>
      <c r="J1283" s="28" t="s">
        <v>18</v>
      </c>
      <c r="K1283" s="70" t="s">
        <v>17</v>
      </c>
      <c r="L1283" s="32" t="s">
        <v>2687</v>
      </c>
    </row>
    <row r="1284" spans="1:12" x14ac:dyDescent="0.2">
      <c r="A1284" s="8">
        <f t="shared" si="21"/>
        <v>1276</v>
      </c>
      <c r="B1284" s="25" t="s">
        <v>3213</v>
      </c>
      <c r="C1284" s="25" t="s">
        <v>664</v>
      </c>
      <c r="D1284" s="25" t="s">
        <v>616</v>
      </c>
      <c r="E1284" s="56">
        <v>2016.12</v>
      </c>
      <c r="F1284" s="22" t="s">
        <v>2175</v>
      </c>
      <c r="G1284" s="30" t="s">
        <v>2575</v>
      </c>
      <c r="H1284" s="26">
        <v>2105</v>
      </c>
      <c r="I1284" s="26">
        <v>5035</v>
      </c>
      <c r="J1284" s="28" t="s">
        <v>2449</v>
      </c>
      <c r="K1284" s="70" t="s">
        <v>17</v>
      </c>
      <c r="L1284" s="29"/>
    </row>
    <row r="1285" spans="1:12" x14ac:dyDescent="0.2">
      <c r="A1285" s="8">
        <f t="shared" si="21"/>
        <v>1277</v>
      </c>
      <c r="B1285" s="25" t="s">
        <v>3223</v>
      </c>
      <c r="C1285" s="25" t="s">
        <v>664</v>
      </c>
      <c r="D1285" s="25" t="s">
        <v>2214</v>
      </c>
      <c r="E1285" s="56">
        <v>2017.02</v>
      </c>
      <c r="F1285" s="22" t="s">
        <v>2300</v>
      </c>
      <c r="G1285" s="30" t="s">
        <v>2917</v>
      </c>
      <c r="H1285" s="71">
        <v>2067</v>
      </c>
      <c r="I1285" s="26">
        <v>3497</v>
      </c>
      <c r="J1285" s="28" t="s">
        <v>18</v>
      </c>
      <c r="K1285" s="70" t="s">
        <v>2537</v>
      </c>
      <c r="L1285" s="29"/>
    </row>
    <row r="1286" spans="1:12" x14ac:dyDescent="0.2">
      <c r="A1286" s="8">
        <f t="shared" si="21"/>
        <v>1278</v>
      </c>
      <c r="B1286" s="25" t="s">
        <v>618</v>
      </c>
      <c r="C1286" s="25" t="s">
        <v>664</v>
      </c>
      <c r="D1286" s="25" t="s">
        <v>616</v>
      </c>
      <c r="E1286" s="56">
        <v>2017.02</v>
      </c>
      <c r="F1286" s="22" t="s">
        <v>2226</v>
      </c>
      <c r="G1286" s="30" t="s">
        <v>2310</v>
      </c>
      <c r="H1286" s="69">
        <v>1208</v>
      </c>
      <c r="I1286" s="26">
        <v>2910</v>
      </c>
      <c r="J1286" s="28" t="s">
        <v>2449</v>
      </c>
      <c r="K1286" s="70" t="s">
        <v>17</v>
      </c>
      <c r="L1286" s="29"/>
    </row>
    <row r="1287" spans="1:12" x14ac:dyDescent="0.2">
      <c r="A1287" s="8">
        <f t="shared" si="21"/>
        <v>1279</v>
      </c>
      <c r="B1287" s="33" t="s">
        <v>1003</v>
      </c>
      <c r="C1287" s="33" t="s">
        <v>664</v>
      </c>
      <c r="D1287" s="25" t="s">
        <v>616</v>
      </c>
      <c r="E1287" s="56">
        <v>2017.04</v>
      </c>
      <c r="F1287" s="22" t="s">
        <v>2653</v>
      </c>
      <c r="G1287" s="30" t="s">
        <v>2975</v>
      </c>
      <c r="H1287" s="26">
        <v>2307</v>
      </c>
      <c r="I1287" s="26">
        <v>4485</v>
      </c>
      <c r="J1287" s="28" t="s">
        <v>2262</v>
      </c>
      <c r="K1287" s="70" t="s">
        <v>17</v>
      </c>
      <c r="L1287" s="29"/>
    </row>
    <row r="1288" spans="1:12" x14ac:dyDescent="0.2">
      <c r="A1288" s="8">
        <f t="shared" si="21"/>
        <v>1280</v>
      </c>
      <c r="B1288" s="25" t="s">
        <v>619</v>
      </c>
      <c r="C1288" s="33" t="s">
        <v>664</v>
      </c>
      <c r="D1288" s="25" t="s">
        <v>616</v>
      </c>
      <c r="E1288" s="56">
        <v>2017.05</v>
      </c>
      <c r="F1288" s="22" t="s">
        <v>2672</v>
      </c>
      <c r="G1288" s="30" t="s">
        <v>2673</v>
      </c>
      <c r="H1288" s="26">
        <v>2191</v>
      </c>
      <c r="I1288" s="26">
        <v>4156</v>
      </c>
      <c r="J1288" s="28" t="s">
        <v>2262</v>
      </c>
      <c r="K1288" s="70" t="s">
        <v>17</v>
      </c>
      <c r="L1288" s="29"/>
    </row>
    <row r="1289" spans="1:12" x14ac:dyDescent="0.2">
      <c r="A1289" s="8">
        <f t="shared" si="21"/>
        <v>1281</v>
      </c>
      <c r="B1289" s="33" t="s">
        <v>3279</v>
      </c>
      <c r="C1289" s="33" t="s">
        <v>664</v>
      </c>
      <c r="D1289" s="25" t="s">
        <v>616</v>
      </c>
      <c r="E1289" s="56">
        <v>2017.06</v>
      </c>
      <c r="F1289" s="22" t="s">
        <v>2956</v>
      </c>
      <c r="G1289" s="30" t="s">
        <v>3110</v>
      </c>
      <c r="H1289" s="26">
        <v>2680</v>
      </c>
      <c r="I1289" s="26">
        <v>5541</v>
      </c>
      <c r="J1289" s="28" t="s">
        <v>2449</v>
      </c>
      <c r="K1289" s="30" t="s">
        <v>17</v>
      </c>
      <c r="L1289" s="29"/>
    </row>
    <row r="1290" spans="1:12" x14ac:dyDescent="0.2">
      <c r="A1290" s="8">
        <f t="shared" si="21"/>
        <v>1282</v>
      </c>
      <c r="B1290" s="33" t="s">
        <v>3336</v>
      </c>
      <c r="C1290" s="25" t="s">
        <v>664</v>
      </c>
      <c r="D1290" s="25" t="s">
        <v>2050</v>
      </c>
      <c r="E1290" s="56">
        <v>2017.11</v>
      </c>
      <c r="F1290" s="22" t="s">
        <v>2279</v>
      </c>
      <c r="G1290" s="30" t="s">
        <v>2573</v>
      </c>
      <c r="H1290" s="26">
        <v>575</v>
      </c>
      <c r="I1290" s="26">
        <v>835</v>
      </c>
      <c r="J1290" s="28" t="s">
        <v>18</v>
      </c>
      <c r="K1290" s="30" t="s">
        <v>17</v>
      </c>
      <c r="L1290" s="29"/>
    </row>
    <row r="1291" spans="1:12" x14ac:dyDescent="0.2">
      <c r="A1291" s="8">
        <f t="shared" si="21"/>
        <v>1283</v>
      </c>
      <c r="B1291" s="33" t="s">
        <v>3340</v>
      </c>
      <c r="C1291" s="33" t="s">
        <v>664</v>
      </c>
      <c r="D1291" s="25" t="s">
        <v>616</v>
      </c>
      <c r="E1291" s="56">
        <v>2017.11</v>
      </c>
      <c r="F1291" s="22" t="s">
        <v>2423</v>
      </c>
      <c r="G1291" s="30" t="s">
        <v>2487</v>
      </c>
      <c r="H1291" s="26">
        <v>1955</v>
      </c>
      <c r="I1291" s="26">
        <v>2007</v>
      </c>
      <c r="J1291" s="28" t="s">
        <v>18</v>
      </c>
      <c r="K1291" s="30" t="s">
        <v>17</v>
      </c>
      <c r="L1291" s="29" t="s">
        <v>2568</v>
      </c>
    </row>
    <row r="1292" spans="1:12" x14ac:dyDescent="0.2">
      <c r="A1292" s="8">
        <f t="shared" si="21"/>
        <v>1284</v>
      </c>
      <c r="B1292" s="25" t="s">
        <v>3445</v>
      </c>
      <c r="C1292" s="25" t="s">
        <v>664</v>
      </c>
      <c r="D1292" s="25" t="s">
        <v>2050</v>
      </c>
      <c r="E1292" s="56">
        <v>2018.05</v>
      </c>
      <c r="F1292" s="22" t="s">
        <v>2300</v>
      </c>
      <c r="G1292" s="30" t="s">
        <v>3446</v>
      </c>
      <c r="H1292" s="26">
        <v>1356</v>
      </c>
      <c r="I1292" s="26">
        <v>2755</v>
      </c>
      <c r="J1292" s="28" t="s">
        <v>2048</v>
      </c>
      <c r="K1292" s="30" t="s">
        <v>2155</v>
      </c>
      <c r="L1292" s="29"/>
    </row>
    <row r="1293" spans="1:12" x14ac:dyDescent="0.2">
      <c r="A1293" s="8">
        <f t="shared" si="21"/>
        <v>1285</v>
      </c>
      <c r="B1293" s="33" t="s">
        <v>3450</v>
      </c>
      <c r="C1293" s="25" t="s">
        <v>664</v>
      </c>
      <c r="D1293" s="25" t="s">
        <v>616</v>
      </c>
      <c r="E1293" s="56">
        <v>2018.05</v>
      </c>
      <c r="F1293" s="22" t="s">
        <v>2153</v>
      </c>
      <c r="G1293" s="30" t="s">
        <v>2171</v>
      </c>
      <c r="H1293" s="26">
        <v>1006</v>
      </c>
      <c r="I1293" s="26">
        <v>2349</v>
      </c>
      <c r="J1293" s="28" t="s">
        <v>18</v>
      </c>
      <c r="K1293" s="30" t="s">
        <v>2155</v>
      </c>
      <c r="L1293" s="29"/>
    </row>
    <row r="1294" spans="1:12" x14ac:dyDescent="0.2">
      <c r="A1294" s="8">
        <f t="shared" si="21"/>
        <v>1286</v>
      </c>
      <c r="B1294" s="33" t="s">
        <v>3526</v>
      </c>
      <c r="C1294" s="25" t="s">
        <v>664</v>
      </c>
      <c r="D1294" s="25" t="s">
        <v>2214</v>
      </c>
      <c r="E1294" s="56" t="s">
        <v>29</v>
      </c>
      <c r="F1294" s="22" t="s">
        <v>2188</v>
      </c>
      <c r="G1294" s="160" t="s">
        <v>3527</v>
      </c>
      <c r="H1294" s="82">
        <v>3437</v>
      </c>
      <c r="I1294" s="43">
        <v>7973</v>
      </c>
      <c r="J1294" s="44" t="s">
        <v>2262</v>
      </c>
      <c r="K1294" s="44" t="s">
        <v>17</v>
      </c>
      <c r="L1294" s="29"/>
    </row>
    <row r="1295" spans="1:12" x14ac:dyDescent="0.2">
      <c r="A1295" s="8">
        <f t="shared" si="21"/>
        <v>1287</v>
      </c>
      <c r="B1295" s="25" t="s">
        <v>3634</v>
      </c>
      <c r="C1295" s="25" t="s">
        <v>664</v>
      </c>
      <c r="D1295" s="25" t="s">
        <v>616</v>
      </c>
      <c r="E1295" s="56">
        <v>2019.03</v>
      </c>
      <c r="F1295" s="22" t="s">
        <v>2161</v>
      </c>
      <c r="G1295" s="160" t="s">
        <v>3635</v>
      </c>
      <c r="H1295" s="26">
        <v>625</v>
      </c>
      <c r="I1295" s="26">
        <v>1269</v>
      </c>
      <c r="J1295" s="163" t="s">
        <v>18</v>
      </c>
      <c r="K1295" s="44" t="s">
        <v>3462</v>
      </c>
      <c r="L1295" s="23"/>
    </row>
    <row r="1296" spans="1:12" x14ac:dyDescent="0.2">
      <c r="A1296" s="8">
        <f t="shared" si="21"/>
        <v>1288</v>
      </c>
      <c r="B1296" s="25" t="s">
        <v>622</v>
      </c>
      <c r="C1296" s="25" t="s">
        <v>664</v>
      </c>
      <c r="D1296" s="25" t="s">
        <v>616</v>
      </c>
      <c r="E1296" s="56">
        <v>2019.04</v>
      </c>
      <c r="F1296" s="22" t="s">
        <v>2300</v>
      </c>
      <c r="G1296" s="160" t="s">
        <v>3644</v>
      </c>
      <c r="H1296" s="26">
        <v>865</v>
      </c>
      <c r="I1296" s="26">
        <v>1787</v>
      </c>
      <c r="J1296" s="44" t="s">
        <v>15</v>
      </c>
      <c r="K1296" s="44" t="s">
        <v>17</v>
      </c>
      <c r="L1296" s="23" t="s">
        <v>2687</v>
      </c>
    </row>
    <row r="1297" spans="1:12" x14ac:dyDescent="0.2">
      <c r="A1297" s="8">
        <f t="shared" si="21"/>
        <v>1289</v>
      </c>
      <c r="B1297" s="25" t="s">
        <v>623</v>
      </c>
      <c r="C1297" s="25" t="s">
        <v>664</v>
      </c>
      <c r="D1297" s="25" t="s">
        <v>616</v>
      </c>
      <c r="E1297" s="56">
        <v>2019.04</v>
      </c>
      <c r="F1297" s="22" t="s">
        <v>2300</v>
      </c>
      <c r="G1297" s="160" t="s">
        <v>3644</v>
      </c>
      <c r="H1297" s="26">
        <v>2116</v>
      </c>
      <c r="I1297" s="26">
        <v>4120</v>
      </c>
      <c r="J1297" s="44" t="s">
        <v>15</v>
      </c>
      <c r="K1297" s="44" t="s">
        <v>17</v>
      </c>
      <c r="L1297" s="23" t="s">
        <v>2687</v>
      </c>
    </row>
    <row r="1298" spans="1:12" x14ac:dyDescent="0.2">
      <c r="A1298" s="8">
        <f t="shared" si="21"/>
        <v>1290</v>
      </c>
      <c r="B1298" s="25" t="s">
        <v>63</v>
      </c>
      <c r="C1298" s="25" t="s">
        <v>664</v>
      </c>
      <c r="D1298" s="25" t="s">
        <v>616</v>
      </c>
      <c r="E1298" s="56">
        <v>2019.06</v>
      </c>
      <c r="F1298" s="22" t="s">
        <v>2956</v>
      </c>
      <c r="G1298" s="160" t="s">
        <v>3567</v>
      </c>
      <c r="H1298" s="26">
        <v>1763</v>
      </c>
      <c r="I1298" s="26">
        <v>2797</v>
      </c>
      <c r="J1298" s="163" t="s">
        <v>18</v>
      </c>
      <c r="K1298" s="44" t="s">
        <v>3462</v>
      </c>
      <c r="L1298" s="23"/>
    </row>
    <row r="1299" spans="1:12" x14ac:dyDescent="0.2">
      <c r="A1299" s="8">
        <f t="shared" si="21"/>
        <v>1291</v>
      </c>
      <c r="B1299" s="25" t="s">
        <v>624</v>
      </c>
      <c r="C1299" s="25" t="s">
        <v>664</v>
      </c>
      <c r="D1299" s="25" t="s">
        <v>616</v>
      </c>
      <c r="E1299" s="56">
        <v>2019.11</v>
      </c>
      <c r="F1299" s="22" t="s">
        <v>2430</v>
      </c>
      <c r="G1299" s="160" t="s">
        <v>3651</v>
      </c>
      <c r="H1299" s="26">
        <v>1682</v>
      </c>
      <c r="I1299" s="26">
        <v>3579</v>
      </c>
      <c r="J1299" s="44" t="s">
        <v>15</v>
      </c>
      <c r="K1299" s="44" t="s">
        <v>17</v>
      </c>
      <c r="L1299" s="23"/>
    </row>
    <row r="1300" spans="1:12" x14ac:dyDescent="0.2">
      <c r="A1300" s="8">
        <f t="shared" si="21"/>
        <v>1292</v>
      </c>
      <c r="B1300" s="25" t="s">
        <v>153</v>
      </c>
      <c r="C1300" s="19" t="s">
        <v>664</v>
      </c>
      <c r="D1300" s="19" t="s">
        <v>616</v>
      </c>
      <c r="E1300" s="55">
        <v>2020.06</v>
      </c>
      <c r="F1300" s="22" t="s">
        <v>2279</v>
      </c>
      <c r="G1300" s="22" t="s">
        <v>3771</v>
      </c>
      <c r="H1300" s="21">
        <v>1696</v>
      </c>
      <c r="I1300" s="21">
        <v>3150</v>
      </c>
      <c r="J1300" s="28" t="s">
        <v>15</v>
      </c>
      <c r="K1300" s="22" t="s">
        <v>17</v>
      </c>
      <c r="L1300" s="23" t="s">
        <v>3270</v>
      </c>
    </row>
    <row r="1301" spans="1:12" x14ac:dyDescent="0.2">
      <c r="A1301" s="8">
        <f t="shared" si="21"/>
        <v>1293</v>
      </c>
      <c r="B1301" s="25" t="s">
        <v>625</v>
      </c>
      <c r="C1301" s="19" t="s">
        <v>664</v>
      </c>
      <c r="D1301" s="19" t="s">
        <v>616</v>
      </c>
      <c r="E1301" s="55">
        <v>2020.07</v>
      </c>
      <c r="F1301" s="22" t="s">
        <v>2210</v>
      </c>
      <c r="G1301" s="22" t="s">
        <v>3496</v>
      </c>
      <c r="H1301" s="21">
        <v>1364</v>
      </c>
      <c r="I1301" s="21">
        <v>1968</v>
      </c>
      <c r="J1301" s="28" t="s">
        <v>15</v>
      </c>
      <c r="K1301" s="22" t="s">
        <v>17</v>
      </c>
      <c r="L1301" s="23"/>
    </row>
    <row r="1302" spans="1:12" x14ac:dyDescent="0.2">
      <c r="A1302" s="8">
        <f t="shared" si="21"/>
        <v>1294</v>
      </c>
      <c r="B1302" s="25" t="s">
        <v>626</v>
      </c>
      <c r="C1302" s="19" t="s">
        <v>664</v>
      </c>
      <c r="D1302" s="19" t="s">
        <v>616</v>
      </c>
      <c r="E1302" s="55">
        <v>2020.07</v>
      </c>
      <c r="F1302" s="22" t="s">
        <v>2672</v>
      </c>
      <c r="G1302" s="22" t="s">
        <v>3623</v>
      </c>
      <c r="H1302" s="21">
        <v>1249</v>
      </c>
      <c r="I1302" s="21">
        <v>2313</v>
      </c>
      <c r="J1302" s="28" t="s">
        <v>15</v>
      </c>
      <c r="K1302" s="22" t="s">
        <v>17</v>
      </c>
      <c r="L1302" s="23"/>
    </row>
    <row r="1303" spans="1:12" x14ac:dyDescent="0.2">
      <c r="A1303" s="8">
        <f t="shared" si="21"/>
        <v>1295</v>
      </c>
      <c r="B1303" s="25" t="s">
        <v>178</v>
      </c>
      <c r="C1303" s="19" t="s">
        <v>664</v>
      </c>
      <c r="D1303" s="25" t="s">
        <v>2214</v>
      </c>
      <c r="E1303" s="55">
        <v>2020.09</v>
      </c>
      <c r="F1303" s="22" t="s">
        <v>2188</v>
      </c>
      <c r="G1303" s="22" t="s">
        <v>3056</v>
      </c>
      <c r="H1303" s="21">
        <v>5160</v>
      </c>
      <c r="I1303" s="21">
        <v>9484</v>
      </c>
      <c r="J1303" s="44" t="s">
        <v>3801</v>
      </c>
      <c r="K1303" s="22" t="s">
        <v>17</v>
      </c>
      <c r="L1303" s="23"/>
    </row>
    <row r="1304" spans="1:12" x14ac:dyDescent="0.2">
      <c r="A1304" s="8">
        <f t="shared" si="21"/>
        <v>1296</v>
      </c>
      <c r="B1304" s="25" t="s">
        <v>249</v>
      </c>
      <c r="C1304" s="19" t="s">
        <v>664</v>
      </c>
      <c r="D1304" s="25" t="s">
        <v>2214</v>
      </c>
      <c r="E1304" s="55">
        <v>2020.09</v>
      </c>
      <c r="F1304" s="22" t="s">
        <v>2279</v>
      </c>
      <c r="G1304" s="22" t="s">
        <v>3771</v>
      </c>
      <c r="H1304" s="21">
        <v>3812</v>
      </c>
      <c r="I1304" s="21">
        <v>6967</v>
      </c>
      <c r="J1304" s="28" t="s">
        <v>15</v>
      </c>
      <c r="K1304" s="22" t="s">
        <v>17</v>
      </c>
      <c r="L1304" s="23" t="s">
        <v>171</v>
      </c>
    </row>
    <row r="1305" spans="1:12" x14ac:dyDescent="0.2">
      <c r="A1305" s="8">
        <f t="shared" si="21"/>
        <v>1297</v>
      </c>
      <c r="B1305" s="25" t="s">
        <v>627</v>
      </c>
      <c r="C1305" s="19" t="s">
        <v>664</v>
      </c>
      <c r="D1305" s="19" t="s">
        <v>2050</v>
      </c>
      <c r="E1305" s="55">
        <v>2020.09</v>
      </c>
      <c r="F1305" s="22" t="s">
        <v>2948</v>
      </c>
      <c r="G1305" s="22" t="s">
        <v>3806</v>
      </c>
      <c r="H1305" s="21">
        <v>4673</v>
      </c>
      <c r="I1305" s="21">
        <v>7096</v>
      </c>
      <c r="J1305" s="28" t="s">
        <v>15</v>
      </c>
      <c r="K1305" s="22" t="s">
        <v>17</v>
      </c>
      <c r="L1305" s="23"/>
    </row>
    <row r="1306" spans="1:12" x14ac:dyDescent="0.2">
      <c r="A1306" s="8">
        <f t="shared" si="21"/>
        <v>1298</v>
      </c>
      <c r="B1306" s="25" t="s">
        <v>3825</v>
      </c>
      <c r="C1306" s="19" t="s">
        <v>664</v>
      </c>
      <c r="D1306" s="19" t="s">
        <v>616</v>
      </c>
      <c r="E1306" s="55">
        <v>2020.11</v>
      </c>
      <c r="F1306" s="22" t="s">
        <v>2279</v>
      </c>
      <c r="G1306" s="22" t="s">
        <v>3745</v>
      </c>
      <c r="H1306" s="21">
        <v>1062</v>
      </c>
      <c r="I1306" s="21">
        <v>2057</v>
      </c>
      <c r="J1306" s="28" t="s">
        <v>15</v>
      </c>
      <c r="K1306" s="22" t="s">
        <v>17</v>
      </c>
      <c r="L1306" s="23" t="s">
        <v>171</v>
      </c>
    </row>
    <row r="1307" spans="1:12" x14ac:dyDescent="0.2">
      <c r="A1307" s="8">
        <f t="shared" si="21"/>
        <v>1299</v>
      </c>
      <c r="B1307" s="25" t="s">
        <v>661</v>
      </c>
      <c r="C1307" s="19" t="s">
        <v>664</v>
      </c>
      <c r="D1307" s="19" t="s">
        <v>2050</v>
      </c>
      <c r="E1307" s="19" t="s">
        <v>2120</v>
      </c>
      <c r="F1307" s="22" t="s">
        <v>2305</v>
      </c>
      <c r="G1307" s="22" t="s">
        <v>2371</v>
      </c>
      <c r="H1307" s="21">
        <v>1769</v>
      </c>
      <c r="I1307" s="21">
        <v>3574</v>
      </c>
      <c r="J1307" s="28" t="s">
        <v>15</v>
      </c>
      <c r="K1307" s="22" t="s">
        <v>17</v>
      </c>
      <c r="L1307" s="23" t="s">
        <v>170</v>
      </c>
    </row>
    <row r="1308" spans="1:12" x14ac:dyDescent="0.2">
      <c r="A1308" s="8">
        <f t="shared" si="21"/>
        <v>1300</v>
      </c>
      <c r="B1308" s="25" t="s">
        <v>695</v>
      </c>
      <c r="C1308" s="19" t="s">
        <v>664</v>
      </c>
      <c r="D1308" s="19" t="s">
        <v>616</v>
      </c>
      <c r="E1308" s="19" t="s">
        <v>2108</v>
      </c>
      <c r="F1308" s="22" t="s">
        <v>2210</v>
      </c>
      <c r="G1308" s="22" t="s">
        <v>2315</v>
      </c>
      <c r="H1308" s="21">
        <v>163</v>
      </c>
      <c r="I1308" s="21">
        <v>367</v>
      </c>
      <c r="J1308" s="28" t="s">
        <v>19</v>
      </c>
      <c r="K1308" s="22" t="s">
        <v>41</v>
      </c>
      <c r="L1308" s="23" t="s">
        <v>170</v>
      </c>
    </row>
    <row r="1309" spans="1:12" x14ac:dyDescent="0.2">
      <c r="A1309" s="8">
        <f t="shared" si="21"/>
        <v>1301</v>
      </c>
      <c r="B1309" s="25" t="s">
        <v>725</v>
      </c>
      <c r="C1309" s="19" t="s">
        <v>711</v>
      </c>
      <c r="D1309" s="19" t="s">
        <v>616</v>
      </c>
      <c r="E1309" s="19" t="s">
        <v>2118</v>
      </c>
      <c r="F1309" s="22" t="s">
        <v>2175</v>
      </c>
      <c r="G1309" s="22" t="s">
        <v>2176</v>
      </c>
      <c r="H1309" s="21">
        <v>2352</v>
      </c>
      <c r="I1309" s="21">
        <v>4592</v>
      </c>
      <c r="J1309" s="28" t="s">
        <v>15</v>
      </c>
      <c r="K1309" s="22" t="s">
        <v>17</v>
      </c>
      <c r="L1309" s="23"/>
    </row>
    <row r="1310" spans="1:12" x14ac:dyDescent="0.2">
      <c r="A1310" s="8">
        <f t="shared" si="21"/>
        <v>1302</v>
      </c>
      <c r="B1310" s="25" t="s">
        <v>3999</v>
      </c>
      <c r="C1310" s="19" t="s">
        <v>711</v>
      </c>
      <c r="D1310" s="19" t="s">
        <v>616</v>
      </c>
      <c r="E1310" s="154" t="s">
        <v>2121</v>
      </c>
      <c r="F1310" s="22" t="s">
        <v>2291</v>
      </c>
      <c r="G1310" s="22" t="s">
        <v>3561</v>
      </c>
      <c r="H1310" s="21">
        <v>848</v>
      </c>
      <c r="I1310" s="21">
        <v>889</v>
      </c>
      <c r="J1310" s="28" t="s">
        <v>15</v>
      </c>
      <c r="K1310" s="22" t="s">
        <v>17</v>
      </c>
      <c r="L1310" s="23" t="s">
        <v>171</v>
      </c>
    </row>
    <row r="1311" spans="1:12" x14ac:dyDescent="0.2">
      <c r="A1311" s="8">
        <f t="shared" si="21"/>
        <v>1303</v>
      </c>
      <c r="B1311" s="25" t="s">
        <v>819</v>
      </c>
      <c r="C1311" s="19" t="s">
        <v>711</v>
      </c>
      <c r="D1311" s="19" t="s">
        <v>616</v>
      </c>
      <c r="E1311" s="154" t="s">
        <v>2121</v>
      </c>
      <c r="F1311" s="22" t="s">
        <v>2291</v>
      </c>
      <c r="G1311" s="22" t="s">
        <v>3561</v>
      </c>
      <c r="H1311" s="21">
        <v>1201</v>
      </c>
      <c r="I1311" s="21">
        <v>1236</v>
      </c>
      <c r="J1311" s="28" t="s">
        <v>15</v>
      </c>
      <c r="K1311" s="22" t="s">
        <v>17</v>
      </c>
      <c r="L1311" s="23" t="s">
        <v>171</v>
      </c>
    </row>
    <row r="1312" spans="1:12" x14ac:dyDescent="0.2">
      <c r="A1312" s="8">
        <f t="shared" si="21"/>
        <v>1304</v>
      </c>
      <c r="B1312" s="25" t="s">
        <v>4048</v>
      </c>
      <c r="C1312" s="19" t="s">
        <v>711</v>
      </c>
      <c r="D1312" s="19" t="s">
        <v>616</v>
      </c>
      <c r="E1312" s="154" t="s">
        <v>2126</v>
      </c>
      <c r="F1312" s="22" t="s">
        <v>2161</v>
      </c>
      <c r="G1312" s="22" t="s">
        <v>3635</v>
      </c>
      <c r="H1312" s="21">
        <v>1487</v>
      </c>
      <c r="I1312" s="21">
        <v>3051</v>
      </c>
      <c r="J1312" s="28" t="s">
        <v>15</v>
      </c>
      <c r="K1312" s="22" t="s">
        <v>17</v>
      </c>
      <c r="L1312" s="23" t="s">
        <v>2122</v>
      </c>
    </row>
    <row r="1313" spans="1:12" x14ac:dyDescent="0.2">
      <c r="A1313" s="8">
        <f t="shared" si="21"/>
        <v>1305</v>
      </c>
      <c r="B1313" s="25" t="s">
        <v>934</v>
      </c>
      <c r="C1313" s="19" t="s">
        <v>711</v>
      </c>
      <c r="D1313" s="19" t="s">
        <v>616</v>
      </c>
      <c r="E1313" s="154" t="s">
        <v>2129</v>
      </c>
      <c r="F1313" s="22" t="s">
        <v>2300</v>
      </c>
      <c r="G1313" s="22" t="s">
        <v>4047</v>
      </c>
      <c r="H1313" s="21">
        <v>611</v>
      </c>
      <c r="I1313" s="21">
        <v>1378</v>
      </c>
      <c r="J1313" s="28" t="s">
        <v>15</v>
      </c>
      <c r="K1313" s="22" t="s">
        <v>17</v>
      </c>
      <c r="L1313" s="23" t="s">
        <v>2122</v>
      </c>
    </row>
    <row r="1314" spans="1:12" x14ac:dyDescent="0.2">
      <c r="A1314" s="8">
        <f t="shared" ref="A1314:A1377" si="22">ROW()-8</f>
        <v>1306</v>
      </c>
      <c r="B1314" s="25" t="s">
        <v>1079</v>
      </c>
      <c r="C1314" s="19" t="s">
        <v>711</v>
      </c>
      <c r="D1314" s="25" t="s">
        <v>616</v>
      </c>
      <c r="E1314" s="154" t="s">
        <v>2131</v>
      </c>
      <c r="F1314" s="22" t="s">
        <v>2153</v>
      </c>
      <c r="G1314" s="22" t="s">
        <v>4095</v>
      </c>
      <c r="H1314" s="21">
        <v>677</v>
      </c>
      <c r="I1314" s="21">
        <v>1283</v>
      </c>
      <c r="J1314" s="28" t="s">
        <v>18</v>
      </c>
      <c r="K1314" s="22" t="s">
        <v>17</v>
      </c>
      <c r="L1314" s="23" t="s">
        <v>2122</v>
      </c>
    </row>
    <row r="1315" spans="1:12" x14ac:dyDescent="0.2">
      <c r="A1315" s="8">
        <f t="shared" si="22"/>
        <v>1307</v>
      </c>
      <c r="B1315" s="25" t="s">
        <v>1081</v>
      </c>
      <c r="C1315" s="19" t="s">
        <v>711</v>
      </c>
      <c r="D1315" s="25" t="s">
        <v>616</v>
      </c>
      <c r="E1315" s="154" t="s">
        <v>2131</v>
      </c>
      <c r="F1315" s="22" t="s">
        <v>2300</v>
      </c>
      <c r="G1315" s="22" t="s">
        <v>4047</v>
      </c>
      <c r="H1315" s="21">
        <v>437</v>
      </c>
      <c r="I1315" s="21">
        <v>1477.16</v>
      </c>
      <c r="J1315" s="28" t="s">
        <v>15</v>
      </c>
      <c r="K1315" s="22" t="s">
        <v>17</v>
      </c>
      <c r="L1315" s="23" t="s">
        <v>2122</v>
      </c>
    </row>
    <row r="1316" spans="1:12" x14ac:dyDescent="0.2">
      <c r="A1316" s="8">
        <f t="shared" si="22"/>
        <v>1308</v>
      </c>
      <c r="B1316" s="25" t="s">
        <v>4100</v>
      </c>
      <c r="C1316" s="19" t="s">
        <v>664</v>
      </c>
      <c r="D1316" s="25" t="s">
        <v>2050</v>
      </c>
      <c r="E1316" s="154" t="s">
        <v>2038</v>
      </c>
      <c r="F1316" s="22" t="s">
        <v>2229</v>
      </c>
      <c r="G1316" s="22" t="s">
        <v>4101</v>
      </c>
      <c r="H1316" s="21">
        <v>7089</v>
      </c>
      <c r="I1316" s="21">
        <v>6456</v>
      </c>
      <c r="J1316" s="28" t="s">
        <v>15</v>
      </c>
      <c r="K1316" s="22" t="s">
        <v>17</v>
      </c>
      <c r="L1316" s="23"/>
    </row>
    <row r="1317" spans="1:12" x14ac:dyDescent="0.2">
      <c r="A1317" s="8">
        <f t="shared" si="22"/>
        <v>1309</v>
      </c>
      <c r="B1317" s="25" t="s">
        <v>2102</v>
      </c>
      <c r="C1317" s="25" t="s">
        <v>664</v>
      </c>
      <c r="D1317" s="25" t="s">
        <v>2050</v>
      </c>
      <c r="E1317" s="165" t="s">
        <v>2098</v>
      </c>
      <c r="F1317" s="22" t="s">
        <v>2229</v>
      </c>
      <c r="G1317" s="30" t="s">
        <v>2323</v>
      </c>
      <c r="H1317" s="26">
        <v>2218</v>
      </c>
      <c r="I1317" s="26">
        <v>4214</v>
      </c>
      <c r="J1317" s="28" t="s">
        <v>15</v>
      </c>
      <c r="K1317" s="30" t="s">
        <v>17</v>
      </c>
      <c r="L1317" s="29" t="s">
        <v>171</v>
      </c>
    </row>
    <row r="1318" spans="1:12" x14ac:dyDescent="0.2">
      <c r="A1318" s="8">
        <f t="shared" si="22"/>
        <v>1310</v>
      </c>
      <c r="B1318" s="19" t="s">
        <v>4149</v>
      </c>
      <c r="C1318" s="19" t="s">
        <v>664</v>
      </c>
      <c r="D1318" s="19" t="s">
        <v>2050</v>
      </c>
      <c r="E1318" s="154" t="s">
        <v>4133</v>
      </c>
      <c r="F1318" s="22" t="s">
        <v>2715</v>
      </c>
      <c r="G1318" s="22" t="s">
        <v>4150</v>
      </c>
      <c r="H1318" s="21">
        <v>705</v>
      </c>
      <c r="I1318" s="21">
        <v>1289</v>
      </c>
      <c r="J1318" s="28" t="s">
        <v>15</v>
      </c>
      <c r="K1318" s="22" t="s">
        <v>17</v>
      </c>
      <c r="L1318" s="23"/>
    </row>
    <row r="1319" spans="1:12" x14ac:dyDescent="0.2">
      <c r="A1319" s="8">
        <f t="shared" si="22"/>
        <v>1311</v>
      </c>
      <c r="B1319" s="25" t="s">
        <v>595</v>
      </c>
      <c r="C1319" s="19" t="s">
        <v>664</v>
      </c>
      <c r="D1319" s="19" t="s">
        <v>8</v>
      </c>
      <c r="E1319" s="55">
        <v>2002.12</v>
      </c>
      <c r="F1319" s="22" t="s">
        <v>2153</v>
      </c>
      <c r="G1319" s="22" t="s">
        <v>2160</v>
      </c>
      <c r="H1319" s="21">
        <v>2997</v>
      </c>
      <c r="I1319" s="21">
        <v>4105</v>
      </c>
      <c r="J1319" s="30" t="s">
        <v>2048</v>
      </c>
      <c r="K1319" s="22" t="s">
        <v>17</v>
      </c>
      <c r="L1319" s="23"/>
    </row>
    <row r="1320" spans="1:12" x14ac:dyDescent="0.2">
      <c r="A1320" s="8">
        <f t="shared" si="22"/>
        <v>1312</v>
      </c>
      <c r="B1320" s="25" t="s">
        <v>596</v>
      </c>
      <c r="C1320" s="19" t="s">
        <v>664</v>
      </c>
      <c r="D1320" s="19" t="s">
        <v>8</v>
      </c>
      <c r="E1320" s="55">
        <v>2003.04</v>
      </c>
      <c r="F1320" s="22" t="s">
        <v>2153</v>
      </c>
      <c r="G1320" s="22" t="s">
        <v>2154</v>
      </c>
      <c r="H1320" s="21">
        <v>3375</v>
      </c>
      <c r="I1320" s="21">
        <v>3526</v>
      </c>
      <c r="J1320" s="30" t="s">
        <v>2048</v>
      </c>
      <c r="K1320" s="22" t="s">
        <v>17</v>
      </c>
      <c r="L1320" s="23"/>
    </row>
    <row r="1321" spans="1:12" x14ac:dyDescent="0.2">
      <c r="A1321" s="8">
        <f t="shared" si="22"/>
        <v>1313</v>
      </c>
      <c r="B1321" s="25" t="s">
        <v>597</v>
      </c>
      <c r="C1321" s="19" t="s">
        <v>664</v>
      </c>
      <c r="D1321" s="19" t="s">
        <v>8</v>
      </c>
      <c r="E1321" s="55">
        <v>2004.04</v>
      </c>
      <c r="F1321" s="22" t="s">
        <v>2153</v>
      </c>
      <c r="G1321" s="22" t="s">
        <v>2154</v>
      </c>
      <c r="H1321" s="21">
        <v>1219</v>
      </c>
      <c r="I1321" s="21">
        <v>447</v>
      </c>
      <c r="J1321" s="28" t="s">
        <v>2048</v>
      </c>
      <c r="K1321" s="22" t="s">
        <v>17</v>
      </c>
      <c r="L1321" s="23"/>
    </row>
    <row r="1322" spans="1:12" x14ac:dyDescent="0.2">
      <c r="A1322" s="8">
        <f t="shared" si="22"/>
        <v>1314</v>
      </c>
      <c r="B1322" s="25" t="s">
        <v>598</v>
      </c>
      <c r="C1322" s="19" t="s">
        <v>664</v>
      </c>
      <c r="D1322" s="19" t="s">
        <v>8</v>
      </c>
      <c r="E1322" s="55">
        <v>2005.03</v>
      </c>
      <c r="F1322" s="22" t="s">
        <v>2153</v>
      </c>
      <c r="G1322" s="22" t="s">
        <v>2169</v>
      </c>
      <c r="H1322" s="21">
        <v>2954</v>
      </c>
      <c r="I1322" s="21">
        <v>4100</v>
      </c>
      <c r="J1322" s="30" t="s">
        <v>2048</v>
      </c>
      <c r="K1322" s="22" t="s">
        <v>17</v>
      </c>
      <c r="L1322" s="23"/>
    </row>
    <row r="1323" spans="1:12" x14ac:dyDescent="0.2">
      <c r="A1323" s="8">
        <f t="shared" si="22"/>
        <v>1315</v>
      </c>
      <c r="B1323" s="25" t="s">
        <v>599</v>
      </c>
      <c r="C1323" s="19" t="s">
        <v>664</v>
      </c>
      <c r="D1323" s="19" t="s">
        <v>8</v>
      </c>
      <c r="E1323" s="55">
        <v>2005.09</v>
      </c>
      <c r="F1323" s="22" t="s">
        <v>2153</v>
      </c>
      <c r="G1323" s="22" t="s">
        <v>2154</v>
      </c>
      <c r="H1323" s="21">
        <v>6941</v>
      </c>
      <c r="I1323" s="21">
        <v>10070</v>
      </c>
      <c r="J1323" s="28" t="s">
        <v>2048</v>
      </c>
      <c r="K1323" s="22" t="s">
        <v>17</v>
      </c>
      <c r="L1323" s="23"/>
    </row>
    <row r="1324" spans="1:12" x14ac:dyDescent="0.2">
      <c r="A1324" s="8">
        <f t="shared" si="22"/>
        <v>1316</v>
      </c>
      <c r="B1324" s="25" t="s">
        <v>2195</v>
      </c>
      <c r="C1324" s="19" t="s">
        <v>664</v>
      </c>
      <c r="D1324" s="19" t="s">
        <v>8</v>
      </c>
      <c r="E1324" s="55">
        <v>2006.04</v>
      </c>
      <c r="F1324" s="22" t="s">
        <v>2153</v>
      </c>
      <c r="G1324" s="22" t="s">
        <v>2186</v>
      </c>
      <c r="H1324" s="21">
        <v>396</v>
      </c>
      <c r="I1324" s="21">
        <v>434</v>
      </c>
      <c r="J1324" s="28" t="s">
        <v>2048</v>
      </c>
      <c r="K1324" s="22" t="s">
        <v>17</v>
      </c>
      <c r="L1324" s="23"/>
    </row>
    <row r="1325" spans="1:12" x14ac:dyDescent="0.2">
      <c r="A1325" s="8">
        <f t="shared" si="22"/>
        <v>1317</v>
      </c>
      <c r="B1325" s="25" t="s">
        <v>2196</v>
      </c>
      <c r="C1325" s="19" t="s">
        <v>664</v>
      </c>
      <c r="D1325" s="19" t="s">
        <v>8</v>
      </c>
      <c r="E1325" s="55">
        <v>2006.04</v>
      </c>
      <c r="F1325" s="22" t="s">
        <v>2179</v>
      </c>
      <c r="G1325" s="22" t="s">
        <v>2197</v>
      </c>
      <c r="H1325" s="21">
        <v>1360</v>
      </c>
      <c r="I1325" s="21">
        <v>2601</v>
      </c>
      <c r="J1325" s="28" t="s">
        <v>2048</v>
      </c>
      <c r="K1325" s="22" t="s">
        <v>17</v>
      </c>
      <c r="L1325" s="23"/>
    </row>
    <row r="1326" spans="1:12" x14ac:dyDescent="0.2">
      <c r="A1326" s="8">
        <f t="shared" si="22"/>
        <v>1318</v>
      </c>
      <c r="B1326" s="25" t="s">
        <v>2201</v>
      </c>
      <c r="C1326" s="19" t="s">
        <v>664</v>
      </c>
      <c r="D1326" s="19" t="s">
        <v>8</v>
      </c>
      <c r="E1326" s="55">
        <v>2006.07</v>
      </c>
      <c r="F1326" s="22" t="s">
        <v>2158</v>
      </c>
      <c r="G1326" s="22" t="s">
        <v>2202</v>
      </c>
      <c r="H1326" s="21">
        <v>2660</v>
      </c>
      <c r="I1326" s="21">
        <v>3164</v>
      </c>
      <c r="J1326" s="28" t="s">
        <v>2048</v>
      </c>
      <c r="K1326" s="22" t="s">
        <v>17</v>
      </c>
      <c r="L1326" s="23"/>
    </row>
    <row r="1327" spans="1:12" x14ac:dyDescent="0.2">
      <c r="A1327" s="8">
        <f t="shared" si="22"/>
        <v>1319</v>
      </c>
      <c r="B1327" s="25" t="s">
        <v>2207</v>
      </c>
      <c r="C1327" s="19" t="s">
        <v>664</v>
      </c>
      <c r="D1327" s="19" t="s">
        <v>8</v>
      </c>
      <c r="E1327" s="55">
        <v>2006.09</v>
      </c>
      <c r="F1327" s="22" t="s">
        <v>2153</v>
      </c>
      <c r="G1327" s="22" t="s">
        <v>2154</v>
      </c>
      <c r="H1327" s="21">
        <v>5766</v>
      </c>
      <c r="I1327" s="21">
        <v>12129</v>
      </c>
      <c r="J1327" s="28" t="s">
        <v>2048</v>
      </c>
      <c r="K1327" s="22" t="s">
        <v>17</v>
      </c>
      <c r="L1327" s="23"/>
    </row>
    <row r="1328" spans="1:12" x14ac:dyDescent="0.2">
      <c r="A1328" s="8">
        <f t="shared" si="22"/>
        <v>1320</v>
      </c>
      <c r="B1328" s="25" t="s">
        <v>2208</v>
      </c>
      <c r="C1328" s="19" t="s">
        <v>664</v>
      </c>
      <c r="D1328" s="19" t="s">
        <v>8</v>
      </c>
      <c r="E1328" s="55">
        <v>2006.09</v>
      </c>
      <c r="F1328" s="22" t="s">
        <v>2153</v>
      </c>
      <c r="G1328" s="22" t="s">
        <v>2154</v>
      </c>
      <c r="H1328" s="21">
        <v>971</v>
      </c>
      <c r="I1328" s="21">
        <v>889</v>
      </c>
      <c r="J1328" s="28" t="s">
        <v>2048</v>
      </c>
      <c r="K1328" s="22" t="s">
        <v>17</v>
      </c>
      <c r="L1328" s="23"/>
    </row>
    <row r="1329" spans="1:12" x14ac:dyDescent="0.2">
      <c r="A1329" s="8">
        <f t="shared" si="22"/>
        <v>1321</v>
      </c>
      <c r="B1329" s="25" t="s">
        <v>2219</v>
      </c>
      <c r="C1329" s="19" t="s">
        <v>664</v>
      </c>
      <c r="D1329" s="25" t="s">
        <v>8</v>
      </c>
      <c r="E1329" s="56">
        <v>2007.06</v>
      </c>
      <c r="F1329" s="22" t="s">
        <v>2153</v>
      </c>
      <c r="G1329" s="30" t="s">
        <v>2186</v>
      </c>
      <c r="H1329" s="26">
        <v>3275</v>
      </c>
      <c r="I1329" s="26">
        <v>3872</v>
      </c>
      <c r="J1329" s="30" t="s">
        <v>2048</v>
      </c>
      <c r="K1329" s="22" t="s">
        <v>17</v>
      </c>
      <c r="L1329" s="29"/>
    </row>
    <row r="1330" spans="1:12" x14ac:dyDescent="0.2">
      <c r="A1330" s="8">
        <f t="shared" si="22"/>
        <v>1322</v>
      </c>
      <c r="B1330" s="25" t="s">
        <v>2221</v>
      </c>
      <c r="C1330" s="19" t="s">
        <v>664</v>
      </c>
      <c r="D1330" s="25" t="s">
        <v>8</v>
      </c>
      <c r="E1330" s="56">
        <v>2007.07</v>
      </c>
      <c r="F1330" s="22" t="s">
        <v>2161</v>
      </c>
      <c r="G1330" s="30" t="s">
        <v>2200</v>
      </c>
      <c r="H1330" s="26">
        <v>3753</v>
      </c>
      <c r="I1330" s="26">
        <v>4225</v>
      </c>
      <c r="J1330" s="30" t="s">
        <v>2048</v>
      </c>
      <c r="K1330" s="30" t="s">
        <v>17</v>
      </c>
      <c r="L1330" s="29"/>
    </row>
    <row r="1331" spans="1:12" x14ac:dyDescent="0.2">
      <c r="A1331" s="8">
        <f t="shared" si="22"/>
        <v>1323</v>
      </c>
      <c r="B1331" s="25" t="s">
        <v>2254</v>
      </c>
      <c r="C1331" s="19" t="s">
        <v>664</v>
      </c>
      <c r="D1331" s="25" t="s">
        <v>8</v>
      </c>
      <c r="E1331" s="56">
        <v>2008.05</v>
      </c>
      <c r="F1331" s="22" t="s">
        <v>2161</v>
      </c>
      <c r="G1331" s="30" t="s">
        <v>2200</v>
      </c>
      <c r="H1331" s="26">
        <v>1626</v>
      </c>
      <c r="I1331" s="26">
        <v>2925</v>
      </c>
      <c r="J1331" s="30" t="s">
        <v>2048</v>
      </c>
      <c r="K1331" s="30" t="s">
        <v>17</v>
      </c>
      <c r="L1331" s="23"/>
    </row>
    <row r="1332" spans="1:12" x14ac:dyDescent="0.2">
      <c r="A1332" s="8">
        <f t="shared" si="22"/>
        <v>1324</v>
      </c>
      <c r="B1332" s="25" t="s">
        <v>2258</v>
      </c>
      <c r="C1332" s="19" t="s">
        <v>664</v>
      </c>
      <c r="D1332" s="25" t="s">
        <v>8</v>
      </c>
      <c r="E1332" s="56">
        <v>2008.07</v>
      </c>
      <c r="F1332" s="22" t="s">
        <v>2158</v>
      </c>
      <c r="G1332" s="22" t="s">
        <v>2259</v>
      </c>
      <c r="H1332" s="21">
        <v>1257</v>
      </c>
      <c r="I1332" s="21">
        <v>2339</v>
      </c>
      <c r="J1332" s="28" t="s">
        <v>15</v>
      </c>
      <c r="K1332" s="22" t="s">
        <v>17</v>
      </c>
      <c r="L1332" s="23"/>
    </row>
    <row r="1333" spans="1:12" x14ac:dyDescent="0.2">
      <c r="A1333" s="8">
        <f t="shared" si="22"/>
        <v>1325</v>
      </c>
      <c r="B1333" s="25" t="s">
        <v>2260</v>
      </c>
      <c r="C1333" s="19" t="s">
        <v>664</v>
      </c>
      <c r="D1333" s="25" t="s">
        <v>2058</v>
      </c>
      <c r="E1333" s="56">
        <v>2008.07</v>
      </c>
      <c r="F1333" s="22" t="s">
        <v>2153</v>
      </c>
      <c r="G1333" s="30" t="s">
        <v>2261</v>
      </c>
      <c r="H1333" s="26">
        <v>1342</v>
      </c>
      <c r="I1333" s="26">
        <v>2356</v>
      </c>
      <c r="J1333" s="28" t="s">
        <v>2262</v>
      </c>
      <c r="K1333" s="30" t="s">
        <v>17</v>
      </c>
      <c r="L1333" s="23"/>
    </row>
    <row r="1334" spans="1:12" x14ac:dyDescent="0.2">
      <c r="A1334" s="8">
        <f t="shared" si="22"/>
        <v>1326</v>
      </c>
      <c r="B1334" s="25" t="s">
        <v>2263</v>
      </c>
      <c r="C1334" s="19" t="s">
        <v>664</v>
      </c>
      <c r="D1334" s="25" t="s">
        <v>8</v>
      </c>
      <c r="E1334" s="56">
        <v>2008.08</v>
      </c>
      <c r="F1334" s="22" t="s">
        <v>2153</v>
      </c>
      <c r="G1334" s="30" t="s">
        <v>2256</v>
      </c>
      <c r="H1334" s="26">
        <v>3721</v>
      </c>
      <c r="I1334" s="26">
        <v>5865</v>
      </c>
      <c r="J1334" s="30" t="s">
        <v>2262</v>
      </c>
      <c r="K1334" s="30" t="s">
        <v>17</v>
      </c>
      <c r="L1334" s="23"/>
    </row>
    <row r="1335" spans="1:12" x14ac:dyDescent="0.2">
      <c r="A1335" s="8">
        <f t="shared" si="22"/>
        <v>1327</v>
      </c>
      <c r="B1335" s="25" t="s">
        <v>2277</v>
      </c>
      <c r="C1335" s="19" t="s">
        <v>664</v>
      </c>
      <c r="D1335" s="25" t="s">
        <v>8</v>
      </c>
      <c r="E1335" s="55">
        <v>2009.03</v>
      </c>
      <c r="F1335" s="22" t="s">
        <v>2153</v>
      </c>
      <c r="G1335" s="22" t="s">
        <v>2160</v>
      </c>
      <c r="H1335" s="21">
        <v>2488</v>
      </c>
      <c r="I1335" s="21">
        <v>5193</v>
      </c>
      <c r="J1335" s="30" t="s">
        <v>2048</v>
      </c>
      <c r="K1335" s="22" t="s">
        <v>17</v>
      </c>
      <c r="L1335" s="23"/>
    </row>
    <row r="1336" spans="1:12" x14ac:dyDescent="0.2">
      <c r="A1336" s="8">
        <f t="shared" si="22"/>
        <v>1328</v>
      </c>
      <c r="B1336" s="25" t="s">
        <v>2284</v>
      </c>
      <c r="C1336" s="19" t="s">
        <v>664</v>
      </c>
      <c r="D1336" s="25" t="s">
        <v>2058</v>
      </c>
      <c r="E1336" s="55">
        <v>2009.04</v>
      </c>
      <c r="F1336" s="22" t="s">
        <v>2279</v>
      </c>
      <c r="G1336" s="22" t="s">
        <v>2280</v>
      </c>
      <c r="H1336" s="21">
        <v>5459</v>
      </c>
      <c r="I1336" s="21">
        <v>9511</v>
      </c>
      <c r="J1336" s="30" t="s">
        <v>2048</v>
      </c>
      <c r="K1336" s="22" t="s">
        <v>17</v>
      </c>
      <c r="L1336" s="23"/>
    </row>
    <row r="1337" spans="1:12" x14ac:dyDescent="0.2">
      <c r="A1337" s="8">
        <f t="shared" si="22"/>
        <v>1329</v>
      </c>
      <c r="B1337" s="25" t="s">
        <v>2285</v>
      </c>
      <c r="C1337" s="19" t="s">
        <v>664</v>
      </c>
      <c r="D1337" s="25" t="s">
        <v>2058</v>
      </c>
      <c r="E1337" s="56">
        <v>2009.04</v>
      </c>
      <c r="F1337" s="22" t="s">
        <v>2282</v>
      </c>
      <c r="G1337" s="22" t="s">
        <v>2283</v>
      </c>
      <c r="H1337" s="21">
        <v>2630</v>
      </c>
      <c r="I1337" s="21">
        <v>6602</v>
      </c>
      <c r="J1337" s="30" t="s">
        <v>2048</v>
      </c>
      <c r="K1337" s="22" t="s">
        <v>17</v>
      </c>
      <c r="L1337" s="23"/>
    </row>
    <row r="1338" spans="1:12" x14ac:dyDescent="0.2">
      <c r="A1338" s="8">
        <f t="shared" si="22"/>
        <v>1330</v>
      </c>
      <c r="B1338" s="25" t="s">
        <v>2286</v>
      </c>
      <c r="C1338" s="19" t="s">
        <v>664</v>
      </c>
      <c r="D1338" s="25" t="s">
        <v>2287</v>
      </c>
      <c r="E1338" s="55">
        <v>2009.04</v>
      </c>
      <c r="F1338" s="22" t="s">
        <v>2279</v>
      </c>
      <c r="G1338" s="22" t="s">
        <v>2280</v>
      </c>
      <c r="H1338" s="21">
        <v>16260</v>
      </c>
      <c r="I1338" s="21">
        <v>31067</v>
      </c>
      <c r="J1338" s="30" t="s">
        <v>2048</v>
      </c>
      <c r="K1338" s="22" t="s">
        <v>17</v>
      </c>
      <c r="L1338" s="23"/>
    </row>
    <row r="1339" spans="1:12" x14ac:dyDescent="0.2">
      <c r="A1339" s="8">
        <f t="shared" si="22"/>
        <v>1331</v>
      </c>
      <c r="B1339" s="25" t="s">
        <v>2288</v>
      </c>
      <c r="C1339" s="19" t="s">
        <v>664</v>
      </c>
      <c r="D1339" s="25" t="s">
        <v>2287</v>
      </c>
      <c r="E1339" s="56">
        <v>2009.04</v>
      </c>
      <c r="F1339" s="22" t="s">
        <v>2282</v>
      </c>
      <c r="G1339" s="22" t="s">
        <v>2283</v>
      </c>
      <c r="H1339" s="21">
        <v>8989</v>
      </c>
      <c r="I1339" s="21">
        <v>17618</v>
      </c>
      <c r="J1339" s="30" t="s">
        <v>2048</v>
      </c>
      <c r="K1339" s="22" t="s">
        <v>17</v>
      </c>
      <c r="L1339" s="23"/>
    </row>
    <row r="1340" spans="1:12" x14ac:dyDescent="0.2">
      <c r="A1340" s="8">
        <f t="shared" si="22"/>
        <v>1332</v>
      </c>
      <c r="B1340" s="25" t="s">
        <v>2299</v>
      </c>
      <c r="C1340" s="19" t="s">
        <v>664</v>
      </c>
      <c r="D1340" s="25" t="s">
        <v>2287</v>
      </c>
      <c r="E1340" s="56">
        <v>2009.07</v>
      </c>
      <c r="F1340" s="22" t="s">
        <v>2300</v>
      </c>
      <c r="G1340" s="22" t="s">
        <v>2301</v>
      </c>
      <c r="H1340" s="21">
        <v>2698</v>
      </c>
      <c r="I1340" s="21">
        <v>6252</v>
      </c>
      <c r="J1340" s="30" t="s">
        <v>18</v>
      </c>
      <c r="K1340" s="22" t="s">
        <v>17</v>
      </c>
      <c r="L1340" s="23"/>
    </row>
    <row r="1341" spans="1:12" x14ac:dyDescent="0.2">
      <c r="A1341" s="8">
        <f t="shared" si="22"/>
        <v>1333</v>
      </c>
      <c r="B1341" s="25" t="s">
        <v>2304</v>
      </c>
      <c r="C1341" s="19" t="s">
        <v>664</v>
      </c>
      <c r="D1341" s="25" t="s">
        <v>8</v>
      </c>
      <c r="E1341" s="56">
        <v>2009.08</v>
      </c>
      <c r="F1341" s="22" t="s">
        <v>2305</v>
      </c>
      <c r="G1341" s="22" t="s">
        <v>2306</v>
      </c>
      <c r="H1341" s="21">
        <v>4718</v>
      </c>
      <c r="I1341" s="21">
        <v>10496</v>
      </c>
      <c r="J1341" s="28" t="s">
        <v>2048</v>
      </c>
      <c r="K1341" s="22" t="s">
        <v>17</v>
      </c>
      <c r="L1341" s="23"/>
    </row>
    <row r="1342" spans="1:12" x14ac:dyDescent="0.2">
      <c r="A1342" s="8">
        <f t="shared" si="22"/>
        <v>1334</v>
      </c>
      <c r="B1342" s="25" t="s">
        <v>2307</v>
      </c>
      <c r="C1342" s="19" t="s">
        <v>664</v>
      </c>
      <c r="D1342" s="25" t="s">
        <v>8</v>
      </c>
      <c r="E1342" s="56">
        <v>2009.08</v>
      </c>
      <c r="F1342" s="22" t="s">
        <v>2229</v>
      </c>
      <c r="G1342" s="22" t="s">
        <v>2230</v>
      </c>
      <c r="H1342" s="21">
        <v>3761</v>
      </c>
      <c r="I1342" s="21">
        <v>10248</v>
      </c>
      <c r="J1342" s="30" t="s">
        <v>18</v>
      </c>
      <c r="K1342" s="22" t="s">
        <v>17</v>
      </c>
      <c r="L1342" s="23"/>
    </row>
    <row r="1343" spans="1:12" x14ac:dyDescent="0.2">
      <c r="A1343" s="8">
        <f t="shared" si="22"/>
        <v>1335</v>
      </c>
      <c r="B1343" s="25" t="s">
        <v>2316</v>
      </c>
      <c r="C1343" s="19" t="s">
        <v>664</v>
      </c>
      <c r="D1343" s="19" t="s">
        <v>2058</v>
      </c>
      <c r="E1343" s="55" t="s">
        <v>2314</v>
      </c>
      <c r="F1343" s="22" t="s">
        <v>2317</v>
      </c>
      <c r="G1343" s="22" t="s">
        <v>2318</v>
      </c>
      <c r="H1343" s="21">
        <v>21734</v>
      </c>
      <c r="I1343" s="21">
        <v>60066</v>
      </c>
      <c r="J1343" s="30" t="s">
        <v>18</v>
      </c>
      <c r="K1343" s="22" t="s">
        <v>17</v>
      </c>
      <c r="L1343" s="23" t="s">
        <v>2319</v>
      </c>
    </row>
    <row r="1344" spans="1:12" x14ac:dyDescent="0.2">
      <c r="A1344" s="8">
        <f t="shared" si="22"/>
        <v>1336</v>
      </c>
      <c r="B1344" s="25" t="s">
        <v>2334</v>
      </c>
      <c r="C1344" s="19" t="s">
        <v>664</v>
      </c>
      <c r="D1344" s="19" t="s">
        <v>8</v>
      </c>
      <c r="E1344" s="55">
        <v>2009.12</v>
      </c>
      <c r="F1344" s="22" t="s">
        <v>2317</v>
      </c>
      <c r="G1344" s="22" t="s">
        <v>2335</v>
      </c>
      <c r="H1344" s="21">
        <v>3625</v>
      </c>
      <c r="I1344" s="21">
        <v>10412</v>
      </c>
      <c r="J1344" s="28" t="s">
        <v>19</v>
      </c>
      <c r="K1344" s="22" t="s">
        <v>17</v>
      </c>
      <c r="L1344" s="23"/>
    </row>
    <row r="1345" spans="1:12" x14ac:dyDescent="0.2">
      <c r="A1345" s="8">
        <f t="shared" si="22"/>
        <v>1337</v>
      </c>
      <c r="B1345" s="25" t="s">
        <v>2350</v>
      </c>
      <c r="C1345" s="19" t="s">
        <v>664</v>
      </c>
      <c r="D1345" s="25" t="s">
        <v>2058</v>
      </c>
      <c r="E1345" s="56">
        <v>2010.04</v>
      </c>
      <c r="F1345" s="22" t="s">
        <v>2291</v>
      </c>
      <c r="G1345" s="22" t="s">
        <v>2351</v>
      </c>
      <c r="H1345" s="21">
        <v>6761</v>
      </c>
      <c r="I1345" s="21">
        <v>6743</v>
      </c>
      <c r="J1345" s="28" t="s">
        <v>2048</v>
      </c>
      <c r="K1345" s="22" t="s">
        <v>17</v>
      </c>
      <c r="L1345" s="23"/>
    </row>
    <row r="1346" spans="1:12" x14ac:dyDescent="0.2">
      <c r="A1346" s="8">
        <f t="shared" si="22"/>
        <v>1338</v>
      </c>
      <c r="B1346" s="25" t="s">
        <v>2352</v>
      </c>
      <c r="C1346" s="19" t="s">
        <v>664</v>
      </c>
      <c r="D1346" s="19" t="s">
        <v>2058</v>
      </c>
      <c r="E1346" s="55">
        <v>2010.04</v>
      </c>
      <c r="F1346" s="22" t="s">
        <v>2300</v>
      </c>
      <c r="G1346" s="22" t="s">
        <v>2303</v>
      </c>
      <c r="H1346" s="21">
        <v>4490</v>
      </c>
      <c r="I1346" s="21">
        <v>3871</v>
      </c>
      <c r="J1346" s="28" t="s">
        <v>19</v>
      </c>
      <c r="K1346" s="22" t="s">
        <v>17</v>
      </c>
      <c r="L1346" s="23" t="s">
        <v>2319</v>
      </c>
    </row>
    <row r="1347" spans="1:12" x14ac:dyDescent="0.2">
      <c r="A1347" s="8">
        <f t="shared" si="22"/>
        <v>1339</v>
      </c>
      <c r="B1347" s="25" t="s">
        <v>2367</v>
      </c>
      <c r="C1347" s="19" t="s">
        <v>664</v>
      </c>
      <c r="D1347" s="19" t="s">
        <v>2058</v>
      </c>
      <c r="E1347" s="55">
        <v>2010.06</v>
      </c>
      <c r="F1347" s="22" t="s">
        <v>2368</v>
      </c>
      <c r="G1347" s="22" t="s">
        <v>2369</v>
      </c>
      <c r="H1347" s="21">
        <v>9931</v>
      </c>
      <c r="I1347" s="21">
        <v>15318</v>
      </c>
      <c r="J1347" s="28" t="s">
        <v>2048</v>
      </c>
      <c r="K1347" s="22" t="s">
        <v>17</v>
      </c>
      <c r="L1347" s="23"/>
    </row>
    <row r="1348" spans="1:12" x14ac:dyDescent="0.2">
      <c r="A1348" s="8">
        <f t="shared" si="22"/>
        <v>1340</v>
      </c>
      <c r="B1348" s="25" t="s">
        <v>2396</v>
      </c>
      <c r="C1348" s="19" t="s">
        <v>664</v>
      </c>
      <c r="D1348" s="25" t="s">
        <v>2287</v>
      </c>
      <c r="E1348" s="56">
        <v>2010.09</v>
      </c>
      <c r="F1348" s="22" t="s">
        <v>2268</v>
      </c>
      <c r="G1348" s="22" t="s">
        <v>2397</v>
      </c>
      <c r="H1348" s="21">
        <v>26460</v>
      </c>
      <c r="I1348" s="21">
        <v>56412</v>
      </c>
      <c r="J1348" s="30" t="s">
        <v>18</v>
      </c>
      <c r="K1348" s="22" t="s">
        <v>17</v>
      </c>
      <c r="L1348" s="31"/>
    </row>
    <row r="1349" spans="1:12" x14ac:dyDescent="0.2">
      <c r="A1349" s="8">
        <f t="shared" si="22"/>
        <v>1341</v>
      </c>
      <c r="B1349" s="25" t="s">
        <v>2405</v>
      </c>
      <c r="C1349" s="19" t="s">
        <v>664</v>
      </c>
      <c r="D1349" s="25" t="s">
        <v>2058</v>
      </c>
      <c r="E1349" s="56">
        <v>2010.09</v>
      </c>
      <c r="F1349" s="22" t="s">
        <v>2153</v>
      </c>
      <c r="G1349" s="22" t="s">
        <v>2406</v>
      </c>
      <c r="H1349" s="21">
        <v>597</v>
      </c>
      <c r="I1349" s="21">
        <v>658</v>
      </c>
      <c r="J1349" s="44" t="s">
        <v>2048</v>
      </c>
      <c r="K1349" s="64" t="s">
        <v>17</v>
      </c>
      <c r="L1349" s="31"/>
    </row>
    <row r="1350" spans="1:12" x14ac:dyDescent="0.2">
      <c r="A1350" s="8">
        <f t="shared" si="22"/>
        <v>1342</v>
      </c>
      <c r="B1350" s="25" t="s">
        <v>2490</v>
      </c>
      <c r="C1350" s="19" t="s">
        <v>664</v>
      </c>
      <c r="D1350" s="25" t="s">
        <v>2058</v>
      </c>
      <c r="E1350" s="56">
        <v>2011.08</v>
      </c>
      <c r="F1350" s="22" t="s">
        <v>2205</v>
      </c>
      <c r="G1350" s="22" t="s">
        <v>2489</v>
      </c>
      <c r="H1350" s="21">
        <v>14130</v>
      </c>
      <c r="I1350" s="21">
        <v>29563</v>
      </c>
      <c r="J1350" s="30" t="s">
        <v>18</v>
      </c>
      <c r="K1350" s="22" t="s">
        <v>17</v>
      </c>
      <c r="L1350" s="23"/>
    </row>
    <row r="1351" spans="1:12" x14ac:dyDescent="0.2">
      <c r="A1351" s="8">
        <f t="shared" si="22"/>
        <v>1343</v>
      </c>
      <c r="B1351" s="25" t="s">
        <v>2528</v>
      </c>
      <c r="C1351" s="19" t="s">
        <v>664</v>
      </c>
      <c r="D1351" s="25" t="s">
        <v>2058</v>
      </c>
      <c r="E1351" s="56">
        <v>2011.12</v>
      </c>
      <c r="F1351" s="22" t="s">
        <v>2153</v>
      </c>
      <c r="G1351" s="22" t="s">
        <v>2529</v>
      </c>
      <c r="H1351" s="21">
        <v>2695</v>
      </c>
      <c r="I1351" s="21">
        <v>2981</v>
      </c>
      <c r="J1351" s="30" t="s">
        <v>18</v>
      </c>
      <c r="K1351" s="22" t="s">
        <v>17</v>
      </c>
      <c r="L1351" s="23"/>
    </row>
    <row r="1352" spans="1:12" x14ac:dyDescent="0.2">
      <c r="A1352" s="8">
        <f t="shared" si="22"/>
        <v>1344</v>
      </c>
      <c r="B1352" s="25" t="s">
        <v>2538</v>
      </c>
      <c r="C1352" s="19" t="s">
        <v>664</v>
      </c>
      <c r="D1352" s="25" t="s">
        <v>2058</v>
      </c>
      <c r="E1352" s="56">
        <v>2012.01</v>
      </c>
      <c r="F1352" s="22" t="s">
        <v>2291</v>
      </c>
      <c r="G1352" s="22" t="s">
        <v>2539</v>
      </c>
      <c r="H1352" s="21">
        <v>18116</v>
      </c>
      <c r="I1352" s="21">
        <v>30477</v>
      </c>
      <c r="J1352" s="30" t="s">
        <v>18</v>
      </c>
      <c r="K1352" s="22" t="s">
        <v>17</v>
      </c>
      <c r="L1352" s="23"/>
    </row>
    <row r="1353" spans="1:12" x14ac:dyDescent="0.2">
      <c r="A1353" s="8">
        <f t="shared" si="22"/>
        <v>1345</v>
      </c>
      <c r="B1353" s="25" t="s">
        <v>2546</v>
      </c>
      <c r="C1353" s="19" t="s">
        <v>664</v>
      </c>
      <c r="D1353" s="25" t="s">
        <v>2058</v>
      </c>
      <c r="E1353" s="56">
        <v>2012.02</v>
      </c>
      <c r="F1353" s="22" t="s">
        <v>2317</v>
      </c>
      <c r="G1353" s="22" t="s">
        <v>2547</v>
      </c>
      <c r="H1353" s="21">
        <v>13055</v>
      </c>
      <c r="I1353" s="21">
        <v>19716</v>
      </c>
      <c r="J1353" s="28" t="s">
        <v>2262</v>
      </c>
      <c r="K1353" s="22" t="s">
        <v>17</v>
      </c>
      <c r="L1353" s="23"/>
    </row>
    <row r="1354" spans="1:12" x14ac:dyDescent="0.2">
      <c r="A1354" s="8">
        <f t="shared" si="22"/>
        <v>1346</v>
      </c>
      <c r="B1354" s="25" t="s">
        <v>2548</v>
      </c>
      <c r="C1354" s="19" t="s">
        <v>664</v>
      </c>
      <c r="D1354" s="25" t="s">
        <v>2058</v>
      </c>
      <c r="E1354" s="56">
        <v>2012.02</v>
      </c>
      <c r="F1354" s="22" t="s">
        <v>2279</v>
      </c>
      <c r="G1354" s="22" t="s">
        <v>2549</v>
      </c>
      <c r="H1354" s="21">
        <v>12475</v>
      </c>
      <c r="I1354" s="21">
        <v>20037</v>
      </c>
      <c r="J1354" s="28" t="s">
        <v>2262</v>
      </c>
      <c r="K1354" s="22" t="s">
        <v>17</v>
      </c>
      <c r="L1354" s="23"/>
    </row>
    <row r="1355" spans="1:12" x14ac:dyDescent="0.2">
      <c r="A1355" s="8">
        <f t="shared" si="22"/>
        <v>1347</v>
      </c>
      <c r="B1355" s="25" t="s">
        <v>2571</v>
      </c>
      <c r="C1355" s="19" t="s">
        <v>664</v>
      </c>
      <c r="D1355" s="25" t="s">
        <v>2058</v>
      </c>
      <c r="E1355" s="55">
        <v>2012.05</v>
      </c>
      <c r="F1355" s="22" t="s">
        <v>2305</v>
      </c>
      <c r="G1355" s="22" t="s">
        <v>2371</v>
      </c>
      <c r="H1355" s="21">
        <v>7627</v>
      </c>
      <c r="I1355" s="21">
        <v>15293</v>
      </c>
      <c r="J1355" s="28" t="s">
        <v>18</v>
      </c>
      <c r="K1355" s="22" t="s">
        <v>17</v>
      </c>
      <c r="L1355" s="23"/>
    </row>
    <row r="1356" spans="1:12" x14ac:dyDescent="0.2">
      <c r="A1356" s="8">
        <f t="shared" si="22"/>
        <v>1348</v>
      </c>
      <c r="B1356" s="25" t="s">
        <v>2588</v>
      </c>
      <c r="C1356" s="19" t="s">
        <v>664</v>
      </c>
      <c r="D1356" s="25" t="s">
        <v>2058</v>
      </c>
      <c r="E1356" s="55">
        <v>2012.06</v>
      </c>
      <c r="F1356" s="22" t="s">
        <v>2279</v>
      </c>
      <c r="G1356" s="22" t="s">
        <v>2573</v>
      </c>
      <c r="H1356" s="21">
        <v>22931</v>
      </c>
      <c r="I1356" s="21">
        <v>33394</v>
      </c>
      <c r="J1356" s="28" t="s">
        <v>2048</v>
      </c>
      <c r="K1356" s="22" t="s">
        <v>17</v>
      </c>
      <c r="L1356" s="23"/>
    </row>
    <row r="1357" spans="1:12" x14ac:dyDescent="0.2">
      <c r="A1357" s="8">
        <f t="shared" si="22"/>
        <v>1349</v>
      </c>
      <c r="B1357" s="25" t="s">
        <v>2589</v>
      </c>
      <c r="C1357" s="19" t="s">
        <v>664</v>
      </c>
      <c r="D1357" s="25" t="s">
        <v>2058</v>
      </c>
      <c r="E1357" s="55">
        <v>2012.06</v>
      </c>
      <c r="F1357" s="22" t="s">
        <v>2279</v>
      </c>
      <c r="G1357" s="22" t="s">
        <v>2573</v>
      </c>
      <c r="H1357" s="21">
        <v>760</v>
      </c>
      <c r="I1357" s="21">
        <v>1084</v>
      </c>
      <c r="J1357" s="28" t="s">
        <v>2048</v>
      </c>
      <c r="K1357" s="22" t="s">
        <v>17</v>
      </c>
      <c r="L1357" s="23"/>
    </row>
    <row r="1358" spans="1:12" x14ac:dyDescent="0.2">
      <c r="A1358" s="8">
        <f t="shared" si="22"/>
        <v>1350</v>
      </c>
      <c r="B1358" s="25" t="s">
        <v>2649</v>
      </c>
      <c r="C1358" s="19" t="s">
        <v>664</v>
      </c>
      <c r="D1358" s="25" t="s">
        <v>2058</v>
      </c>
      <c r="E1358" s="55">
        <v>2013.01</v>
      </c>
      <c r="F1358" s="22" t="s">
        <v>2158</v>
      </c>
      <c r="G1358" s="22" t="s">
        <v>2274</v>
      </c>
      <c r="H1358" s="21">
        <v>1328</v>
      </c>
      <c r="I1358" s="21">
        <v>2180</v>
      </c>
      <c r="J1358" s="28" t="s">
        <v>2262</v>
      </c>
      <c r="K1358" s="22" t="s">
        <v>17</v>
      </c>
      <c r="L1358" s="23"/>
    </row>
    <row r="1359" spans="1:12" x14ac:dyDescent="0.2">
      <c r="A1359" s="8">
        <f t="shared" si="22"/>
        <v>1351</v>
      </c>
      <c r="B1359" s="25" t="s">
        <v>2717</v>
      </c>
      <c r="C1359" s="25" t="s">
        <v>664</v>
      </c>
      <c r="D1359" s="25" t="s">
        <v>2058</v>
      </c>
      <c r="E1359" s="55">
        <v>2013.07</v>
      </c>
      <c r="F1359" s="22" t="s">
        <v>2279</v>
      </c>
      <c r="G1359" s="22" t="s">
        <v>2573</v>
      </c>
      <c r="H1359" s="21">
        <v>26526</v>
      </c>
      <c r="I1359" s="21">
        <v>56146</v>
      </c>
      <c r="J1359" s="28" t="s">
        <v>18</v>
      </c>
      <c r="K1359" s="22" t="s">
        <v>17</v>
      </c>
      <c r="L1359" s="23"/>
    </row>
    <row r="1360" spans="1:12" x14ac:dyDescent="0.2">
      <c r="A1360" s="8">
        <f t="shared" si="22"/>
        <v>1352</v>
      </c>
      <c r="B1360" s="25" t="s">
        <v>2727</v>
      </c>
      <c r="C1360" s="25" t="s">
        <v>664</v>
      </c>
      <c r="D1360" s="25" t="s">
        <v>2058</v>
      </c>
      <c r="E1360" s="55">
        <v>2013.08</v>
      </c>
      <c r="F1360" s="22" t="s">
        <v>2712</v>
      </c>
      <c r="G1360" s="22" t="s">
        <v>2728</v>
      </c>
      <c r="H1360" s="21">
        <v>8850</v>
      </c>
      <c r="I1360" s="21">
        <v>13468</v>
      </c>
      <c r="J1360" s="28" t="s">
        <v>2262</v>
      </c>
      <c r="K1360" s="22" t="s">
        <v>17</v>
      </c>
      <c r="L1360" s="23"/>
    </row>
    <row r="1361" spans="1:12" x14ac:dyDescent="0.2">
      <c r="A1361" s="8">
        <f t="shared" si="22"/>
        <v>1353</v>
      </c>
      <c r="B1361" s="25" t="s">
        <v>2735</v>
      </c>
      <c r="C1361" s="25" t="s">
        <v>664</v>
      </c>
      <c r="D1361" s="25" t="s">
        <v>2058</v>
      </c>
      <c r="E1361" s="55">
        <v>2013.09</v>
      </c>
      <c r="F1361" s="22" t="s">
        <v>2279</v>
      </c>
      <c r="G1361" s="22" t="s">
        <v>2564</v>
      </c>
      <c r="H1361" s="21">
        <v>21848</v>
      </c>
      <c r="I1361" s="21">
        <v>52791</v>
      </c>
      <c r="J1361" s="28" t="s">
        <v>18</v>
      </c>
      <c r="K1361" s="22" t="s">
        <v>17</v>
      </c>
      <c r="L1361" s="23"/>
    </row>
    <row r="1362" spans="1:12" x14ac:dyDescent="0.2">
      <c r="A1362" s="8">
        <f t="shared" si="22"/>
        <v>1354</v>
      </c>
      <c r="B1362" s="25" t="s">
        <v>2785</v>
      </c>
      <c r="C1362" s="19" t="s">
        <v>664</v>
      </c>
      <c r="D1362" s="25" t="s">
        <v>2058</v>
      </c>
      <c r="E1362" s="56">
        <v>2014.01</v>
      </c>
      <c r="F1362" s="22" t="s">
        <v>2282</v>
      </c>
      <c r="G1362" s="157" t="s">
        <v>2355</v>
      </c>
      <c r="H1362" s="68">
        <v>8728</v>
      </c>
      <c r="I1362" s="21">
        <v>14712</v>
      </c>
      <c r="J1362" s="28" t="s">
        <v>18</v>
      </c>
      <c r="K1362" s="22" t="s">
        <v>17</v>
      </c>
      <c r="L1362" s="32"/>
    </row>
    <row r="1363" spans="1:12" x14ac:dyDescent="0.2">
      <c r="A1363" s="8">
        <f t="shared" si="22"/>
        <v>1355</v>
      </c>
      <c r="B1363" s="25" t="s">
        <v>2802</v>
      </c>
      <c r="C1363" s="19" t="s">
        <v>664</v>
      </c>
      <c r="D1363" s="25" t="s">
        <v>2058</v>
      </c>
      <c r="E1363" s="56">
        <v>2014.03</v>
      </c>
      <c r="F1363" s="22" t="s">
        <v>2282</v>
      </c>
      <c r="G1363" s="157" t="s">
        <v>2803</v>
      </c>
      <c r="H1363" s="68">
        <v>6305</v>
      </c>
      <c r="I1363" s="21">
        <v>12550</v>
      </c>
      <c r="J1363" s="28" t="s">
        <v>18</v>
      </c>
      <c r="K1363" s="22" t="s">
        <v>17</v>
      </c>
      <c r="L1363" s="32"/>
    </row>
    <row r="1364" spans="1:12" x14ac:dyDescent="0.2">
      <c r="A1364" s="8">
        <f t="shared" si="22"/>
        <v>1356</v>
      </c>
      <c r="B1364" s="25" t="s">
        <v>2827</v>
      </c>
      <c r="C1364" s="25" t="s">
        <v>664</v>
      </c>
      <c r="D1364" s="25" t="s">
        <v>2058</v>
      </c>
      <c r="E1364" s="56">
        <v>2014.05</v>
      </c>
      <c r="F1364" s="22" t="s">
        <v>2294</v>
      </c>
      <c r="G1364" s="157" t="s">
        <v>2828</v>
      </c>
      <c r="H1364" s="68">
        <v>14721</v>
      </c>
      <c r="I1364" s="21">
        <v>46379</v>
      </c>
      <c r="J1364" s="28" t="s">
        <v>2048</v>
      </c>
      <c r="K1364" s="22" t="s">
        <v>17</v>
      </c>
      <c r="L1364" s="23" t="s">
        <v>2699</v>
      </c>
    </row>
    <row r="1365" spans="1:12" x14ac:dyDescent="0.2">
      <c r="A1365" s="8">
        <f t="shared" si="22"/>
        <v>1357</v>
      </c>
      <c r="B1365" s="25" t="s">
        <v>2858</v>
      </c>
      <c r="C1365" s="19" t="s">
        <v>664</v>
      </c>
      <c r="D1365" s="19" t="s">
        <v>2058</v>
      </c>
      <c r="E1365" s="56">
        <v>2014.07</v>
      </c>
      <c r="F1365" s="22" t="s">
        <v>2317</v>
      </c>
      <c r="G1365" s="22" t="s">
        <v>2710</v>
      </c>
      <c r="H1365" s="21">
        <v>10514</v>
      </c>
      <c r="I1365" s="21">
        <v>20350</v>
      </c>
      <c r="J1365" s="28" t="s">
        <v>2262</v>
      </c>
      <c r="K1365" s="22" t="s">
        <v>17</v>
      </c>
      <c r="L1365" s="23"/>
    </row>
    <row r="1366" spans="1:12" x14ac:dyDescent="0.2">
      <c r="A1366" s="8">
        <f t="shared" si="22"/>
        <v>1358</v>
      </c>
      <c r="B1366" s="25" t="s">
        <v>2859</v>
      </c>
      <c r="C1366" s="19" t="s">
        <v>664</v>
      </c>
      <c r="D1366" s="19" t="s">
        <v>2058</v>
      </c>
      <c r="E1366" s="56">
        <v>2014.07</v>
      </c>
      <c r="F1366" s="22" t="s">
        <v>2317</v>
      </c>
      <c r="G1366" s="22" t="s">
        <v>2710</v>
      </c>
      <c r="H1366" s="21">
        <v>6262</v>
      </c>
      <c r="I1366" s="21">
        <v>11582</v>
      </c>
      <c r="J1366" s="28" t="s">
        <v>2262</v>
      </c>
      <c r="K1366" s="22" t="s">
        <v>17</v>
      </c>
      <c r="L1366" s="23"/>
    </row>
    <row r="1367" spans="1:12" x14ac:dyDescent="0.2">
      <c r="A1367" s="8">
        <f t="shared" si="22"/>
        <v>1359</v>
      </c>
      <c r="B1367" s="25" t="s">
        <v>2876</v>
      </c>
      <c r="C1367" s="19" t="s">
        <v>664</v>
      </c>
      <c r="D1367" s="19" t="s">
        <v>2058</v>
      </c>
      <c r="E1367" s="56">
        <v>2014.08</v>
      </c>
      <c r="F1367" s="22" t="s">
        <v>2291</v>
      </c>
      <c r="G1367" s="22" t="s">
        <v>2332</v>
      </c>
      <c r="H1367" s="21">
        <v>11586</v>
      </c>
      <c r="I1367" s="21">
        <v>18451</v>
      </c>
      <c r="J1367" s="28" t="s">
        <v>18</v>
      </c>
      <c r="K1367" s="22" t="s">
        <v>17</v>
      </c>
      <c r="L1367" s="23"/>
    </row>
    <row r="1368" spans="1:12" x14ac:dyDescent="0.2">
      <c r="A1368" s="8">
        <f t="shared" si="22"/>
        <v>1360</v>
      </c>
      <c r="B1368" s="25" t="s">
        <v>2928</v>
      </c>
      <c r="C1368" s="19" t="s">
        <v>664</v>
      </c>
      <c r="D1368" s="19" t="s">
        <v>2058</v>
      </c>
      <c r="E1368" s="56">
        <v>2014.12</v>
      </c>
      <c r="F1368" s="22" t="s">
        <v>2462</v>
      </c>
      <c r="G1368" s="22" t="s">
        <v>2463</v>
      </c>
      <c r="H1368" s="21">
        <v>7034</v>
      </c>
      <c r="I1368" s="21">
        <v>12221</v>
      </c>
      <c r="J1368" s="28" t="s">
        <v>972</v>
      </c>
      <c r="K1368" s="22" t="s">
        <v>17</v>
      </c>
      <c r="L1368" s="23"/>
    </row>
    <row r="1369" spans="1:12" x14ac:dyDescent="0.2">
      <c r="A1369" s="8">
        <f t="shared" si="22"/>
        <v>1361</v>
      </c>
      <c r="B1369" s="25" t="s">
        <v>973</v>
      </c>
      <c r="C1369" s="19" t="s">
        <v>664</v>
      </c>
      <c r="D1369" s="19" t="s">
        <v>2058</v>
      </c>
      <c r="E1369" s="56">
        <v>2015.01</v>
      </c>
      <c r="F1369" s="22" t="s">
        <v>2462</v>
      </c>
      <c r="G1369" s="22" t="s">
        <v>2463</v>
      </c>
      <c r="H1369" s="21">
        <v>137</v>
      </c>
      <c r="I1369" s="21">
        <v>280</v>
      </c>
      <c r="J1369" s="28" t="s">
        <v>19</v>
      </c>
      <c r="K1369" s="22" t="s">
        <v>17</v>
      </c>
      <c r="L1369" s="23"/>
    </row>
    <row r="1370" spans="1:12" x14ac:dyDescent="0.2">
      <c r="A1370" s="8">
        <f t="shared" si="22"/>
        <v>1362</v>
      </c>
      <c r="B1370" s="25" t="s">
        <v>2960</v>
      </c>
      <c r="C1370" s="19" t="s">
        <v>664</v>
      </c>
      <c r="D1370" s="25" t="s">
        <v>2058</v>
      </c>
      <c r="E1370" s="56">
        <v>2015.04</v>
      </c>
      <c r="F1370" s="22" t="s">
        <v>2956</v>
      </c>
      <c r="G1370" s="30" t="s">
        <v>2961</v>
      </c>
      <c r="H1370" s="26">
        <v>4127</v>
      </c>
      <c r="I1370" s="26">
        <v>8816</v>
      </c>
      <c r="J1370" s="28" t="s">
        <v>2262</v>
      </c>
      <c r="K1370" s="30" t="s">
        <v>17</v>
      </c>
      <c r="L1370" s="29"/>
    </row>
    <row r="1371" spans="1:12" x14ac:dyDescent="0.2">
      <c r="A1371" s="8">
        <f t="shared" si="22"/>
        <v>1363</v>
      </c>
      <c r="B1371" s="25" t="s">
        <v>2966</v>
      </c>
      <c r="C1371" s="25" t="s">
        <v>664</v>
      </c>
      <c r="D1371" s="25" t="s">
        <v>2058</v>
      </c>
      <c r="E1371" s="56">
        <v>2015.05</v>
      </c>
      <c r="F1371" s="22" t="s">
        <v>2305</v>
      </c>
      <c r="G1371" s="30" t="s">
        <v>2967</v>
      </c>
      <c r="H1371" s="26">
        <v>9713</v>
      </c>
      <c r="I1371" s="26">
        <v>16251</v>
      </c>
      <c r="J1371" s="28" t="s">
        <v>2262</v>
      </c>
      <c r="K1371" s="30" t="s">
        <v>17</v>
      </c>
      <c r="L1371" s="32"/>
    </row>
    <row r="1372" spans="1:12" x14ac:dyDescent="0.2">
      <c r="A1372" s="8">
        <f t="shared" si="22"/>
        <v>1364</v>
      </c>
      <c r="B1372" s="25" t="s">
        <v>600</v>
      </c>
      <c r="C1372" s="25" t="s">
        <v>664</v>
      </c>
      <c r="D1372" s="25" t="s">
        <v>2058</v>
      </c>
      <c r="E1372" s="56">
        <v>2015.06</v>
      </c>
      <c r="F1372" s="22" t="s">
        <v>2205</v>
      </c>
      <c r="G1372" s="30" t="s">
        <v>2979</v>
      </c>
      <c r="H1372" s="26">
        <v>18028</v>
      </c>
      <c r="I1372" s="26">
        <v>25331</v>
      </c>
      <c r="J1372" s="28" t="s">
        <v>2262</v>
      </c>
      <c r="K1372" s="30" t="s">
        <v>17</v>
      </c>
      <c r="L1372" s="29"/>
    </row>
    <row r="1373" spans="1:12" x14ac:dyDescent="0.2">
      <c r="A1373" s="8">
        <f t="shared" si="22"/>
        <v>1365</v>
      </c>
      <c r="B1373" s="25" t="s">
        <v>2996</v>
      </c>
      <c r="C1373" s="25" t="s">
        <v>664</v>
      </c>
      <c r="D1373" s="25" t="s">
        <v>2058</v>
      </c>
      <c r="E1373" s="56">
        <v>2015.07</v>
      </c>
      <c r="F1373" s="22" t="s">
        <v>2956</v>
      </c>
      <c r="G1373" s="30" t="s">
        <v>2997</v>
      </c>
      <c r="H1373" s="26">
        <v>9452</v>
      </c>
      <c r="I1373" s="26">
        <v>15471</v>
      </c>
      <c r="J1373" s="28" t="s">
        <v>18</v>
      </c>
      <c r="K1373" s="30" t="s">
        <v>17</v>
      </c>
      <c r="L1373" s="29"/>
    </row>
    <row r="1374" spans="1:12" x14ac:dyDescent="0.2">
      <c r="A1374" s="8">
        <f t="shared" si="22"/>
        <v>1366</v>
      </c>
      <c r="B1374" s="25" t="s">
        <v>3070</v>
      </c>
      <c r="C1374" s="25" t="s">
        <v>664</v>
      </c>
      <c r="D1374" s="25" t="s">
        <v>2058</v>
      </c>
      <c r="E1374" s="56">
        <v>2016.03</v>
      </c>
      <c r="F1374" s="22" t="s">
        <v>2268</v>
      </c>
      <c r="G1374" s="30" t="s">
        <v>2467</v>
      </c>
      <c r="H1374" s="26">
        <v>7040</v>
      </c>
      <c r="I1374" s="26">
        <v>13569</v>
      </c>
      <c r="J1374" s="28" t="s">
        <v>18</v>
      </c>
      <c r="K1374" s="30" t="s">
        <v>17</v>
      </c>
      <c r="L1374" s="29"/>
    </row>
    <row r="1375" spans="1:12" x14ac:dyDescent="0.2">
      <c r="A1375" s="8">
        <f t="shared" si="22"/>
        <v>1367</v>
      </c>
      <c r="B1375" s="25" t="s">
        <v>3080</v>
      </c>
      <c r="C1375" s="25" t="s">
        <v>664</v>
      </c>
      <c r="D1375" s="25" t="s">
        <v>2058</v>
      </c>
      <c r="E1375" s="56">
        <v>2016.04</v>
      </c>
      <c r="F1375" s="22" t="s">
        <v>2339</v>
      </c>
      <c r="G1375" s="30" t="s">
        <v>3081</v>
      </c>
      <c r="H1375" s="26">
        <v>6287</v>
      </c>
      <c r="I1375" s="26">
        <v>12929</v>
      </c>
      <c r="J1375" s="28" t="s">
        <v>2262</v>
      </c>
      <c r="K1375" s="30" t="s">
        <v>17</v>
      </c>
      <c r="L1375" s="32" t="s">
        <v>2687</v>
      </c>
    </row>
    <row r="1376" spans="1:12" x14ac:dyDescent="0.2">
      <c r="A1376" s="8">
        <f t="shared" si="22"/>
        <v>1368</v>
      </c>
      <c r="B1376" s="25" t="s">
        <v>3136</v>
      </c>
      <c r="C1376" s="25" t="s">
        <v>664</v>
      </c>
      <c r="D1376" s="25" t="s">
        <v>2058</v>
      </c>
      <c r="E1376" s="56">
        <v>2016.08</v>
      </c>
      <c r="F1376" s="22" t="s">
        <v>2300</v>
      </c>
      <c r="G1376" s="30" t="s">
        <v>3137</v>
      </c>
      <c r="H1376" s="26">
        <v>11351</v>
      </c>
      <c r="I1376" s="26">
        <v>22775</v>
      </c>
      <c r="J1376" s="28" t="s">
        <v>2262</v>
      </c>
      <c r="K1376" s="30" t="s">
        <v>17</v>
      </c>
      <c r="L1376" s="32"/>
    </row>
    <row r="1377" spans="1:12" x14ac:dyDescent="0.2">
      <c r="A1377" s="8">
        <f t="shared" si="22"/>
        <v>1369</v>
      </c>
      <c r="B1377" s="25" t="s">
        <v>3138</v>
      </c>
      <c r="C1377" s="25" t="s">
        <v>664</v>
      </c>
      <c r="D1377" s="25" t="s">
        <v>2058</v>
      </c>
      <c r="E1377" s="56">
        <v>2016.08</v>
      </c>
      <c r="F1377" s="22" t="s">
        <v>2282</v>
      </c>
      <c r="G1377" s="30" t="s">
        <v>2895</v>
      </c>
      <c r="H1377" s="26">
        <v>1674</v>
      </c>
      <c r="I1377" s="26">
        <v>3001</v>
      </c>
      <c r="J1377" s="28" t="s">
        <v>2262</v>
      </c>
      <c r="K1377" s="30" t="s">
        <v>17</v>
      </c>
      <c r="L1377" s="32"/>
    </row>
    <row r="1378" spans="1:12" x14ac:dyDescent="0.2">
      <c r="A1378" s="8">
        <f t="shared" ref="A1378:A1441" si="23">ROW()-8</f>
        <v>1370</v>
      </c>
      <c r="B1378" s="25" t="s">
        <v>3185</v>
      </c>
      <c r="C1378" s="25" t="s">
        <v>664</v>
      </c>
      <c r="D1378" s="25" t="s">
        <v>2058</v>
      </c>
      <c r="E1378" s="56" t="s">
        <v>213</v>
      </c>
      <c r="F1378" s="22" t="s">
        <v>2956</v>
      </c>
      <c r="G1378" s="30" t="s">
        <v>3110</v>
      </c>
      <c r="H1378" s="26">
        <v>5579</v>
      </c>
      <c r="I1378" s="26">
        <v>15775</v>
      </c>
      <c r="J1378" s="28" t="s">
        <v>18</v>
      </c>
      <c r="K1378" s="30" t="s">
        <v>17</v>
      </c>
      <c r="L1378" s="32" t="s">
        <v>2687</v>
      </c>
    </row>
    <row r="1379" spans="1:12" x14ac:dyDescent="0.2">
      <c r="A1379" s="8">
        <f t="shared" si="23"/>
        <v>1371</v>
      </c>
      <c r="B1379" s="25" t="s">
        <v>3201</v>
      </c>
      <c r="C1379" s="25" t="s">
        <v>664</v>
      </c>
      <c r="D1379" s="47" t="s">
        <v>2058</v>
      </c>
      <c r="E1379" s="56">
        <v>2016.11</v>
      </c>
      <c r="F1379" s="22" t="s">
        <v>2300</v>
      </c>
      <c r="G1379" s="30" t="s">
        <v>3152</v>
      </c>
      <c r="H1379" s="69">
        <v>147</v>
      </c>
      <c r="I1379" s="69">
        <v>367</v>
      </c>
      <c r="J1379" s="70" t="s">
        <v>834</v>
      </c>
      <c r="K1379" s="70" t="s">
        <v>834</v>
      </c>
      <c r="L1379" s="29"/>
    </row>
    <row r="1380" spans="1:12" x14ac:dyDescent="0.2">
      <c r="A1380" s="8">
        <f t="shared" si="23"/>
        <v>1372</v>
      </c>
      <c r="B1380" s="25" t="s">
        <v>602</v>
      </c>
      <c r="C1380" s="25" t="s">
        <v>664</v>
      </c>
      <c r="D1380" s="25" t="s">
        <v>2058</v>
      </c>
      <c r="E1380" s="56">
        <v>2017.02</v>
      </c>
      <c r="F1380" s="22" t="s">
        <v>2217</v>
      </c>
      <c r="G1380" s="30" t="s">
        <v>3097</v>
      </c>
      <c r="H1380" s="69">
        <v>10149</v>
      </c>
      <c r="I1380" s="26">
        <v>21584</v>
      </c>
      <c r="J1380" s="28" t="s">
        <v>18</v>
      </c>
      <c r="K1380" s="70" t="s">
        <v>17</v>
      </c>
      <c r="L1380" s="29"/>
    </row>
    <row r="1381" spans="1:12" x14ac:dyDescent="0.2">
      <c r="A1381" s="8">
        <f t="shared" si="23"/>
        <v>1373</v>
      </c>
      <c r="B1381" s="25" t="s">
        <v>3240</v>
      </c>
      <c r="C1381" s="25" t="s">
        <v>664</v>
      </c>
      <c r="D1381" s="25" t="s">
        <v>2058</v>
      </c>
      <c r="E1381" s="56">
        <v>2017.03</v>
      </c>
      <c r="F1381" s="22" t="s">
        <v>2653</v>
      </c>
      <c r="G1381" s="30" t="s">
        <v>2975</v>
      </c>
      <c r="H1381" s="26">
        <v>8466</v>
      </c>
      <c r="I1381" s="26">
        <v>16020</v>
      </c>
      <c r="J1381" s="70" t="s">
        <v>2262</v>
      </c>
      <c r="K1381" s="70" t="s">
        <v>17</v>
      </c>
      <c r="L1381" s="29"/>
    </row>
    <row r="1382" spans="1:12" x14ac:dyDescent="0.2">
      <c r="A1382" s="8">
        <f t="shared" si="23"/>
        <v>1374</v>
      </c>
      <c r="B1382" s="25" t="s">
        <v>603</v>
      </c>
      <c r="C1382" s="33" t="s">
        <v>664</v>
      </c>
      <c r="D1382" s="25" t="s">
        <v>2058</v>
      </c>
      <c r="E1382" s="56">
        <v>2017.05</v>
      </c>
      <c r="F1382" s="22" t="s">
        <v>2956</v>
      </c>
      <c r="G1382" s="30" t="s">
        <v>3265</v>
      </c>
      <c r="H1382" s="26">
        <v>1622</v>
      </c>
      <c r="I1382" s="26">
        <v>3502</v>
      </c>
      <c r="J1382" s="28" t="s">
        <v>2262</v>
      </c>
      <c r="K1382" s="70" t="s">
        <v>17</v>
      </c>
      <c r="L1382" s="29"/>
    </row>
    <row r="1383" spans="1:12" x14ac:dyDescent="0.2">
      <c r="A1383" s="8">
        <f t="shared" si="23"/>
        <v>1375</v>
      </c>
      <c r="B1383" s="33" t="s">
        <v>604</v>
      </c>
      <c r="C1383" s="33" t="s">
        <v>664</v>
      </c>
      <c r="D1383" s="25" t="s">
        <v>2058</v>
      </c>
      <c r="E1383" s="56">
        <v>2017.07</v>
      </c>
      <c r="F1383" s="22" t="s">
        <v>2205</v>
      </c>
      <c r="G1383" s="30" t="s">
        <v>2514</v>
      </c>
      <c r="H1383" s="26">
        <v>14104</v>
      </c>
      <c r="I1383" s="26">
        <v>29392</v>
      </c>
      <c r="J1383" s="28" t="s">
        <v>3267</v>
      </c>
      <c r="K1383" s="30" t="s">
        <v>17</v>
      </c>
      <c r="L1383" s="29"/>
    </row>
    <row r="1384" spans="1:12" x14ac:dyDescent="0.2">
      <c r="A1384" s="8">
        <f t="shared" si="23"/>
        <v>1376</v>
      </c>
      <c r="B1384" s="33" t="s">
        <v>3290</v>
      </c>
      <c r="C1384" s="33" t="s">
        <v>664</v>
      </c>
      <c r="D1384" s="25" t="s">
        <v>2058</v>
      </c>
      <c r="E1384" s="56">
        <v>2017.07</v>
      </c>
      <c r="F1384" s="22" t="s">
        <v>2956</v>
      </c>
      <c r="G1384" s="30" t="s">
        <v>3291</v>
      </c>
      <c r="H1384" s="26">
        <v>13097</v>
      </c>
      <c r="I1384" s="26">
        <v>15986</v>
      </c>
      <c r="J1384" s="28" t="s">
        <v>2262</v>
      </c>
      <c r="K1384" s="30" t="s">
        <v>17</v>
      </c>
      <c r="L1384" s="29"/>
    </row>
    <row r="1385" spans="1:12" x14ac:dyDescent="0.2">
      <c r="A1385" s="8">
        <f t="shared" si="23"/>
        <v>1377</v>
      </c>
      <c r="B1385" s="33" t="s">
        <v>3292</v>
      </c>
      <c r="C1385" s="33" t="s">
        <v>664</v>
      </c>
      <c r="D1385" s="25" t="s">
        <v>2058</v>
      </c>
      <c r="E1385" s="56">
        <v>2017.07</v>
      </c>
      <c r="F1385" s="22" t="s">
        <v>2956</v>
      </c>
      <c r="G1385" s="30" t="s">
        <v>3293</v>
      </c>
      <c r="H1385" s="26">
        <v>10251</v>
      </c>
      <c r="I1385" s="26">
        <v>9014</v>
      </c>
      <c r="J1385" s="28" t="s">
        <v>2262</v>
      </c>
      <c r="K1385" s="30" t="s">
        <v>17</v>
      </c>
      <c r="L1385" s="29"/>
    </row>
    <row r="1386" spans="1:12" x14ac:dyDescent="0.2">
      <c r="A1386" s="8">
        <f t="shared" si="23"/>
        <v>1378</v>
      </c>
      <c r="B1386" s="33" t="s">
        <v>3300</v>
      </c>
      <c r="C1386" s="33" t="s">
        <v>664</v>
      </c>
      <c r="D1386" s="25" t="s">
        <v>2058</v>
      </c>
      <c r="E1386" s="56">
        <v>2017.08</v>
      </c>
      <c r="F1386" s="22" t="s">
        <v>2291</v>
      </c>
      <c r="G1386" s="30" t="s">
        <v>3301</v>
      </c>
      <c r="H1386" s="26">
        <v>3499</v>
      </c>
      <c r="I1386" s="26">
        <v>6999</v>
      </c>
      <c r="J1386" s="28" t="s">
        <v>2048</v>
      </c>
      <c r="K1386" s="30" t="s">
        <v>17</v>
      </c>
      <c r="L1386" s="29"/>
    </row>
    <row r="1387" spans="1:12" x14ac:dyDescent="0.2">
      <c r="A1387" s="8">
        <f t="shared" si="23"/>
        <v>1379</v>
      </c>
      <c r="B1387" s="33" t="s">
        <v>605</v>
      </c>
      <c r="C1387" s="33" t="s">
        <v>664</v>
      </c>
      <c r="D1387" s="25" t="s">
        <v>2058</v>
      </c>
      <c r="E1387" s="56">
        <v>2017.12</v>
      </c>
      <c r="F1387" s="22" t="s">
        <v>2282</v>
      </c>
      <c r="G1387" s="159" t="s">
        <v>3369</v>
      </c>
      <c r="H1387" s="26">
        <v>1576</v>
      </c>
      <c r="I1387" s="26">
        <v>2796</v>
      </c>
      <c r="J1387" s="28" t="s">
        <v>2262</v>
      </c>
      <c r="K1387" s="30" t="s">
        <v>17</v>
      </c>
      <c r="L1387" s="29" t="s">
        <v>2687</v>
      </c>
    </row>
    <row r="1388" spans="1:12" x14ac:dyDescent="0.2">
      <c r="A1388" s="8">
        <f t="shared" si="23"/>
        <v>1380</v>
      </c>
      <c r="B1388" s="25" t="s">
        <v>3463</v>
      </c>
      <c r="C1388" s="25" t="s">
        <v>664</v>
      </c>
      <c r="D1388" s="25" t="s">
        <v>2058</v>
      </c>
      <c r="E1388" s="56">
        <v>2018.06</v>
      </c>
      <c r="F1388" s="22" t="s">
        <v>2462</v>
      </c>
      <c r="G1388" s="30" t="s">
        <v>3464</v>
      </c>
      <c r="H1388" s="26">
        <v>10227</v>
      </c>
      <c r="I1388" s="26">
        <v>19414</v>
      </c>
      <c r="J1388" s="28" t="s">
        <v>2449</v>
      </c>
      <c r="K1388" s="30" t="s">
        <v>2155</v>
      </c>
      <c r="L1388" s="29"/>
    </row>
    <row r="1389" spans="1:12" x14ac:dyDescent="0.2">
      <c r="A1389" s="8">
        <f t="shared" si="23"/>
        <v>1381</v>
      </c>
      <c r="B1389" s="33" t="s">
        <v>3486</v>
      </c>
      <c r="C1389" s="36" t="s">
        <v>664</v>
      </c>
      <c r="D1389" s="36" t="s">
        <v>2058</v>
      </c>
      <c r="E1389" s="57">
        <v>2018.07</v>
      </c>
      <c r="F1389" s="22" t="s">
        <v>2317</v>
      </c>
      <c r="G1389" s="72" t="s">
        <v>3487</v>
      </c>
      <c r="H1389" s="38">
        <v>20176</v>
      </c>
      <c r="I1389" s="38">
        <v>40027</v>
      </c>
      <c r="J1389" s="28" t="s">
        <v>2262</v>
      </c>
      <c r="K1389" s="72" t="s">
        <v>2155</v>
      </c>
      <c r="L1389" s="29" t="s">
        <v>3270</v>
      </c>
    </row>
    <row r="1390" spans="1:12" x14ac:dyDescent="0.2">
      <c r="A1390" s="8">
        <f t="shared" si="23"/>
        <v>1382</v>
      </c>
      <c r="B1390" s="33" t="s">
        <v>3565</v>
      </c>
      <c r="C1390" s="25" t="s">
        <v>664</v>
      </c>
      <c r="D1390" s="42" t="s">
        <v>2058</v>
      </c>
      <c r="E1390" s="56">
        <v>2018.11</v>
      </c>
      <c r="F1390" s="22" t="s">
        <v>2294</v>
      </c>
      <c r="G1390" s="160" t="s">
        <v>3566</v>
      </c>
      <c r="H1390" s="82">
        <v>20154</v>
      </c>
      <c r="I1390" s="43">
        <v>44811</v>
      </c>
      <c r="J1390" s="44" t="s">
        <v>2262</v>
      </c>
      <c r="K1390" s="44" t="s">
        <v>2155</v>
      </c>
      <c r="L1390" s="29"/>
    </row>
    <row r="1391" spans="1:12" x14ac:dyDescent="0.2">
      <c r="A1391" s="8">
        <f t="shared" si="23"/>
        <v>1383</v>
      </c>
      <c r="B1391" s="33" t="s">
        <v>606</v>
      </c>
      <c r="C1391" s="25" t="s">
        <v>664</v>
      </c>
      <c r="D1391" s="42" t="s">
        <v>2058</v>
      </c>
      <c r="E1391" s="56">
        <v>2018.11</v>
      </c>
      <c r="F1391" s="22" t="s">
        <v>2956</v>
      </c>
      <c r="G1391" s="30" t="s">
        <v>3567</v>
      </c>
      <c r="H1391" s="43">
        <v>3389</v>
      </c>
      <c r="I1391" s="43">
        <v>5732</v>
      </c>
      <c r="J1391" s="44" t="s">
        <v>2262</v>
      </c>
      <c r="K1391" s="44" t="s">
        <v>2155</v>
      </c>
      <c r="L1391" s="29" t="s">
        <v>3270</v>
      </c>
    </row>
    <row r="1392" spans="1:12" x14ac:dyDescent="0.2">
      <c r="A1392" s="8">
        <f t="shared" si="23"/>
        <v>1384</v>
      </c>
      <c r="B1392" s="33" t="s">
        <v>607</v>
      </c>
      <c r="C1392" s="25" t="s">
        <v>664</v>
      </c>
      <c r="D1392" s="42" t="s">
        <v>2058</v>
      </c>
      <c r="E1392" s="56">
        <v>2018.11</v>
      </c>
      <c r="F1392" s="22" t="s">
        <v>2229</v>
      </c>
      <c r="G1392" s="160" t="s">
        <v>3568</v>
      </c>
      <c r="H1392" s="82">
        <v>355</v>
      </c>
      <c r="I1392" s="43">
        <v>1060</v>
      </c>
      <c r="J1392" s="44" t="s">
        <v>2262</v>
      </c>
      <c r="K1392" s="44" t="s">
        <v>2155</v>
      </c>
      <c r="L1392" s="29"/>
    </row>
    <row r="1393" spans="1:12" x14ac:dyDescent="0.2">
      <c r="A1393" s="8">
        <f t="shared" si="23"/>
        <v>1385</v>
      </c>
      <c r="B1393" s="25" t="s">
        <v>3606</v>
      </c>
      <c r="C1393" s="25" t="s">
        <v>664</v>
      </c>
      <c r="D1393" s="20" t="s">
        <v>2058</v>
      </c>
      <c r="E1393" s="58" t="s">
        <v>3595</v>
      </c>
      <c r="F1393" s="22" t="s">
        <v>2291</v>
      </c>
      <c r="G1393" s="22" t="s">
        <v>2332</v>
      </c>
      <c r="H1393" s="51">
        <v>785</v>
      </c>
      <c r="I1393" s="51">
        <v>1350</v>
      </c>
      <c r="J1393" s="162" t="s">
        <v>15</v>
      </c>
      <c r="K1393" s="52" t="s">
        <v>3462</v>
      </c>
      <c r="L1393" s="23"/>
    </row>
    <row r="1394" spans="1:12" x14ac:dyDescent="0.2">
      <c r="A1394" s="8">
        <f t="shared" si="23"/>
        <v>1386</v>
      </c>
      <c r="B1394" s="25" t="s">
        <v>3722</v>
      </c>
      <c r="C1394" s="42" t="s">
        <v>664</v>
      </c>
      <c r="D1394" s="42" t="s">
        <v>2058</v>
      </c>
      <c r="E1394" s="56">
        <v>2019.11</v>
      </c>
      <c r="F1394" s="22" t="s">
        <v>2153</v>
      </c>
      <c r="G1394" s="160" t="s">
        <v>3723</v>
      </c>
      <c r="H1394" s="26">
        <v>1502</v>
      </c>
      <c r="I1394" s="26">
        <v>2247</v>
      </c>
      <c r="J1394" s="44" t="s">
        <v>15</v>
      </c>
      <c r="K1394" s="44" t="s">
        <v>17</v>
      </c>
      <c r="L1394" s="23" t="s">
        <v>3270</v>
      </c>
    </row>
    <row r="1395" spans="1:12" x14ac:dyDescent="0.2">
      <c r="A1395" s="8">
        <f t="shared" si="23"/>
        <v>1387</v>
      </c>
      <c r="B1395" s="25" t="s">
        <v>138</v>
      </c>
      <c r="C1395" s="25" t="s">
        <v>664</v>
      </c>
      <c r="D1395" s="42" t="s">
        <v>8</v>
      </c>
      <c r="E1395" s="56">
        <v>2020.04</v>
      </c>
      <c r="F1395" s="22" t="s">
        <v>2279</v>
      </c>
      <c r="G1395" s="160" t="s">
        <v>3745</v>
      </c>
      <c r="H1395" s="26">
        <v>10434</v>
      </c>
      <c r="I1395" s="26">
        <v>22243</v>
      </c>
      <c r="J1395" s="44" t="s">
        <v>15</v>
      </c>
      <c r="K1395" s="44" t="s">
        <v>17</v>
      </c>
      <c r="L1395" s="23" t="s">
        <v>3270</v>
      </c>
    </row>
    <row r="1396" spans="1:12" x14ac:dyDescent="0.2">
      <c r="A1396" s="8">
        <f t="shared" si="23"/>
        <v>1388</v>
      </c>
      <c r="B1396" s="25" t="s">
        <v>3781</v>
      </c>
      <c r="C1396" s="19" t="s">
        <v>664</v>
      </c>
      <c r="D1396" s="19" t="s">
        <v>8</v>
      </c>
      <c r="E1396" s="55">
        <v>2020.07</v>
      </c>
      <c r="F1396" s="22" t="s">
        <v>2368</v>
      </c>
      <c r="G1396" s="22" t="s">
        <v>3782</v>
      </c>
      <c r="H1396" s="21">
        <v>996</v>
      </c>
      <c r="I1396" s="21">
        <v>1829</v>
      </c>
      <c r="J1396" s="28" t="s">
        <v>15</v>
      </c>
      <c r="K1396" s="22" t="s">
        <v>17</v>
      </c>
      <c r="L1396" s="23" t="s">
        <v>3270</v>
      </c>
    </row>
    <row r="1397" spans="1:12" x14ac:dyDescent="0.2">
      <c r="A1397" s="8">
        <f t="shared" si="23"/>
        <v>1389</v>
      </c>
      <c r="B1397" s="25" t="s">
        <v>649</v>
      </c>
      <c r="C1397" s="19" t="s">
        <v>664</v>
      </c>
      <c r="D1397" s="19" t="s">
        <v>8</v>
      </c>
      <c r="E1397" s="19">
        <v>2021.01</v>
      </c>
      <c r="F1397" s="22" t="s">
        <v>2188</v>
      </c>
      <c r="G1397" s="22" t="s">
        <v>3115</v>
      </c>
      <c r="H1397" s="21">
        <v>24565</v>
      </c>
      <c r="I1397" s="21">
        <v>46675</v>
      </c>
      <c r="J1397" s="28" t="s">
        <v>3839</v>
      </c>
      <c r="K1397" s="22" t="s">
        <v>17</v>
      </c>
      <c r="L1397" s="23" t="s">
        <v>171</v>
      </c>
    </row>
    <row r="1398" spans="1:12" x14ac:dyDescent="0.2">
      <c r="A1398" s="8">
        <f t="shared" si="23"/>
        <v>1390</v>
      </c>
      <c r="B1398" s="25" t="s">
        <v>696</v>
      </c>
      <c r="C1398" s="19" t="s">
        <v>664</v>
      </c>
      <c r="D1398" s="19" t="s">
        <v>8</v>
      </c>
      <c r="E1398" s="19" t="s">
        <v>2108</v>
      </c>
      <c r="F1398" s="22" t="s">
        <v>2226</v>
      </c>
      <c r="G1398" s="22" t="s">
        <v>2310</v>
      </c>
      <c r="H1398" s="21">
        <v>14780</v>
      </c>
      <c r="I1398" s="21">
        <v>29700</v>
      </c>
      <c r="J1398" s="28" t="s">
        <v>15</v>
      </c>
      <c r="K1398" s="22" t="s">
        <v>17</v>
      </c>
      <c r="L1398" s="23" t="s">
        <v>171</v>
      </c>
    </row>
    <row r="1399" spans="1:12" x14ac:dyDescent="0.2">
      <c r="A1399" s="8">
        <f t="shared" si="23"/>
        <v>1391</v>
      </c>
      <c r="B1399" s="25" t="s">
        <v>699</v>
      </c>
      <c r="C1399" s="19" t="s">
        <v>664</v>
      </c>
      <c r="D1399" s="19" t="s">
        <v>8</v>
      </c>
      <c r="E1399" s="19" t="s">
        <v>2108</v>
      </c>
      <c r="F1399" s="22" t="s">
        <v>2291</v>
      </c>
      <c r="G1399" s="22" t="s">
        <v>3877</v>
      </c>
      <c r="H1399" s="21">
        <v>26390</v>
      </c>
      <c r="I1399" s="21">
        <v>52099</v>
      </c>
      <c r="J1399" s="28" t="s">
        <v>3839</v>
      </c>
      <c r="K1399" s="22" t="s">
        <v>17</v>
      </c>
      <c r="L1399" s="23" t="s">
        <v>171</v>
      </c>
    </row>
    <row r="1400" spans="1:12" x14ac:dyDescent="0.2">
      <c r="A1400" s="8">
        <f t="shared" si="23"/>
        <v>1392</v>
      </c>
      <c r="B1400" s="25" t="s">
        <v>726</v>
      </c>
      <c r="C1400" s="19" t="s">
        <v>711</v>
      </c>
      <c r="D1400" s="19" t="s">
        <v>8</v>
      </c>
      <c r="E1400" s="19" t="s">
        <v>2118</v>
      </c>
      <c r="F1400" s="22" t="s">
        <v>2179</v>
      </c>
      <c r="G1400" s="22" t="s">
        <v>2197</v>
      </c>
      <c r="H1400" s="21">
        <v>806</v>
      </c>
      <c r="I1400" s="21">
        <v>1445</v>
      </c>
      <c r="J1400" s="28" t="s">
        <v>15</v>
      </c>
      <c r="K1400" s="22" t="s">
        <v>17</v>
      </c>
      <c r="L1400" s="23"/>
    </row>
    <row r="1401" spans="1:12" x14ac:dyDescent="0.2">
      <c r="A1401" s="8">
        <f t="shared" si="23"/>
        <v>1393</v>
      </c>
      <c r="B1401" s="25" t="s">
        <v>3916</v>
      </c>
      <c r="C1401" s="19" t="s">
        <v>711</v>
      </c>
      <c r="D1401" s="19" t="s">
        <v>2058</v>
      </c>
      <c r="E1401" s="19" t="s">
        <v>2110</v>
      </c>
      <c r="F1401" s="22" t="s">
        <v>2956</v>
      </c>
      <c r="G1401" s="22" t="s">
        <v>2998</v>
      </c>
      <c r="H1401" s="21">
        <v>11181</v>
      </c>
      <c r="I1401" s="21">
        <v>23362</v>
      </c>
      <c r="J1401" s="28" t="s">
        <v>15</v>
      </c>
      <c r="K1401" s="22" t="s">
        <v>17</v>
      </c>
      <c r="L1401" s="23" t="s">
        <v>171</v>
      </c>
    </row>
    <row r="1402" spans="1:12" x14ac:dyDescent="0.2">
      <c r="A1402" s="8">
        <f t="shared" si="23"/>
        <v>1394</v>
      </c>
      <c r="B1402" s="25" t="s">
        <v>3930</v>
      </c>
      <c r="C1402" s="19" t="s">
        <v>711</v>
      </c>
      <c r="D1402" s="19" t="s">
        <v>2058</v>
      </c>
      <c r="E1402" s="19" t="s">
        <v>2110</v>
      </c>
      <c r="F1402" s="22" t="s">
        <v>2229</v>
      </c>
      <c r="G1402" s="22" t="s">
        <v>3931</v>
      </c>
      <c r="H1402" s="21">
        <v>2057</v>
      </c>
      <c r="I1402" s="21">
        <v>5279</v>
      </c>
      <c r="J1402" s="28" t="s">
        <v>15</v>
      </c>
      <c r="K1402" s="22" t="s">
        <v>17</v>
      </c>
      <c r="L1402" s="23"/>
    </row>
    <row r="1403" spans="1:12" x14ac:dyDescent="0.2">
      <c r="A1403" s="8">
        <f t="shared" si="23"/>
        <v>1395</v>
      </c>
      <c r="B1403" s="25" t="s">
        <v>3957</v>
      </c>
      <c r="C1403" s="19" t="s">
        <v>664</v>
      </c>
      <c r="D1403" s="19" t="s">
        <v>8</v>
      </c>
      <c r="E1403" s="19" t="s">
        <v>2112</v>
      </c>
      <c r="F1403" s="22" t="s">
        <v>2282</v>
      </c>
      <c r="G1403" s="22" t="s">
        <v>3958</v>
      </c>
      <c r="H1403" s="21">
        <v>1006</v>
      </c>
      <c r="I1403" s="21">
        <v>2082</v>
      </c>
      <c r="J1403" s="28" t="s">
        <v>2048</v>
      </c>
      <c r="K1403" s="22" t="s">
        <v>17</v>
      </c>
      <c r="L1403" s="23"/>
    </row>
    <row r="1404" spans="1:12" x14ac:dyDescent="0.2">
      <c r="A1404" s="8">
        <f t="shared" si="23"/>
        <v>1396</v>
      </c>
      <c r="B1404" s="25" t="s">
        <v>804</v>
      </c>
      <c r="C1404" s="19" t="s">
        <v>664</v>
      </c>
      <c r="D1404" s="19" t="s">
        <v>8</v>
      </c>
      <c r="E1404" s="19" t="s">
        <v>2116</v>
      </c>
      <c r="F1404" s="22" t="s">
        <v>2339</v>
      </c>
      <c r="G1404" s="22" t="s">
        <v>3986</v>
      </c>
      <c r="H1404" s="21">
        <v>16178</v>
      </c>
      <c r="I1404" s="21">
        <v>31961</v>
      </c>
      <c r="J1404" s="28" t="s">
        <v>15</v>
      </c>
      <c r="K1404" s="22" t="s">
        <v>17</v>
      </c>
      <c r="L1404" s="23" t="s">
        <v>171</v>
      </c>
    </row>
    <row r="1405" spans="1:12" x14ac:dyDescent="0.2">
      <c r="A1405" s="8">
        <f t="shared" si="23"/>
        <v>1397</v>
      </c>
      <c r="B1405" s="25" t="s">
        <v>852</v>
      </c>
      <c r="C1405" s="19" t="s">
        <v>711</v>
      </c>
      <c r="D1405" s="19" t="s">
        <v>8</v>
      </c>
      <c r="E1405" s="154" t="s">
        <v>2123</v>
      </c>
      <c r="F1405" s="22" t="s">
        <v>2250</v>
      </c>
      <c r="G1405" s="22" t="s">
        <v>3640</v>
      </c>
      <c r="H1405" s="21">
        <v>4266</v>
      </c>
      <c r="I1405" s="21">
        <v>7367</v>
      </c>
      <c r="J1405" s="28" t="s">
        <v>18</v>
      </c>
      <c r="K1405" s="22" t="s">
        <v>17</v>
      </c>
      <c r="L1405" s="23" t="s">
        <v>171</v>
      </c>
    </row>
    <row r="1406" spans="1:12" x14ac:dyDescent="0.2">
      <c r="A1406" s="8">
        <f t="shared" si="23"/>
        <v>1398</v>
      </c>
      <c r="B1406" s="25" t="s">
        <v>4035</v>
      </c>
      <c r="C1406" s="19" t="s">
        <v>711</v>
      </c>
      <c r="D1406" s="19" t="s">
        <v>8</v>
      </c>
      <c r="E1406" s="154" t="s">
        <v>2125</v>
      </c>
      <c r="F1406" s="22" t="s">
        <v>2291</v>
      </c>
      <c r="G1406" s="22" t="s">
        <v>3561</v>
      </c>
      <c r="H1406" s="21">
        <v>5066</v>
      </c>
      <c r="I1406" s="21">
        <v>5812</v>
      </c>
      <c r="J1406" s="28" t="s">
        <v>15</v>
      </c>
      <c r="K1406" s="22" t="s">
        <v>17</v>
      </c>
      <c r="L1406" s="23" t="s">
        <v>171</v>
      </c>
    </row>
    <row r="1407" spans="1:12" x14ac:dyDescent="0.2">
      <c r="A1407" s="8">
        <f t="shared" si="23"/>
        <v>1399</v>
      </c>
      <c r="B1407" s="25" t="s">
        <v>882</v>
      </c>
      <c r="C1407" s="19" t="s">
        <v>711</v>
      </c>
      <c r="D1407" s="19" t="s">
        <v>8</v>
      </c>
      <c r="E1407" s="154" t="s">
        <v>2125</v>
      </c>
      <c r="F1407" s="22" t="s">
        <v>2956</v>
      </c>
      <c r="G1407" s="22" t="s">
        <v>3544</v>
      </c>
      <c r="H1407" s="21">
        <v>1688</v>
      </c>
      <c r="I1407" s="21">
        <v>3217</v>
      </c>
      <c r="J1407" s="28" t="s">
        <v>15</v>
      </c>
      <c r="K1407" s="22" t="s">
        <v>17</v>
      </c>
      <c r="L1407" s="23" t="s">
        <v>171</v>
      </c>
    </row>
    <row r="1408" spans="1:12" x14ac:dyDescent="0.2">
      <c r="A1408" s="8">
        <f t="shared" si="23"/>
        <v>1400</v>
      </c>
      <c r="B1408" s="25" t="s">
        <v>887</v>
      </c>
      <c r="C1408" s="19" t="s">
        <v>711</v>
      </c>
      <c r="D1408" s="19" t="s">
        <v>8</v>
      </c>
      <c r="E1408" s="154" t="s">
        <v>2126</v>
      </c>
      <c r="F1408" s="22" t="s">
        <v>2282</v>
      </c>
      <c r="G1408" s="22" t="s">
        <v>4050</v>
      </c>
      <c r="H1408" s="21">
        <v>10715</v>
      </c>
      <c r="I1408" s="21">
        <v>21800</v>
      </c>
      <c r="J1408" s="28" t="s">
        <v>15</v>
      </c>
      <c r="K1408" s="22" t="s">
        <v>17</v>
      </c>
      <c r="L1408" s="23" t="s">
        <v>171</v>
      </c>
    </row>
    <row r="1409" spans="1:12" x14ac:dyDescent="0.2">
      <c r="A1409" s="8">
        <f t="shared" si="23"/>
        <v>1401</v>
      </c>
      <c r="B1409" s="25" t="s">
        <v>910</v>
      </c>
      <c r="C1409" s="19" t="s">
        <v>711</v>
      </c>
      <c r="D1409" s="19" t="s">
        <v>8</v>
      </c>
      <c r="E1409" s="154" t="s">
        <v>2127</v>
      </c>
      <c r="F1409" s="22" t="s">
        <v>2956</v>
      </c>
      <c r="G1409" s="22" t="s">
        <v>4058</v>
      </c>
      <c r="H1409" s="21">
        <v>9525</v>
      </c>
      <c r="I1409" s="21">
        <v>15864</v>
      </c>
      <c r="J1409" s="28" t="s">
        <v>15</v>
      </c>
      <c r="K1409" s="22" t="s">
        <v>17</v>
      </c>
      <c r="L1409" s="23" t="s">
        <v>171</v>
      </c>
    </row>
    <row r="1410" spans="1:12" x14ac:dyDescent="0.2">
      <c r="A1410" s="8">
        <f t="shared" si="23"/>
        <v>1402</v>
      </c>
      <c r="B1410" s="25" t="s">
        <v>928</v>
      </c>
      <c r="C1410" s="19" t="s">
        <v>711</v>
      </c>
      <c r="D1410" s="19" t="s">
        <v>8</v>
      </c>
      <c r="E1410" s="154" t="s">
        <v>2128</v>
      </c>
      <c r="F1410" s="22" t="s">
        <v>2229</v>
      </c>
      <c r="G1410" s="22" t="s">
        <v>4068</v>
      </c>
      <c r="H1410" s="21">
        <v>2373</v>
      </c>
      <c r="I1410" s="21">
        <v>4470</v>
      </c>
      <c r="J1410" s="28" t="s">
        <v>15</v>
      </c>
      <c r="K1410" s="22" t="s">
        <v>17</v>
      </c>
      <c r="L1410" s="23" t="s">
        <v>171</v>
      </c>
    </row>
    <row r="1411" spans="1:12" x14ac:dyDescent="0.2">
      <c r="A1411" s="8">
        <f t="shared" si="23"/>
        <v>1403</v>
      </c>
      <c r="B1411" s="25" t="s">
        <v>930</v>
      </c>
      <c r="C1411" s="19" t="s">
        <v>711</v>
      </c>
      <c r="D1411" s="19" t="s">
        <v>8</v>
      </c>
      <c r="E1411" s="154" t="s">
        <v>2129</v>
      </c>
      <c r="F1411" s="22" t="s">
        <v>2680</v>
      </c>
      <c r="G1411" s="22" t="s">
        <v>4078</v>
      </c>
      <c r="H1411" s="21">
        <v>10914</v>
      </c>
      <c r="I1411" s="21">
        <v>20241</v>
      </c>
      <c r="J1411" s="28" t="s">
        <v>15</v>
      </c>
      <c r="K1411" s="22" t="s">
        <v>17</v>
      </c>
      <c r="L1411" s="23" t="s">
        <v>172</v>
      </c>
    </row>
    <row r="1412" spans="1:12" x14ac:dyDescent="0.2">
      <c r="A1412" s="8">
        <f t="shared" si="23"/>
        <v>1404</v>
      </c>
      <c r="B1412" s="25" t="s">
        <v>944</v>
      </c>
      <c r="C1412" s="19" t="s">
        <v>711</v>
      </c>
      <c r="D1412" s="19" t="s">
        <v>8</v>
      </c>
      <c r="E1412" s="154" t="s">
        <v>2130</v>
      </c>
      <c r="F1412" s="22" t="s">
        <v>2305</v>
      </c>
      <c r="G1412" s="22" t="s">
        <v>4087</v>
      </c>
      <c r="H1412" s="21">
        <v>11309</v>
      </c>
      <c r="I1412" s="21">
        <v>21288.879999999997</v>
      </c>
      <c r="J1412" s="28" t="s">
        <v>15</v>
      </c>
      <c r="K1412" s="22" t="s">
        <v>17</v>
      </c>
      <c r="L1412" s="23" t="s">
        <v>172</v>
      </c>
    </row>
    <row r="1413" spans="1:12" x14ac:dyDescent="0.2">
      <c r="A1413" s="8">
        <f t="shared" si="23"/>
        <v>1405</v>
      </c>
      <c r="B1413" s="25" t="s">
        <v>2094</v>
      </c>
      <c r="C1413" s="19" t="s">
        <v>664</v>
      </c>
      <c r="D1413" s="19" t="s">
        <v>8</v>
      </c>
      <c r="E1413" s="154" t="s">
        <v>2082</v>
      </c>
      <c r="F1413" s="22" t="s">
        <v>2161</v>
      </c>
      <c r="G1413" s="22" t="s">
        <v>2200</v>
      </c>
      <c r="H1413" s="21">
        <v>11821</v>
      </c>
      <c r="I1413" s="21">
        <v>20266</v>
      </c>
      <c r="J1413" s="28" t="s">
        <v>15</v>
      </c>
      <c r="K1413" s="22" t="s">
        <v>17</v>
      </c>
      <c r="L1413" s="23" t="s">
        <v>172</v>
      </c>
    </row>
    <row r="1414" spans="1:12" x14ac:dyDescent="0.2">
      <c r="A1414" s="8">
        <f t="shared" si="23"/>
        <v>1406</v>
      </c>
      <c r="B1414" s="25" t="s">
        <v>192</v>
      </c>
      <c r="C1414" s="19" t="s">
        <v>664</v>
      </c>
      <c r="D1414" s="19" t="s">
        <v>2177</v>
      </c>
      <c r="E1414" s="55">
        <v>2005.09</v>
      </c>
      <c r="F1414" s="22" t="s">
        <v>2175</v>
      </c>
      <c r="G1414" s="22" t="s">
        <v>2176</v>
      </c>
      <c r="H1414" s="21">
        <v>199</v>
      </c>
      <c r="I1414" s="21">
        <v>332</v>
      </c>
      <c r="J1414" s="28" t="s">
        <v>2048</v>
      </c>
      <c r="K1414" s="22" t="s">
        <v>17</v>
      </c>
      <c r="L1414" s="23"/>
    </row>
    <row r="1415" spans="1:12" x14ac:dyDescent="0.2">
      <c r="A1415" s="8">
        <f t="shared" si="23"/>
        <v>1407</v>
      </c>
      <c r="B1415" s="25" t="s">
        <v>193</v>
      </c>
      <c r="C1415" s="19" t="s">
        <v>664</v>
      </c>
      <c r="D1415" s="19" t="s">
        <v>2177</v>
      </c>
      <c r="E1415" s="55">
        <v>2005.09</v>
      </c>
      <c r="F1415" s="22" t="s">
        <v>2175</v>
      </c>
      <c r="G1415" s="22" t="s">
        <v>2176</v>
      </c>
      <c r="H1415" s="21">
        <v>338</v>
      </c>
      <c r="I1415" s="21">
        <v>396</v>
      </c>
      <c r="J1415" s="28" t="s">
        <v>2048</v>
      </c>
      <c r="K1415" s="22" t="s">
        <v>17</v>
      </c>
      <c r="L1415" s="23"/>
    </row>
    <row r="1416" spans="1:12" x14ac:dyDescent="0.2">
      <c r="A1416" s="8">
        <f t="shared" si="23"/>
        <v>1408</v>
      </c>
      <c r="B1416" s="25" t="s">
        <v>2773</v>
      </c>
      <c r="C1416" s="19" t="s">
        <v>664</v>
      </c>
      <c r="D1416" s="25" t="s">
        <v>2774</v>
      </c>
      <c r="E1416" s="55">
        <v>2013.12</v>
      </c>
      <c r="F1416" s="22" t="s">
        <v>2188</v>
      </c>
      <c r="G1416" s="22" t="s">
        <v>2189</v>
      </c>
      <c r="H1416" s="21">
        <v>570</v>
      </c>
      <c r="I1416" s="21">
        <v>1021</v>
      </c>
      <c r="J1416" s="28" t="s">
        <v>970</v>
      </c>
      <c r="K1416" s="22" t="s">
        <v>2155</v>
      </c>
      <c r="L1416" s="23"/>
    </row>
    <row r="1417" spans="1:12" x14ac:dyDescent="0.2">
      <c r="A1417" s="8">
        <f t="shared" si="23"/>
        <v>1409</v>
      </c>
      <c r="B1417" s="25" t="s">
        <v>447</v>
      </c>
      <c r="C1417" s="19" t="s">
        <v>664</v>
      </c>
      <c r="D1417" s="19" t="s">
        <v>2177</v>
      </c>
      <c r="E1417" s="56">
        <v>2015.04</v>
      </c>
      <c r="F1417" s="22" t="s">
        <v>2226</v>
      </c>
      <c r="G1417" s="30" t="s">
        <v>2227</v>
      </c>
      <c r="H1417" s="26">
        <v>1991</v>
      </c>
      <c r="I1417" s="26">
        <v>4614</v>
      </c>
      <c r="J1417" s="28" t="s">
        <v>18</v>
      </c>
      <c r="K1417" s="30" t="s">
        <v>17</v>
      </c>
      <c r="L1417" s="29"/>
    </row>
    <row r="1418" spans="1:12" x14ac:dyDescent="0.2">
      <c r="A1418" s="8">
        <f t="shared" si="23"/>
        <v>1410</v>
      </c>
      <c r="B1418" s="25" t="s">
        <v>194</v>
      </c>
      <c r="C1418" s="25" t="s">
        <v>664</v>
      </c>
      <c r="D1418" s="25" t="s">
        <v>2177</v>
      </c>
      <c r="E1418" s="56">
        <v>2015.08</v>
      </c>
      <c r="F1418" s="22" t="s">
        <v>2317</v>
      </c>
      <c r="G1418" s="30" t="s">
        <v>3000</v>
      </c>
      <c r="H1418" s="26">
        <v>341</v>
      </c>
      <c r="I1418" s="26">
        <v>719</v>
      </c>
      <c r="J1418" s="28" t="s">
        <v>18</v>
      </c>
      <c r="K1418" s="30" t="s">
        <v>17</v>
      </c>
      <c r="L1418" s="29"/>
    </row>
    <row r="1419" spans="1:12" x14ac:dyDescent="0.2">
      <c r="A1419" s="8">
        <f t="shared" si="23"/>
        <v>1411</v>
      </c>
      <c r="B1419" s="25" t="s">
        <v>195</v>
      </c>
      <c r="C1419" s="25" t="s">
        <v>664</v>
      </c>
      <c r="D1419" s="25" t="s">
        <v>2177</v>
      </c>
      <c r="E1419" s="56">
        <v>2016.07</v>
      </c>
      <c r="F1419" s="22" t="s">
        <v>2210</v>
      </c>
      <c r="G1419" s="30" t="s">
        <v>2527</v>
      </c>
      <c r="H1419" s="26">
        <v>437</v>
      </c>
      <c r="I1419" s="26">
        <v>1007</v>
      </c>
      <c r="J1419" s="28" t="s">
        <v>18</v>
      </c>
      <c r="K1419" s="30" t="s">
        <v>17</v>
      </c>
      <c r="L1419" s="29"/>
    </row>
    <row r="1420" spans="1:12" x14ac:dyDescent="0.2">
      <c r="A1420" s="8">
        <f t="shared" si="23"/>
        <v>1412</v>
      </c>
      <c r="B1420" s="25" t="s">
        <v>3148</v>
      </c>
      <c r="C1420" s="25" t="s">
        <v>664</v>
      </c>
      <c r="D1420" s="25" t="s">
        <v>2177</v>
      </c>
      <c r="E1420" s="56">
        <v>2016.09</v>
      </c>
      <c r="F1420" s="22" t="s">
        <v>2250</v>
      </c>
      <c r="G1420" s="30" t="s">
        <v>2646</v>
      </c>
      <c r="H1420" s="26">
        <v>584</v>
      </c>
      <c r="I1420" s="26">
        <v>1034</v>
      </c>
      <c r="J1420" s="28" t="s">
        <v>2449</v>
      </c>
      <c r="K1420" s="30" t="s">
        <v>17</v>
      </c>
      <c r="L1420" s="29"/>
    </row>
    <row r="1421" spans="1:12" x14ac:dyDescent="0.2">
      <c r="A1421" s="8">
        <f t="shared" si="23"/>
        <v>1413</v>
      </c>
      <c r="B1421" s="25" t="s">
        <v>196</v>
      </c>
      <c r="C1421" s="25" t="s">
        <v>664</v>
      </c>
      <c r="D1421" s="25" t="s">
        <v>2774</v>
      </c>
      <c r="E1421" s="56">
        <v>2016.12</v>
      </c>
      <c r="F1421" s="22" t="s">
        <v>2226</v>
      </c>
      <c r="G1421" s="30" t="s">
        <v>2310</v>
      </c>
      <c r="H1421" s="26">
        <v>399</v>
      </c>
      <c r="I1421" s="26">
        <v>806</v>
      </c>
      <c r="J1421" s="28" t="s">
        <v>18</v>
      </c>
      <c r="K1421" s="70" t="s">
        <v>17</v>
      </c>
      <c r="L1421" s="29"/>
    </row>
    <row r="1422" spans="1:12" x14ac:dyDescent="0.2">
      <c r="A1422" s="8">
        <f t="shared" si="23"/>
        <v>1414</v>
      </c>
      <c r="B1422" s="33" t="s">
        <v>992</v>
      </c>
      <c r="C1422" s="25" t="s">
        <v>664</v>
      </c>
      <c r="D1422" s="25" t="s">
        <v>2177</v>
      </c>
      <c r="E1422" s="56">
        <v>2017.04</v>
      </c>
      <c r="F1422" s="22" t="s">
        <v>2188</v>
      </c>
      <c r="G1422" s="30" t="s">
        <v>2189</v>
      </c>
      <c r="H1422" s="26">
        <v>588</v>
      </c>
      <c r="I1422" s="26">
        <v>1378</v>
      </c>
      <c r="J1422" s="28" t="s">
        <v>2449</v>
      </c>
      <c r="K1422" s="70" t="s">
        <v>17</v>
      </c>
      <c r="L1422" s="29"/>
    </row>
    <row r="1423" spans="1:12" x14ac:dyDescent="0.2">
      <c r="A1423" s="8">
        <f t="shared" si="23"/>
        <v>1415</v>
      </c>
      <c r="B1423" s="33" t="s">
        <v>197</v>
      </c>
      <c r="C1423" s="33" t="s">
        <v>664</v>
      </c>
      <c r="D1423" s="25" t="s">
        <v>2177</v>
      </c>
      <c r="E1423" s="56">
        <v>2017.06</v>
      </c>
      <c r="F1423" s="22" t="s">
        <v>2179</v>
      </c>
      <c r="G1423" s="30" t="s">
        <v>3054</v>
      </c>
      <c r="H1423" s="26">
        <v>595</v>
      </c>
      <c r="I1423" s="26">
        <v>833</v>
      </c>
      <c r="J1423" s="28" t="s">
        <v>3267</v>
      </c>
      <c r="K1423" s="30" t="s">
        <v>17</v>
      </c>
      <c r="L1423" s="29"/>
    </row>
    <row r="1424" spans="1:12" x14ac:dyDescent="0.2">
      <c r="A1424" s="8">
        <f t="shared" si="23"/>
        <v>1416</v>
      </c>
      <c r="B1424" s="33" t="s">
        <v>198</v>
      </c>
      <c r="C1424" s="33" t="s">
        <v>664</v>
      </c>
      <c r="D1424" s="25" t="s">
        <v>2177</v>
      </c>
      <c r="E1424" s="56">
        <v>2017.07</v>
      </c>
      <c r="F1424" s="22" t="s">
        <v>2210</v>
      </c>
      <c r="G1424" s="30" t="s">
        <v>2527</v>
      </c>
      <c r="H1424" s="26">
        <v>823</v>
      </c>
      <c r="I1424" s="26">
        <v>1503</v>
      </c>
      <c r="J1424" s="28" t="s">
        <v>18</v>
      </c>
      <c r="K1424" s="30" t="s">
        <v>17</v>
      </c>
      <c r="L1424" s="29"/>
    </row>
    <row r="1425" spans="1:12" x14ac:dyDescent="0.2">
      <c r="A1425" s="8">
        <f t="shared" si="23"/>
        <v>1417</v>
      </c>
      <c r="B1425" s="33" t="s">
        <v>199</v>
      </c>
      <c r="C1425" s="42" t="s">
        <v>664</v>
      </c>
      <c r="D1425" s="42" t="s">
        <v>2177</v>
      </c>
      <c r="E1425" s="56">
        <v>2018.11</v>
      </c>
      <c r="F1425" s="22" t="s">
        <v>2226</v>
      </c>
      <c r="G1425" s="30" t="s">
        <v>3308</v>
      </c>
      <c r="H1425" s="43">
        <v>2265</v>
      </c>
      <c r="I1425" s="43">
        <v>4114</v>
      </c>
      <c r="J1425" s="28" t="s">
        <v>18</v>
      </c>
      <c r="K1425" s="44" t="s">
        <v>2155</v>
      </c>
      <c r="L1425" s="29"/>
    </row>
    <row r="1426" spans="1:12" x14ac:dyDescent="0.2">
      <c r="A1426" s="8">
        <f t="shared" si="23"/>
        <v>1418</v>
      </c>
      <c r="B1426" s="25" t="s">
        <v>200</v>
      </c>
      <c r="C1426" s="25" t="s">
        <v>664</v>
      </c>
      <c r="D1426" s="42" t="s">
        <v>2177</v>
      </c>
      <c r="E1426" s="56">
        <v>2018.12</v>
      </c>
      <c r="F1426" s="22" t="s">
        <v>2672</v>
      </c>
      <c r="G1426" s="160" t="s">
        <v>2819</v>
      </c>
      <c r="H1426" s="26">
        <v>687</v>
      </c>
      <c r="I1426" s="26">
        <v>1508</v>
      </c>
      <c r="J1426" s="44" t="s">
        <v>2262</v>
      </c>
      <c r="K1426" s="44" t="s">
        <v>3462</v>
      </c>
      <c r="L1426" s="23"/>
    </row>
    <row r="1427" spans="1:12" x14ac:dyDescent="0.2">
      <c r="A1427" s="8">
        <f t="shared" si="23"/>
        <v>1419</v>
      </c>
      <c r="B1427" s="25" t="s">
        <v>201</v>
      </c>
      <c r="C1427" s="42" t="s">
        <v>664</v>
      </c>
      <c r="D1427" s="42" t="s">
        <v>2177</v>
      </c>
      <c r="E1427" s="56">
        <v>2019.03</v>
      </c>
      <c r="F1427" s="22" t="s">
        <v>2317</v>
      </c>
      <c r="G1427" s="160" t="s">
        <v>3487</v>
      </c>
      <c r="H1427" s="26">
        <v>632</v>
      </c>
      <c r="I1427" s="26">
        <v>1247</v>
      </c>
      <c r="J1427" s="44" t="s">
        <v>15</v>
      </c>
      <c r="K1427" s="44" t="s">
        <v>41</v>
      </c>
      <c r="L1427" s="23"/>
    </row>
    <row r="1428" spans="1:12" x14ac:dyDescent="0.2">
      <c r="A1428" s="8">
        <f t="shared" si="23"/>
        <v>1420</v>
      </c>
      <c r="B1428" s="25" t="s">
        <v>3684</v>
      </c>
      <c r="C1428" s="19" t="s">
        <v>664</v>
      </c>
      <c r="D1428" s="42" t="s">
        <v>2177</v>
      </c>
      <c r="E1428" s="56">
        <v>2019.08</v>
      </c>
      <c r="F1428" s="22" t="s">
        <v>2484</v>
      </c>
      <c r="G1428" s="160" t="s">
        <v>3685</v>
      </c>
      <c r="H1428" s="26">
        <v>886</v>
      </c>
      <c r="I1428" s="26">
        <v>1900</v>
      </c>
      <c r="J1428" s="163" t="s">
        <v>18</v>
      </c>
      <c r="K1428" s="44" t="s">
        <v>3462</v>
      </c>
      <c r="L1428" s="164"/>
    </row>
    <row r="1429" spans="1:12" x14ac:dyDescent="0.2">
      <c r="A1429" s="8">
        <f t="shared" si="23"/>
        <v>1421</v>
      </c>
      <c r="B1429" s="25" t="s">
        <v>202</v>
      </c>
      <c r="C1429" s="19" t="s">
        <v>664</v>
      </c>
      <c r="D1429" s="42" t="s">
        <v>2177</v>
      </c>
      <c r="E1429" s="56">
        <v>2019.09</v>
      </c>
      <c r="F1429" s="22" t="s">
        <v>2279</v>
      </c>
      <c r="G1429" s="160" t="s">
        <v>3686</v>
      </c>
      <c r="H1429" s="26">
        <v>888</v>
      </c>
      <c r="I1429" s="26">
        <v>1670</v>
      </c>
      <c r="J1429" s="163" t="s">
        <v>18</v>
      </c>
      <c r="K1429" s="44" t="s">
        <v>17</v>
      </c>
      <c r="L1429" s="23"/>
    </row>
    <row r="1430" spans="1:12" x14ac:dyDescent="0.2">
      <c r="A1430" s="8">
        <f t="shared" si="23"/>
        <v>1422</v>
      </c>
      <c r="B1430" s="25" t="s">
        <v>203</v>
      </c>
      <c r="C1430" s="19" t="s">
        <v>664</v>
      </c>
      <c r="D1430" s="19" t="s">
        <v>2177</v>
      </c>
      <c r="E1430" s="55" t="s">
        <v>179</v>
      </c>
      <c r="F1430" s="22" t="s">
        <v>2430</v>
      </c>
      <c r="G1430" s="22" t="s">
        <v>3809</v>
      </c>
      <c r="H1430" s="21">
        <v>308</v>
      </c>
      <c r="I1430" s="21">
        <v>553</v>
      </c>
      <c r="J1430" s="28" t="s">
        <v>15</v>
      </c>
      <c r="K1430" s="22" t="s">
        <v>17</v>
      </c>
      <c r="L1430" s="23" t="s">
        <v>171</v>
      </c>
    </row>
    <row r="1431" spans="1:12" x14ac:dyDescent="0.2">
      <c r="A1431" s="8">
        <f t="shared" si="23"/>
        <v>1423</v>
      </c>
      <c r="B1431" s="25" t="s">
        <v>183</v>
      </c>
      <c r="C1431" s="19" t="s">
        <v>664</v>
      </c>
      <c r="D1431" s="19" t="s">
        <v>2177</v>
      </c>
      <c r="E1431" s="55" t="s">
        <v>179</v>
      </c>
      <c r="F1431" s="22" t="s">
        <v>2430</v>
      </c>
      <c r="G1431" s="22" t="s">
        <v>3810</v>
      </c>
      <c r="H1431" s="21">
        <v>486</v>
      </c>
      <c r="I1431" s="21">
        <v>1161</v>
      </c>
      <c r="J1431" s="44" t="s">
        <v>18</v>
      </c>
      <c r="K1431" s="22" t="s">
        <v>17</v>
      </c>
      <c r="L1431" s="23" t="s">
        <v>171</v>
      </c>
    </row>
    <row r="1432" spans="1:12" x14ac:dyDescent="0.2">
      <c r="A1432" s="8">
        <f t="shared" si="23"/>
        <v>1424</v>
      </c>
      <c r="B1432" s="25" t="s">
        <v>3914</v>
      </c>
      <c r="C1432" s="19" t="s">
        <v>711</v>
      </c>
      <c r="D1432" s="19" t="s">
        <v>737</v>
      </c>
      <c r="E1432" s="19" t="s">
        <v>2110</v>
      </c>
      <c r="F1432" s="22" t="s">
        <v>2188</v>
      </c>
      <c r="G1432" s="22" t="s">
        <v>2189</v>
      </c>
      <c r="H1432" s="21">
        <v>626</v>
      </c>
      <c r="I1432" s="21">
        <v>1443</v>
      </c>
      <c r="J1432" s="28" t="s">
        <v>18</v>
      </c>
      <c r="K1432" s="22" t="s">
        <v>17</v>
      </c>
      <c r="L1432" s="23"/>
    </row>
    <row r="1433" spans="1:12" x14ac:dyDescent="0.2">
      <c r="A1433" s="8">
        <f t="shared" si="23"/>
        <v>1425</v>
      </c>
      <c r="B1433" s="25" t="s">
        <v>3928</v>
      </c>
      <c r="C1433" s="19" t="s">
        <v>711</v>
      </c>
      <c r="D1433" s="19" t="s">
        <v>3929</v>
      </c>
      <c r="E1433" s="19" t="s">
        <v>2110</v>
      </c>
      <c r="F1433" s="22" t="s">
        <v>2210</v>
      </c>
      <c r="G1433" s="22" t="s">
        <v>2527</v>
      </c>
      <c r="H1433" s="21">
        <v>571</v>
      </c>
      <c r="I1433" s="21">
        <v>1359</v>
      </c>
      <c r="J1433" s="28" t="s">
        <v>18</v>
      </c>
      <c r="K1433" s="22" t="s">
        <v>17</v>
      </c>
      <c r="L1433" s="23"/>
    </row>
    <row r="1434" spans="1:12" x14ac:dyDescent="0.2">
      <c r="A1434" s="8">
        <f t="shared" si="23"/>
        <v>1426</v>
      </c>
      <c r="B1434" s="25" t="s">
        <v>3932</v>
      </c>
      <c r="C1434" s="19" t="s">
        <v>711</v>
      </c>
      <c r="D1434" s="19" t="s">
        <v>3929</v>
      </c>
      <c r="E1434" s="19" t="s">
        <v>2110</v>
      </c>
      <c r="F1434" s="22" t="s">
        <v>2217</v>
      </c>
      <c r="G1434" s="22" t="s">
        <v>3933</v>
      </c>
      <c r="H1434" s="21">
        <v>499</v>
      </c>
      <c r="I1434" s="21">
        <v>1061</v>
      </c>
      <c r="J1434" s="28" t="s">
        <v>18</v>
      </c>
      <c r="K1434" s="22" t="s">
        <v>17</v>
      </c>
      <c r="L1434" s="23"/>
    </row>
    <row r="1435" spans="1:12" x14ac:dyDescent="0.2">
      <c r="A1435" s="8">
        <f t="shared" si="23"/>
        <v>1427</v>
      </c>
      <c r="B1435" s="25" t="s">
        <v>791</v>
      </c>
      <c r="C1435" s="19" t="s">
        <v>664</v>
      </c>
      <c r="D1435" s="19" t="s">
        <v>3929</v>
      </c>
      <c r="E1435" s="19" t="s">
        <v>2115</v>
      </c>
      <c r="F1435" s="22" t="s">
        <v>2217</v>
      </c>
      <c r="G1435" s="22" t="s">
        <v>3703</v>
      </c>
      <c r="H1435" s="21">
        <v>598</v>
      </c>
      <c r="I1435" s="21">
        <v>1446</v>
      </c>
      <c r="J1435" s="28" t="s">
        <v>18</v>
      </c>
      <c r="K1435" s="22" t="s">
        <v>17</v>
      </c>
      <c r="L1435" s="23"/>
    </row>
    <row r="1436" spans="1:12" x14ac:dyDescent="0.2">
      <c r="A1436" s="8">
        <f t="shared" si="23"/>
        <v>1428</v>
      </c>
      <c r="B1436" s="25" t="s">
        <v>1074</v>
      </c>
      <c r="C1436" s="19" t="s">
        <v>711</v>
      </c>
      <c r="D1436" s="19" t="s">
        <v>737</v>
      </c>
      <c r="E1436" s="154" t="s">
        <v>2125</v>
      </c>
      <c r="F1436" s="22" t="s">
        <v>2217</v>
      </c>
      <c r="G1436" s="22" t="s">
        <v>4043</v>
      </c>
      <c r="H1436" s="21">
        <v>467</v>
      </c>
      <c r="I1436" s="21">
        <v>1039</v>
      </c>
      <c r="J1436" s="28" t="s">
        <v>15</v>
      </c>
      <c r="K1436" s="22" t="s">
        <v>17</v>
      </c>
      <c r="L1436" s="23" t="s">
        <v>2122</v>
      </c>
    </row>
    <row r="1437" spans="1:12" x14ac:dyDescent="0.2">
      <c r="A1437" s="8">
        <f t="shared" si="23"/>
        <v>1429</v>
      </c>
      <c r="B1437" s="25" t="s">
        <v>4061</v>
      </c>
      <c r="C1437" s="19" t="s">
        <v>711</v>
      </c>
      <c r="D1437" s="19" t="s">
        <v>737</v>
      </c>
      <c r="E1437" s="154" t="s">
        <v>2127</v>
      </c>
      <c r="F1437" s="22" t="s">
        <v>2282</v>
      </c>
      <c r="G1437" s="22" t="s">
        <v>4050</v>
      </c>
      <c r="H1437" s="21">
        <v>855.6</v>
      </c>
      <c r="I1437" s="21">
        <v>1635</v>
      </c>
      <c r="J1437" s="28" t="s">
        <v>15</v>
      </c>
      <c r="K1437" s="22" t="s">
        <v>41</v>
      </c>
      <c r="L1437" s="23" t="s">
        <v>2122</v>
      </c>
    </row>
    <row r="1438" spans="1:12" x14ac:dyDescent="0.2">
      <c r="A1438" s="8">
        <f t="shared" si="23"/>
        <v>1430</v>
      </c>
      <c r="B1438" s="25" t="s">
        <v>2103</v>
      </c>
      <c r="C1438" s="25" t="s">
        <v>664</v>
      </c>
      <c r="D1438" s="25" t="s">
        <v>3929</v>
      </c>
      <c r="E1438" s="165" t="s">
        <v>2098</v>
      </c>
      <c r="F1438" s="22" t="s">
        <v>2956</v>
      </c>
      <c r="G1438" s="30" t="s">
        <v>3110</v>
      </c>
      <c r="H1438" s="26">
        <v>1600</v>
      </c>
      <c r="I1438" s="26">
        <v>2700</v>
      </c>
      <c r="J1438" s="28" t="s">
        <v>15</v>
      </c>
      <c r="K1438" s="30" t="s">
        <v>17</v>
      </c>
      <c r="L1438" s="29" t="s">
        <v>171</v>
      </c>
    </row>
    <row r="1439" spans="1:12" x14ac:dyDescent="0.2">
      <c r="A1439" s="8">
        <f t="shared" si="23"/>
        <v>1431</v>
      </c>
      <c r="B1439" s="25" t="s">
        <v>946</v>
      </c>
      <c r="C1439" s="19" t="s">
        <v>711</v>
      </c>
      <c r="D1439" s="19" t="s">
        <v>134</v>
      </c>
      <c r="E1439" s="154" t="s">
        <v>2130</v>
      </c>
      <c r="F1439" s="22" t="s">
        <v>2462</v>
      </c>
      <c r="G1439" s="22" t="s">
        <v>4083</v>
      </c>
      <c r="H1439" s="21">
        <v>3331</v>
      </c>
      <c r="I1439" s="21">
        <v>5738</v>
      </c>
      <c r="J1439" s="28" t="s">
        <v>15</v>
      </c>
      <c r="K1439" s="22" t="s">
        <v>17</v>
      </c>
      <c r="L1439" s="23" t="s">
        <v>2122</v>
      </c>
    </row>
    <row r="1440" spans="1:12" x14ac:dyDescent="0.2">
      <c r="A1440" s="8">
        <f t="shared" si="23"/>
        <v>1432</v>
      </c>
      <c r="B1440" s="25" t="s">
        <v>2531</v>
      </c>
      <c r="C1440" s="19" t="s">
        <v>664</v>
      </c>
      <c r="D1440" s="19" t="s">
        <v>2532</v>
      </c>
      <c r="E1440" s="56">
        <v>2012.01</v>
      </c>
      <c r="F1440" s="22" t="s">
        <v>2317</v>
      </c>
      <c r="G1440" s="22" t="s">
        <v>2533</v>
      </c>
      <c r="H1440" s="21">
        <v>1709</v>
      </c>
      <c r="I1440" s="21">
        <v>4529</v>
      </c>
      <c r="J1440" s="28" t="s">
        <v>2262</v>
      </c>
      <c r="K1440" s="22" t="s">
        <v>17</v>
      </c>
      <c r="L1440" s="23"/>
    </row>
    <row r="1441" spans="1:12" x14ac:dyDescent="0.2">
      <c r="A1441" s="8">
        <f t="shared" si="23"/>
        <v>1433</v>
      </c>
      <c r="B1441" s="25" t="s">
        <v>441</v>
      </c>
      <c r="C1441" s="19" t="s">
        <v>664</v>
      </c>
      <c r="D1441" s="25" t="s">
        <v>2532</v>
      </c>
      <c r="E1441" s="55">
        <v>2012.08</v>
      </c>
      <c r="F1441" s="22" t="s">
        <v>2300</v>
      </c>
      <c r="G1441" s="22" t="s">
        <v>2599</v>
      </c>
      <c r="H1441" s="21">
        <v>1622</v>
      </c>
      <c r="I1441" s="21">
        <v>2596</v>
      </c>
      <c r="J1441" s="28" t="s">
        <v>2262</v>
      </c>
      <c r="K1441" s="22" t="s">
        <v>17</v>
      </c>
      <c r="L1441" s="23"/>
    </row>
    <row r="1442" spans="1:12" x14ac:dyDescent="0.2">
      <c r="A1442" s="8">
        <f t="shared" ref="A1442:A1505" si="24">ROW()-8</f>
        <v>1434</v>
      </c>
      <c r="B1442" s="25" t="s">
        <v>3026</v>
      </c>
      <c r="C1442" s="25" t="s">
        <v>664</v>
      </c>
      <c r="D1442" s="25" t="s">
        <v>2532</v>
      </c>
      <c r="E1442" s="56">
        <v>2015.09</v>
      </c>
      <c r="F1442" s="22" t="s">
        <v>2294</v>
      </c>
      <c r="G1442" s="30" t="s">
        <v>2690</v>
      </c>
      <c r="H1442" s="26">
        <v>957</v>
      </c>
      <c r="I1442" s="26">
        <v>1528</v>
      </c>
      <c r="J1442" s="28" t="s">
        <v>18</v>
      </c>
      <c r="K1442" s="30" t="s">
        <v>17</v>
      </c>
      <c r="L1442" s="29"/>
    </row>
    <row r="1443" spans="1:12" x14ac:dyDescent="0.2">
      <c r="A1443" s="8">
        <f t="shared" si="24"/>
        <v>1435</v>
      </c>
      <c r="B1443" s="25" t="s">
        <v>4171</v>
      </c>
      <c r="C1443" s="33" t="s">
        <v>664</v>
      </c>
      <c r="D1443" s="25" t="s">
        <v>2532</v>
      </c>
      <c r="E1443" s="56">
        <v>2018.03</v>
      </c>
      <c r="F1443" s="22" t="s">
        <v>2300</v>
      </c>
      <c r="G1443" s="30" t="s">
        <v>3412</v>
      </c>
      <c r="H1443" s="26">
        <v>1971</v>
      </c>
      <c r="I1443" s="26">
        <v>4621</v>
      </c>
      <c r="J1443" s="28" t="s">
        <v>2048</v>
      </c>
      <c r="K1443" s="30" t="s">
        <v>2155</v>
      </c>
      <c r="L1443" s="29"/>
    </row>
    <row r="1444" spans="1:12" x14ac:dyDescent="0.2">
      <c r="A1444" s="8">
        <f t="shared" si="24"/>
        <v>1436</v>
      </c>
      <c r="B1444" s="25" t="s">
        <v>580</v>
      </c>
      <c r="C1444" s="25" t="s">
        <v>664</v>
      </c>
      <c r="D1444" s="25" t="s">
        <v>2532</v>
      </c>
      <c r="E1444" s="56">
        <v>2018.11</v>
      </c>
      <c r="F1444" s="22" t="s">
        <v>2317</v>
      </c>
      <c r="G1444" s="30" t="s">
        <v>3564</v>
      </c>
      <c r="H1444" s="43">
        <v>2138</v>
      </c>
      <c r="I1444" s="43">
        <v>4596</v>
      </c>
      <c r="J1444" s="44" t="s">
        <v>2262</v>
      </c>
      <c r="K1444" s="44" t="s">
        <v>2155</v>
      </c>
      <c r="L1444" s="29"/>
    </row>
    <row r="1445" spans="1:12" x14ac:dyDescent="0.2">
      <c r="A1445" s="8">
        <f t="shared" si="24"/>
        <v>1437</v>
      </c>
      <c r="B1445" s="25" t="s">
        <v>100</v>
      </c>
      <c r="C1445" s="25" t="s">
        <v>664</v>
      </c>
      <c r="D1445" s="25" t="s">
        <v>2532</v>
      </c>
      <c r="E1445" s="56" t="s">
        <v>231</v>
      </c>
      <c r="F1445" s="22" t="s">
        <v>2317</v>
      </c>
      <c r="G1445" s="160" t="s">
        <v>3572</v>
      </c>
      <c r="H1445" s="26">
        <v>1660</v>
      </c>
      <c r="I1445" s="26">
        <v>3186</v>
      </c>
      <c r="J1445" s="44" t="s">
        <v>15</v>
      </c>
      <c r="K1445" s="44" t="s">
        <v>17</v>
      </c>
      <c r="L1445" s="23"/>
    </row>
    <row r="1446" spans="1:12" x14ac:dyDescent="0.2">
      <c r="A1446" s="8">
        <f t="shared" si="24"/>
        <v>1438</v>
      </c>
      <c r="B1446" s="25" t="s">
        <v>738</v>
      </c>
      <c r="C1446" s="19" t="s">
        <v>711</v>
      </c>
      <c r="D1446" s="19" t="s">
        <v>2532</v>
      </c>
      <c r="E1446" s="19" t="s">
        <v>2110</v>
      </c>
      <c r="F1446" s="22" t="s">
        <v>2158</v>
      </c>
      <c r="G1446" s="22" t="s">
        <v>2241</v>
      </c>
      <c r="H1446" s="21">
        <v>509</v>
      </c>
      <c r="I1446" s="21">
        <v>1105</v>
      </c>
      <c r="J1446" s="28" t="s">
        <v>15</v>
      </c>
      <c r="K1446" s="22" t="s">
        <v>17</v>
      </c>
      <c r="L1446" s="23" t="s">
        <v>170</v>
      </c>
    </row>
    <row r="1447" spans="1:12" x14ac:dyDescent="0.2">
      <c r="A1447" s="8">
        <f t="shared" si="24"/>
        <v>1439</v>
      </c>
      <c r="B1447" s="25" t="s">
        <v>2610</v>
      </c>
      <c r="C1447" s="19" t="s">
        <v>664</v>
      </c>
      <c r="D1447" s="25" t="s">
        <v>2611</v>
      </c>
      <c r="E1447" s="55">
        <v>2012.09</v>
      </c>
      <c r="F1447" s="22" t="s">
        <v>2300</v>
      </c>
      <c r="G1447" s="22" t="s">
        <v>2593</v>
      </c>
      <c r="H1447" s="21">
        <v>619</v>
      </c>
      <c r="I1447" s="21">
        <v>1276</v>
      </c>
      <c r="J1447" s="28" t="s">
        <v>18</v>
      </c>
      <c r="K1447" s="22" t="s">
        <v>17</v>
      </c>
      <c r="L1447" s="23"/>
    </row>
    <row r="1448" spans="1:12" x14ac:dyDescent="0.2">
      <c r="A1448" s="8">
        <f t="shared" si="24"/>
        <v>1440</v>
      </c>
      <c r="B1448" s="25" t="s">
        <v>2809</v>
      </c>
      <c r="C1448" s="19" t="s">
        <v>664</v>
      </c>
      <c r="D1448" s="25" t="s">
        <v>2611</v>
      </c>
      <c r="E1448" s="56">
        <v>2014.04</v>
      </c>
      <c r="F1448" s="22" t="s">
        <v>2462</v>
      </c>
      <c r="G1448" s="157" t="s">
        <v>2463</v>
      </c>
      <c r="H1448" s="68">
        <v>1161</v>
      </c>
      <c r="I1448" s="21">
        <v>1425</v>
      </c>
      <c r="J1448" s="28" t="s">
        <v>2048</v>
      </c>
      <c r="K1448" s="22" t="s">
        <v>17</v>
      </c>
      <c r="L1448" s="32"/>
    </row>
    <row r="1449" spans="1:12" x14ac:dyDescent="0.2">
      <c r="A1449" s="8">
        <f t="shared" si="24"/>
        <v>1441</v>
      </c>
      <c r="B1449" s="25" t="s">
        <v>2930</v>
      </c>
      <c r="C1449" s="19" t="s">
        <v>664</v>
      </c>
      <c r="D1449" s="19" t="s">
        <v>2611</v>
      </c>
      <c r="E1449" s="56">
        <v>2015.01</v>
      </c>
      <c r="F1449" s="22" t="s">
        <v>2672</v>
      </c>
      <c r="G1449" s="22" t="s">
        <v>2673</v>
      </c>
      <c r="H1449" s="21">
        <v>231</v>
      </c>
      <c r="I1449" s="21">
        <v>360</v>
      </c>
      <c r="J1449" s="28" t="s">
        <v>2262</v>
      </c>
      <c r="K1449" s="22" t="s">
        <v>17</v>
      </c>
      <c r="L1449" s="23"/>
    </row>
    <row r="1450" spans="1:12" x14ac:dyDescent="0.2">
      <c r="A1450" s="8">
        <f t="shared" si="24"/>
        <v>1442</v>
      </c>
      <c r="B1450" s="25" t="s">
        <v>259</v>
      </c>
      <c r="C1450" s="25" t="s">
        <v>664</v>
      </c>
      <c r="D1450" s="25" t="s">
        <v>2611</v>
      </c>
      <c r="E1450" s="56">
        <v>2015.11</v>
      </c>
      <c r="F1450" s="22" t="s">
        <v>2300</v>
      </c>
      <c r="G1450" s="30" t="s">
        <v>2917</v>
      </c>
      <c r="H1450" s="26">
        <v>517</v>
      </c>
      <c r="I1450" s="26">
        <v>1101</v>
      </c>
      <c r="J1450" s="28" t="s">
        <v>18</v>
      </c>
      <c r="K1450" s="30" t="s">
        <v>17</v>
      </c>
      <c r="L1450" s="29"/>
    </row>
    <row r="1451" spans="1:12" x14ac:dyDescent="0.2">
      <c r="A1451" s="8">
        <f t="shared" si="24"/>
        <v>1443</v>
      </c>
      <c r="B1451" s="25" t="s">
        <v>260</v>
      </c>
      <c r="C1451" s="33" t="s">
        <v>664</v>
      </c>
      <c r="D1451" s="25" t="s">
        <v>2611</v>
      </c>
      <c r="E1451" s="56">
        <v>2017.05</v>
      </c>
      <c r="F1451" s="22" t="s">
        <v>2300</v>
      </c>
      <c r="G1451" s="30" t="s">
        <v>3137</v>
      </c>
      <c r="H1451" s="26">
        <v>384</v>
      </c>
      <c r="I1451" s="26">
        <v>888</v>
      </c>
      <c r="J1451" s="28" t="s">
        <v>18</v>
      </c>
      <c r="K1451" s="70" t="s">
        <v>17</v>
      </c>
      <c r="L1451" s="29"/>
    </row>
    <row r="1452" spans="1:12" x14ac:dyDescent="0.2">
      <c r="A1452" s="8">
        <f t="shared" si="24"/>
        <v>1444</v>
      </c>
      <c r="B1452" s="33" t="s">
        <v>261</v>
      </c>
      <c r="C1452" s="25" t="s">
        <v>664</v>
      </c>
      <c r="D1452" s="25" t="s">
        <v>2611</v>
      </c>
      <c r="E1452" s="56">
        <v>2017.11</v>
      </c>
      <c r="F1452" s="22" t="s">
        <v>2188</v>
      </c>
      <c r="G1452" s="30" t="s">
        <v>3333</v>
      </c>
      <c r="H1452" s="26">
        <v>488</v>
      </c>
      <c r="I1452" s="26">
        <v>1162</v>
      </c>
      <c r="J1452" s="28" t="s">
        <v>2449</v>
      </c>
      <c r="K1452" s="30" t="s">
        <v>17</v>
      </c>
      <c r="L1452" s="29"/>
    </row>
    <row r="1453" spans="1:12" x14ac:dyDescent="0.2">
      <c r="A1453" s="8">
        <f t="shared" si="24"/>
        <v>1445</v>
      </c>
      <c r="B1453" s="25" t="s">
        <v>3975</v>
      </c>
      <c r="C1453" s="19" t="s">
        <v>664</v>
      </c>
      <c r="D1453" s="19" t="s">
        <v>781</v>
      </c>
      <c r="E1453" s="19" t="s">
        <v>2114</v>
      </c>
      <c r="F1453" s="22" t="s">
        <v>2205</v>
      </c>
      <c r="G1453" s="22" t="s">
        <v>2514</v>
      </c>
      <c r="H1453" s="21">
        <v>870</v>
      </c>
      <c r="I1453" s="21">
        <v>1830</v>
      </c>
      <c r="J1453" s="28" t="s">
        <v>15</v>
      </c>
      <c r="K1453" s="22" t="s">
        <v>17</v>
      </c>
      <c r="L1453" s="23" t="s">
        <v>171</v>
      </c>
    </row>
    <row r="1454" spans="1:12" x14ac:dyDescent="0.2">
      <c r="A1454" s="8">
        <f t="shared" si="24"/>
        <v>1446</v>
      </c>
      <c r="B1454" s="25" t="s">
        <v>4065</v>
      </c>
      <c r="C1454" s="19" t="s">
        <v>711</v>
      </c>
      <c r="D1454" s="19" t="s">
        <v>781</v>
      </c>
      <c r="E1454" s="154" t="s">
        <v>2128</v>
      </c>
      <c r="F1454" s="22" t="s">
        <v>2179</v>
      </c>
      <c r="G1454" s="22" t="s">
        <v>3441</v>
      </c>
      <c r="H1454" s="21">
        <v>497</v>
      </c>
      <c r="I1454" s="21">
        <v>899</v>
      </c>
      <c r="J1454" s="28" t="s">
        <v>15</v>
      </c>
      <c r="K1454" s="22" t="s">
        <v>17</v>
      </c>
      <c r="L1454" s="23" t="s">
        <v>2122</v>
      </c>
    </row>
    <row r="1455" spans="1:12" x14ac:dyDescent="0.2">
      <c r="A1455" s="8">
        <f t="shared" si="24"/>
        <v>1447</v>
      </c>
      <c r="B1455" s="25" t="s">
        <v>2194</v>
      </c>
      <c r="C1455" s="19" t="s">
        <v>664</v>
      </c>
      <c r="D1455" s="25" t="s">
        <v>949</v>
      </c>
      <c r="E1455" s="55">
        <v>2006.04</v>
      </c>
      <c r="F1455" s="22" t="s">
        <v>2153</v>
      </c>
      <c r="G1455" s="22" t="s">
        <v>2171</v>
      </c>
      <c r="H1455" s="21">
        <v>5450</v>
      </c>
      <c r="I1455" s="21">
        <v>2840</v>
      </c>
      <c r="J1455" s="28" t="s">
        <v>2048</v>
      </c>
      <c r="K1455" s="22" t="s">
        <v>17</v>
      </c>
      <c r="L1455" s="23"/>
    </row>
    <row r="1456" spans="1:12" x14ac:dyDescent="0.2">
      <c r="A1456" s="8">
        <f t="shared" si="24"/>
        <v>1448</v>
      </c>
      <c r="B1456" s="25" t="s">
        <v>2228</v>
      </c>
      <c r="C1456" s="19" t="s">
        <v>664</v>
      </c>
      <c r="D1456" s="25" t="s">
        <v>949</v>
      </c>
      <c r="E1456" s="56" t="s">
        <v>2225</v>
      </c>
      <c r="F1456" s="22" t="s">
        <v>2229</v>
      </c>
      <c r="G1456" s="30" t="s">
        <v>2230</v>
      </c>
      <c r="H1456" s="26">
        <v>22452</v>
      </c>
      <c r="I1456" s="26">
        <v>41751</v>
      </c>
      <c r="J1456" s="28" t="s">
        <v>2048</v>
      </c>
      <c r="K1456" s="30" t="s">
        <v>17</v>
      </c>
      <c r="L1456" s="29"/>
    </row>
    <row r="1457" spans="1:12" x14ac:dyDescent="0.2">
      <c r="A1457" s="8">
        <f t="shared" si="24"/>
        <v>1449</v>
      </c>
      <c r="B1457" s="25" t="s">
        <v>2328</v>
      </c>
      <c r="C1457" s="19" t="s">
        <v>664</v>
      </c>
      <c r="D1457" s="25" t="s">
        <v>949</v>
      </c>
      <c r="E1457" s="55">
        <v>2009.12</v>
      </c>
      <c r="F1457" s="22" t="s">
        <v>2329</v>
      </c>
      <c r="G1457" s="22" t="s">
        <v>2330</v>
      </c>
      <c r="H1457" s="21">
        <v>19644</v>
      </c>
      <c r="I1457" s="21">
        <v>39848</v>
      </c>
      <c r="J1457" s="28" t="s">
        <v>2048</v>
      </c>
      <c r="K1457" s="22" t="s">
        <v>17</v>
      </c>
      <c r="L1457" s="23"/>
    </row>
    <row r="1458" spans="1:12" x14ac:dyDescent="0.2">
      <c r="A1458" s="8">
        <f t="shared" si="24"/>
        <v>1450</v>
      </c>
      <c r="B1458" s="25" t="s">
        <v>2380</v>
      </c>
      <c r="C1458" s="19" t="s">
        <v>664</v>
      </c>
      <c r="D1458" s="25" t="s">
        <v>949</v>
      </c>
      <c r="E1458" s="56">
        <v>2010.08</v>
      </c>
      <c r="F1458" s="22" t="s">
        <v>2381</v>
      </c>
      <c r="G1458" s="22" t="s">
        <v>2382</v>
      </c>
      <c r="H1458" s="21">
        <v>3209</v>
      </c>
      <c r="I1458" s="21">
        <v>4052</v>
      </c>
      <c r="J1458" s="28" t="s">
        <v>2048</v>
      </c>
      <c r="K1458" s="22" t="s">
        <v>17</v>
      </c>
      <c r="L1458" s="23"/>
    </row>
    <row r="1459" spans="1:12" x14ac:dyDescent="0.2">
      <c r="A1459" s="8">
        <f t="shared" si="24"/>
        <v>1451</v>
      </c>
      <c r="B1459" s="25" t="s">
        <v>2383</v>
      </c>
      <c r="C1459" s="19" t="s">
        <v>664</v>
      </c>
      <c r="D1459" s="25" t="s">
        <v>949</v>
      </c>
      <c r="E1459" s="56">
        <v>2010.08</v>
      </c>
      <c r="F1459" s="22" t="s">
        <v>2381</v>
      </c>
      <c r="G1459" s="22" t="s">
        <v>2382</v>
      </c>
      <c r="H1459" s="21">
        <v>2549</v>
      </c>
      <c r="I1459" s="21">
        <v>3169</v>
      </c>
      <c r="J1459" s="28" t="s">
        <v>2048</v>
      </c>
      <c r="K1459" s="22" t="s">
        <v>17</v>
      </c>
      <c r="L1459" s="23"/>
    </row>
    <row r="1460" spans="1:12" x14ac:dyDescent="0.2">
      <c r="A1460" s="8">
        <f t="shared" si="24"/>
        <v>1452</v>
      </c>
      <c r="B1460" s="25" t="s">
        <v>2384</v>
      </c>
      <c r="C1460" s="19" t="s">
        <v>664</v>
      </c>
      <c r="D1460" s="25" t="s">
        <v>949</v>
      </c>
      <c r="E1460" s="56">
        <v>2010.08</v>
      </c>
      <c r="F1460" s="22" t="s">
        <v>2381</v>
      </c>
      <c r="G1460" s="22" t="s">
        <v>2382</v>
      </c>
      <c r="H1460" s="21">
        <v>1180</v>
      </c>
      <c r="I1460" s="21">
        <v>1483</v>
      </c>
      <c r="J1460" s="28" t="s">
        <v>2048</v>
      </c>
      <c r="K1460" s="22" t="s">
        <v>17</v>
      </c>
      <c r="L1460" s="23"/>
    </row>
    <row r="1461" spans="1:12" x14ac:dyDescent="0.2">
      <c r="A1461" s="8">
        <f t="shared" si="24"/>
        <v>1453</v>
      </c>
      <c r="B1461" s="25" t="s">
        <v>2385</v>
      </c>
      <c r="C1461" s="19" t="s">
        <v>664</v>
      </c>
      <c r="D1461" s="25" t="s">
        <v>949</v>
      </c>
      <c r="E1461" s="56">
        <v>2010.08</v>
      </c>
      <c r="F1461" s="22" t="s">
        <v>2381</v>
      </c>
      <c r="G1461" s="22" t="s">
        <v>2382</v>
      </c>
      <c r="H1461" s="21">
        <v>2551</v>
      </c>
      <c r="I1461" s="21">
        <v>1789</v>
      </c>
      <c r="J1461" s="28" t="s">
        <v>2048</v>
      </c>
      <c r="K1461" s="22" t="s">
        <v>17</v>
      </c>
      <c r="L1461" s="23"/>
    </row>
    <row r="1462" spans="1:12" x14ac:dyDescent="0.2">
      <c r="A1462" s="8">
        <f t="shared" si="24"/>
        <v>1454</v>
      </c>
      <c r="B1462" s="25" t="s">
        <v>2663</v>
      </c>
      <c r="C1462" s="19" t="s">
        <v>664</v>
      </c>
      <c r="D1462" s="25" t="s">
        <v>949</v>
      </c>
      <c r="E1462" s="55">
        <v>2013.03</v>
      </c>
      <c r="F1462" s="22" t="s">
        <v>2664</v>
      </c>
      <c r="G1462" s="22" t="s">
        <v>2665</v>
      </c>
      <c r="H1462" s="21">
        <v>8195</v>
      </c>
      <c r="I1462" s="21">
        <v>19782</v>
      </c>
      <c r="J1462" s="28" t="s">
        <v>19</v>
      </c>
      <c r="K1462" s="22" t="s">
        <v>17</v>
      </c>
      <c r="L1462" s="23"/>
    </row>
    <row r="1463" spans="1:12" x14ac:dyDescent="0.2">
      <c r="A1463" s="8">
        <f t="shared" si="24"/>
        <v>1455</v>
      </c>
      <c r="B1463" s="25" t="s">
        <v>2666</v>
      </c>
      <c r="C1463" s="19" t="s">
        <v>664</v>
      </c>
      <c r="D1463" s="25" t="s">
        <v>949</v>
      </c>
      <c r="E1463" s="55">
        <v>2013.03</v>
      </c>
      <c r="F1463" s="22" t="s">
        <v>2664</v>
      </c>
      <c r="G1463" s="22" t="s">
        <v>2665</v>
      </c>
      <c r="H1463" s="21">
        <v>4316</v>
      </c>
      <c r="I1463" s="21">
        <v>8892</v>
      </c>
      <c r="J1463" s="28" t="s">
        <v>18</v>
      </c>
      <c r="K1463" s="22" t="s">
        <v>17</v>
      </c>
      <c r="L1463" s="23"/>
    </row>
    <row r="1464" spans="1:12" x14ac:dyDescent="0.2">
      <c r="A1464" s="8">
        <f t="shared" si="24"/>
        <v>1456</v>
      </c>
      <c r="B1464" s="25" t="s">
        <v>2667</v>
      </c>
      <c r="C1464" s="19" t="s">
        <v>664</v>
      </c>
      <c r="D1464" s="25" t="s">
        <v>949</v>
      </c>
      <c r="E1464" s="55">
        <v>2013.03</v>
      </c>
      <c r="F1464" s="22" t="s">
        <v>2664</v>
      </c>
      <c r="G1464" s="22" t="s">
        <v>2665</v>
      </c>
      <c r="H1464" s="21">
        <v>1335</v>
      </c>
      <c r="I1464" s="21">
        <v>2893</v>
      </c>
      <c r="J1464" s="28" t="s">
        <v>19</v>
      </c>
      <c r="K1464" s="22" t="s">
        <v>17</v>
      </c>
      <c r="L1464" s="23"/>
    </row>
    <row r="1465" spans="1:12" x14ac:dyDescent="0.2">
      <c r="A1465" s="8">
        <f t="shared" si="24"/>
        <v>1457</v>
      </c>
      <c r="B1465" s="25" t="s">
        <v>2756</v>
      </c>
      <c r="C1465" s="19" t="s">
        <v>664</v>
      </c>
      <c r="D1465" s="25" t="s">
        <v>949</v>
      </c>
      <c r="E1465" s="55">
        <v>2013.12</v>
      </c>
      <c r="F1465" s="22" t="s">
        <v>2339</v>
      </c>
      <c r="G1465" s="22" t="s">
        <v>2757</v>
      </c>
      <c r="H1465" s="21">
        <v>1762</v>
      </c>
      <c r="I1465" s="21">
        <v>2432</v>
      </c>
      <c r="J1465" s="28" t="s">
        <v>2262</v>
      </c>
      <c r="K1465" s="22" t="s">
        <v>17</v>
      </c>
      <c r="L1465" s="23"/>
    </row>
    <row r="1466" spans="1:12" x14ac:dyDescent="0.2">
      <c r="A1466" s="8">
        <f t="shared" si="24"/>
        <v>1458</v>
      </c>
      <c r="B1466" s="25" t="s">
        <v>2758</v>
      </c>
      <c r="C1466" s="19" t="s">
        <v>664</v>
      </c>
      <c r="D1466" s="25" t="s">
        <v>949</v>
      </c>
      <c r="E1466" s="55">
        <v>2013.12</v>
      </c>
      <c r="F1466" s="22" t="s">
        <v>2339</v>
      </c>
      <c r="G1466" s="22" t="s">
        <v>2757</v>
      </c>
      <c r="H1466" s="21">
        <v>1648</v>
      </c>
      <c r="I1466" s="21">
        <v>2736</v>
      </c>
      <c r="J1466" s="28" t="s">
        <v>2262</v>
      </c>
      <c r="K1466" s="22" t="s">
        <v>17</v>
      </c>
      <c r="L1466" s="23"/>
    </row>
    <row r="1467" spans="1:12" x14ac:dyDescent="0.2">
      <c r="A1467" s="8">
        <f t="shared" si="24"/>
        <v>1459</v>
      </c>
      <c r="B1467" s="25" t="s">
        <v>2759</v>
      </c>
      <c r="C1467" s="19" t="s">
        <v>664</v>
      </c>
      <c r="D1467" s="25" t="s">
        <v>949</v>
      </c>
      <c r="E1467" s="55">
        <v>2013.12</v>
      </c>
      <c r="F1467" s="22" t="s">
        <v>2339</v>
      </c>
      <c r="G1467" s="22" t="s">
        <v>2757</v>
      </c>
      <c r="H1467" s="21">
        <v>2337</v>
      </c>
      <c r="I1467" s="21">
        <v>4203</v>
      </c>
      <c r="J1467" s="28" t="s">
        <v>2262</v>
      </c>
      <c r="K1467" s="22" t="s">
        <v>17</v>
      </c>
      <c r="L1467" s="23"/>
    </row>
    <row r="1468" spans="1:12" x14ac:dyDescent="0.2">
      <c r="A1468" s="8">
        <f t="shared" si="24"/>
        <v>1460</v>
      </c>
      <c r="B1468" s="25" t="s">
        <v>2760</v>
      </c>
      <c r="C1468" s="19" t="s">
        <v>664</v>
      </c>
      <c r="D1468" s="25" t="s">
        <v>949</v>
      </c>
      <c r="E1468" s="55">
        <v>2013.12</v>
      </c>
      <c r="F1468" s="22" t="s">
        <v>2339</v>
      </c>
      <c r="G1468" s="22" t="s">
        <v>2757</v>
      </c>
      <c r="H1468" s="21">
        <v>1900</v>
      </c>
      <c r="I1468" s="21">
        <v>2721</v>
      </c>
      <c r="J1468" s="28" t="s">
        <v>2262</v>
      </c>
      <c r="K1468" s="22" t="s">
        <v>17</v>
      </c>
      <c r="L1468" s="23"/>
    </row>
    <row r="1469" spans="1:12" x14ac:dyDescent="0.2">
      <c r="A1469" s="8">
        <f t="shared" si="24"/>
        <v>1461</v>
      </c>
      <c r="B1469" s="25" t="s">
        <v>2761</v>
      </c>
      <c r="C1469" s="19" t="s">
        <v>664</v>
      </c>
      <c r="D1469" s="25" t="s">
        <v>949</v>
      </c>
      <c r="E1469" s="55">
        <v>2013.12</v>
      </c>
      <c r="F1469" s="22" t="s">
        <v>2339</v>
      </c>
      <c r="G1469" s="22" t="s">
        <v>2757</v>
      </c>
      <c r="H1469" s="21">
        <v>1949</v>
      </c>
      <c r="I1469" s="21">
        <v>2761</v>
      </c>
      <c r="J1469" s="28" t="s">
        <v>2262</v>
      </c>
      <c r="K1469" s="22" t="s">
        <v>17</v>
      </c>
      <c r="L1469" s="23"/>
    </row>
    <row r="1470" spans="1:12" x14ac:dyDescent="0.2">
      <c r="A1470" s="8">
        <f t="shared" si="24"/>
        <v>1462</v>
      </c>
      <c r="B1470" s="25" t="s">
        <v>2762</v>
      </c>
      <c r="C1470" s="19" t="s">
        <v>664</v>
      </c>
      <c r="D1470" s="25" t="s">
        <v>949</v>
      </c>
      <c r="E1470" s="55">
        <v>2013.12</v>
      </c>
      <c r="F1470" s="22" t="s">
        <v>2339</v>
      </c>
      <c r="G1470" s="22" t="s">
        <v>2757</v>
      </c>
      <c r="H1470" s="21">
        <v>1949</v>
      </c>
      <c r="I1470" s="21">
        <v>2761</v>
      </c>
      <c r="J1470" s="28" t="s">
        <v>2262</v>
      </c>
      <c r="K1470" s="22" t="s">
        <v>17</v>
      </c>
      <c r="L1470" s="23"/>
    </row>
    <row r="1471" spans="1:12" x14ac:dyDescent="0.2">
      <c r="A1471" s="8">
        <f t="shared" si="24"/>
        <v>1463</v>
      </c>
      <c r="B1471" s="25" t="s">
        <v>2763</v>
      </c>
      <c r="C1471" s="19" t="s">
        <v>664</v>
      </c>
      <c r="D1471" s="25" t="s">
        <v>949</v>
      </c>
      <c r="E1471" s="55">
        <v>2013.12</v>
      </c>
      <c r="F1471" s="22" t="s">
        <v>2339</v>
      </c>
      <c r="G1471" s="22" t="s">
        <v>2757</v>
      </c>
      <c r="H1471" s="21">
        <v>2388</v>
      </c>
      <c r="I1471" s="21">
        <v>3995</v>
      </c>
      <c r="J1471" s="28" t="s">
        <v>2262</v>
      </c>
      <c r="K1471" s="22" t="s">
        <v>17</v>
      </c>
      <c r="L1471" s="23"/>
    </row>
    <row r="1472" spans="1:12" x14ac:dyDescent="0.2">
      <c r="A1472" s="8">
        <f t="shared" si="24"/>
        <v>1464</v>
      </c>
      <c r="B1472" s="25" t="s">
        <v>2764</v>
      </c>
      <c r="C1472" s="19" t="s">
        <v>664</v>
      </c>
      <c r="D1472" s="25" t="s">
        <v>949</v>
      </c>
      <c r="E1472" s="55">
        <v>2013.12</v>
      </c>
      <c r="F1472" s="22" t="s">
        <v>2339</v>
      </c>
      <c r="G1472" s="22" t="s">
        <v>2757</v>
      </c>
      <c r="H1472" s="21">
        <v>1077</v>
      </c>
      <c r="I1472" s="21">
        <v>1655</v>
      </c>
      <c r="J1472" s="28" t="s">
        <v>2262</v>
      </c>
      <c r="K1472" s="22" t="s">
        <v>17</v>
      </c>
      <c r="L1472" s="23"/>
    </row>
    <row r="1473" spans="1:12" x14ac:dyDescent="0.2">
      <c r="A1473" s="8">
        <f t="shared" si="24"/>
        <v>1465</v>
      </c>
      <c r="B1473" s="25" t="s">
        <v>2765</v>
      </c>
      <c r="C1473" s="19" t="s">
        <v>664</v>
      </c>
      <c r="D1473" s="25" t="s">
        <v>949</v>
      </c>
      <c r="E1473" s="55">
        <v>2013.12</v>
      </c>
      <c r="F1473" s="22" t="s">
        <v>2339</v>
      </c>
      <c r="G1473" s="22" t="s">
        <v>2757</v>
      </c>
      <c r="H1473" s="21">
        <v>885</v>
      </c>
      <c r="I1473" s="21">
        <v>1309</v>
      </c>
      <c r="J1473" s="28" t="s">
        <v>2262</v>
      </c>
      <c r="K1473" s="22" t="s">
        <v>17</v>
      </c>
      <c r="L1473" s="23"/>
    </row>
    <row r="1474" spans="1:12" x14ac:dyDescent="0.2">
      <c r="A1474" s="8">
        <f t="shared" si="24"/>
        <v>1466</v>
      </c>
      <c r="B1474" s="25" t="s">
        <v>2766</v>
      </c>
      <c r="C1474" s="19" t="s">
        <v>664</v>
      </c>
      <c r="D1474" s="25" t="s">
        <v>949</v>
      </c>
      <c r="E1474" s="55">
        <v>2013.12</v>
      </c>
      <c r="F1474" s="22" t="s">
        <v>2339</v>
      </c>
      <c r="G1474" s="22" t="s">
        <v>2757</v>
      </c>
      <c r="H1474" s="21">
        <v>1149</v>
      </c>
      <c r="I1474" s="21">
        <v>1852</v>
      </c>
      <c r="J1474" s="28" t="s">
        <v>2262</v>
      </c>
      <c r="K1474" s="22" t="s">
        <v>17</v>
      </c>
      <c r="L1474" s="23"/>
    </row>
    <row r="1475" spans="1:12" x14ac:dyDescent="0.2">
      <c r="A1475" s="8">
        <f t="shared" si="24"/>
        <v>1467</v>
      </c>
      <c r="B1475" s="25" t="s">
        <v>2893</v>
      </c>
      <c r="C1475" s="19" t="s">
        <v>664</v>
      </c>
      <c r="D1475" s="19" t="s">
        <v>949</v>
      </c>
      <c r="E1475" s="56">
        <v>2014.09</v>
      </c>
      <c r="F1475" s="22" t="s">
        <v>2153</v>
      </c>
      <c r="G1475" s="22" t="s">
        <v>2171</v>
      </c>
      <c r="H1475" s="21">
        <v>389</v>
      </c>
      <c r="I1475" s="21">
        <v>655</v>
      </c>
      <c r="J1475" s="28" t="s">
        <v>2262</v>
      </c>
      <c r="K1475" s="22" t="s">
        <v>17</v>
      </c>
      <c r="L1475" s="23"/>
    </row>
    <row r="1476" spans="1:12" x14ac:dyDescent="0.2">
      <c r="A1476" s="8">
        <f t="shared" si="24"/>
        <v>1468</v>
      </c>
      <c r="B1476" s="25" t="s">
        <v>241</v>
      </c>
      <c r="C1476" s="19" t="s">
        <v>664</v>
      </c>
      <c r="D1476" s="25" t="s">
        <v>2606</v>
      </c>
      <c r="E1476" s="55">
        <v>2012.09</v>
      </c>
      <c r="F1476" s="22" t="s">
        <v>2524</v>
      </c>
      <c r="G1476" s="22" t="s">
        <v>2607</v>
      </c>
      <c r="H1476" s="21">
        <v>6733</v>
      </c>
      <c r="I1476" s="21">
        <v>10466</v>
      </c>
      <c r="J1476" s="28" t="s">
        <v>2262</v>
      </c>
      <c r="K1476" s="22" t="s">
        <v>17</v>
      </c>
      <c r="L1476" s="23"/>
    </row>
    <row r="1477" spans="1:12" x14ac:dyDescent="0.2">
      <c r="A1477" s="8">
        <f t="shared" si="24"/>
        <v>1469</v>
      </c>
      <c r="B1477" s="25" t="s">
        <v>2973</v>
      </c>
      <c r="C1477" s="25" t="s">
        <v>664</v>
      </c>
      <c r="D1477" s="25" t="s">
        <v>2606</v>
      </c>
      <c r="E1477" s="56">
        <v>2015.06</v>
      </c>
      <c r="F1477" s="22" t="s">
        <v>2279</v>
      </c>
      <c r="G1477" s="30" t="s">
        <v>2974</v>
      </c>
      <c r="H1477" s="26">
        <v>1004</v>
      </c>
      <c r="I1477" s="26">
        <v>1896</v>
      </c>
      <c r="J1477" s="28" t="s">
        <v>18</v>
      </c>
      <c r="K1477" s="30" t="s">
        <v>17</v>
      </c>
      <c r="L1477" s="29" t="s">
        <v>2699</v>
      </c>
    </row>
    <row r="1478" spans="1:12" x14ac:dyDescent="0.2">
      <c r="A1478" s="8">
        <f t="shared" si="24"/>
        <v>1470</v>
      </c>
      <c r="B1478" s="25" t="s">
        <v>3149</v>
      </c>
      <c r="C1478" s="25" t="s">
        <v>664</v>
      </c>
      <c r="D1478" s="25" t="s">
        <v>2606</v>
      </c>
      <c r="E1478" s="56">
        <v>2016.09</v>
      </c>
      <c r="F1478" s="22" t="s">
        <v>2291</v>
      </c>
      <c r="G1478" s="30" t="s">
        <v>3150</v>
      </c>
      <c r="H1478" s="26">
        <v>664</v>
      </c>
      <c r="I1478" s="26">
        <v>1328</v>
      </c>
      <c r="J1478" s="28" t="s">
        <v>2449</v>
      </c>
      <c r="K1478" s="30" t="s">
        <v>17</v>
      </c>
      <c r="L1478" s="29"/>
    </row>
    <row r="1479" spans="1:12" x14ac:dyDescent="0.2">
      <c r="A1479" s="8">
        <f t="shared" si="24"/>
        <v>1471</v>
      </c>
      <c r="B1479" s="25" t="s">
        <v>242</v>
      </c>
      <c r="C1479" s="25" t="s">
        <v>664</v>
      </c>
      <c r="D1479" s="25" t="s">
        <v>2606</v>
      </c>
      <c r="E1479" s="56">
        <v>2016.11</v>
      </c>
      <c r="F1479" s="22" t="s">
        <v>2229</v>
      </c>
      <c r="G1479" s="30" t="s">
        <v>3190</v>
      </c>
      <c r="H1479" s="69">
        <v>212</v>
      </c>
      <c r="I1479" s="69">
        <v>127</v>
      </c>
      <c r="J1479" s="70" t="s">
        <v>834</v>
      </c>
      <c r="K1479" s="70" t="s">
        <v>834</v>
      </c>
      <c r="L1479" s="29" t="s">
        <v>2699</v>
      </c>
    </row>
    <row r="1480" spans="1:12" x14ac:dyDescent="0.2">
      <c r="A1480" s="8">
        <f t="shared" si="24"/>
        <v>1472</v>
      </c>
      <c r="B1480" s="25" t="s">
        <v>243</v>
      </c>
      <c r="C1480" s="25" t="s">
        <v>664</v>
      </c>
      <c r="D1480" s="25" t="s">
        <v>2606</v>
      </c>
      <c r="E1480" s="56">
        <v>2017.02</v>
      </c>
      <c r="F1480" s="22" t="s">
        <v>2229</v>
      </c>
      <c r="G1480" s="30" t="s">
        <v>3190</v>
      </c>
      <c r="H1480" s="69">
        <v>827</v>
      </c>
      <c r="I1480" s="26">
        <v>857</v>
      </c>
      <c r="J1480" s="28" t="s">
        <v>834</v>
      </c>
      <c r="K1480" s="30" t="s">
        <v>834</v>
      </c>
      <c r="L1480" s="29"/>
    </row>
    <row r="1481" spans="1:12" x14ac:dyDescent="0.2">
      <c r="A1481" s="8">
        <f t="shared" si="24"/>
        <v>1473</v>
      </c>
      <c r="B1481" s="33" t="s">
        <v>244</v>
      </c>
      <c r="C1481" s="33" t="s">
        <v>664</v>
      </c>
      <c r="D1481" s="25" t="s">
        <v>2606</v>
      </c>
      <c r="E1481" s="56">
        <v>2017.09</v>
      </c>
      <c r="F1481" s="22" t="s">
        <v>2279</v>
      </c>
      <c r="G1481" s="30" t="s">
        <v>3306</v>
      </c>
      <c r="H1481" s="26">
        <v>1296</v>
      </c>
      <c r="I1481" s="26">
        <v>3023</v>
      </c>
      <c r="J1481" s="28" t="s">
        <v>15</v>
      </c>
      <c r="K1481" s="30" t="s">
        <v>17</v>
      </c>
      <c r="L1481" s="29"/>
    </row>
    <row r="1482" spans="1:12" x14ac:dyDescent="0.2">
      <c r="A1482" s="8">
        <f t="shared" si="24"/>
        <v>1474</v>
      </c>
      <c r="B1482" s="33" t="s">
        <v>3417</v>
      </c>
      <c r="C1482" s="25" t="s">
        <v>664</v>
      </c>
      <c r="D1482" s="25" t="s">
        <v>2606</v>
      </c>
      <c r="E1482" s="56">
        <v>2018.04</v>
      </c>
      <c r="F1482" s="22" t="s">
        <v>2444</v>
      </c>
      <c r="G1482" s="159" t="s">
        <v>3418</v>
      </c>
      <c r="H1482" s="26">
        <v>1953</v>
      </c>
      <c r="I1482" s="26">
        <v>4262</v>
      </c>
      <c r="J1482" s="28" t="s">
        <v>2262</v>
      </c>
      <c r="K1482" s="30" t="s">
        <v>2155</v>
      </c>
      <c r="L1482" s="29" t="s">
        <v>2699</v>
      </c>
    </row>
    <row r="1483" spans="1:12" x14ac:dyDescent="0.2">
      <c r="A1483" s="8">
        <f t="shared" si="24"/>
        <v>1475</v>
      </c>
      <c r="B1483" s="25" t="s">
        <v>3497</v>
      </c>
      <c r="C1483" s="36" t="s">
        <v>664</v>
      </c>
      <c r="D1483" s="25" t="s">
        <v>974</v>
      </c>
      <c r="E1483" s="56">
        <v>2018.08</v>
      </c>
      <c r="F1483" s="22" t="s">
        <v>2282</v>
      </c>
      <c r="G1483" s="160" t="s">
        <v>3498</v>
      </c>
      <c r="H1483" s="26">
        <v>6033</v>
      </c>
      <c r="I1483" s="26">
        <v>9483</v>
      </c>
      <c r="J1483" s="28" t="s">
        <v>2262</v>
      </c>
      <c r="K1483" s="30" t="s">
        <v>2155</v>
      </c>
      <c r="L1483" s="29" t="s">
        <v>2699</v>
      </c>
    </row>
    <row r="1484" spans="1:12" x14ac:dyDescent="0.2">
      <c r="A1484" s="8">
        <f t="shared" si="24"/>
        <v>1476</v>
      </c>
      <c r="B1484" s="25" t="s">
        <v>401</v>
      </c>
      <c r="C1484" s="25" t="s">
        <v>664</v>
      </c>
      <c r="D1484" s="20" t="s">
        <v>974</v>
      </c>
      <c r="E1484" s="58" t="s">
        <v>3611</v>
      </c>
      <c r="F1484" s="22" t="s">
        <v>2291</v>
      </c>
      <c r="G1484" s="22" t="s">
        <v>3616</v>
      </c>
      <c r="H1484" s="51">
        <v>681</v>
      </c>
      <c r="I1484" s="51">
        <v>1548</v>
      </c>
      <c r="J1484" s="163" t="s">
        <v>2262</v>
      </c>
      <c r="K1484" s="74" t="s">
        <v>3462</v>
      </c>
      <c r="L1484" s="54" t="s">
        <v>2568</v>
      </c>
    </row>
    <row r="1485" spans="1:12" x14ac:dyDescent="0.2">
      <c r="A1485" s="8">
        <f t="shared" si="24"/>
        <v>1477</v>
      </c>
      <c r="B1485" s="25" t="s">
        <v>402</v>
      </c>
      <c r="C1485" s="25" t="s">
        <v>664</v>
      </c>
      <c r="D1485" s="42" t="s">
        <v>974</v>
      </c>
      <c r="E1485" s="56">
        <v>2019.12</v>
      </c>
      <c r="F1485" s="22" t="s">
        <v>3737</v>
      </c>
      <c r="G1485" s="160" t="s">
        <v>3738</v>
      </c>
      <c r="H1485" s="26">
        <v>700</v>
      </c>
      <c r="I1485" s="26">
        <v>1524</v>
      </c>
      <c r="J1485" s="44" t="s">
        <v>15</v>
      </c>
      <c r="K1485" s="44" t="s">
        <v>17</v>
      </c>
      <c r="L1485" s="23" t="s">
        <v>2568</v>
      </c>
    </row>
    <row r="1486" spans="1:12" x14ac:dyDescent="0.2">
      <c r="A1486" s="8">
        <f t="shared" si="24"/>
        <v>1478</v>
      </c>
      <c r="B1486" s="25" t="s">
        <v>403</v>
      </c>
      <c r="C1486" s="25" t="s">
        <v>664</v>
      </c>
      <c r="D1486" s="42" t="s">
        <v>974</v>
      </c>
      <c r="E1486" s="56">
        <v>2020.02</v>
      </c>
      <c r="F1486" s="22" t="s">
        <v>2291</v>
      </c>
      <c r="G1486" s="160" t="s">
        <v>2937</v>
      </c>
      <c r="H1486" s="26">
        <v>848</v>
      </c>
      <c r="I1486" s="26">
        <v>2159</v>
      </c>
      <c r="J1486" s="44" t="s">
        <v>15</v>
      </c>
      <c r="K1486" s="44" t="s">
        <v>17</v>
      </c>
      <c r="L1486" s="23" t="s">
        <v>2568</v>
      </c>
    </row>
    <row r="1487" spans="1:12" x14ac:dyDescent="0.2">
      <c r="A1487" s="8">
        <f t="shared" si="24"/>
        <v>1479</v>
      </c>
      <c r="B1487" s="25" t="s">
        <v>245</v>
      </c>
      <c r="C1487" s="19" t="s">
        <v>664</v>
      </c>
      <c r="D1487" s="20" t="s">
        <v>974</v>
      </c>
      <c r="E1487" s="55">
        <v>2020.11</v>
      </c>
      <c r="F1487" s="22" t="s">
        <v>2317</v>
      </c>
      <c r="G1487" s="22" t="s">
        <v>3564</v>
      </c>
      <c r="H1487" s="21">
        <v>726</v>
      </c>
      <c r="I1487" s="21">
        <v>1544</v>
      </c>
      <c r="J1487" s="28" t="s">
        <v>15</v>
      </c>
      <c r="K1487" s="22" t="s">
        <v>17</v>
      </c>
      <c r="L1487" s="23"/>
    </row>
    <row r="1488" spans="1:12" x14ac:dyDescent="0.2">
      <c r="A1488" s="8">
        <f t="shared" si="24"/>
        <v>1480</v>
      </c>
      <c r="B1488" s="25" t="s">
        <v>3846</v>
      </c>
      <c r="C1488" s="19" t="s">
        <v>664</v>
      </c>
      <c r="D1488" s="25" t="s">
        <v>974</v>
      </c>
      <c r="E1488" s="19" t="s">
        <v>2120</v>
      </c>
      <c r="F1488" s="22" t="s">
        <v>2282</v>
      </c>
      <c r="G1488" s="22" t="s">
        <v>2793</v>
      </c>
      <c r="H1488" s="21">
        <v>5307</v>
      </c>
      <c r="I1488" s="21">
        <v>7661</v>
      </c>
      <c r="J1488" s="28" t="s">
        <v>15</v>
      </c>
      <c r="K1488" s="22" t="s">
        <v>17</v>
      </c>
      <c r="L1488" s="23" t="s">
        <v>658</v>
      </c>
    </row>
    <row r="1489" spans="1:12" x14ac:dyDescent="0.2">
      <c r="A1489" s="8">
        <f t="shared" si="24"/>
        <v>1481</v>
      </c>
      <c r="B1489" s="25" t="s">
        <v>784</v>
      </c>
      <c r="C1489" s="19" t="s">
        <v>664</v>
      </c>
      <c r="D1489" s="19" t="s">
        <v>974</v>
      </c>
      <c r="E1489" s="19" t="s">
        <v>2114</v>
      </c>
      <c r="F1489" s="22" t="s">
        <v>2291</v>
      </c>
      <c r="G1489" s="22" t="s">
        <v>2579</v>
      </c>
      <c r="H1489" s="21">
        <v>1209</v>
      </c>
      <c r="I1489" s="21">
        <v>3022</v>
      </c>
      <c r="J1489" s="28" t="s">
        <v>15</v>
      </c>
      <c r="K1489" s="22" t="s">
        <v>17</v>
      </c>
      <c r="L1489" s="23"/>
    </row>
    <row r="1490" spans="1:12" x14ac:dyDescent="0.2">
      <c r="A1490" s="8">
        <f t="shared" si="24"/>
        <v>1482</v>
      </c>
      <c r="B1490" s="25" t="s">
        <v>921</v>
      </c>
      <c r="C1490" s="19" t="s">
        <v>711</v>
      </c>
      <c r="D1490" s="19" t="s">
        <v>974</v>
      </c>
      <c r="E1490" s="154" t="s">
        <v>2128</v>
      </c>
      <c r="F1490" s="22" t="s">
        <v>2217</v>
      </c>
      <c r="G1490" s="22" t="s">
        <v>4064</v>
      </c>
      <c r="H1490" s="21">
        <v>403</v>
      </c>
      <c r="I1490" s="21">
        <v>900</v>
      </c>
      <c r="J1490" s="28" t="s">
        <v>15</v>
      </c>
      <c r="K1490" s="22" t="s">
        <v>17</v>
      </c>
      <c r="L1490" s="23" t="s">
        <v>2122</v>
      </c>
    </row>
    <row r="1491" spans="1:12" x14ac:dyDescent="0.2">
      <c r="A1491" s="8">
        <f t="shared" si="24"/>
        <v>1483</v>
      </c>
      <c r="B1491" s="25" t="s">
        <v>187</v>
      </c>
      <c r="C1491" s="19" t="s">
        <v>664</v>
      </c>
      <c r="D1491" s="19" t="s">
        <v>2170</v>
      </c>
      <c r="E1491" s="55">
        <v>2005.04</v>
      </c>
      <c r="F1491" s="22" t="s">
        <v>2153</v>
      </c>
      <c r="G1491" s="22" t="s">
        <v>2154</v>
      </c>
      <c r="H1491" s="21">
        <v>674</v>
      </c>
      <c r="I1491" s="21">
        <v>2162</v>
      </c>
      <c r="J1491" s="28" t="s">
        <v>2048</v>
      </c>
      <c r="K1491" s="22" t="s">
        <v>17</v>
      </c>
      <c r="L1491" s="23"/>
    </row>
    <row r="1492" spans="1:12" x14ac:dyDescent="0.2">
      <c r="A1492" s="8">
        <f t="shared" si="24"/>
        <v>1484</v>
      </c>
      <c r="B1492" s="25" t="s">
        <v>2174</v>
      </c>
      <c r="C1492" s="19" t="s">
        <v>664</v>
      </c>
      <c r="D1492" s="19" t="s">
        <v>2170</v>
      </c>
      <c r="E1492" s="55">
        <v>2005.09</v>
      </c>
      <c r="F1492" s="22" t="s">
        <v>2175</v>
      </c>
      <c r="G1492" s="22" t="s">
        <v>2176</v>
      </c>
      <c r="H1492" s="21">
        <v>948</v>
      </c>
      <c r="I1492" s="21">
        <v>1395</v>
      </c>
      <c r="J1492" s="28" t="s">
        <v>2048</v>
      </c>
      <c r="K1492" s="22" t="s">
        <v>17</v>
      </c>
      <c r="L1492" s="23"/>
    </row>
    <row r="1493" spans="1:12" x14ac:dyDescent="0.2">
      <c r="A1493" s="8">
        <f t="shared" si="24"/>
        <v>1485</v>
      </c>
      <c r="B1493" s="25" t="s">
        <v>2178</v>
      </c>
      <c r="C1493" s="19" t="s">
        <v>664</v>
      </c>
      <c r="D1493" s="19" t="s">
        <v>2170</v>
      </c>
      <c r="E1493" s="55">
        <v>2005.09</v>
      </c>
      <c r="F1493" s="22" t="s">
        <v>2179</v>
      </c>
      <c r="G1493" s="22" t="s">
        <v>2180</v>
      </c>
      <c r="H1493" s="21">
        <v>83</v>
      </c>
      <c r="I1493" s="21">
        <v>126</v>
      </c>
      <c r="J1493" s="28" t="s">
        <v>2048</v>
      </c>
      <c r="K1493" s="22" t="s">
        <v>17</v>
      </c>
      <c r="L1493" s="23"/>
    </row>
    <row r="1494" spans="1:12" x14ac:dyDescent="0.2">
      <c r="A1494" s="8">
        <f t="shared" si="24"/>
        <v>1486</v>
      </c>
      <c r="B1494" s="25" t="s">
        <v>2199</v>
      </c>
      <c r="C1494" s="19" t="s">
        <v>664</v>
      </c>
      <c r="D1494" s="19" t="s">
        <v>2170</v>
      </c>
      <c r="E1494" s="56">
        <v>2006.07</v>
      </c>
      <c r="F1494" s="22" t="s">
        <v>2161</v>
      </c>
      <c r="G1494" s="22" t="s">
        <v>2200</v>
      </c>
      <c r="H1494" s="26">
        <v>261</v>
      </c>
      <c r="I1494" s="21">
        <v>1628</v>
      </c>
      <c r="J1494" s="28" t="s">
        <v>2048</v>
      </c>
      <c r="K1494" s="22" t="s">
        <v>17</v>
      </c>
      <c r="L1494" s="23"/>
    </row>
    <row r="1495" spans="1:12" x14ac:dyDescent="0.2">
      <c r="A1495" s="8">
        <f t="shared" si="24"/>
        <v>1487</v>
      </c>
      <c r="B1495" s="25" t="s">
        <v>2203</v>
      </c>
      <c r="C1495" s="19" t="s">
        <v>664</v>
      </c>
      <c r="D1495" s="19" t="s">
        <v>2170</v>
      </c>
      <c r="E1495" s="55">
        <v>2006.08</v>
      </c>
      <c r="F1495" s="22" t="s">
        <v>2158</v>
      </c>
      <c r="G1495" s="22" t="s">
        <v>2159</v>
      </c>
      <c r="H1495" s="21">
        <v>279</v>
      </c>
      <c r="I1495" s="21">
        <v>1744</v>
      </c>
      <c r="J1495" s="28" t="s">
        <v>2048</v>
      </c>
      <c r="K1495" s="22" t="s">
        <v>17</v>
      </c>
      <c r="L1495" s="23"/>
    </row>
    <row r="1496" spans="1:12" x14ac:dyDescent="0.2">
      <c r="A1496" s="8">
        <f t="shared" si="24"/>
        <v>1488</v>
      </c>
      <c r="B1496" s="25" t="s">
        <v>2216</v>
      </c>
      <c r="C1496" s="19" t="s">
        <v>664</v>
      </c>
      <c r="D1496" s="25" t="s">
        <v>2170</v>
      </c>
      <c r="E1496" s="56">
        <v>2007.06</v>
      </c>
      <c r="F1496" s="22" t="s">
        <v>2217</v>
      </c>
      <c r="G1496" s="30" t="s">
        <v>2218</v>
      </c>
      <c r="H1496" s="26">
        <v>186</v>
      </c>
      <c r="I1496" s="26">
        <v>145</v>
      </c>
      <c r="J1496" s="30" t="s">
        <v>2048</v>
      </c>
      <c r="K1496" s="30" t="s">
        <v>2166</v>
      </c>
      <c r="L1496" s="29"/>
    </row>
    <row r="1497" spans="1:12" x14ac:dyDescent="0.2">
      <c r="A1497" s="8">
        <f t="shared" si="24"/>
        <v>1489</v>
      </c>
      <c r="B1497" s="25" t="s">
        <v>2240</v>
      </c>
      <c r="C1497" s="19" t="s">
        <v>664</v>
      </c>
      <c r="D1497" s="19" t="s">
        <v>2170</v>
      </c>
      <c r="E1497" s="56">
        <v>2008.02</v>
      </c>
      <c r="F1497" s="22" t="s">
        <v>2158</v>
      </c>
      <c r="G1497" s="30" t="s">
        <v>2241</v>
      </c>
      <c r="H1497" s="26">
        <v>463</v>
      </c>
      <c r="I1497" s="26">
        <v>1336</v>
      </c>
      <c r="J1497" s="28" t="s">
        <v>2048</v>
      </c>
      <c r="K1497" s="30" t="s">
        <v>17</v>
      </c>
      <c r="L1497" s="29"/>
    </row>
    <row r="1498" spans="1:12" x14ac:dyDescent="0.2">
      <c r="A1498" s="8">
        <f t="shared" si="24"/>
        <v>1490</v>
      </c>
      <c r="B1498" s="25" t="s">
        <v>2249</v>
      </c>
      <c r="C1498" s="19" t="s">
        <v>664</v>
      </c>
      <c r="D1498" s="19" t="s">
        <v>2170</v>
      </c>
      <c r="E1498" s="56">
        <v>2008.05</v>
      </c>
      <c r="F1498" s="22" t="s">
        <v>2250</v>
      </c>
      <c r="G1498" s="30" t="s">
        <v>2251</v>
      </c>
      <c r="H1498" s="26">
        <v>318</v>
      </c>
      <c r="I1498" s="26">
        <v>265</v>
      </c>
      <c r="J1498" s="30" t="s">
        <v>2048</v>
      </c>
      <c r="K1498" s="30" t="s">
        <v>17</v>
      </c>
      <c r="L1498" s="29"/>
    </row>
    <row r="1499" spans="1:12" x14ac:dyDescent="0.2">
      <c r="A1499" s="8">
        <f t="shared" si="24"/>
        <v>1491</v>
      </c>
      <c r="B1499" s="25" t="s">
        <v>2264</v>
      </c>
      <c r="C1499" s="19" t="s">
        <v>664</v>
      </c>
      <c r="D1499" s="19" t="s">
        <v>2170</v>
      </c>
      <c r="E1499" s="56">
        <v>2008.12</v>
      </c>
      <c r="F1499" s="22" t="s">
        <v>2188</v>
      </c>
      <c r="G1499" s="22" t="s">
        <v>2265</v>
      </c>
      <c r="H1499" s="21">
        <v>464</v>
      </c>
      <c r="I1499" s="21">
        <v>503</v>
      </c>
      <c r="J1499" s="28" t="s">
        <v>2262</v>
      </c>
      <c r="K1499" s="22" t="s">
        <v>17</v>
      </c>
      <c r="L1499" s="23"/>
    </row>
    <row r="1500" spans="1:12" x14ac:dyDescent="0.2">
      <c r="A1500" s="8">
        <f t="shared" si="24"/>
        <v>1492</v>
      </c>
      <c r="B1500" s="25" t="s">
        <v>2290</v>
      </c>
      <c r="C1500" s="19" t="s">
        <v>664</v>
      </c>
      <c r="D1500" s="25" t="s">
        <v>2170</v>
      </c>
      <c r="E1500" s="56">
        <v>2009.06</v>
      </c>
      <c r="F1500" s="22" t="s">
        <v>2291</v>
      </c>
      <c r="G1500" s="22" t="s">
        <v>2292</v>
      </c>
      <c r="H1500" s="21">
        <v>1574</v>
      </c>
      <c r="I1500" s="21">
        <v>2677</v>
      </c>
      <c r="J1500" s="30" t="s">
        <v>2048</v>
      </c>
      <c r="K1500" s="22" t="s">
        <v>17</v>
      </c>
      <c r="L1500" s="23"/>
    </row>
    <row r="1501" spans="1:12" x14ac:dyDescent="0.2">
      <c r="A1501" s="8">
        <f t="shared" si="24"/>
        <v>1493</v>
      </c>
      <c r="B1501" s="25" t="s">
        <v>2309</v>
      </c>
      <c r="C1501" s="19" t="s">
        <v>664</v>
      </c>
      <c r="D1501" s="19" t="s">
        <v>2170</v>
      </c>
      <c r="E1501" s="56">
        <v>2009.09</v>
      </c>
      <c r="F1501" s="22" t="s">
        <v>2226</v>
      </c>
      <c r="G1501" s="22" t="s">
        <v>2310</v>
      </c>
      <c r="H1501" s="21">
        <v>206</v>
      </c>
      <c r="I1501" s="21">
        <v>214</v>
      </c>
      <c r="J1501" s="28" t="s">
        <v>2262</v>
      </c>
      <c r="K1501" s="22" t="s">
        <v>17</v>
      </c>
      <c r="L1501" s="23"/>
    </row>
    <row r="1502" spans="1:12" x14ac:dyDescent="0.2">
      <c r="A1502" s="8">
        <f t="shared" si="24"/>
        <v>1494</v>
      </c>
      <c r="B1502" s="25" t="s">
        <v>2326</v>
      </c>
      <c r="C1502" s="19" t="s">
        <v>664</v>
      </c>
      <c r="D1502" s="19" t="s">
        <v>2170</v>
      </c>
      <c r="E1502" s="55">
        <v>2009.12</v>
      </c>
      <c r="F1502" s="22" t="s">
        <v>2291</v>
      </c>
      <c r="G1502" s="22" t="s">
        <v>2327</v>
      </c>
      <c r="H1502" s="21">
        <v>1586</v>
      </c>
      <c r="I1502" s="21">
        <v>1989</v>
      </c>
      <c r="J1502" s="28" t="s">
        <v>2048</v>
      </c>
      <c r="K1502" s="22" t="s">
        <v>17</v>
      </c>
      <c r="L1502" s="23"/>
    </row>
    <row r="1503" spans="1:12" x14ac:dyDescent="0.2">
      <c r="A1503" s="8">
        <f t="shared" si="24"/>
        <v>1495</v>
      </c>
      <c r="B1503" s="25" t="s">
        <v>2376</v>
      </c>
      <c r="C1503" s="19" t="s">
        <v>664</v>
      </c>
      <c r="D1503" s="25" t="s">
        <v>2170</v>
      </c>
      <c r="E1503" s="56">
        <v>2010.08</v>
      </c>
      <c r="F1503" s="22" t="s">
        <v>2161</v>
      </c>
      <c r="G1503" s="22" t="s">
        <v>2377</v>
      </c>
      <c r="H1503" s="21">
        <v>1001</v>
      </c>
      <c r="I1503" s="21">
        <v>1385</v>
      </c>
      <c r="J1503" s="30" t="s">
        <v>18</v>
      </c>
      <c r="K1503" s="22" t="s">
        <v>17</v>
      </c>
      <c r="L1503" s="23"/>
    </row>
    <row r="1504" spans="1:12" x14ac:dyDescent="0.2">
      <c r="A1504" s="8">
        <f t="shared" si="24"/>
        <v>1496</v>
      </c>
      <c r="B1504" s="25" t="s">
        <v>2422</v>
      </c>
      <c r="C1504" s="19" t="s">
        <v>664</v>
      </c>
      <c r="D1504" s="25" t="s">
        <v>2170</v>
      </c>
      <c r="E1504" s="56">
        <v>2010.12</v>
      </c>
      <c r="F1504" s="22" t="s">
        <v>2423</v>
      </c>
      <c r="G1504" s="22" t="s">
        <v>2424</v>
      </c>
      <c r="H1504" s="21">
        <v>1260</v>
      </c>
      <c r="I1504" s="21">
        <v>1600</v>
      </c>
      <c r="J1504" s="44" t="s">
        <v>2262</v>
      </c>
      <c r="K1504" s="64" t="s">
        <v>17</v>
      </c>
      <c r="L1504" s="31"/>
    </row>
    <row r="1505" spans="1:12" x14ac:dyDescent="0.2">
      <c r="A1505" s="8">
        <f t="shared" si="24"/>
        <v>1497</v>
      </c>
      <c r="B1505" s="25" t="s">
        <v>2454</v>
      </c>
      <c r="C1505" s="19" t="s">
        <v>664</v>
      </c>
      <c r="D1505" s="25" t="s">
        <v>2170</v>
      </c>
      <c r="E1505" s="56">
        <v>2011.04</v>
      </c>
      <c r="F1505" s="22" t="s">
        <v>2339</v>
      </c>
      <c r="G1505" s="22" t="s">
        <v>2419</v>
      </c>
      <c r="H1505" s="21">
        <v>635</v>
      </c>
      <c r="I1505" s="21">
        <v>1357</v>
      </c>
      <c r="J1505" s="30" t="s">
        <v>18</v>
      </c>
      <c r="K1505" s="22" t="s">
        <v>17</v>
      </c>
      <c r="L1505" s="23"/>
    </row>
    <row r="1506" spans="1:12" x14ac:dyDescent="0.2">
      <c r="A1506" s="8">
        <f t="shared" ref="A1506:A1565" si="25">ROW()-8</f>
        <v>1498</v>
      </c>
      <c r="B1506" s="25" t="s">
        <v>2486</v>
      </c>
      <c r="C1506" s="19" t="s">
        <v>664</v>
      </c>
      <c r="D1506" s="25" t="s">
        <v>2170</v>
      </c>
      <c r="E1506" s="56">
        <v>2011.08</v>
      </c>
      <c r="F1506" s="22" t="s">
        <v>2423</v>
      </c>
      <c r="G1506" s="22" t="s">
        <v>2487</v>
      </c>
      <c r="H1506" s="21">
        <v>998</v>
      </c>
      <c r="I1506" s="21">
        <v>1185</v>
      </c>
      <c r="J1506" s="30" t="s">
        <v>18</v>
      </c>
      <c r="K1506" s="22" t="s">
        <v>17</v>
      </c>
      <c r="L1506" s="23"/>
    </row>
    <row r="1507" spans="1:12" x14ac:dyDescent="0.2">
      <c r="A1507" s="8">
        <f t="shared" si="25"/>
        <v>1499</v>
      </c>
      <c r="B1507" s="25" t="s">
        <v>2493</v>
      </c>
      <c r="C1507" s="19" t="s">
        <v>664</v>
      </c>
      <c r="D1507" s="25" t="s">
        <v>2170</v>
      </c>
      <c r="E1507" s="56">
        <v>2011.09</v>
      </c>
      <c r="F1507" s="22" t="s">
        <v>2291</v>
      </c>
      <c r="G1507" s="22" t="s">
        <v>2494</v>
      </c>
      <c r="H1507" s="21">
        <v>1063</v>
      </c>
      <c r="I1507" s="21">
        <v>1779</v>
      </c>
      <c r="J1507" s="30" t="s">
        <v>18</v>
      </c>
      <c r="K1507" s="22" t="s">
        <v>17</v>
      </c>
      <c r="L1507" s="23"/>
    </row>
    <row r="1508" spans="1:12" x14ac:dyDescent="0.2">
      <c r="A1508" s="8">
        <f t="shared" si="25"/>
        <v>1500</v>
      </c>
      <c r="B1508" s="25" t="s">
        <v>2540</v>
      </c>
      <c r="C1508" s="19" t="s">
        <v>664</v>
      </c>
      <c r="D1508" s="25" t="s">
        <v>2170</v>
      </c>
      <c r="E1508" s="56">
        <v>2012.02</v>
      </c>
      <c r="F1508" s="22" t="s">
        <v>2205</v>
      </c>
      <c r="G1508" s="22" t="s">
        <v>2541</v>
      </c>
      <c r="H1508" s="21">
        <v>165</v>
      </c>
      <c r="I1508" s="21">
        <v>331</v>
      </c>
      <c r="J1508" s="28" t="s">
        <v>2262</v>
      </c>
      <c r="K1508" s="22" t="s">
        <v>17</v>
      </c>
      <c r="L1508" s="23"/>
    </row>
    <row r="1509" spans="1:12" x14ac:dyDescent="0.2">
      <c r="A1509" s="8">
        <f t="shared" si="25"/>
        <v>1501</v>
      </c>
      <c r="B1509" s="25" t="s">
        <v>608</v>
      </c>
      <c r="C1509" s="19" t="s">
        <v>664</v>
      </c>
      <c r="D1509" s="25" t="s">
        <v>2170</v>
      </c>
      <c r="E1509" s="55">
        <v>2012.06</v>
      </c>
      <c r="F1509" s="22" t="s">
        <v>2282</v>
      </c>
      <c r="G1509" s="22" t="s">
        <v>2448</v>
      </c>
      <c r="H1509" s="21">
        <v>2417</v>
      </c>
      <c r="I1509" s="21">
        <v>3954</v>
      </c>
      <c r="J1509" s="28" t="s">
        <v>18</v>
      </c>
      <c r="K1509" s="22" t="s">
        <v>17</v>
      </c>
      <c r="L1509" s="23"/>
    </row>
    <row r="1510" spans="1:12" x14ac:dyDescent="0.2">
      <c r="A1510" s="8">
        <f t="shared" si="25"/>
        <v>1502</v>
      </c>
      <c r="B1510" s="25" t="s">
        <v>2604</v>
      </c>
      <c r="C1510" s="19" t="s">
        <v>664</v>
      </c>
      <c r="D1510" s="25" t="s">
        <v>2170</v>
      </c>
      <c r="E1510" s="55">
        <v>2012.09</v>
      </c>
      <c r="F1510" s="22" t="s">
        <v>2524</v>
      </c>
      <c r="G1510" s="22" t="s">
        <v>2605</v>
      </c>
      <c r="H1510" s="21">
        <v>1854</v>
      </c>
      <c r="I1510" s="21">
        <v>4078</v>
      </c>
      <c r="J1510" s="28" t="s">
        <v>2262</v>
      </c>
      <c r="K1510" s="22" t="s">
        <v>17</v>
      </c>
      <c r="L1510" s="23"/>
    </row>
    <row r="1511" spans="1:12" x14ac:dyDescent="0.2">
      <c r="A1511" s="8">
        <f t="shared" si="25"/>
        <v>1503</v>
      </c>
      <c r="B1511" s="25" t="s">
        <v>2618</v>
      </c>
      <c r="C1511" s="19" t="s">
        <v>664</v>
      </c>
      <c r="D1511" s="25" t="s">
        <v>2170</v>
      </c>
      <c r="E1511" s="55">
        <v>2012.09</v>
      </c>
      <c r="F1511" s="22" t="s">
        <v>2329</v>
      </c>
      <c r="G1511" s="22" t="s">
        <v>2619</v>
      </c>
      <c r="H1511" s="21">
        <v>3901</v>
      </c>
      <c r="I1511" s="21">
        <v>6823</v>
      </c>
      <c r="J1511" s="28" t="s">
        <v>2262</v>
      </c>
      <c r="K1511" s="22" t="s">
        <v>17</v>
      </c>
      <c r="L1511" s="23"/>
    </row>
    <row r="1512" spans="1:12" x14ac:dyDescent="0.2">
      <c r="A1512" s="8">
        <f t="shared" si="25"/>
        <v>1504</v>
      </c>
      <c r="B1512" s="25" t="s">
        <v>2620</v>
      </c>
      <c r="C1512" s="19" t="s">
        <v>664</v>
      </c>
      <c r="D1512" s="25" t="s">
        <v>2170</v>
      </c>
      <c r="E1512" s="55">
        <v>2012.09</v>
      </c>
      <c r="F1512" s="22" t="s">
        <v>2621</v>
      </c>
      <c r="G1512" s="22" t="s">
        <v>2622</v>
      </c>
      <c r="H1512" s="21">
        <v>3299</v>
      </c>
      <c r="I1512" s="21">
        <v>4169</v>
      </c>
      <c r="J1512" s="28" t="s">
        <v>2262</v>
      </c>
      <c r="K1512" s="22" t="s">
        <v>17</v>
      </c>
      <c r="L1512" s="23"/>
    </row>
    <row r="1513" spans="1:12" x14ac:dyDescent="0.2">
      <c r="A1513" s="8">
        <f t="shared" si="25"/>
        <v>1505</v>
      </c>
      <c r="B1513" s="25" t="s">
        <v>2670</v>
      </c>
      <c r="C1513" s="19" t="s">
        <v>664</v>
      </c>
      <c r="D1513" s="25" t="s">
        <v>2170</v>
      </c>
      <c r="E1513" s="55">
        <v>2013.04</v>
      </c>
      <c r="F1513" s="22" t="s">
        <v>2317</v>
      </c>
      <c r="G1513" s="22" t="s">
        <v>2414</v>
      </c>
      <c r="H1513" s="21">
        <v>2022</v>
      </c>
      <c r="I1513" s="21">
        <v>6006</v>
      </c>
      <c r="J1513" s="28" t="s">
        <v>2262</v>
      </c>
      <c r="K1513" s="22" t="s">
        <v>17</v>
      </c>
      <c r="L1513" s="23" t="s">
        <v>2568</v>
      </c>
    </row>
    <row r="1514" spans="1:12" x14ac:dyDescent="0.2">
      <c r="A1514" s="8">
        <f t="shared" si="25"/>
        <v>1506</v>
      </c>
      <c r="B1514" s="25" t="s">
        <v>2695</v>
      </c>
      <c r="C1514" s="25" t="s">
        <v>664</v>
      </c>
      <c r="D1514" s="25" t="s">
        <v>2170</v>
      </c>
      <c r="E1514" s="55">
        <v>2013.06</v>
      </c>
      <c r="F1514" s="22" t="s">
        <v>2339</v>
      </c>
      <c r="G1514" s="22" t="s">
        <v>2419</v>
      </c>
      <c r="H1514" s="21">
        <v>688</v>
      </c>
      <c r="I1514" s="21">
        <v>1511</v>
      </c>
      <c r="J1514" s="28" t="s">
        <v>2048</v>
      </c>
      <c r="K1514" s="22" t="s">
        <v>17</v>
      </c>
      <c r="L1514" s="23"/>
    </row>
    <row r="1515" spans="1:12" x14ac:dyDescent="0.2">
      <c r="A1515" s="8">
        <f t="shared" si="25"/>
        <v>1507</v>
      </c>
      <c r="B1515" s="25" t="s">
        <v>2702</v>
      </c>
      <c r="C1515" s="25" t="s">
        <v>664</v>
      </c>
      <c r="D1515" s="25" t="s">
        <v>2170</v>
      </c>
      <c r="E1515" s="55">
        <v>2013.06</v>
      </c>
      <c r="F1515" s="22" t="s">
        <v>2291</v>
      </c>
      <c r="G1515" s="22" t="s">
        <v>2332</v>
      </c>
      <c r="H1515" s="21">
        <v>6274</v>
      </c>
      <c r="I1515" s="21">
        <v>14181</v>
      </c>
      <c r="J1515" s="28" t="s">
        <v>18</v>
      </c>
      <c r="K1515" s="22" t="s">
        <v>17</v>
      </c>
      <c r="L1515" s="23"/>
    </row>
    <row r="1516" spans="1:12" x14ac:dyDescent="0.2">
      <c r="A1516" s="8">
        <f t="shared" si="25"/>
        <v>1508</v>
      </c>
      <c r="B1516" s="25" t="s">
        <v>2718</v>
      </c>
      <c r="C1516" s="25" t="s">
        <v>664</v>
      </c>
      <c r="D1516" s="25" t="s">
        <v>2170</v>
      </c>
      <c r="E1516" s="55">
        <v>2013.07</v>
      </c>
      <c r="F1516" s="22" t="s">
        <v>2210</v>
      </c>
      <c r="G1516" s="22" t="s">
        <v>2527</v>
      </c>
      <c r="H1516" s="21">
        <v>1167</v>
      </c>
      <c r="I1516" s="21">
        <v>3070</v>
      </c>
      <c r="J1516" s="28" t="s">
        <v>18</v>
      </c>
      <c r="K1516" s="22" t="s">
        <v>17</v>
      </c>
      <c r="L1516" s="23"/>
    </row>
    <row r="1517" spans="1:12" x14ac:dyDescent="0.2">
      <c r="A1517" s="8">
        <f t="shared" si="25"/>
        <v>1509</v>
      </c>
      <c r="B1517" s="25" t="s">
        <v>2719</v>
      </c>
      <c r="C1517" s="25" t="s">
        <v>664</v>
      </c>
      <c r="D1517" s="25" t="s">
        <v>2170</v>
      </c>
      <c r="E1517" s="55">
        <v>2013.08</v>
      </c>
      <c r="F1517" s="22" t="s">
        <v>2210</v>
      </c>
      <c r="G1517" s="22" t="s">
        <v>2527</v>
      </c>
      <c r="H1517" s="21">
        <v>1248</v>
      </c>
      <c r="I1517" s="21">
        <v>2604</v>
      </c>
      <c r="J1517" s="28" t="s">
        <v>18</v>
      </c>
      <c r="K1517" s="22" t="s">
        <v>17</v>
      </c>
      <c r="L1517" s="23"/>
    </row>
    <row r="1518" spans="1:12" x14ac:dyDescent="0.2">
      <c r="A1518" s="8">
        <f t="shared" si="25"/>
        <v>1510</v>
      </c>
      <c r="B1518" s="25" t="s">
        <v>2729</v>
      </c>
      <c r="C1518" s="25" t="s">
        <v>664</v>
      </c>
      <c r="D1518" s="25" t="s">
        <v>2170</v>
      </c>
      <c r="E1518" s="55">
        <v>2013.09</v>
      </c>
      <c r="F1518" s="22" t="s">
        <v>2161</v>
      </c>
      <c r="G1518" s="22" t="s">
        <v>2730</v>
      </c>
      <c r="H1518" s="21">
        <v>1143</v>
      </c>
      <c r="I1518" s="21">
        <v>1879</v>
      </c>
      <c r="J1518" s="28" t="s">
        <v>2262</v>
      </c>
      <c r="K1518" s="22" t="s">
        <v>17</v>
      </c>
      <c r="L1518" s="23"/>
    </row>
    <row r="1519" spans="1:12" x14ac:dyDescent="0.2">
      <c r="A1519" s="8">
        <f t="shared" si="25"/>
        <v>1511</v>
      </c>
      <c r="B1519" s="25" t="s">
        <v>2780</v>
      </c>
      <c r="C1519" s="19" t="s">
        <v>664</v>
      </c>
      <c r="D1519" s="25" t="s">
        <v>2170</v>
      </c>
      <c r="E1519" s="56">
        <v>2014.01</v>
      </c>
      <c r="F1519" s="22" t="s">
        <v>2339</v>
      </c>
      <c r="G1519" s="157" t="s">
        <v>2757</v>
      </c>
      <c r="H1519" s="68">
        <v>1709</v>
      </c>
      <c r="I1519" s="21">
        <v>3039</v>
      </c>
      <c r="J1519" s="28" t="s">
        <v>2262</v>
      </c>
      <c r="K1519" s="22" t="s">
        <v>17</v>
      </c>
      <c r="L1519" s="32"/>
    </row>
    <row r="1520" spans="1:12" x14ac:dyDescent="0.2">
      <c r="A1520" s="8">
        <f t="shared" si="25"/>
        <v>1512</v>
      </c>
      <c r="B1520" s="25" t="s">
        <v>2837</v>
      </c>
      <c r="C1520" s="25" t="s">
        <v>664</v>
      </c>
      <c r="D1520" s="25" t="s">
        <v>2170</v>
      </c>
      <c r="E1520" s="56">
        <v>2014.06</v>
      </c>
      <c r="F1520" s="22" t="s">
        <v>2339</v>
      </c>
      <c r="G1520" s="157" t="s">
        <v>2419</v>
      </c>
      <c r="H1520" s="68">
        <v>617</v>
      </c>
      <c r="I1520" s="21">
        <v>1454</v>
      </c>
      <c r="J1520" s="28" t="s">
        <v>18</v>
      </c>
      <c r="K1520" s="22" t="s">
        <v>17</v>
      </c>
      <c r="L1520" s="32" t="s">
        <v>2687</v>
      </c>
    </row>
    <row r="1521" spans="1:12" x14ac:dyDescent="0.2">
      <c r="A1521" s="8">
        <f t="shared" si="25"/>
        <v>1513</v>
      </c>
      <c r="B1521" s="25" t="s">
        <v>2848</v>
      </c>
      <c r="C1521" s="19" t="s">
        <v>664</v>
      </c>
      <c r="D1521" s="25" t="s">
        <v>2170</v>
      </c>
      <c r="E1521" s="56">
        <v>2014.07</v>
      </c>
      <c r="F1521" s="22" t="s">
        <v>2217</v>
      </c>
      <c r="G1521" s="22" t="s">
        <v>2800</v>
      </c>
      <c r="H1521" s="21">
        <v>1055</v>
      </c>
      <c r="I1521" s="21">
        <v>2331</v>
      </c>
      <c r="J1521" s="28" t="s">
        <v>2262</v>
      </c>
      <c r="K1521" s="22" t="s">
        <v>17</v>
      </c>
      <c r="L1521" s="23"/>
    </row>
    <row r="1522" spans="1:12" x14ac:dyDescent="0.2">
      <c r="A1522" s="8">
        <f t="shared" si="25"/>
        <v>1514</v>
      </c>
      <c r="B1522" s="25" t="s">
        <v>2860</v>
      </c>
      <c r="C1522" s="19" t="s">
        <v>664</v>
      </c>
      <c r="D1522" s="25" t="s">
        <v>2170</v>
      </c>
      <c r="E1522" s="56">
        <v>2014.07</v>
      </c>
      <c r="F1522" s="22" t="s">
        <v>2524</v>
      </c>
      <c r="G1522" s="22" t="s">
        <v>2770</v>
      </c>
      <c r="H1522" s="21">
        <v>810</v>
      </c>
      <c r="I1522" s="21">
        <v>1734</v>
      </c>
      <c r="J1522" s="28" t="s">
        <v>2262</v>
      </c>
      <c r="K1522" s="22" t="s">
        <v>17</v>
      </c>
      <c r="L1522" s="23"/>
    </row>
    <row r="1523" spans="1:12" x14ac:dyDescent="0.2">
      <c r="A1523" s="8">
        <f t="shared" si="25"/>
        <v>1515</v>
      </c>
      <c r="B1523" s="25" t="s">
        <v>2892</v>
      </c>
      <c r="C1523" s="19" t="s">
        <v>664</v>
      </c>
      <c r="D1523" s="25" t="s">
        <v>2170</v>
      </c>
      <c r="E1523" s="56">
        <v>2014.09</v>
      </c>
      <c r="F1523" s="22" t="s">
        <v>2188</v>
      </c>
      <c r="G1523" s="22" t="s">
        <v>2189</v>
      </c>
      <c r="H1523" s="21">
        <v>7658</v>
      </c>
      <c r="I1523" s="21">
        <v>17615</v>
      </c>
      <c r="J1523" s="28" t="s">
        <v>18</v>
      </c>
      <c r="K1523" s="22" t="s">
        <v>17</v>
      </c>
      <c r="L1523" s="23"/>
    </row>
    <row r="1524" spans="1:12" x14ac:dyDescent="0.2">
      <c r="A1524" s="8">
        <f t="shared" si="25"/>
        <v>1516</v>
      </c>
      <c r="B1524" s="25" t="s">
        <v>2908</v>
      </c>
      <c r="C1524" s="19" t="s">
        <v>664</v>
      </c>
      <c r="D1524" s="25" t="s">
        <v>2170</v>
      </c>
      <c r="E1524" s="56" t="s">
        <v>2898</v>
      </c>
      <c r="F1524" s="22" t="s">
        <v>2444</v>
      </c>
      <c r="G1524" s="22" t="s">
        <v>2909</v>
      </c>
      <c r="H1524" s="21">
        <v>2354</v>
      </c>
      <c r="I1524" s="21">
        <v>2770</v>
      </c>
      <c r="J1524" s="28" t="s">
        <v>2262</v>
      </c>
      <c r="K1524" s="22" t="s">
        <v>17</v>
      </c>
      <c r="L1524" s="23"/>
    </row>
    <row r="1525" spans="1:12" x14ac:dyDescent="0.2">
      <c r="A1525" s="8">
        <f t="shared" si="25"/>
        <v>1517</v>
      </c>
      <c r="B1525" s="25" t="s">
        <v>2910</v>
      </c>
      <c r="C1525" s="19" t="s">
        <v>664</v>
      </c>
      <c r="D1525" s="25" t="s">
        <v>2170</v>
      </c>
      <c r="E1525" s="56" t="s">
        <v>668</v>
      </c>
      <c r="F1525" s="22" t="s">
        <v>2339</v>
      </c>
      <c r="G1525" s="22" t="s">
        <v>2911</v>
      </c>
      <c r="H1525" s="21">
        <v>963</v>
      </c>
      <c r="I1525" s="21">
        <v>2064</v>
      </c>
      <c r="J1525" s="28" t="s">
        <v>2262</v>
      </c>
      <c r="K1525" s="22" t="s">
        <v>17</v>
      </c>
      <c r="L1525" s="23"/>
    </row>
    <row r="1526" spans="1:12" x14ac:dyDescent="0.2">
      <c r="A1526" s="8">
        <f t="shared" si="25"/>
        <v>1518</v>
      </c>
      <c r="B1526" s="25" t="s">
        <v>334</v>
      </c>
      <c r="C1526" s="19" t="s">
        <v>664</v>
      </c>
      <c r="D1526" s="19" t="s">
        <v>2170</v>
      </c>
      <c r="E1526" s="56">
        <v>2014.12</v>
      </c>
      <c r="F1526" s="22" t="s">
        <v>2217</v>
      </c>
      <c r="G1526" s="22" t="s">
        <v>2924</v>
      </c>
      <c r="H1526" s="21">
        <v>440</v>
      </c>
      <c r="I1526" s="21">
        <v>545</v>
      </c>
      <c r="J1526" s="28" t="s">
        <v>2262</v>
      </c>
      <c r="K1526" s="22" t="s">
        <v>17</v>
      </c>
      <c r="L1526" s="23"/>
    </row>
    <row r="1527" spans="1:12" x14ac:dyDescent="0.2">
      <c r="A1527" s="8">
        <f t="shared" si="25"/>
        <v>1519</v>
      </c>
      <c r="B1527" s="25" t="s">
        <v>333</v>
      </c>
      <c r="C1527" s="25" t="s">
        <v>664</v>
      </c>
      <c r="D1527" s="25" t="s">
        <v>2170</v>
      </c>
      <c r="E1527" s="56">
        <v>2015.06</v>
      </c>
      <c r="F1527" s="22" t="s">
        <v>2524</v>
      </c>
      <c r="G1527" s="30" t="s">
        <v>2980</v>
      </c>
      <c r="H1527" s="26">
        <v>2310</v>
      </c>
      <c r="I1527" s="26">
        <v>4745</v>
      </c>
      <c r="J1527" s="28" t="s">
        <v>18</v>
      </c>
      <c r="K1527" s="30" t="s">
        <v>17</v>
      </c>
      <c r="L1527" s="29"/>
    </row>
    <row r="1528" spans="1:12" x14ac:dyDescent="0.2">
      <c r="A1528" s="8">
        <f t="shared" si="25"/>
        <v>1520</v>
      </c>
      <c r="B1528" s="25" t="s">
        <v>609</v>
      </c>
      <c r="C1528" s="25" t="s">
        <v>664</v>
      </c>
      <c r="D1528" s="25" t="s">
        <v>2170</v>
      </c>
      <c r="E1528" s="56">
        <v>2015.07</v>
      </c>
      <c r="F1528" s="22" t="s">
        <v>2279</v>
      </c>
      <c r="G1528" s="30" t="s">
        <v>2325</v>
      </c>
      <c r="H1528" s="26">
        <v>312</v>
      </c>
      <c r="I1528" s="26">
        <v>728</v>
      </c>
      <c r="J1528" s="28" t="s">
        <v>2262</v>
      </c>
      <c r="K1528" s="30" t="s">
        <v>17</v>
      </c>
      <c r="L1528" s="29"/>
    </row>
    <row r="1529" spans="1:12" x14ac:dyDescent="0.2">
      <c r="A1529" s="8">
        <f t="shared" si="25"/>
        <v>1521</v>
      </c>
      <c r="B1529" s="25" t="s">
        <v>3012</v>
      </c>
      <c r="C1529" s="25" t="s">
        <v>664</v>
      </c>
      <c r="D1529" s="25" t="s">
        <v>2170</v>
      </c>
      <c r="E1529" s="56">
        <v>2015.08</v>
      </c>
      <c r="F1529" s="22" t="s">
        <v>2229</v>
      </c>
      <c r="G1529" s="30" t="s">
        <v>3013</v>
      </c>
      <c r="H1529" s="26">
        <v>2643</v>
      </c>
      <c r="I1529" s="26">
        <v>5478</v>
      </c>
      <c r="J1529" s="28" t="s">
        <v>2262</v>
      </c>
      <c r="K1529" s="30" t="s">
        <v>17</v>
      </c>
      <c r="L1529" s="29"/>
    </row>
    <row r="1530" spans="1:12" x14ac:dyDescent="0.2">
      <c r="A1530" s="8">
        <f t="shared" si="25"/>
        <v>1522</v>
      </c>
      <c r="B1530" s="25" t="s">
        <v>3039</v>
      </c>
      <c r="C1530" s="25" t="s">
        <v>664</v>
      </c>
      <c r="D1530" s="25" t="s">
        <v>2170</v>
      </c>
      <c r="E1530" s="56" t="s">
        <v>255</v>
      </c>
      <c r="F1530" s="22" t="s">
        <v>2226</v>
      </c>
      <c r="G1530" s="30" t="s">
        <v>3040</v>
      </c>
      <c r="H1530" s="26">
        <v>2161</v>
      </c>
      <c r="I1530" s="26">
        <v>3665</v>
      </c>
      <c r="J1530" s="28" t="s">
        <v>2262</v>
      </c>
      <c r="K1530" s="30" t="s">
        <v>17</v>
      </c>
      <c r="L1530" s="32"/>
    </row>
    <row r="1531" spans="1:12" x14ac:dyDescent="0.2">
      <c r="A1531" s="8">
        <f t="shared" si="25"/>
        <v>1523</v>
      </c>
      <c r="B1531" s="25" t="s">
        <v>3041</v>
      </c>
      <c r="C1531" s="25" t="s">
        <v>664</v>
      </c>
      <c r="D1531" s="25" t="s">
        <v>2170</v>
      </c>
      <c r="E1531" s="56" t="s">
        <v>255</v>
      </c>
      <c r="F1531" s="22" t="s">
        <v>2158</v>
      </c>
      <c r="G1531" s="30" t="s">
        <v>2241</v>
      </c>
      <c r="H1531" s="26">
        <v>1617</v>
      </c>
      <c r="I1531" s="26">
        <v>2153</v>
      </c>
      <c r="J1531" s="28" t="s">
        <v>2262</v>
      </c>
      <c r="K1531" s="30" t="s">
        <v>2537</v>
      </c>
      <c r="L1531" s="29"/>
    </row>
    <row r="1532" spans="1:12" x14ac:dyDescent="0.2">
      <c r="A1532" s="8">
        <f t="shared" si="25"/>
        <v>1524</v>
      </c>
      <c r="B1532" s="25" t="s">
        <v>610</v>
      </c>
      <c r="C1532" s="25" t="s">
        <v>664</v>
      </c>
      <c r="D1532" s="25" t="s">
        <v>2170</v>
      </c>
      <c r="E1532" s="56">
        <v>2015.12</v>
      </c>
      <c r="F1532" s="22" t="s">
        <v>2300</v>
      </c>
      <c r="G1532" s="30" t="s">
        <v>3059</v>
      </c>
      <c r="H1532" s="26">
        <v>1601</v>
      </c>
      <c r="I1532" s="26">
        <v>3186</v>
      </c>
      <c r="J1532" s="28" t="s">
        <v>2262</v>
      </c>
      <c r="K1532" s="30" t="s">
        <v>17</v>
      </c>
      <c r="L1532" s="29"/>
    </row>
    <row r="1533" spans="1:12" x14ac:dyDescent="0.2">
      <c r="A1533" s="8">
        <f t="shared" si="25"/>
        <v>1525</v>
      </c>
      <c r="B1533" s="25" t="s">
        <v>3060</v>
      </c>
      <c r="C1533" s="25" t="s">
        <v>664</v>
      </c>
      <c r="D1533" s="19" t="s">
        <v>2170</v>
      </c>
      <c r="E1533" s="56">
        <v>2016.01</v>
      </c>
      <c r="F1533" s="22" t="s">
        <v>2300</v>
      </c>
      <c r="G1533" s="30" t="s">
        <v>3061</v>
      </c>
      <c r="H1533" s="26">
        <v>290</v>
      </c>
      <c r="I1533" s="26">
        <v>473</v>
      </c>
      <c r="J1533" s="28" t="s">
        <v>18</v>
      </c>
      <c r="K1533" s="30" t="s">
        <v>17</v>
      </c>
      <c r="L1533" s="29"/>
    </row>
    <row r="1534" spans="1:12" x14ac:dyDescent="0.2">
      <c r="A1534" s="8">
        <f t="shared" si="25"/>
        <v>1526</v>
      </c>
      <c r="B1534" s="25" t="s">
        <v>3095</v>
      </c>
      <c r="C1534" s="25" t="s">
        <v>664</v>
      </c>
      <c r="D1534" s="25" t="s">
        <v>2170</v>
      </c>
      <c r="E1534" s="56">
        <v>2016.06</v>
      </c>
      <c r="F1534" s="22" t="s">
        <v>2210</v>
      </c>
      <c r="G1534" s="30" t="s">
        <v>3096</v>
      </c>
      <c r="H1534" s="26">
        <v>1177</v>
      </c>
      <c r="I1534" s="26">
        <v>2834</v>
      </c>
      <c r="J1534" s="28" t="s">
        <v>2262</v>
      </c>
      <c r="K1534" s="30" t="s">
        <v>17</v>
      </c>
      <c r="L1534" s="29"/>
    </row>
    <row r="1535" spans="1:12" x14ac:dyDescent="0.2">
      <c r="A1535" s="8">
        <f t="shared" si="25"/>
        <v>1527</v>
      </c>
      <c r="B1535" s="25" t="s">
        <v>3101</v>
      </c>
      <c r="C1535" s="25" t="s">
        <v>664</v>
      </c>
      <c r="D1535" s="19" t="s">
        <v>2170</v>
      </c>
      <c r="E1535" s="56">
        <v>2016.06</v>
      </c>
      <c r="F1535" s="22" t="s">
        <v>2268</v>
      </c>
      <c r="G1535" s="30" t="s">
        <v>3102</v>
      </c>
      <c r="H1535" s="26">
        <v>430</v>
      </c>
      <c r="I1535" s="26">
        <v>424</v>
      </c>
      <c r="J1535" s="28" t="s">
        <v>2262</v>
      </c>
      <c r="K1535" s="30" t="s">
        <v>17</v>
      </c>
      <c r="L1535" s="29"/>
    </row>
    <row r="1536" spans="1:12" x14ac:dyDescent="0.2">
      <c r="A1536" s="8">
        <f t="shared" si="25"/>
        <v>1528</v>
      </c>
      <c r="B1536" s="25" t="s">
        <v>3114</v>
      </c>
      <c r="C1536" s="25" t="s">
        <v>664</v>
      </c>
      <c r="D1536" s="25" t="s">
        <v>2170</v>
      </c>
      <c r="E1536" s="56">
        <v>2016.07</v>
      </c>
      <c r="F1536" s="22" t="s">
        <v>2188</v>
      </c>
      <c r="G1536" s="30" t="s">
        <v>3115</v>
      </c>
      <c r="H1536" s="26">
        <v>2613</v>
      </c>
      <c r="I1536" s="26">
        <v>6699</v>
      </c>
      <c r="J1536" s="28" t="s">
        <v>980</v>
      </c>
      <c r="K1536" s="30" t="s">
        <v>17</v>
      </c>
      <c r="L1536" s="29"/>
    </row>
    <row r="1537" spans="1:12" x14ac:dyDescent="0.2">
      <c r="A1537" s="8">
        <f t="shared" si="25"/>
        <v>1529</v>
      </c>
      <c r="B1537" s="25" t="s">
        <v>3116</v>
      </c>
      <c r="C1537" s="25" t="s">
        <v>664</v>
      </c>
      <c r="D1537" s="25" t="s">
        <v>2170</v>
      </c>
      <c r="E1537" s="56">
        <v>2016.07</v>
      </c>
      <c r="F1537" s="22" t="s">
        <v>2188</v>
      </c>
      <c r="G1537" s="30" t="s">
        <v>3117</v>
      </c>
      <c r="H1537" s="26">
        <v>4723</v>
      </c>
      <c r="I1537" s="26">
        <v>10008</v>
      </c>
      <c r="J1537" s="28" t="s">
        <v>2262</v>
      </c>
      <c r="K1537" s="30" t="s">
        <v>17</v>
      </c>
      <c r="L1537" s="29"/>
    </row>
    <row r="1538" spans="1:12" x14ac:dyDescent="0.2">
      <c r="A1538" s="8">
        <f t="shared" si="25"/>
        <v>1530</v>
      </c>
      <c r="B1538" s="25" t="s">
        <v>3146</v>
      </c>
      <c r="C1538" s="25" t="s">
        <v>664</v>
      </c>
      <c r="D1538" s="25" t="s">
        <v>2170</v>
      </c>
      <c r="E1538" s="56">
        <v>2016.09</v>
      </c>
      <c r="F1538" s="22" t="s">
        <v>2524</v>
      </c>
      <c r="G1538" s="30" t="s">
        <v>3147</v>
      </c>
      <c r="H1538" s="26">
        <v>2311</v>
      </c>
      <c r="I1538" s="26">
        <v>4829</v>
      </c>
      <c r="J1538" s="28" t="s">
        <v>2449</v>
      </c>
      <c r="K1538" s="30" t="s">
        <v>17</v>
      </c>
      <c r="L1538" s="29"/>
    </row>
    <row r="1539" spans="1:12" x14ac:dyDescent="0.2">
      <c r="A1539" s="8">
        <f t="shared" si="25"/>
        <v>1531</v>
      </c>
      <c r="B1539" s="25" t="s">
        <v>247</v>
      </c>
      <c r="C1539" s="25" t="s">
        <v>664</v>
      </c>
      <c r="D1539" s="47" t="s">
        <v>2170</v>
      </c>
      <c r="E1539" s="56">
        <v>2016.11</v>
      </c>
      <c r="F1539" s="22" t="s">
        <v>2226</v>
      </c>
      <c r="G1539" s="30" t="s">
        <v>2310</v>
      </c>
      <c r="H1539" s="69">
        <v>349</v>
      </c>
      <c r="I1539" s="69">
        <v>344</v>
      </c>
      <c r="J1539" s="28" t="s">
        <v>2449</v>
      </c>
      <c r="K1539" s="70" t="s">
        <v>17</v>
      </c>
      <c r="L1539" s="29"/>
    </row>
    <row r="1540" spans="1:12" x14ac:dyDescent="0.2">
      <c r="A1540" s="8">
        <f t="shared" si="25"/>
        <v>1532</v>
      </c>
      <c r="B1540" s="25" t="s">
        <v>611</v>
      </c>
      <c r="C1540" s="25" t="s">
        <v>664</v>
      </c>
      <c r="D1540" s="25" t="s">
        <v>2170</v>
      </c>
      <c r="E1540" s="56">
        <v>2016.11</v>
      </c>
      <c r="F1540" s="22" t="s">
        <v>2205</v>
      </c>
      <c r="G1540" s="30" t="s">
        <v>2632</v>
      </c>
      <c r="H1540" s="69">
        <v>2066</v>
      </c>
      <c r="I1540" s="69">
        <v>3471</v>
      </c>
      <c r="J1540" s="28" t="s">
        <v>2449</v>
      </c>
      <c r="K1540" s="70" t="s">
        <v>17</v>
      </c>
      <c r="L1540" s="29"/>
    </row>
    <row r="1541" spans="1:12" x14ac:dyDescent="0.2">
      <c r="A1541" s="8">
        <f t="shared" si="25"/>
        <v>1533</v>
      </c>
      <c r="B1541" s="25" t="s">
        <v>335</v>
      </c>
      <c r="C1541" s="25" t="s">
        <v>664</v>
      </c>
      <c r="D1541" s="25" t="s">
        <v>2170</v>
      </c>
      <c r="E1541" s="56">
        <v>2017.01</v>
      </c>
      <c r="F1541" s="22" t="s">
        <v>2179</v>
      </c>
      <c r="G1541" s="30" t="s">
        <v>3054</v>
      </c>
      <c r="H1541" s="69">
        <v>329</v>
      </c>
      <c r="I1541" s="26">
        <v>458</v>
      </c>
      <c r="J1541" s="28" t="s">
        <v>2449</v>
      </c>
      <c r="K1541" s="70" t="s">
        <v>17</v>
      </c>
      <c r="L1541" s="29"/>
    </row>
    <row r="1542" spans="1:12" x14ac:dyDescent="0.2">
      <c r="A1542" s="8">
        <f t="shared" si="25"/>
        <v>1534</v>
      </c>
      <c r="B1542" s="25" t="s">
        <v>189</v>
      </c>
      <c r="C1542" s="25" t="s">
        <v>664</v>
      </c>
      <c r="D1542" s="25" t="s">
        <v>2170</v>
      </c>
      <c r="E1542" s="56">
        <v>2017.02</v>
      </c>
      <c r="F1542" s="22" t="s">
        <v>2188</v>
      </c>
      <c r="G1542" s="30" t="s">
        <v>2189</v>
      </c>
      <c r="H1542" s="69">
        <v>1501</v>
      </c>
      <c r="I1542" s="26">
        <v>3623</v>
      </c>
      <c r="J1542" s="28" t="s">
        <v>18</v>
      </c>
      <c r="K1542" s="70" t="s">
        <v>17</v>
      </c>
      <c r="L1542" s="29"/>
    </row>
    <row r="1543" spans="1:12" x14ac:dyDescent="0.2">
      <c r="A1543" s="8">
        <f t="shared" si="25"/>
        <v>1535</v>
      </c>
      <c r="B1543" s="25" t="s">
        <v>393</v>
      </c>
      <c r="C1543" s="25" t="s">
        <v>664</v>
      </c>
      <c r="D1543" s="25" t="s">
        <v>2170</v>
      </c>
      <c r="E1543" s="56">
        <v>2017.03</v>
      </c>
      <c r="F1543" s="22" t="s">
        <v>2188</v>
      </c>
      <c r="G1543" s="30" t="s">
        <v>2189</v>
      </c>
      <c r="H1543" s="26">
        <v>857</v>
      </c>
      <c r="I1543" s="26">
        <v>1683</v>
      </c>
      <c r="J1543" s="28" t="s">
        <v>18</v>
      </c>
      <c r="K1543" s="70" t="s">
        <v>17</v>
      </c>
      <c r="L1543" s="29"/>
    </row>
    <row r="1544" spans="1:12" x14ac:dyDescent="0.2">
      <c r="A1544" s="8">
        <f t="shared" si="25"/>
        <v>1536</v>
      </c>
      <c r="B1544" s="33" t="s">
        <v>579</v>
      </c>
      <c r="C1544" s="33" t="s">
        <v>664</v>
      </c>
      <c r="D1544" s="25" t="s">
        <v>2170</v>
      </c>
      <c r="E1544" s="56">
        <v>2017.08</v>
      </c>
      <c r="F1544" s="22" t="s">
        <v>2300</v>
      </c>
      <c r="G1544" s="30" t="s">
        <v>2301</v>
      </c>
      <c r="H1544" s="26">
        <v>155.68</v>
      </c>
      <c r="I1544" s="26">
        <v>307</v>
      </c>
      <c r="J1544" s="28" t="s">
        <v>2048</v>
      </c>
      <c r="K1544" s="30" t="s">
        <v>17</v>
      </c>
      <c r="L1544" s="29"/>
    </row>
    <row r="1545" spans="1:12" x14ac:dyDescent="0.2">
      <c r="A1545" s="8">
        <f t="shared" si="25"/>
        <v>1537</v>
      </c>
      <c r="B1545" s="33" t="s">
        <v>3339</v>
      </c>
      <c r="C1545" s="33" t="s">
        <v>664</v>
      </c>
      <c r="D1545" s="25" t="s">
        <v>2170</v>
      </c>
      <c r="E1545" s="56">
        <v>2017.11</v>
      </c>
      <c r="F1545" s="22" t="s">
        <v>2210</v>
      </c>
      <c r="G1545" s="30" t="s">
        <v>2527</v>
      </c>
      <c r="H1545" s="26">
        <v>489</v>
      </c>
      <c r="I1545" s="26">
        <v>1019</v>
      </c>
      <c r="J1545" s="28" t="s">
        <v>2449</v>
      </c>
      <c r="K1545" s="30" t="s">
        <v>17</v>
      </c>
      <c r="L1545" s="29"/>
    </row>
    <row r="1546" spans="1:12" x14ac:dyDescent="0.2">
      <c r="A1546" s="8">
        <f t="shared" si="25"/>
        <v>1538</v>
      </c>
      <c r="B1546" s="33" t="s">
        <v>3383</v>
      </c>
      <c r="C1546" s="33" t="s">
        <v>664</v>
      </c>
      <c r="D1546" s="25" t="s">
        <v>2170</v>
      </c>
      <c r="E1546" s="56">
        <v>2018.01</v>
      </c>
      <c r="F1546" s="22" t="s">
        <v>2210</v>
      </c>
      <c r="G1546" s="30" t="s">
        <v>3384</v>
      </c>
      <c r="H1546" s="26">
        <v>5495</v>
      </c>
      <c r="I1546" s="26">
        <v>11529</v>
      </c>
      <c r="J1546" s="28" t="s">
        <v>2449</v>
      </c>
      <c r="K1546" s="30" t="s">
        <v>17</v>
      </c>
      <c r="L1546" s="29" t="s">
        <v>3270</v>
      </c>
    </row>
    <row r="1547" spans="1:12" x14ac:dyDescent="0.2">
      <c r="A1547" s="8">
        <f t="shared" si="25"/>
        <v>1539</v>
      </c>
      <c r="B1547" s="25" t="s">
        <v>3414</v>
      </c>
      <c r="C1547" s="33" t="s">
        <v>664</v>
      </c>
      <c r="D1547" s="25" t="s">
        <v>2170</v>
      </c>
      <c r="E1547" s="56">
        <v>2018.03</v>
      </c>
      <c r="F1547" s="22" t="s">
        <v>2524</v>
      </c>
      <c r="G1547" s="30" t="s">
        <v>2770</v>
      </c>
      <c r="H1547" s="26">
        <v>1961</v>
      </c>
      <c r="I1547" s="26">
        <v>3596</v>
      </c>
      <c r="J1547" s="28" t="s">
        <v>2048</v>
      </c>
      <c r="K1547" s="30" t="s">
        <v>2155</v>
      </c>
      <c r="L1547" s="29"/>
    </row>
    <row r="1548" spans="1:12" x14ac:dyDescent="0.2">
      <c r="A1548" s="8">
        <f t="shared" si="25"/>
        <v>1540</v>
      </c>
      <c r="B1548" s="25" t="s">
        <v>3493</v>
      </c>
      <c r="C1548" s="36" t="s">
        <v>664</v>
      </c>
      <c r="D1548" s="25" t="s">
        <v>2170</v>
      </c>
      <c r="E1548" s="56">
        <v>2018.08</v>
      </c>
      <c r="F1548" s="22" t="s">
        <v>2423</v>
      </c>
      <c r="G1548" s="160" t="s">
        <v>3494</v>
      </c>
      <c r="H1548" s="26">
        <v>1554</v>
      </c>
      <c r="I1548" s="26">
        <v>3051</v>
      </c>
      <c r="J1548" s="28" t="s">
        <v>2262</v>
      </c>
      <c r="K1548" s="30" t="s">
        <v>2155</v>
      </c>
      <c r="L1548" s="29"/>
    </row>
    <row r="1549" spans="1:12" x14ac:dyDescent="0.2">
      <c r="A1549" s="8">
        <f t="shared" si="25"/>
        <v>1541</v>
      </c>
      <c r="B1549" s="25" t="s">
        <v>3495</v>
      </c>
      <c r="C1549" s="36" t="s">
        <v>664</v>
      </c>
      <c r="D1549" s="25" t="s">
        <v>2170</v>
      </c>
      <c r="E1549" s="56">
        <v>2018.08</v>
      </c>
      <c r="F1549" s="22" t="s">
        <v>2423</v>
      </c>
      <c r="G1549" s="160" t="s">
        <v>3494</v>
      </c>
      <c r="H1549" s="26">
        <v>1255</v>
      </c>
      <c r="I1549" s="26">
        <v>2442</v>
      </c>
      <c r="J1549" s="28" t="s">
        <v>2262</v>
      </c>
      <c r="K1549" s="30" t="s">
        <v>2155</v>
      </c>
      <c r="L1549" s="29"/>
    </row>
    <row r="1550" spans="1:12" x14ac:dyDescent="0.2">
      <c r="A1550" s="8">
        <f t="shared" si="25"/>
        <v>1542</v>
      </c>
      <c r="B1550" s="33" t="s">
        <v>190</v>
      </c>
      <c r="C1550" s="36" t="s">
        <v>664</v>
      </c>
      <c r="D1550" s="25" t="s">
        <v>2170</v>
      </c>
      <c r="E1550" s="56">
        <v>2018.08</v>
      </c>
      <c r="F1550" s="22" t="s">
        <v>2210</v>
      </c>
      <c r="G1550" s="159" t="s">
        <v>3496</v>
      </c>
      <c r="H1550" s="26">
        <v>1662</v>
      </c>
      <c r="I1550" s="26">
        <v>3118</v>
      </c>
      <c r="J1550" s="28" t="s">
        <v>2262</v>
      </c>
      <c r="K1550" s="30" t="s">
        <v>2155</v>
      </c>
      <c r="L1550" s="29"/>
    </row>
    <row r="1551" spans="1:12" x14ac:dyDescent="0.2">
      <c r="A1551" s="8">
        <f t="shared" si="25"/>
        <v>1543</v>
      </c>
      <c r="B1551" s="25" t="s">
        <v>191</v>
      </c>
      <c r="C1551" s="25" t="s">
        <v>664</v>
      </c>
      <c r="D1551" s="47" t="s">
        <v>2170</v>
      </c>
      <c r="E1551" s="56">
        <v>2018.09</v>
      </c>
      <c r="F1551" s="22" t="s">
        <v>2524</v>
      </c>
      <c r="G1551" s="30" t="s">
        <v>3515</v>
      </c>
      <c r="H1551" s="43">
        <v>2551</v>
      </c>
      <c r="I1551" s="43">
        <v>5421</v>
      </c>
      <c r="J1551" s="44" t="s">
        <v>15</v>
      </c>
      <c r="K1551" s="44" t="s">
        <v>17</v>
      </c>
      <c r="L1551" s="29"/>
    </row>
    <row r="1552" spans="1:12" x14ac:dyDescent="0.2">
      <c r="A1552" s="8">
        <f t="shared" si="25"/>
        <v>1544</v>
      </c>
      <c r="B1552" s="25" t="s">
        <v>204</v>
      </c>
      <c r="C1552" s="42" t="s">
        <v>664</v>
      </c>
      <c r="D1552" s="42" t="s">
        <v>2170</v>
      </c>
      <c r="E1552" s="56">
        <v>2019.03</v>
      </c>
      <c r="F1552" s="22" t="s">
        <v>2672</v>
      </c>
      <c r="G1552" s="160" t="s">
        <v>3623</v>
      </c>
      <c r="H1552" s="26">
        <v>747</v>
      </c>
      <c r="I1552" s="26">
        <v>2015</v>
      </c>
      <c r="J1552" s="44" t="s">
        <v>2449</v>
      </c>
      <c r="K1552" s="44" t="s">
        <v>3462</v>
      </c>
      <c r="L1552" s="23" t="s">
        <v>2687</v>
      </c>
    </row>
    <row r="1553" spans="1:12" x14ac:dyDescent="0.2">
      <c r="A1553" s="8">
        <f t="shared" si="25"/>
        <v>1545</v>
      </c>
      <c r="B1553" s="25" t="s">
        <v>612</v>
      </c>
      <c r="C1553" s="25" t="s">
        <v>664</v>
      </c>
      <c r="D1553" s="25" t="s">
        <v>2170</v>
      </c>
      <c r="E1553" s="56">
        <v>2019.05</v>
      </c>
      <c r="F1553" s="22" t="s">
        <v>2712</v>
      </c>
      <c r="G1553" s="160" t="s">
        <v>3458</v>
      </c>
      <c r="H1553" s="26">
        <v>1596</v>
      </c>
      <c r="I1553" s="26">
        <v>3799</v>
      </c>
      <c r="J1553" s="44" t="s">
        <v>15</v>
      </c>
      <c r="K1553" s="44" t="s">
        <v>17</v>
      </c>
      <c r="L1553" s="23"/>
    </row>
    <row r="1554" spans="1:12" x14ac:dyDescent="0.2">
      <c r="A1554" s="8">
        <f t="shared" si="25"/>
        <v>1546</v>
      </c>
      <c r="B1554" s="25" t="s">
        <v>76</v>
      </c>
      <c r="C1554" s="25" t="s">
        <v>664</v>
      </c>
      <c r="D1554" s="25" t="s">
        <v>2170</v>
      </c>
      <c r="E1554" s="56">
        <v>2019.07</v>
      </c>
      <c r="F1554" s="22" t="s">
        <v>2317</v>
      </c>
      <c r="G1554" s="160" t="s">
        <v>3667</v>
      </c>
      <c r="H1554" s="26">
        <v>2070</v>
      </c>
      <c r="I1554" s="26">
        <v>4762</v>
      </c>
      <c r="J1554" s="163" t="s">
        <v>18</v>
      </c>
      <c r="K1554" s="44" t="s">
        <v>3462</v>
      </c>
      <c r="L1554" s="23"/>
    </row>
    <row r="1555" spans="1:12" x14ac:dyDescent="0.2">
      <c r="A1555" s="8">
        <f t="shared" si="25"/>
        <v>1547</v>
      </c>
      <c r="B1555" s="25" t="s">
        <v>613</v>
      </c>
      <c r="C1555" s="25" t="s">
        <v>664</v>
      </c>
      <c r="D1555" s="25" t="s">
        <v>2170</v>
      </c>
      <c r="E1555" s="56">
        <v>2019.07</v>
      </c>
      <c r="F1555" s="22" t="s">
        <v>2680</v>
      </c>
      <c r="G1555" s="160" t="s">
        <v>3675</v>
      </c>
      <c r="H1555" s="26">
        <v>4634</v>
      </c>
      <c r="I1555" s="26">
        <v>11003</v>
      </c>
      <c r="J1555" s="163" t="s">
        <v>18</v>
      </c>
      <c r="K1555" s="44" t="s">
        <v>3462</v>
      </c>
      <c r="L1555" s="23"/>
    </row>
    <row r="1556" spans="1:12" x14ac:dyDescent="0.2">
      <c r="A1556" s="8">
        <f t="shared" si="25"/>
        <v>1548</v>
      </c>
      <c r="B1556" s="25" t="s">
        <v>614</v>
      </c>
      <c r="C1556" s="25" t="s">
        <v>664</v>
      </c>
      <c r="D1556" s="25" t="s">
        <v>2170</v>
      </c>
      <c r="E1556" s="56">
        <v>2019.09</v>
      </c>
      <c r="F1556" s="22" t="s">
        <v>2956</v>
      </c>
      <c r="G1556" s="160" t="s">
        <v>3702</v>
      </c>
      <c r="H1556" s="26">
        <v>4103</v>
      </c>
      <c r="I1556" s="26">
        <v>8987</v>
      </c>
      <c r="J1556" s="44" t="s">
        <v>15</v>
      </c>
      <c r="K1556" s="44" t="s">
        <v>17</v>
      </c>
      <c r="L1556" s="23" t="s">
        <v>3270</v>
      </c>
    </row>
    <row r="1557" spans="1:12" x14ac:dyDescent="0.2">
      <c r="A1557" s="8">
        <f t="shared" si="25"/>
        <v>1549</v>
      </c>
      <c r="B1557" s="25" t="s">
        <v>320</v>
      </c>
      <c r="C1557" s="25" t="s">
        <v>664</v>
      </c>
      <c r="D1557" s="19" t="s">
        <v>2170</v>
      </c>
      <c r="E1557" s="56" t="s">
        <v>231</v>
      </c>
      <c r="F1557" s="22" t="s">
        <v>2484</v>
      </c>
      <c r="G1557" s="160" t="s">
        <v>3704</v>
      </c>
      <c r="H1557" s="26">
        <v>51</v>
      </c>
      <c r="I1557" s="44" t="s">
        <v>2233</v>
      </c>
      <c r="J1557" s="163" t="s">
        <v>18</v>
      </c>
      <c r="K1557" s="44" t="s">
        <v>41</v>
      </c>
      <c r="L1557" s="23" t="s">
        <v>2568</v>
      </c>
    </row>
    <row r="1558" spans="1:12" x14ac:dyDescent="0.2">
      <c r="A1558" s="8">
        <f t="shared" si="25"/>
        <v>1550</v>
      </c>
      <c r="B1558" s="46" t="s">
        <v>3711</v>
      </c>
      <c r="C1558" s="42" t="s">
        <v>664</v>
      </c>
      <c r="D1558" s="25" t="s">
        <v>2170</v>
      </c>
      <c r="E1558" s="56" t="s">
        <v>231</v>
      </c>
      <c r="F1558" s="22" t="s">
        <v>2268</v>
      </c>
      <c r="G1558" s="160" t="s">
        <v>3712</v>
      </c>
      <c r="H1558" s="26">
        <v>3904</v>
      </c>
      <c r="I1558" s="26">
        <v>11885</v>
      </c>
      <c r="J1558" s="163" t="s">
        <v>18</v>
      </c>
      <c r="K1558" s="44" t="s">
        <v>17</v>
      </c>
      <c r="L1558" s="23" t="s">
        <v>2319</v>
      </c>
    </row>
    <row r="1559" spans="1:12" x14ac:dyDescent="0.2">
      <c r="A1559" s="8">
        <f t="shared" si="25"/>
        <v>1551</v>
      </c>
      <c r="B1559" s="25" t="s">
        <v>133</v>
      </c>
      <c r="C1559" s="25" t="s">
        <v>664</v>
      </c>
      <c r="D1559" s="42" t="s">
        <v>2170</v>
      </c>
      <c r="E1559" s="56">
        <v>2020.04</v>
      </c>
      <c r="F1559" s="22" t="s">
        <v>2279</v>
      </c>
      <c r="G1559" s="160" t="s">
        <v>3745</v>
      </c>
      <c r="H1559" s="26">
        <v>2578</v>
      </c>
      <c r="I1559" s="26">
        <v>5093</v>
      </c>
      <c r="J1559" s="44" t="s">
        <v>15</v>
      </c>
      <c r="K1559" s="44" t="s">
        <v>17</v>
      </c>
      <c r="L1559" s="23" t="s">
        <v>3270</v>
      </c>
    </row>
    <row r="1560" spans="1:12" x14ac:dyDescent="0.2">
      <c r="A1560" s="8">
        <f t="shared" si="25"/>
        <v>1552</v>
      </c>
      <c r="B1560" s="25" t="s">
        <v>3788</v>
      </c>
      <c r="C1560" s="19" t="s">
        <v>664</v>
      </c>
      <c r="D1560" s="19" t="s">
        <v>2170</v>
      </c>
      <c r="E1560" s="55">
        <v>2020.07</v>
      </c>
      <c r="F1560" s="22" t="s">
        <v>2226</v>
      </c>
      <c r="G1560" s="22" t="s">
        <v>3789</v>
      </c>
      <c r="H1560" s="21">
        <v>1357</v>
      </c>
      <c r="I1560" s="21">
        <v>2323</v>
      </c>
      <c r="J1560" s="28" t="s">
        <v>15</v>
      </c>
      <c r="K1560" s="22" t="s">
        <v>17</v>
      </c>
      <c r="L1560" s="23"/>
    </row>
    <row r="1561" spans="1:12" x14ac:dyDescent="0.2">
      <c r="A1561" s="8">
        <f t="shared" si="25"/>
        <v>1553</v>
      </c>
      <c r="B1561" s="25" t="s">
        <v>674</v>
      </c>
      <c r="C1561" s="19" t="s">
        <v>664</v>
      </c>
      <c r="D1561" s="25" t="s">
        <v>2170</v>
      </c>
      <c r="E1561" s="19" t="s">
        <v>2133</v>
      </c>
      <c r="F1561" s="22" t="s">
        <v>2317</v>
      </c>
      <c r="G1561" s="22" t="s">
        <v>2414</v>
      </c>
      <c r="H1561" s="21">
        <v>4951</v>
      </c>
      <c r="I1561" s="21">
        <v>11094</v>
      </c>
      <c r="J1561" s="44" t="s">
        <v>3801</v>
      </c>
      <c r="K1561" s="22" t="s">
        <v>17</v>
      </c>
      <c r="L1561" s="23" t="s">
        <v>171</v>
      </c>
    </row>
    <row r="1562" spans="1:12" x14ac:dyDescent="0.2">
      <c r="A1562" s="8">
        <f t="shared" si="25"/>
        <v>1554</v>
      </c>
      <c r="B1562" s="25" t="s">
        <v>709</v>
      </c>
      <c r="C1562" s="19" t="s">
        <v>664</v>
      </c>
      <c r="D1562" s="25" t="s">
        <v>2170</v>
      </c>
      <c r="E1562" s="19" t="s">
        <v>2109</v>
      </c>
      <c r="F1562" s="22" t="s">
        <v>2291</v>
      </c>
      <c r="G1562" s="22" t="s">
        <v>3895</v>
      </c>
      <c r="H1562" s="21">
        <v>555</v>
      </c>
      <c r="I1562" s="21">
        <v>963</v>
      </c>
      <c r="J1562" s="28" t="s">
        <v>15</v>
      </c>
      <c r="K1562" s="22" t="s">
        <v>17</v>
      </c>
      <c r="L1562" s="23"/>
    </row>
    <row r="1563" spans="1:12" x14ac:dyDescent="0.2">
      <c r="A1563" s="8">
        <f t="shared" si="25"/>
        <v>1555</v>
      </c>
      <c r="B1563" s="25" t="s">
        <v>751</v>
      </c>
      <c r="C1563" s="19" t="s">
        <v>711</v>
      </c>
      <c r="D1563" s="25" t="s">
        <v>2170</v>
      </c>
      <c r="E1563" s="19" t="s">
        <v>2111</v>
      </c>
      <c r="F1563" s="22" t="s">
        <v>3737</v>
      </c>
      <c r="G1563" s="22" t="s">
        <v>3936</v>
      </c>
      <c r="H1563" s="21">
        <v>2280</v>
      </c>
      <c r="I1563" s="21">
        <v>4823</v>
      </c>
      <c r="J1563" s="28" t="s">
        <v>15</v>
      </c>
      <c r="K1563" s="22" t="s">
        <v>17</v>
      </c>
      <c r="L1563" s="23" t="s">
        <v>171</v>
      </c>
    </row>
    <row r="1564" spans="1:12" x14ac:dyDescent="0.2">
      <c r="A1564" s="8">
        <f t="shared" si="25"/>
        <v>1556</v>
      </c>
      <c r="B1564" s="25" t="s">
        <v>4016</v>
      </c>
      <c r="C1564" s="19" t="s">
        <v>711</v>
      </c>
      <c r="D1564" s="19" t="s">
        <v>2170</v>
      </c>
      <c r="E1564" s="154" t="s">
        <v>2123</v>
      </c>
      <c r="F1564" s="22" t="s">
        <v>2279</v>
      </c>
      <c r="G1564" s="22" t="s">
        <v>4017</v>
      </c>
      <c r="H1564" s="21">
        <v>628</v>
      </c>
      <c r="I1564" s="21">
        <v>1088</v>
      </c>
      <c r="J1564" s="28" t="s">
        <v>15</v>
      </c>
      <c r="K1564" s="22" t="s">
        <v>17</v>
      </c>
      <c r="L1564" s="23" t="s">
        <v>2122</v>
      </c>
    </row>
    <row r="1565" spans="1:12" x14ac:dyDescent="0.2">
      <c r="A1565" s="8">
        <f t="shared" si="25"/>
        <v>1557</v>
      </c>
      <c r="B1565" s="25" t="s">
        <v>927</v>
      </c>
      <c r="C1565" s="19" t="s">
        <v>711</v>
      </c>
      <c r="D1565" s="25" t="s">
        <v>2170</v>
      </c>
      <c r="E1565" s="154" t="s">
        <v>2128</v>
      </c>
      <c r="F1565" s="22" t="s">
        <v>2291</v>
      </c>
      <c r="G1565" s="22" t="s">
        <v>3682</v>
      </c>
      <c r="H1565" s="21">
        <v>4849</v>
      </c>
      <c r="I1565" s="21">
        <v>9605</v>
      </c>
      <c r="J1565" s="28" t="s">
        <v>3801</v>
      </c>
      <c r="K1565" s="22" t="s">
        <v>17</v>
      </c>
      <c r="L1565" s="23" t="s">
        <v>171</v>
      </c>
    </row>
    <row r="1566" spans="1:12" x14ac:dyDescent="0.2">
      <c r="A1566" s="174" t="s">
        <v>4164</v>
      </c>
      <c r="B1566" s="175"/>
      <c r="C1566" s="175"/>
      <c r="D1566" s="175"/>
      <c r="E1566" s="175"/>
      <c r="F1566" s="175"/>
      <c r="G1566" s="175"/>
      <c r="H1566" s="175"/>
      <c r="I1566" s="175"/>
      <c r="J1566" s="175"/>
      <c r="K1566" s="175"/>
      <c r="L1566" s="176"/>
    </row>
    <row r="1567" spans="1:12" x14ac:dyDescent="0.2">
      <c r="A1567" s="6">
        <f>ROW()-9</f>
        <v>1558</v>
      </c>
      <c r="B1567" s="25" t="s">
        <v>2387</v>
      </c>
      <c r="C1567" s="19" t="s">
        <v>2388</v>
      </c>
      <c r="D1567" s="25" t="s">
        <v>2389</v>
      </c>
      <c r="E1567" s="56">
        <v>2010.08</v>
      </c>
      <c r="F1567" s="22" t="s">
        <v>2179</v>
      </c>
      <c r="G1567" s="22" t="s">
        <v>2390</v>
      </c>
      <c r="H1567" s="21">
        <v>1506</v>
      </c>
      <c r="I1567" s="21">
        <v>2156</v>
      </c>
      <c r="J1567" s="28" t="s">
        <v>2048</v>
      </c>
      <c r="K1567" s="22" t="s">
        <v>17</v>
      </c>
      <c r="L1567" s="23"/>
    </row>
    <row r="1568" spans="1:12" x14ac:dyDescent="0.2">
      <c r="A1568" s="6">
        <f t="shared" ref="A1568:A1631" si="26">ROW()-9</f>
        <v>1559</v>
      </c>
      <c r="B1568" s="25" t="s">
        <v>2616</v>
      </c>
      <c r="C1568" s="19" t="s">
        <v>2388</v>
      </c>
      <c r="D1568" s="25" t="s">
        <v>2389</v>
      </c>
      <c r="E1568" s="55">
        <v>2012.09</v>
      </c>
      <c r="F1568" s="22" t="s">
        <v>2179</v>
      </c>
      <c r="G1568" s="22" t="s">
        <v>2197</v>
      </c>
      <c r="H1568" s="21">
        <v>1243</v>
      </c>
      <c r="I1568" s="21">
        <v>2321</v>
      </c>
      <c r="J1568" s="28" t="s">
        <v>2262</v>
      </c>
      <c r="K1568" s="22" t="s">
        <v>2617</v>
      </c>
      <c r="L1568" s="23"/>
    </row>
    <row r="1569" spans="1:12" x14ac:dyDescent="0.2">
      <c r="A1569" s="6">
        <f t="shared" si="26"/>
        <v>1560</v>
      </c>
      <c r="B1569" s="25" t="s">
        <v>2623</v>
      </c>
      <c r="C1569" s="19" t="s">
        <v>2388</v>
      </c>
      <c r="D1569" s="25" t="s">
        <v>2389</v>
      </c>
      <c r="E1569" s="55">
        <v>2012.09</v>
      </c>
      <c r="F1569" s="22" t="s">
        <v>2279</v>
      </c>
      <c r="G1569" s="22" t="s">
        <v>2573</v>
      </c>
      <c r="H1569" s="21">
        <v>348</v>
      </c>
      <c r="I1569" s="21">
        <v>1005</v>
      </c>
      <c r="J1569" s="28" t="s">
        <v>19</v>
      </c>
      <c r="K1569" s="22" t="s">
        <v>17</v>
      </c>
      <c r="L1569" s="23" t="s">
        <v>2624</v>
      </c>
    </row>
    <row r="1570" spans="1:12" x14ac:dyDescent="0.2">
      <c r="A1570" s="6">
        <f t="shared" si="26"/>
        <v>1561</v>
      </c>
      <c r="B1570" s="25" t="s">
        <v>2660</v>
      </c>
      <c r="C1570" s="19" t="s">
        <v>2388</v>
      </c>
      <c r="D1570" s="25" t="s">
        <v>2389</v>
      </c>
      <c r="E1570" s="55">
        <v>2013.02</v>
      </c>
      <c r="F1570" s="22" t="s">
        <v>2282</v>
      </c>
      <c r="G1570" s="22" t="s">
        <v>2661</v>
      </c>
      <c r="H1570" s="21">
        <v>714</v>
      </c>
      <c r="I1570" s="21">
        <v>1172</v>
      </c>
      <c r="J1570" s="28" t="s">
        <v>2262</v>
      </c>
      <c r="K1570" s="22" t="s">
        <v>17</v>
      </c>
      <c r="L1570" s="23"/>
    </row>
    <row r="1571" spans="1:12" x14ac:dyDescent="0.2">
      <c r="A1571" s="6">
        <f t="shared" si="26"/>
        <v>1562</v>
      </c>
      <c r="B1571" s="25" t="s">
        <v>2744</v>
      </c>
      <c r="C1571" s="25" t="s">
        <v>2388</v>
      </c>
      <c r="D1571" s="25" t="s">
        <v>2389</v>
      </c>
      <c r="E1571" s="55" t="s">
        <v>2743</v>
      </c>
      <c r="F1571" s="22" t="s">
        <v>2279</v>
      </c>
      <c r="G1571" s="22" t="s">
        <v>2745</v>
      </c>
      <c r="H1571" s="21">
        <v>927</v>
      </c>
      <c r="I1571" s="21">
        <v>2164</v>
      </c>
      <c r="J1571" s="28" t="s">
        <v>18</v>
      </c>
      <c r="K1571" s="22" t="s">
        <v>17</v>
      </c>
      <c r="L1571" s="23"/>
    </row>
    <row r="1572" spans="1:12" x14ac:dyDescent="0.2">
      <c r="A1572" s="6">
        <f t="shared" si="26"/>
        <v>1563</v>
      </c>
      <c r="B1572" s="66" t="s">
        <v>2749</v>
      </c>
      <c r="C1572" s="66" t="s">
        <v>2388</v>
      </c>
      <c r="D1572" s="25" t="s">
        <v>2389</v>
      </c>
      <c r="E1572" s="55">
        <v>2013.11</v>
      </c>
      <c r="F1572" s="22" t="s">
        <v>2469</v>
      </c>
      <c r="G1572" s="22" t="s">
        <v>2750</v>
      </c>
      <c r="H1572" s="21">
        <v>884</v>
      </c>
      <c r="I1572" s="21">
        <v>2055</v>
      </c>
      <c r="J1572" s="28" t="s">
        <v>18</v>
      </c>
      <c r="K1572" s="22" t="s">
        <v>17</v>
      </c>
      <c r="L1572" s="23"/>
    </row>
    <row r="1573" spans="1:12" x14ac:dyDescent="0.2">
      <c r="A1573" s="6">
        <f t="shared" si="26"/>
        <v>1564</v>
      </c>
      <c r="B1573" s="25" t="s">
        <v>2771</v>
      </c>
      <c r="C1573" s="19" t="s">
        <v>2388</v>
      </c>
      <c r="D1573" s="25" t="s">
        <v>2389</v>
      </c>
      <c r="E1573" s="55">
        <v>2013.12</v>
      </c>
      <c r="F1573" s="22" t="s">
        <v>2712</v>
      </c>
      <c r="G1573" s="22" t="s">
        <v>2772</v>
      </c>
      <c r="H1573" s="21">
        <v>856</v>
      </c>
      <c r="I1573" s="21">
        <v>3080</v>
      </c>
      <c r="J1573" s="28" t="s">
        <v>18</v>
      </c>
      <c r="K1573" s="22" t="s">
        <v>17</v>
      </c>
      <c r="L1573" s="23" t="s">
        <v>2687</v>
      </c>
    </row>
    <row r="1574" spans="1:12" x14ac:dyDescent="0.2">
      <c r="A1574" s="6">
        <f t="shared" si="26"/>
        <v>1565</v>
      </c>
      <c r="B1574" s="25" t="s">
        <v>2890</v>
      </c>
      <c r="C1574" s="19" t="s">
        <v>2388</v>
      </c>
      <c r="D1574" s="25" t="s">
        <v>2389</v>
      </c>
      <c r="E1574" s="56">
        <v>2014.09</v>
      </c>
      <c r="F1574" s="22" t="s">
        <v>2279</v>
      </c>
      <c r="G1574" s="22" t="s">
        <v>2891</v>
      </c>
      <c r="H1574" s="21">
        <v>620</v>
      </c>
      <c r="I1574" s="21">
        <v>1407</v>
      </c>
      <c r="J1574" s="28" t="s">
        <v>18</v>
      </c>
      <c r="K1574" s="22" t="s">
        <v>17</v>
      </c>
      <c r="L1574" s="23"/>
    </row>
    <row r="1575" spans="1:12" x14ac:dyDescent="0.2">
      <c r="A1575" s="6">
        <f t="shared" si="26"/>
        <v>1566</v>
      </c>
      <c r="B1575" s="25" t="s">
        <v>2907</v>
      </c>
      <c r="C1575" s="19" t="s">
        <v>2388</v>
      </c>
      <c r="D1575" s="25" t="s">
        <v>2389</v>
      </c>
      <c r="E1575" s="56" t="s">
        <v>668</v>
      </c>
      <c r="F1575" s="22" t="s">
        <v>2279</v>
      </c>
      <c r="G1575" s="22" t="s">
        <v>2465</v>
      </c>
      <c r="H1575" s="21">
        <v>406</v>
      </c>
      <c r="I1575" s="21">
        <v>2469</v>
      </c>
      <c r="J1575" s="28" t="s">
        <v>18</v>
      </c>
      <c r="K1575" s="22" t="s">
        <v>17</v>
      </c>
      <c r="L1575" s="23"/>
    </row>
    <row r="1576" spans="1:12" x14ac:dyDescent="0.2">
      <c r="A1576" s="6">
        <f t="shared" si="26"/>
        <v>1567</v>
      </c>
      <c r="B1576" s="25" t="s">
        <v>2919</v>
      </c>
      <c r="C1576" s="19" t="s">
        <v>2388</v>
      </c>
      <c r="D1576" s="25" t="s">
        <v>2389</v>
      </c>
      <c r="E1576" s="56">
        <v>2014.11</v>
      </c>
      <c r="F1576" s="22" t="s">
        <v>2560</v>
      </c>
      <c r="G1576" s="22" t="s">
        <v>2561</v>
      </c>
      <c r="H1576" s="21">
        <v>935</v>
      </c>
      <c r="I1576" s="21">
        <v>2131</v>
      </c>
      <c r="J1576" s="28" t="s">
        <v>2262</v>
      </c>
      <c r="K1576" s="22" t="s">
        <v>17</v>
      </c>
      <c r="L1576" s="23"/>
    </row>
    <row r="1577" spans="1:12" x14ac:dyDescent="0.2">
      <c r="A1577" s="6">
        <f t="shared" si="26"/>
        <v>1568</v>
      </c>
      <c r="B1577" s="25" t="s">
        <v>581</v>
      </c>
      <c r="C1577" s="19" t="s">
        <v>2388</v>
      </c>
      <c r="D1577" s="25" t="s">
        <v>2389</v>
      </c>
      <c r="E1577" s="56">
        <v>2015.04</v>
      </c>
      <c r="F1577" s="22" t="s">
        <v>2217</v>
      </c>
      <c r="G1577" s="30" t="s">
        <v>2959</v>
      </c>
      <c r="H1577" s="26">
        <v>805</v>
      </c>
      <c r="I1577" s="26">
        <v>1697</v>
      </c>
      <c r="J1577" s="28" t="s">
        <v>18</v>
      </c>
      <c r="K1577" s="30" t="s">
        <v>17</v>
      </c>
      <c r="L1577" s="29"/>
    </row>
    <row r="1578" spans="1:12" x14ac:dyDescent="0.2">
      <c r="A1578" s="6">
        <f t="shared" si="26"/>
        <v>1569</v>
      </c>
      <c r="B1578" s="90" t="s">
        <v>2978</v>
      </c>
      <c r="C1578" s="90" t="s">
        <v>2388</v>
      </c>
      <c r="D1578" s="90" t="s">
        <v>2389</v>
      </c>
      <c r="E1578" s="94">
        <v>2015.06</v>
      </c>
      <c r="F1578" s="22" t="s">
        <v>2179</v>
      </c>
      <c r="G1578" s="170" t="s">
        <v>2197</v>
      </c>
      <c r="H1578" s="98">
        <v>1749</v>
      </c>
      <c r="I1578" s="98">
        <v>3615</v>
      </c>
      <c r="J1578" s="100" t="s">
        <v>18</v>
      </c>
      <c r="K1578" s="170" t="s">
        <v>17</v>
      </c>
      <c r="L1578" s="103"/>
    </row>
    <row r="1579" spans="1:12" x14ac:dyDescent="0.2">
      <c r="A1579" s="6">
        <f t="shared" si="26"/>
        <v>1570</v>
      </c>
      <c r="B1579" s="25" t="s">
        <v>582</v>
      </c>
      <c r="C1579" s="25" t="s">
        <v>2388</v>
      </c>
      <c r="D1579" s="25" t="s">
        <v>2389</v>
      </c>
      <c r="E1579" s="56">
        <v>2015.08</v>
      </c>
      <c r="F1579" s="22" t="s">
        <v>2317</v>
      </c>
      <c r="G1579" s="30" t="s">
        <v>3011</v>
      </c>
      <c r="H1579" s="26">
        <v>1013</v>
      </c>
      <c r="I1579" s="26">
        <v>2042</v>
      </c>
      <c r="J1579" s="28" t="s">
        <v>18</v>
      </c>
      <c r="K1579" s="30" t="s">
        <v>2537</v>
      </c>
      <c r="L1579" s="29"/>
    </row>
    <row r="1580" spans="1:12" x14ac:dyDescent="0.2">
      <c r="A1580" s="6">
        <f t="shared" si="26"/>
        <v>1571</v>
      </c>
      <c r="B1580" s="25" t="s">
        <v>583</v>
      </c>
      <c r="C1580" s="25" t="s">
        <v>2388</v>
      </c>
      <c r="D1580" s="25" t="s">
        <v>2389</v>
      </c>
      <c r="E1580" s="56">
        <v>2015.09</v>
      </c>
      <c r="F1580" s="22" t="s">
        <v>2279</v>
      </c>
      <c r="G1580" s="30" t="s">
        <v>2465</v>
      </c>
      <c r="H1580" s="26">
        <v>778</v>
      </c>
      <c r="I1580" s="26">
        <v>1522</v>
      </c>
      <c r="J1580" s="28" t="s">
        <v>18</v>
      </c>
      <c r="K1580" s="30" t="s">
        <v>17</v>
      </c>
      <c r="L1580" s="29"/>
    </row>
    <row r="1581" spans="1:12" x14ac:dyDescent="0.2">
      <c r="A1581" s="6">
        <f t="shared" si="26"/>
        <v>1572</v>
      </c>
      <c r="B1581" s="25" t="s">
        <v>584</v>
      </c>
      <c r="C1581" s="25" t="s">
        <v>2388</v>
      </c>
      <c r="D1581" s="25" t="s">
        <v>2389</v>
      </c>
      <c r="E1581" s="56" t="s">
        <v>3035</v>
      </c>
      <c r="F1581" s="22" t="s">
        <v>2210</v>
      </c>
      <c r="G1581" s="30" t="s">
        <v>2527</v>
      </c>
      <c r="H1581" s="26">
        <v>350</v>
      </c>
      <c r="I1581" s="26">
        <v>634</v>
      </c>
      <c r="J1581" s="28" t="s">
        <v>19</v>
      </c>
      <c r="K1581" s="30" t="s">
        <v>17</v>
      </c>
      <c r="L1581" s="32"/>
    </row>
    <row r="1582" spans="1:12" x14ac:dyDescent="0.2">
      <c r="A1582" s="6">
        <f t="shared" si="26"/>
        <v>1573</v>
      </c>
      <c r="B1582" s="25" t="s">
        <v>585</v>
      </c>
      <c r="C1582" s="25" t="s">
        <v>2388</v>
      </c>
      <c r="D1582" s="25" t="s">
        <v>2389</v>
      </c>
      <c r="E1582" s="56">
        <v>2015.11</v>
      </c>
      <c r="F1582" s="22" t="s">
        <v>2672</v>
      </c>
      <c r="G1582" s="30" t="s">
        <v>2819</v>
      </c>
      <c r="H1582" s="26">
        <v>880</v>
      </c>
      <c r="I1582" s="26">
        <v>1933</v>
      </c>
      <c r="J1582" s="28" t="s">
        <v>2262</v>
      </c>
      <c r="K1582" s="30" t="s">
        <v>17</v>
      </c>
      <c r="L1582" s="29"/>
    </row>
    <row r="1583" spans="1:12" x14ac:dyDescent="0.2">
      <c r="A1583" s="6">
        <f t="shared" si="26"/>
        <v>1574</v>
      </c>
      <c r="B1583" s="25" t="s">
        <v>3079</v>
      </c>
      <c r="C1583" s="25" t="s">
        <v>2388</v>
      </c>
      <c r="D1583" s="25" t="s">
        <v>2389</v>
      </c>
      <c r="E1583" s="56">
        <v>2016.04</v>
      </c>
      <c r="F1583" s="22" t="s">
        <v>2672</v>
      </c>
      <c r="G1583" s="30" t="s">
        <v>2944</v>
      </c>
      <c r="H1583" s="26">
        <v>1098</v>
      </c>
      <c r="I1583" s="26">
        <v>2218</v>
      </c>
      <c r="J1583" s="28" t="s">
        <v>18</v>
      </c>
      <c r="K1583" s="30" t="s">
        <v>17</v>
      </c>
      <c r="L1583" s="29"/>
    </row>
    <row r="1584" spans="1:12" x14ac:dyDescent="0.2">
      <c r="A1584" s="6">
        <f t="shared" si="26"/>
        <v>1575</v>
      </c>
      <c r="B1584" s="25" t="s">
        <v>3113</v>
      </c>
      <c r="C1584" s="25" t="s">
        <v>2388</v>
      </c>
      <c r="D1584" s="25" t="s">
        <v>2389</v>
      </c>
      <c r="E1584" s="56">
        <v>2016.07</v>
      </c>
      <c r="F1584" s="22" t="s">
        <v>2672</v>
      </c>
      <c r="G1584" s="30" t="s">
        <v>2673</v>
      </c>
      <c r="H1584" s="26">
        <v>750</v>
      </c>
      <c r="I1584" s="26">
        <v>1819</v>
      </c>
      <c r="J1584" s="28" t="s">
        <v>18</v>
      </c>
      <c r="K1584" s="30" t="s">
        <v>17</v>
      </c>
      <c r="L1584" s="29"/>
    </row>
    <row r="1585" spans="1:12" x14ac:dyDescent="0.2">
      <c r="A1585" s="6">
        <f t="shared" si="26"/>
        <v>1576</v>
      </c>
      <c r="B1585" s="91" t="s">
        <v>3172</v>
      </c>
      <c r="C1585" s="91" t="s">
        <v>2388</v>
      </c>
      <c r="D1585" s="91" t="s">
        <v>2389</v>
      </c>
      <c r="E1585" s="95">
        <v>2016.09</v>
      </c>
      <c r="F1585" s="22" t="s">
        <v>2715</v>
      </c>
      <c r="G1585" s="102" t="s">
        <v>2716</v>
      </c>
      <c r="H1585" s="99">
        <v>211</v>
      </c>
      <c r="I1585" s="99">
        <v>502</v>
      </c>
      <c r="J1585" s="101" t="s">
        <v>18</v>
      </c>
      <c r="K1585" s="102" t="s">
        <v>17</v>
      </c>
      <c r="L1585" s="104"/>
    </row>
    <row r="1586" spans="1:12" x14ac:dyDescent="0.2">
      <c r="A1586" s="6">
        <f t="shared" si="26"/>
        <v>1577</v>
      </c>
      <c r="B1586" s="25" t="s">
        <v>586</v>
      </c>
      <c r="C1586" s="25" t="s">
        <v>2388</v>
      </c>
      <c r="D1586" s="25" t="s">
        <v>2389</v>
      </c>
      <c r="E1586" s="56" t="s">
        <v>213</v>
      </c>
      <c r="F1586" s="22" t="s">
        <v>2217</v>
      </c>
      <c r="G1586" s="30" t="s">
        <v>2800</v>
      </c>
      <c r="H1586" s="26">
        <v>675</v>
      </c>
      <c r="I1586" s="26">
        <v>1654</v>
      </c>
      <c r="J1586" s="28" t="s">
        <v>18</v>
      </c>
      <c r="K1586" s="30" t="s">
        <v>17</v>
      </c>
      <c r="L1586" s="29"/>
    </row>
    <row r="1587" spans="1:12" x14ac:dyDescent="0.2">
      <c r="A1587" s="6">
        <f t="shared" si="26"/>
        <v>1578</v>
      </c>
      <c r="B1587" s="25" t="s">
        <v>587</v>
      </c>
      <c r="C1587" s="25" t="s">
        <v>2388</v>
      </c>
      <c r="D1587" s="25" t="s">
        <v>2389</v>
      </c>
      <c r="E1587" s="56">
        <v>2016.11</v>
      </c>
      <c r="F1587" s="22" t="s">
        <v>2317</v>
      </c>
      <c r="G1587" s="30" t="s">
        <v>3200</v>
      </c>
      <c r="H1587" s="69">
        <v>395</v>
      </c>
      <c r="I1587" s="69">
        <v>901</v>
      </c>
      <c r="J1587" s="70" t="s">
        <v>19</v>
      </c>
      <c r="K1587" s="70" t="s">
        <v>17</v>
      </c>
      <c r="L1587" s="29"/>
    </row>
    <row r="1588" spans="1:12" x14ac:dyDescent="0.2">
      <c r="A1588" s="6">
        <f t="shared" si="26"/>
        <v>1579</v>
      </c>
      <c r="B1588" s="33" t="s">
        <v>588</v>
      </c>
      <c r="C1588" s="33" t="s">
        <v>2388</v>
      </c>
      <c r="D1588" s="25" t="s">
        <v>2389</v>
      </c>
      <c r="E1588" s="56">
        <v>2017.06</v>
      </c>
      <c r="F1588" s="22" t="s">
        <v>2179</v>
      </c>
      <c r="G1588" s="30" t="s">
        <v>3278</v>
      </c>
      <c r="H1588" s="26">
        <v>186</v>
      </c>
      <c r="I1588" s="26">
        <v>377</v>
      </c>
      <c r="J1588" s="28" t="s">
        <v>18</v>
      </c>
      <c r="K1588" s="30" t="s">
        <v>17</v>
      </c>
      <c r="L1588" s="29"/>
    </row>
    <row r="1589" spans="1:12" x14ac:dyDescent="0.2">
      <c r="A1589" s="6">
        <f t="shared" si="26"/>
        <v>1580</v>
      </c>
      <c r="B1589" s="92" t="s">
        <v>3299</v>
      </c>
      <c r="C1589" s="92" t="s">
        <v>2388</v>
      </c>
      <c r="D1589" s="25" t="s">
        <v>2389</v>
      </c>
      <c r="E1589" s="95">
        <v>2017.08</v>
      </c>
      <c r="F1589" s="22" t="s">
        <v>2279</v>
      </c>
      <c r="G1589" s="102" t="s">
        <v>2465</v>
      </c>
      <c r="H1589" s="99">
        <v>954</v>
      </c>
      <c r="I1589" s="99">
        <v>2177</v>
      </c>
      <c r="J1589" s="101" t="s">
        <v>18</v>
      </c>
      <c r="K1589" s="102" t="s">
        <v>17</v>
      </c>
      <c r="L1589" s="104"/>
    </row>
    <row r="1590" spans="1:12" x14ac:dyDescent="0.2">
      <c r="A1590" s="6">
        <f t="shared" si="26"/>
        <v>1581</v>
      </c>
      <c r="B1590" s="33" t="s">
        <v>589</v>
      </c>
      <c r="C1590" s="33" t="s">
        <v>2388</v>
      </c>
      <c r="D1590" s="25" t="s">
        <v>2389</v>
      </c>
      <c r="E1590" s="56">
        <v>2018.03</v>
      </c>
      <c r="F1590" s="22" t="s">
        <v>2300</v>
      </c>
      <c r="G1590" s="30" t="s">
        <v>3413</v>
      </c>
      <c r="H1590" s="26">
        <v>2613</v>
      </c>
      <c r="I1590" s="26">
        <v>6144</v>
      </c>
      <c r="J1590" s="28" t="s">
        <v>2048</v>
      </c>
      <c r="K1590" s="30" t="s">
        <v>2155</v>
      </c>
      <c r="L1590" s="29"/>
    </row>
    <row r="1591" spans="1:12" x14ac:dyDescent="0.2">
      <c r="A1591" s="6">
        <f t="shared" si="26"/>
        <v>1582</v>
      </c>
      <c r="B1591" s="33" t="s">
        <v>3415</v>
      </c>
      <c r="C1591" s="33" t="s">
        <v>2388</v>
      </c>
      <c r="D1591" s="25" t="s">
        <v>2389</v>
      </c>
      <c r="E1591" s="56">
        <v>2018.03</v>
      </c>
      <c r="F1591" s="22" t="s">
        <v>2268</v>
      </c>
      <c r="G1591" s="30" t="s">
        <v>2467</v>
      </c>
      <c r="H1591" s="26">
        <v>382</v>
      </c>
      <c r="I1591" s="26">
        <v>993</v>
      </c>
      <c r="J1591" s="28" t="s">
        <v>18</v>
      </c>
      <c r="K1591" s="30" t="s">
        <v>2155</v>
      </c>
      <c r="L1591" s="29"/>
    </row>
    <row r="1592" spans="1:12" x14ac:dyDescent="0.2">
      <c r="A1592" s="6">
        <f t="shared" si="26"/>
        <v>1583</v>
      </c>
      <c r="B1592" s="25" t="s">
        <v>3435</v>
      </c>
      <c r="C1592" s="25" t="s">
        <v>2388</v>
      </c>
      <c r="D1592" s="25" t="s">
        <v>2389</v>
      </c>
      <c r="E1592" s="56">
        <v>2018.04</v>
      </c>
      <c r="F1592" s="22" t="s">
        <v>2672</v>
      </c>
      <c r="G1592" s="160" t="s">
        <v>2944</v>
      </c>
      <c r="H1592" s="26">
        <v>618</v>
      </c>
      <c r="I1592" s="26">
        <v>1396</v>
      </c>
      <c r="J1592" s="28" t="s">
        <v>18</v>
      </c>
      <c r="K1592" s="30" t="s">
        <v>2155</v>
      </c>
      <c r="L1592" s="29"/>
    </row>
    <row r="1593" spans="1:12" x14ac:dyDescent="0.2">
      <c r="A1593" s="6">
        <f t="shared" si="26"/>
        <v>1584</v>
      </c>
      <c r="B1593" s="33" t="s">
        <v>590</v>
      </c>
      <c r="C1593" s="25" t="s">
        <v>2388</v>
      </c>
      <c r="D1593" s="25" t="s">
        <v>2389</v>
      </c>
      <c r="E1593" s="56">
        <v>2018.06</v>
      </c>
      <c r="F1593" s="22" t="s">
        <v>2672</v>
      </c>
      <c r="G1593" s="30" t="s">
        <v>2944</v>
      </c>
      <c r="H1593" s="26">
        <v>796</v>
      </c>
      <c r="I1593" s="26">
        <v>1605</v>
      </c>
      <c r="J1593" s="28" t="s">
        <v>2048</v>
      </c>
      <c r="K1593" s="30" t="s">
        <v>3462</v>
      </c>
      <c r="L1593" s="29"/>
    </row>
    <row r="1594" spans="1:12" x14ac:dyDescent="0.2">
      <c r="A1594" s="6">
        <f t="shared" si="26"/>
        <v>1585</v>
      </c>
      <c r="B1594" s="25" t="s">
        <v>3545</v>
      </c>
      <c r="C1594" s="25" t="s">
        <v>2388</v>
      </c>
      <c r="D1594" s="25" t="s">
        <v>2389</v>
      </c>
      <c r="E1594" s="56" t="s">
        <v>29</v>
      </c>
      <c r="F1594" s="22" t="s">
        <v>2179</v>
      </c>
      <c r="G1594" s="160" t="s">
        <v>3469</v>
      </c>
      <c r="H1594" s="26">
        <v>1454</v>
      </c>
      <c r="I1594" s="26">
        <v>3175</v>
      </c>
      <c r="J1594" s="28" t="s">
        <v>2262</v>
      </c>
      <c r="K1594" s="30" t="s">
        <v>2155</v>
      </c>
      <c r="L1594" s="29"/>
    </row>
    <row r="1595" spans="1:12" x14ac:dyDescent="0.2">
      <c r="A1595" s="6">
        <f t="shared" si="26"/>
        <v>1586</v>
      </c>
      <c r="B1595" s="25" t="s">
        <v>591</v>
      </c>
      <c r="C1595" s="25" t="s">
        <v>2388</v>
      </c>
      <c r="D1595" s="25" t="s">
        <v>2389</v>
      </c>
      <c r="E1595" s="56" t="s">
        <v>29</v>
      </c>
      <c r="F1595" s="22" t="s">
        <v>2179</v>
      </c>
      <c r="G1595" s="159" t="s">
        <v>3441</v>
      </c>
      <c r="H1595" s="26">
        <v>279</v>
      </c>
      <c r="I1595" s="26">
        <v>810</v>
      </c>
      <c r="J1595" s="28" t="s">
        <v>19</v>
      </c>
      <c r="K1595" s="30" t="s">
        <v>2155</v>
      </c>
      <c r="L1595" s="29"/>
    </row>
    <row r="1596" spans="1:12" x14ac:dyDescent="0.2">
      <c r="A1596" s="6">
        <f t="shared" si="26"/>
        <v>1587</v>
      </c>
      <c r="B1596" s="46" t="s">
        <v>592</v>
      </c>
      <c r="C1596" s="25" t="s">
        <v>2388</v>
      </c>
      <c r="D1596" s="25" t="s">
        <v>2389</v>
      </c>
      <c r="E1596" s="56" t="s">
        <v>29</v>
      </c>
      <c r="F1596" s="22" t="s">
        <v>2484</v>
      </c>
      <c r="G1596" s="30" t="s">
        <v>3546</v>
      </c>
      <c r="H1596" s="43">
        <v>319</v>
      </c>
      <c r="I1596" s="43">
        <v>709</v>
      </c>
      <c r="J1596" s="28" t="s">
        <v>19</v>
      </c>
      <c r="K1596" s="44" t="s">
        <v>2776</v>
      </c>
      <c r="L1596" s="29"/>
    </row>
    <row r="1597" spans="1:12" x14ac:dyDescent="0.2">
      <c r="A1597" s="6">
        <f t="shared" si="26"/>
        <v>1588</v>
      </c>
      <c r="B1597" s="25" t="s">
        <v>56</v>
      </c>
      <c r="C1597" s="25" t="s">
        <v>2388</v>
      </c>
      <c r="D1597" s="25" t="s">
        <v>2389</v>
      </c>
      <c r="E1597" s="56">
        <v>2019.05</v>
      </c>
      <c r="F1597" s="22" t="s">
        <v>2153</v>
      </c>
      <c r="G1597" s="160" t="s">
        <v>3655</v>
      </c>
      <c r="H1597" s="26">
        <v>1413</v>
      </c>
      <c r="I1597" s="26">
        <v>3040</v>
      </c>
      <c r="J1597" s="163" t="s">
        <v>18</v>
      </c>
      <c r="K1597" s="44" t="s">
        <v>41</v>
      </c>
      <c r="L1597" s="23"/>
    </row>
    <row r="1598" spans="1:12" x14ac:dyDescent="0.2">
      <c r="A1598" s="6">
        <f t="shared" si="26"/>
        <v>1589</v>
      </c>
      <c r="B1598" s="25" t="s">
        <v>593</v>
      </c>
      <c r="C1598" s="25" t="s">
        <v>2388</v>
      </c>
      <c r="D1598" s="25" t="s">
        <v>2389</v>
      </c>
      <c r="E1598" s="56">
        <v>2020.01</v>
      </c>
      <c r="F1598" s="22" t="s">
        <v>2672</v>
      </c>
      <c r="G1598" s="160" t="s">
        <v>3729</v>
      </c>
      <c r="H1598" s="26">
        <v>1810</v>
      </c>
      <c r="I1598" s="26">
        <v>3726</v>
      </c>
      <c r="J1598" s="44" t="s">
        <v>15</v>
      </c>
      <c r="K1598" s="44" t="s">
        <v>17</v>
      </c>
      <c r="L1598" s="23"/>
    </row>
    <row r="1599" spans="1:12" x14ac:dyDescent="0.2">
      <c r="A1599" s="6">
        <f t="shared" si="26"/>
        <v>1590</v>
      </c>
      <c r="B1599" s="25" t="s">
        <v>594</v>
      </c>
      <c r="C1599" s="19" t="s">
        <v>2388</v>
      </c>
      <c r="D1599" s="19" t="s">
        <v>953</v>
      </c>
      <c r="E1599" s="55">
        <v>2020.07</v>
      </c>
      <c r="F1599" s="22" t="s">
        <v>2153</v>
      </c>
      <c r="G1599" s="22" t="s">
        <v>3373</v>
      </c>
      <c r="H1599" s="21">
        <v>698</v>
      </c>
      <c r="I1599" s="21">
        <v>1538</v>
      </c>
      <c r="J1599" s="44" t="s">
        <v>18</v>
      </c>
      <c r="K1599" s="22" t="s">
        <v>17</v>
      </c>
      <c r="L1599" s="23"/>
    </row>
    <row r="1600" spans="1:12" x14ac:dyDescent="0.2">
      <c r="A1600" s="6">
        <f t="shared" si="26"/>
        <v>1591</v>
      </c>
      <c r="B1600" s="25" t="s">
        <v>3799</v>
      </c>
      <c r="C1600" s="25" t="s">
        <v>2388</v>
      </c>
      <c r="D1600" s="25" t="s">
        <v>953</v>
      </c>
      <c r="E1600" s="56">
        <v>2020.08</v>
      </c>
      <c r="F1600" s="22" t="s">
        <v>2956</v>
      </c>
      <c r="G1600" s="30" t="s">
        <v>3567</v>
      </c>
      <c r="H1600" s="26">
        <v>673</v>
      </c>
      <c r="I1600" s="26">
        <v>1502</v>
      </c>
      <c r="J1600" s="28" t="s">
        <v>15</v>
      </c>
      <c r="K1600" s="30" t="s">
        <v>17</v>
      </c>
      <c r="L1600" s="29"/>
    </row>
    <row r="1601" spans="1:12" x14ac:dyDescent="0.2">
      <c r="A1601" s="6">
        <f t="shared" si="26"/>
        <v>1592</v>
      </c>
      <c r="B1601" s="25" t="s">
        <v>175</v>
      </c>
      <c r="C1601" s="19" t="s">
        <v>2388</v>
      </c>
      <c r="D1601" s="19" t="s">
        <v>953</v>
      </c>
      <c r="E1601" s="55">
        <v>2020.09</v>
      </c>
      <c r="F1601" s="22" t="s">
        <v>3737</v>
      </c>
      <c r="G1601" s="22" t="s">
        <v>3807</v>
      </c>
      <c r="H1601" s="21">
        <v>1296</v>
      </c>
      <c r="I1601" s="21">
        <v>3338</v>
      </c>
      <c r="J1601" s="44" t="s">
        <v>18</v>
      </c>
      <c r="K1601" s="22" t="s">
        <v>86</v>
      </c>
      <c r="L1601" s="23"/>
    </row>
    <row r="1602" spans="1:12" x14ac:dyDescent="0.2">
      <c r="A1602" s="6">
        <f t="shared" si="26"/>
        <v>1593</v>
      </c>
      <c r="B1602" s="91" t="s">
        <v>3860</v>
      </c>
      <c r="C1602" s="75" t="s">
        <v>3861</v>
      </c>
      <c r="D1602" s="75" t="s">
        <v>2389</v>
      </c>
      <c r="E1602" s="75" t="s">
        <v>2133</v>
      </c>
      <c r="F1602" s="22" t="s">
        <v>2300</v>
      </c>
      <c r="G1602" s="79" t="s">
        <v>3845</v>
      </c>
      <c r="H1602" s="77">
        <v>4492</v>
      </c>
      <c r="I1602" s="77">
        <v>10012</v>
      </c>
      <c r="J1602" s="101" t="s">
        <v>15</v>
      </c>
      <c r="K1602" s="79" t="s">
        <v>41</v>
      </c>
      <c r="L1602" s="81"/>
    </row>
    <row r="1603" spans="1:12" x14ac:dyDescent="0.2">
      <c r="A1603" s="6">
        <f t="shared" si="26"/>
        <v>1594</v>
      </c>
      <c r="B1603" s="25" t="s">
        <v>4120</v>
      </c>
      <c r="C1603" s="25" t="s">
        <v>132</v>
      </c>
      <c r="D1603" s="25" t="s">
        <v>953</v>
      </c>
      <c r="E1603" s="165" t="s">
        <v>2098</v>
      </c>
      <c r="F1603" s="22" t="s">
        <v>2653</v>
      </c>
      <c r="G1603" s="30" t="s">
        <v>4121</v>
      </c>
      <c r="H1603" s="26">
        <v>1393</v>
      </c>
      <c r="I1603" s="26">
        <v>3373</v>
      </c>
      <c r="J1603" s="28" t="s">
        <v>15</v>
      </c>
      <c r="K1603" s="30" t="s">
        <v>17</v>
      </c>
      <c r="L1603" s="29" t="s">
        <v>171</v>
      </c>
    </row>
    <row r="1604" spans="1:12" x14ac:dyDescent="0.2">
      <c r="A1604" s="6">
        <f t="shared" si="26"/>
        <v>1595</v>
      </c>
      <c r="B1604" s="25" t="s">
        <v>2391</v>
      </c>
      <c r="C1604" s="19" t="s">
        <v>2388</v>
      </c>
      <c r="D1604" s="25" t="s">
        <v>2392</v>
      </c>
      <c r="E1604" s="56">
        <v>2010.08</v>
      </c>
      <c r="F1604" s="22" t="s">
        <v>2179</v>
      </c>
      <c r="G1604" s="22" t="s">
        <v>2197</v>
      </c>
      <c r="H1604" s="21">
        <v>1602</v>
      </c>
      <c r="I1604" s="21">
        <v>2755</v>
      </c>
      <c r="J1604" s="30" t="s">
        <v>18</v>
      </c>
      <c r="K1604" s="22" t="s">
        <v>17</v>
      </c>
      <c r="L1604" s="23"/>
    </row>
    <row r="1605" spans="1:12" x14ac:dyDescent="0.2">
      <c r="A1605" s="6">
        <f t="shared" si="26"/>
        <v>1596</v>
      </c>
      <c r="B1605" s="25" t="s">
        <v>2451</v>
      </c>
      <c r="C1605" s="19" t="s">
        <v>2388</v>
      </c>
      <c r="D1605" s="25" t="s">
        <v>2392</v>
      </c>
      <c r="E1605" s="56">
        <v>2011.03</v>
      </c>
      <c r="F1605" s="22" t="s">
        <v>2339</v>
      </c>
      <c r="G1605" s="22" t="s">
        <v>2419</v>
      </c>
      <c r="H1605" s="21">
        <v>1386</v>
      </c>
      <c r="I1605" s="21">
        <v>2733</v>
      </c>
      <c r="J1605" s="28" t="s">
        <v>19</v>
      </c>
      <c r="K1605" s="22" t="s">
        <v>17</v>
      </c>
      <c r="L1605" s="23"/>
    </row>
    <row r="1606" spans="1:12" x14ac:dyDescent="0.2">
      <c r="A1606" s="6">
        <f t="shared" si="26"/>
        <v>1597</v>
      </c>
      <c r="B1606" s="25" t="s">
        <v>2625</v>
      </c>
      <c r="C1606" s="19" t="s">
        <v>2388</v>
      </c>
      <c r="D1606" s="25" t="s">
        <v>2392</v>
      </c>
      <c r="E1606" s="55">
        <v>2012.09</v>
      </c>
      <c r="F1606" s="22" t="s">
        <v>2317</v>
      </c>
      <c r="G1606" s="22" t="s">
        <v>2626</v>
      </c>
      <c r="H1606" s="21">
        <v>989</v>
      </c>
      <c r="I1606" s="21">
        <v>2034</v>
      </c>
      <c r="J1606" s="28" t="s">
        <v>2262</v>
      </c>
      <c r="K1606" s="22" t="s">
        <v>17</v>
      </c>
      <c r="L1606" s="23"/>
    </row>
    <row r="1607" spans="1:12" x14ac:dyDescent="0.2">
      <c r="A1607" s="6">
        <f t="shared" si="26"/>
        <v>1598</v>
      </c>
      <c r="B1607" s="65" t="s">
        <v>2636</v>
      </c>
      <c r="C1607" s="19" t="s">
        <v>2388</v>
      </c>
      <c r="D1607" s="25" t="s">
        <v>2392</v>
      </c>
      <c r="E1607" s="56">
        <v>2012.11</v>
      </c>
      <c r="F1607" s="22" t="s">
        <v>2339</v>
      </c>
      <c r="G1607" s="22" t="s">
        <v>2637</v>
      </c>
      <c r="H1607" s="21">
        <v>967</v>
      </c>
      <c r="I1607" s="21">
        <v>3047</v>
      </c>
      <c r="J1607" s="28" t="s">
        <v>18</v>
      </c>
      <c r="K1607" s="22" t="s">
        <v>17</v>
      </c>
      <c r="L1607" s="23"/>
    </row>
    <row r="1608" spans="1:12" x14ac:dyDescent="0.2">
      <c r="A1608" s="6">
        <f t="shared" si="26"/>
        <v>1599</v>
      </c>
      <c r="B1608" s="25" t="s">
        <v>384</v>
      </c>
      <c r="C1608" s="25" t="s">
        <v>2388</v>
      </c>
      <c r="D1608" s="25" t="s">
        <v>2392</v>
      </c>
      <c r="E1608" s="55">
        <v>2013.09</v>
      </c>
      <c r="F1608" s="22" t="s">
        <v>2179</v>
      </c>
      <c r="G1608" s="22" t="s">
        <v>2731</v>
      </c>
      <c r="H1608" s="21">
        <v>655</v>
      </c>
      <c r="I1608" s="21">
        <v>1526</v>
      </c>
      <c r="J1608" s="28" t="s">
        <v>18</v>
      </c>
      <c r="K1608" s="22" t="s">
        <v>17</v>
      </c>
      <c r="L1608" s="23"/>
    </row>
    <row r="1609" spans="1:12" x14ac:dyDescent="0.2">
      <c r="A1609" s="6">
        <f t="shared" si="26"/>
        <v>1600</v>
      </c>
      <c r="B1609" s="25" t="s">
        <v>2740</v>
      </c>
      <c r="C1609" s="25" t="s">
        <v>2388</v>
      </c>
      <c r="D1609" s="25" t="s">
        <v>2392</v>
      </c>
      <c r="E1609" s="55">
        <v>2013.09</v>
      </c>
      <c r="F1609" s="22" t="s">
        <v>2672</v>
      </c>
      <c r="G1609" s="22" t="s">
        <v>2741</v>
      </c>
      <c r="H1609" s="21">
        <v>1706</v>
      </c>
      <c r="I1609" s="21">
        <v>4233</v>
      </c>
      <c r="J1609" s="28" t="s">
        <v>19</v>
      </c>
      <c r="K1609" s="22" t="s">
        <v>17</v>
      </c>
      <c r="L1609" s="23"/>
    </row>
    <row r="1610" spans="1:12" x14ac:dyDescent="0.2">
      <c r="A1610" s="6">
        <f t="shared" si="26"/>
        <v>1601</v>
      </c>
      <c r="B1610" s="25" t="s">
        <v>2782</v>
      </c>
      <c r="C1610" s="19" t="s">
        <v>2388</v>
      </c>
      <c r="D1610" s="25" t="s">
        <v>2392</v>
      </c>
      <c r="E1610" s="56">
        <v>2014.01</v>
      </c>
      <c r="F1610" s="22" t="s">
        <v>2317</v>
      </c>
      <c r="G1610" s="157" t="s">
        <v>2626</v>
      </c>
      <c r="H1610" s="68">
        <v>653</v>
      </c>
      <c r="I1610" s="21">
        <v>875</v>
      </c>
      <c r="J1610" s="28" t="s">
        <v>2262</v>
      </c>
      <c r="K1610" s="22" t="s">
        <v>17</v>
      </c>
      <c r="L1610" s="32"/>
    </row>
    <row r="1611" spans="1:12" x14ac:dyDescent="0.2">
      <c r="A1611" s="6">
        <f t="shared" si="26"/>
        <v>1602</v>
      </c>
      <c r="B1611" s="25" t="s">
        <v>2818</v>
      </c>
      <c r="C1611" s="25" t="s">
        <v>2388</v>
      </c>
      <c r="D1611" s="25" t="s">
        <v>2392</v>
      </c>
      <c r="E1611" s="56">
        <v>2014.04</v>
      </c>
      <c r="F1611" s="22" t="s">
        <v>2672</v>
      </c>
      <c r="G1611" s="157" t="s">
        <v>2819</v>
      </c>
      <c r="H1611" s="68">
        <v>3664</v>
      </c>
      <c r="I1611" s="21">
        <v>3995</v>
      </c>
      <c r="J1611" s="28" t="s">
        <v>2048</v>
      </c>
      <c r="K1611" s="22" t="s">
        <v>17</v>
      </c>
      <c r="L1611" s="32"/>
    </row>
    <row r="1612" spans="1:12" x14ac:dyDescent="0.2">
      <c r="A1612" s="6">
        <f t="shared" si="26"/>
        <v>1603</v>
      </c>
      <c r="B1612" s="25" t="s">
        <v>395</v>
      </c>
      <c r="C1612" s="19" t="s">
        <v>2388</v>
      </c>
      <c r="D1612" s="25" t="s">
        <v>2392</v>
      </c>
      <c r="E1612" s="56">
        <v>2014.07</v>
      </c>
      <c r="F1612" s="22" t="s">
        <v>2153</v>
      </c>
      <c r="G1612" s="22" t="s">
        <v>2847</v>
      </c>
      <c r="H1612" s="21">
        <v>477</v>
      </c>
      <c r="I1612" s="21">
        <v>858</v>
      </c>
      <c r="J1612" s="28" t="s">
        <v>18</v>
      </c>
      <c r="K1612" s="22" t="s">
        <v>17</v>
      </c>
      <c r="L1612" s="23"/>
    </row>
    <row r="1613" spans="1:12" x14ac:dyDescent="0.2">
      <c r="A1613" s="6">
        <f t="shared" si="26"/>
        <v>1604</v>
      </c>
      <c r="B1613" s="25" t="s">
        <v>2877</v>
      </c>
      <c r="C1613" s="19" t="s">
        <v>2388</v>
      </c>
      <c r="D1613" s="25" t="s">
        <v>2392</v>
      </c>
      <c r="E1613" s="56">
        <v>2014.08</v>
      </c>
      <c r="F1613" s="22" t="s">
        <v>2243</v>
      </c>
      <c r="G1613" s="22" t="s">
        <v>2878</v>
      </c>
      <c r="H1613" s="21">
        <v>1053</v>
      </c>
      <c r="I1613" s="21">
        <v>2208</v>
      </c>
      <c r="J1613" s="28" t="s">
        <v>19</v>
      </c>
      <c r="K1613" s="22" t="s">
        <v>17</v>
      </c>
      <c r="L1613" s="23"/>
    </row>
    <row r="1614" spans="1:12" x14ac:dyDescent="0.2">
      <c r="A1614" s="6">
        <f t="shared" si="26"/>
        <v>1605</v>
      </c>
      <c r="B1614" s="25" t="s">
        <v>2879</v>
      </c>
      <c r="C1614" s="19" t="s">
        <v>2388</v>
      </c>
      <c r="D1614" s="25" t="s">
        <v>2392</v>
      </c>
      <c r="E1614" s="56">
        <v>2014.08</v>
      </c>
      <c r="F1614" s="22" t="s">
        <v>2179</v>
      </c>
      <c r="G1614" s="22" t="s">
        <v>2197</v>
      </c>
      <c r="H1614" s="21">
        <v>3090</v>
      </c>
      <c r="I1614" s="21">
        <v>6098</v>
      </c>
      <c r="J1614" s="28" t="s">
        <v>18</v>
      </c>
      <c r="K1614" s="22" t="s">
        <v>17</v>
      </c>
      <c r="L1614" s="23"/>
    </row>
    <row r="1615" spans="1:12" x14ac:dyDescent="0.2">
      <c r="A1615" s="6">
        <f t="shared" si="26"/>
        <v>1606</v>
      </c>
      <c r="B1615" s="91" t="s">
        <v>2896</v>
      </c>
      <c r="C1615" s="75" t="s">
        <v>2388</v>
      </c>
      <c r="D1615" s="25" t="s">
        <v>2392</v>
      </c>
      <c r="E1615" s="95">
        <v>2014.09</v>
      </c>
      <c r="F1615" s="22" t="s">
        <v>2205</v>
      </c>
      <c r="G1615" s="79" t="s">
        <v>2206</v>
      </c>
      <c r="H1615" s="77">
        <v>2718</v>
      </c>
      <c r="I1615" s="77">
        <v>7025</v>
      </c>
      <c r="J1615" s="101" t="s">
        <v>19</v>
      </c>
      <c r="K1615" s="79" t="s">
        <v>17</v>
      </c>
      <c r="L1615" s="81"/>
    </row>
    <row r="1616" spans="1:12" x14ac:dyDescent="0.2">
      <c r="A1616" s="6">
        <f t="shared" si="26"/>
        <v>1607</v>
      </c>
      <c r="B1616" s="91" t="s">
        <v>2920</v>
      </c>
      <c r="C1616" s="75" t="s">
        <v>2388</v>
      </c>
      <c r="D1616" s="91" t="s">
        <v>2392</v>
      </c>
      <c r="E1616" s="95">
        <v>2014.11</v>
      </c>
      <c r="F1616" s="22" t="s">
        <v>2279</v>
      </c>
      <c r="G1616" s="79" t="s">
        <v>2891</v>
      </c>
      <c r="H1616" s="77">
        <v>1061</v>
      </c>
      <c r="I1616" s="77">
        <v>1459</v>
      </c>
      <c r="J1616" s="101" t="s">
        <v>19</v>
      </c>
      <c r="K1616" s="79" t="s">
        <v>17</v>
      </c>
      <c r="L1616" s="81"/>
    </row>
    <row r="1617" spans="1:12" x14ac:dyDescent="0.2">
      <c r="A1617" s="6">
        <f t="shared" si="26"/>
        <v>1608</v>
      </c>
      <c r="B1617" s="91" t="s">
        <v>629</v>
      </c>
      <c r="C1617" s="75" t="s">
        <v>2388</v>
      </c>
      <c r="D1617" s="91" t="s">
        <v>2392</v>
      </c>
      <c r="E1617" s="95">
        <v>2014.12</v>
      </c>
      <c r="F1617" s="22" t="s">
        <v>2243</v>
      </c>
      <c r="G1617" s="79" t="s">
        <v>2878</v>
      </c>
      <c r="H1617" s="77">
        <v>447</v>
      </c>
      <c r="I1617" s="77">
        <v>905</v>
      </c>
      <c r="J1617" s="101" t="s">
        <v>18</v>
      </c>
      <c r="K1617" s="79" t="s">
        <v>17</v>
      </c>
      <c r="L1617" s="81"/>
    </row>
    <row r="1618" spans="1:12" x14ac:dyDescent="0.2">
      <c r="A1618" s="6">
        <f t="shared" si="26"/>
        <v>1609</v>
      </c>
      <c r="B1618" s="91" t="s">
        <v>2941</v>
      </c>
      <c r="C1618" s="75" t="s">
        <v>2388</v>
      </c>
      <c r="D1618" s="25" t="s">
        <v>2392</v>
      </c>
      <c r="E1618" s="95">
        <v>2015.02</v>
      </c>
      <c r="F1618" s="22" t="s">
        <v>2210</v>
      </c>
      <c r="G1618" s="102" t="s">
        <v>2942</v>
      </c>
      <c r="H1618" s="99">
        <v>224</v>
      </c>
      <c r="I1618" s="99">
        <v>395</v>
      </c>
      <c r="J1618" s="101" t="s">
        <v>18</v>
      </c>
      <c r="K1618" s="102" t="s">
        <v>17</v>
      </c>
      <c r="L1618" s="104"/>
    </row>
    <row r="1619" spans="1:12" x14ac:dyDescent="0.2">
      <c r="A1619" s="6">
        <f t="shared" si="26"/>
        <v>1610</v>
      </c>
      <c r="B1619" s="91" t="s">
        <v>630</v>
      </c>
      <c r="C1619" s="75" t="s">
        <v>2388</v>
      </c>
      <c r="D1619" s="25" t="s">
        <v>2392</v>
      </c>
      <c r="E1619" s="95">
        <v>2015.04</v>
      </c>
      <c r="F1619" s="22" t="s">
        <v>2279</v>
      </c>
      <c r="G1619" s="102" t="s">
        <v>2564</v>
      </c>
      <c r="H1619" s="99">
        <v>856</v>
      </c>
      <c r="I1619" s="99">
        <v>1749</v>
      </c>
      <c r="J1619" s="101" t="s">
        <v>18</v>
      </c>
      <c r="K1619" s="102" t="s">
        <v>17</v>
      </c>
      <c r="L1619" s="104"/>
    </row>
    <row r="1620" spans="1:12" x14ac:dyDescent="0.2">
      <c r="A1620" s="6">
        <f t="shared" si="26"/>
        <v>1611</v>
      </c>
      <c r="B1620" s="91" t="s">
        <v>2968</v>
      </c>
      <c r="C1620" s="91" t="s">
        <v>2388</v>
      </c>
      <c r="D1620" s="91" t="s">
        <v>2392</v>
      </c>
      <c r="E1620" s="95">
        <v>2015.05</v>
      </c>
      <c r="F1620" s="22" t="s">
        <v>2210</v>
      </c>
      <c r="G1620" s="102" t="s">
        <v>2969</v>
      </c>
      <c r="H1620" s="99">
        <v>1118</v>
      </c>
      <c r="I1620" s="99">
        <v>2086</v>
      </c>
      <c r="J1620" s="101" t="s">
        <v>19</v>
      </c>
      <c r="K1620" s="102" t="s">
        <v>2776</v>
      </c>
      <c r="L1620" s="105"/>
    </row>
    <row r="1621" spans="1:12" x14ac:dyDescent="0.2">
      <c r="A1621" s="6">
        <f t="shared" si="26"/>
        <v>1612</v>
      </c>
      <c r="B1621" s="91" t="s">
        <v>3018</v>
      </c>
      <c r="C1621" s="91" t="s">
        <v>2388</v>
      </c>
      <c r="D1621" s="91" t="s">
        <v>2392</v>
      </c>
      <c r="E1621" s="95">
        <v>2015.08</v>
      </c>
      <c r="F1621" s="22" t="s">
        <v>2217</v>
      </c>
      <c r="G1621" s="102" t="s">
        <v>3019</v>
      </c>
      <c r="H1621" s="99">
        <v>1186</v>
      </c>
      <c r="I1621" s="99">
        <v>2572</v>
      </c>
      <c r="J1621" s="101" t="s">
        <v>19</v>
      </c>
      <c r="K1621" s="102" t="s">
        <v>17</v>
      </c>
      <c r="L1621" s="104"/>
    </row>
    <row r="1622" spans="1:12" x14ac:dyDescent="0.2">
      <c r="A1622" s="6">
        <f t="shared" si="26"/>
        <v>1613</v>
      </c>
      <c r="B1622" s="91" t="s">
        <v>3042</v>
      </c>
      <c r="C1622" s="91" t="s">
        <v>2388</v>
      </c>
      <c r="D1622" s="25" t="s">
        <v>2392</v>
      </c>
      <c r="E1622" s="95">
        <v>2015.11</v>
      </c>
      <c r="F1622" s="22" t="s">
        <v>2179</v>
      </c>
      <c r="G1622" s="102" t="s">
        <v>2197</v>
      </c>
      <c r="H1622" s="99">
        <v>707</v>
      </c>
      <c r="I1622" s="99">
        <v>1462</v>
      </c>
      <c r="J1622" s="101" t="s">
        <v>2262</v>
      </c>
      <c r="K1622" s="102" t="s">
        <v>17</v>
      </c>
      <c r="L1622" s="104"/>
    </row>
    <row r="1623" spans="1:12" x14ac:dyDescent="0.2">
      <c r="A1623" s="6">
        <f t="shared" si="26"/>
        <v>1614</v>
      </c>
      <c r="B1623" s="91" t="s">
        <v>631</v>
      </c>
      <c r="C1623" s="91" t="s">
        <v>2388</v>
      </c>
      <c r="D1623" s="25" t="s">
        <v>2392</v>
      </c>
      <c r="E1623" s="95">
        <v>2016.07</v>
      </c>
      <c r="F1623" s="22" t="s">
        <v>2179</v>
      </c>
      <c r="G1623" s="102" t="s">
        <v>2180</v>
      </c>
      <c r="H1623" s="99">
        <v>973</v>
      </c>
      <c r="I1623" s="99">
        <v>2083</v>
      </c>
      <c r="J1623" s="101" t="s">
        <v>18</v>
      </c>
      <c r="K1623" s="102" t="s">
        <v>17</v>
      </c>
      <c r="L1623" s="104"/>
    </row>
    <row r="1624" spans="1:12" x14ac:dyDescent="0.2">
      <c r="A1624" s="6">
        <f t="shared" si="26"/>
        <v>1615</v>
      </c>
      <c r="B1624" s="91" t="s">
        <v>3143</v>
      </c>
      <c r="C1624" s="91" t="s">
        <v>2388</v>
      </c>
      <c r="D1624" s="25" t="s">
        <v>2392</v>
      </c>
      <c r="E1624" s="95">
        <v>2016.08</v>
      </c>
      <c r="F1624" s="22" t="s">
        <v>2153</v>
      </c>
      <c r="G1624" s="102" t="s">
        <v>2171</v>
      </c>
      <c r="H1624" s="99">
        <v>494</v>
      </c>
      <c r="I1624" s="99">
        <v>995</v>
      </c>
      <c r="J1624" s="28" t="s">
        <v>18</v>
      </c>
      <c r="K1624" s="102" t="s">
        <v>17</v>
      </c>
      <c r="L1624" s="105"/>
    </row>
    <row r="1625" spans="1:12" x14ac:dyDescent="0.2">
      <c r="A1625" s="6">
        <f t="shared" si="26"/>
        <v>1616</v>
      </c>
      <c r="B1625" s="91" t="s">
        <v>3144</v>
      </c>
      <c r="C1625" s="91" t="s">
        <v>2388</v>
      </c>
      <c r="D1625" s="25" t="s">
        <v>2392</v>
      </c>
      <c r="E1625" s="95">
        <v>2016.08</v>
      </c>
      <c r="F1625" s="22" t="s">
        <v>2179</v>
      </c>
      <c r="G1625" s="102" t="s">
        <v>3145</v>
      </c>
      <c r="H1625" s="99">
        <v>2038</v>
      </c>
      <c r="I1625" s="99">
        <v>4193</v>
      </c>
      <c r="J1625" s="101" t="s">
        <v>18</v>
      </c>
      <c r="K1625" s="102" t="s">
        <v>17</v>
      </c>
      <c r="L1625" s="105"/>
    </row>
    <row r="1626" spans="1:12" x14ac:dyDescent="0.2">
      <c r="A1626" s="6">
        <f t="shared" si="26"/>
        <v>1617</v>
      </c>
      <c r="B1626" s="91" t="s">
        <v>3189</v>
      </c>
      <c r="C1626" s="91" t="s">
        <v>2388</v>
      </c>
      <c r="D1626" s="25" t="s">
        <v>2392</v>
      </c>
      <c r="E1626" s="95" t="s">
        <v>213</v>
      </c>
      <c r="F1626" s="22" t="s">
        <v>2672</v>
      </c>
      <c r="G1626" s="102" t="s">
        <v>2673</v>
      </c>
      <c r="H1626" s="99">
        <v>1531</v>
      </c>
      <c r="I1626" s="99">
        <v>2965</v>
      </c>
      <c r="J1626" s="101" t="s">
        <v>18</v>
      </c>
      <c r="K1626" s="102" t="s">
        <v>17</v>
      </c>
      <c r="L1626" s="104"/>
    </row>
    <row r="1627" spans="1:12" x14ac:dyDescent="0.2">
      <c r="A1627" s="6">
        <f t="shared" si="26"/>
        <v>1618</v>
      </c>
      <c r="B1627" s="25" t="s">
        <v>985</v>
      </c>
      <c r="C1627" s="25" t="s">
        <v>2388</v>
      </c>
      <c r="D1627" s="47" t="s">
        <v>2392</v>
      </c>
      <c r="E1627" s="56">
        <v>2016.11</v>
      </c>
      <c r="F1627" s="22" t="s">
        <v>2317</v>
      </c>
      <c r="G1627" s="30" t="s">
        <v>3200</v>
      </c>
      <c r="H1627" s="69">
        <v>136</v>
      </c>
      <c r="I1627" s="69">
        <v>314</v>
      </c>
      <c r="J1627" s="70" t="s">
        <v>19</v>
      </c>
      <c r="K1627" s="70" t="s">
        <v>17</v>
      </c>
      <c r="L1627" s="29"/>
    </row>
    <row r="1628" spans="1:12" x14ac:dyDescent="0.2">
      <c r="A1628" s="6">
        <f t="shared" si="26"/>
        <v>1619</v>
      </c>
      <c r="B1628" s="91" t="s">
        <v>3202</v>
      </c>
      <c r="C1628" s="91" t="s">
        <v>2388</v>
      </c>
      <c r="D1628" s="25" t="s">
        <v>2392</v>
      </c>
      <c r="E1628" s="95">
        <v>2016.11</v>
      </c>
      <c r="F1628" s="22" t="s">
        <v>2317</v>
      </c>
      <c r="G1628" s="102" t="s">
        <v>3200</v>
      </c>
      <c r="H1628" s="171">
        <v>2379</v>
      </c>
      <c r="I1628" s="171">
        <v>4838</v>
      </c>
      <c r="J1628" s="172" t="s">
        <v>19</v>
      </c>
      <c r="K1628" s="172" t="s">
        <v>17</v>
      </c>
      <c r="L1628" s="104"/>
    </row>
    <row r="1629" spans="1:12" x14ac:dyDescent="0.2">
      <c r="A1629" s="6">
        <f t="shared" si="26"/>
        <v>1620</v>
      </c>
      <c r="B1629" s="25" t="s">
        <v>3203</v>
      </c>
      <c r="C1629" s="25" t="s">
        <v>2388</v>
      </c>
      <c r="D1629" s="25" t="s">
        <v>2392</v>
      </c>
      <c r="E1629" s="56">
        <v>2016.11</v>
      </c>
      <c r="F1629" s="22" t="s">
        <v>2268</v>
      </c>
      <c r="G1629" s="30" t="s">
        <v>3187</v>
      </c>
      <c r="H1629" s="69">
        <v>512</v>
      </c>
      <c r="I1629" s="69">
        <v>1344</v>
      </c>
      <c r="J1629" s="28" t="s">
        <v>18</v>
      </c>
      <c r="K1629" s="70" t="s">
        <v>17</v>
      </c>
      <c r="L1629" s="29"/>
    </row>
    <row r="1630" spans="1:12" x14ac:dyDescent="0.2">
      <c r="A1630" s="6">
        <f t="shared" si="26"/>
        <v>1621</v>
      </c>
      <c r="B1630" s="25" t="s">
        <v>3214</v>
      </c>
      <c r="C1630" s="25" t="s">
        <v>2388</v>
      </c>
      <c r="D1630" s="25" t="s">
        <v>2392</v>
      </c>
      <c r="E1630" s="56">
        <v>2016.12</v>
      </c>
      <c r="F1630" s="22" t="s">
        <v>2948</v>
      </c>
      <c r="G1630" s="30" t="s">
        <v>3215</v>
      </c>
      <c r="H1630" s="69">
        <v>544</v>
      </c>
      <c r="I1630" s="69">
        <v>1137</v>
      </c>
      <c r="J1630" s="28" t="s">
        <v>2449</v>
      </c>
      <c r="K1630" s="70" t="s">
        <v>17</v>
      </c>
      <c r="L1630" s="29"/>
    </row>
    <row r="1631" spans="1:12" x14ac:dyDescent="0.2">
      <c r="A1631" s="6">
        <f t="shared" si="26"/>
        <v>1622</v>
      </c>
      <c r="B1631" s="25" t="s">
        <v>3241</v>
      </c>
      <c r="C1631" s="25" t="s">
        <v>2388</v>
      </c>
      <c r="D1631" s="25" t="s">
        <v>2392</v>
      </c>
      <c r="E1631" s="56">
        <v>2017.03</v>
      </c>
      <c r="F1631" s="22" t="s">
        <v>2672</v>
      </c>
      <c r="G1631" s="30" t="s">
        <v>2673</v>
      </c>
      <c r="H1631" s="69">
        <v>1301</v>
      </c>
      <c r="I1631" s="26">
        <v>2116</v>
      </c>
      <c r="J1631" s="70" t="s">
        <v>2262</v>
      </c>
      <c r="K1631" s="70" t="s">
        <v>17</v>
      </c>
      <c r="L1631" s="29"/>
    </row>
    <row r="1632" spans="1:12" x14ac:dyDescent="0.2">
      <c r="A1632" s="6">
        <f t="shared" ref="A1632:A1654" si="27">ROW()-9</f>
        <v>1623</v>
      </c>
      <c r="B1632" s="25" t="s">
        <v>3266</v>
      </c>
      <c r="C1632" s="33" t="s">
        <v>2388</v>
      </c>
      <c r="D1632" s="25" t="s">
        <v>2392</v>
      </c>
      <c r="E1632" s="56">
        <v>2017.05</v>
      </c>
      <c r="F1632" s="22" t="s">
        <v>2179</v>
      </c>
      <c r="G1632" s="30" t="s">
        <v>3145</v>
      </c>
      <c r="H1632" s="26">
        <v>1487</v>
      </c>
      <c r="I1632" s="26">
        <v>3132</v>
      </c>
      <c r="J1632" s="28" t="s">
        <v>18</v>
      </c>
      <c r="K1632" s="70" t="s">
        <v>17</v>
      </c>
      <c r="L1632" s="29"/>
    </row>
    <row r="1633" spans="1:12" x14ac:dyDescent="0.2">
      <c r="A1633" s="6">
        <f t="shared" si="27"/>
        <v>1624</v>
      </c>
      <c r="B1633" s="25" t="s">
        <v>634</v>
      </c>
      <c r="C1633" s="33" t="s">
        <v>2388</v>
      </c>
      <c r="D1633" s="25" t="s">
        <v>2392</v>
      </c>
      <c r="E1633" s="56">
        <v>2017.05</v>
      </c>
      <c r="F1633" s="22" t="s">
        <v>2268</v>
      </c>
      <c r="G1633" s="30" t="s">
        <v>2467</v>
      </c>
      <c r="H1633" s="26">
        <v>1309</v>
      </c>
      <c r="I1633" s="26">
        <v>2924</v>
      </c>
      <c r="J1633" s="28" t="s">
        <v>18</v>
      </c>
      <c r="K1633" s="70" t="s">
        <v>17</v>
      </c>
      <c r="L1633" s="29"/>
    </row>
    <row r="1634" spans="1:12" x14ac:dyDescent="0.2">
      <c r="A1634" s="6">
        <f t="shared" si="27"/>
        <v>1625</v>
      </c>
      <c r="B1634" s="33" t="s">
        <v>3341</v>
      </c>
      <c r="C1634" s="33" t="s">
        <v>2388</v>
      </c>
      <c r="D1634" s="25" t="s">
        <v>2392</v>
      </c>
      <c r="E1634" s="56">
        <v>2017.11</v>
      </c>
      <c r="F1634" s="22" t="s">
        <v>2179</v>
      </c>
      <c r="G1634" s="30" t="s">
        <v>3145</v>
      </c>
      <c r="H1634" s="26">
        <v>601</v>
      </c>
      <c r="I1634" s="26">
        <v>1035</v>
      </c>
      <c r="J1634" s="28" t="s">
        <v>18</v>
      </c>
      <c r="K1634" s="30" t="s">
        <v>17</v>
      </c>
      <c r="L1634" s="29"/>
    </row>
    <row r="1635" spans="1:12" x14ac:dyDescent="0.2">
      <c r="A1635" s="6">
        <f t="shared" si="27"/>
        <v>1626</v>
      </c>
      <c r="B1635" s="25" t="s">
        <v>379</v>
      </c>
      <c r="C1635" s="42" t="s">
        <v>132</v>
      </c>
      <c r="D1635" s="42" t="s">
        <v>2392</v>
      </c>
      <c r="E1635" s="56">
        <v>2020.04</v>
      </c>
      <c r="F1635" s="22" t="s">
        <v>2524</v>
      </c>
      <c r="G1635" s="160" t="s">
        <v>3749</v>
      </c>
      <c r="H1635" s="26">
        <v>2102</v>
      </c>
      <c r="I1635" s="26">
        <v>4436</v>
      </c>
      <c r="J1635" s="44" t="s">
        <v>18</v>
      </c>
      <c r="K1635" s="44" t="s">
        <v>17</v>
      </c>
      <c r="L1635" s="23" t="s">
        <v>2319</v>
      </c>
    </row>
    <row r="1636" spans="1:12" x14ac:dyDescent="0.2">
      <c r="A1636" s="6">
        <f t="shared" si="27"/>
        <v>1627</v>
      </c>
      <c r="B1636" s="25" t="s">
        <v>635</v>
      </c>
      <c r="C1636" s="19" t="s">
        <v>2388</v>
      </c>
      <c r="D1636" s="19" t="s">
        <v>174</v>
      </c>
      <c r="E1636" s="55">
        <v>2020.09</v>
      </c>
      <c r="F1636" s="22" t="s">
        <v>2956</v>
      </c>
      <c r="G1636" s="22" t="s">
        <v>3808</v>
      </c>
      <c r="H1636" s="21">
        <v>6656</v>
      </c>
      <c r="I1636" s="21">
        <v>14917</v>
      </c>
      <c r="J1636" s="44" t="s">
        <v>18</v>
      </c>
      <c r="K1636" s="22" t="s">
        <v>86</v>
      </c>
      <c r="L1636" s="23"/>
    </row>
    <row r="1637" spans="1:12" x14ac:dyDescent="0.2">
      <c r="A1637" s="6">
        <f t="shared" si="27"/>
        <v>1628</v>
      </c>
      <c r="B1637" s="25" t="s">
        <v>182</v>
      </c>
      <c r="C1637" s="19" t="s">
        <v>2388</v>
      </c>
      <c r="D1637" s="19" t="s">
        <v>174</v>
      </c>
      <c r="E1637" s="55" t="s">
        <v>179</v>
      </c>
      <c r="F1637" s="22" t="s">
        <v>2179</v>
      </c>
      <c r="G1637" s="22" t="s">
        <v>3441</v>
      </c>
      <c r="H1637" s="21">
        <v>5095</v>
      </c>
      <c r="I1637" s="21">
        <v>10446</v>
      </c>
      <c r="J1637" s="28" t="s">
        <v>15</v>
      </c>
      <c r="K1637" s="22" t="s">
        <v>17</v>
      </c>
      <c r="L1637" s="23"/>
    </row>
    <row r="1638" spans="1:12" x14ac:dyDescent="0.2">
      <c r="A1638" s="6">
        <f t="shared" si="27"/>
        <v>1629</v>
      </c>
      <c r="B1638" s="25" t="s">
        <v>3834</v>
      </c>
      <c r="C1638" s="19" t="s">
        <v>2388</v>
      </c>
      <c r="D1638" s="19" t="s">
        <v>174</v>
      </c>
      <c r="E1638" s="55">
        <v>2020.12</v>
      </c>
      <c r="F1638" s="22" t="s">
        <v>2282</v>
      </c>
      <c r="G1638" s="22" t="s">
        <v>3835</v>
      </c>
      <c r="H1638" s="21">
        <v>3075</v>
      </c>
      <c r="I1638" s="21">
        <v>7422</v>
      </c>
      <c r="J1638" s="28" t="s">
        <v>18</v>
      </c>
      <c r="K1638" s="22" t="s">
        <v>17</v>
      </c>
      <c r="L1638" s="23" t="s">
        <v>171</v>
      </c>
    </row>
    <row r="1639" spans="1:12" x14ac:dyDescent="0.2">
      <c r="A1639" s="6">
        <f t="shared" si="27"/>
        <v>1630</v>
      </c>
      <c r="B1639" s="25" t="s">
        <v>697</v>
      </c>
      <c r="C1639" s="19" t="s">
        <v>2388</v>
      </c>
      <c r="D1639" s="19" t="s">
        <v>3882</v>
      </c>
      <c r="E1639" s="19" t="s">
        <v>2108</v>
      </c>
      <c r="F1639" s="22" t="s">
        <v>2282</v>
      </c>
      <c r="G1639" s="22" t="s">
        <v>3883</v>
      </c>
      <c r="H1639" s="21">
        <v>1478</v>
      </c>
      <c r="I1639" s="21">
        <v>3358</v>
      </c>
      <c r="J1639" s="28" t="s">
        <v>18</v>
      </c>
      <c r="K1639" s="22" t="s">
        <v>17</v>
      </c>
      <c r="L1639" s="23" t="s">
        <v>171</v>
      </c>
    </row>
    <row r="1640" spans="1:12" x14ac:dyDescent="0.2">
      <c r="A1640" s="6">
        <f t="shared" si="27"/>
        <v>1631</v>
      </c>
      <c r="B1640" s="25" t="s">
        <v>712</v>
      </c>
      <c r="C1640" s="19" t="s">
        <v>132</v>
      </c>
      <c r="D1640" s="19" t="s">
        <v>174</v>
      </c>
      <c r="E1640" s="19" t="s">
        <v>2109</v>
      </c>
      <c r="F1640" s="22" t="s">
        <v>2948</v>
      </c>
      <c r="G1640" s="22" t="s">
        <v>3898</v>
      </c>
      <c r="H1640" s="21">
        <v>1873</v>
      </c>
      <c r="I1640" s="21">
        <v>4087</v>
      </c>
      <c r="J1640" s="28" t="s">
        <v>18</v>
      </c>
      <c r="K1640" s="22" t="s">
        <v>17</v>
      </c>
      <c r="L1640" s="23"/>
    </row>
    <row r="1641" spans="1:12" x14ac:dyDescent="0.2">
      <c r="A1641" s="6">
        <f t="shared" si="27"/>
        <v>1632</v>
      </c>
      <c r="B1641" s="25" t="s">
        <v>817</v>
      </c>
      <c r="C1641" s="19" t="s">
        <v>132</v>
      </c>
      <c r="D1641" s="19" t="s">
        <v>174</v>
      </c>
      <c r="E1641" s="19" t="s">
        <v>2117</v>
      </c>
      <c r="F1641" s="22" t="s">
        <v>2179</v>
      </c>
      <c r="G1641" s="22" t="s">
        <v>2197</v>
      </c>
      <c r="H1641" s="21">
        <v>1582</v>
      </c>
      <c r="I1641" s="21">
        <v>3741</v>
      </c>
      <c r="J1641" s="28" t="s">
        <v>18</v>
      </c>
      <c r="K1641" s="22" t="s">
        <v>17</v>
      </c>
      <c r="L1641" s="23"/>
    </row>
    <row r="1642" spans="1:12" x14ac:dyDescent="0.2">
      <c r="A1642" s="6">
        <f t="shared" si="27"/>
        <v>1633</v>
      </c>
      <c r="B1642" s="25" t="s">
        <v>2078</v>
      </c>
      <c r="C1642" s="19" t="s">
        <v>4110</v>
      </c>
      <c r="D1642" s="19" t="s">
        <v>174</v>
      </c>
      <c r="E1642" s="154" t="s">
        <v>2066</v>
      </c>
      <c r="F1642" s="22" t="s">
        <v>2279</v>
      </c>
      <c r="G1642" s="22" t="s">
        <v>3838</v>
      </c>
      <c r="H1642" s="21">
        <v>1862</v>
      </c>
      <c r="I1642" s="21">
        <v>3126</v>
      </c>
      <c r="J1642" s="28" t="s">
        <v>19</v>
      </c>
      <c r="K1642" s="22" t="s">
        <v>2079</v>
      </c>
      <c r="L1642" s="23"/>
    </row>
    <row r="1643" spans="1:12" x14ac:dyDescent="0.2">
      <c r="A1643" s="6">
        <f t="shared" si="27"/>
        <v>1634</v>
      </c>
      <c r="B1643" s="25" t="s">
        <v>2150</v>
      </c>
      <c r="C1643" s="25" t="s">
        <v>4110</v>
      </c>
      <c r="D1643" s="25" t="s">
        <v>2392</v>
      </c>
      <c r="E1643" s="165" t="s">
        <v>2135</v>
      </c>
      <c r="F1643" s="22" t="s">
        <v>2158</v>
      </c>
      <c r="G1643" s="30" t="s">
        <v>3401</v>
      </c>
      <c r="H1643" s="26">
        <v>940</v>
      </c>
      <c r="I1643" s="26">
        <v>1989</v>
      </c>
      <c r="J1643" s="28" t="s">
        <v>19</v>
      </c>
      <c r="K1643" s="30" t="s">
        <v>17</v>
      </c>
      <c r="L1643" s="29"/>
    </row>
    <row r="1644" spans="1:12" x14ac:dyDescent="0.2">
      <c r="A1644" s="6">
        <f t="shared" si="27"/>
        <v>1635</v>
      </c>
      <c r="B1644" s="19" t="s">
        <v>4139</v>
      </c>
      <c r="C1644" s="19" t="s">
        <v>132</v>
      </c>
      <c r="D1644" s="19" t="s">
        <v>174</v>
      </c>
      <c r="E1644" s="154" t="s">
        <v>4133</v>
      </c>
      <c r="F1644" s="22" t="s">
        <v>2179</v>
      </c>
      <c r="G1644" s="22" t="s">
        <v>3441</v>
      </c>
      <c r="H1644" s="21">
        <v>1854</v>
      </c>
      <c r="I1644" s="21">
        <v>4059</v>
      </c>
      <c r="J1644" s="28" t="s">
        <v>15</v>
      </c>
      <c r="K1644" s="22" t="s">
        <v>17</v>
      </c>
      <c r="L1644" s="23"/>
    </row>
    <row r="1645" spans="1:12" x14ac:dyDescent="0.2">
      <c r="A1645" s="6">
        <f t="shared" si="27"/>
        <v>1636</v>
      </c>
      <c r="B1645" s="19" t="s">
        <v>4140</v>
      </c>
      <c r="C1645" s="19" t="s">
        <v>132</v>
      </c>
      <c r="D1645" s="19" t="s">
        <v>174</v>
      </c>
      <c r="E1645" s="154" t="s">
        <v>4133</v>
      </c>
      <c r="F1645" s="22" t="s">
        <v>2300</v>
      </c>
      <c r="G1645" s="22" t="s">
        <v>4072</v>
      </c>
      <c r="H1645" s="21">
        <v>788</v>
      </c>
      <c r="I1645" s="21">
        <v>1591</v>
      </c>
      <c r="J1645" s="28" t="s">
        <v>2084</v>
      </c>
      <c r="K1645" s="22" t="s">
        <v>17</v>
      </c>
      <c r="L1645" s="23"/>
    </row>
    <row r="1646" spans="1:12" x14ac:dyDescent="0.2">
      <c r="A1646" s="6">
        <f t="shared" si="27"/>
        <v>1637</v>
      </c>
      <c r="B1646" s="25" t="s">
        <v>2475</v>
      </c>
      <c r="C1646" s="19" t="s">
        <v>2388</v>
      </c>
      <c r="D1646" s="25" t="s">
        <v>2170</v>
      </c>
      <c r="E1646" s="56">
        <v>2011.06</v>
      </c>
      <c r="F1646" s="22" t="s">
        <v>2305</v>
      </c>
      <c r="G1646" s="22" t="s">
        <v>2371</v>
      </c>
      <c r="H1646" s="21">
        <v>1732</v>
      </c>
      <c r="I1646" s="21">
        <v>3481</v>
      </c>
      <c r="J1646" s="28" t="s">
        <v>2048</v>
      </c>
      <c r="K1646" s="22" t="s">
        <v>17</v>
      </c>
      <c r="L1646" s="23"/>
    </row>
    <row r="1647" spans="1:12" x14ac:dyDescent="0.2">
      <c r="A1647" s="6">
        <f t="shared" si="27"/>
        <v>1638</v>
      </c>
      <c r="B1647" s="25" t="s">
        <v>2515</v>
      </c>
      <c r="C1647" s="19" t="s">
        <v>2388</v>
      </c>
      <c r="D1647" s="25" t="s">
        <v>2170</v>
      </c>
      <c r="E1647" s="56">
        <v>2011.11</v>
      </c>
      <c r="F1647" s="22" t="s">
        <v>2205</v>
      </c>
      <c r="G1647" s="22" t="s">
        <v>2516</v>
      </c>
      <c r="H1647" s="21">
        <v>535</v>
      </c>
      <c r="I1647" s="21">
        <v>808</v>
      </c>
      <c r="J1647" s="28" t="s">
        <v>2262</v>
      </c>
      <c r="K1647" s="22" t="s">
        <v>17</v>
      </c>
      <c r="L1647" s="23"/>
    </row>
    <row r="1648" spans="1:12" x14ac:dyDescent="0.2">
      <c r="A1648" s="6">
        <f t="shared" si="27"/>
        <v>1639</v>
      </c>
      <c r="B1648" s="90" t="s">
        <v>628</v>
      </c>
      <c r="C1648" s="118" t="s">
        <v>2388</v>
      </c>
      <c r="D1648" s="25" t="s">
        <v>2170</v>
      </c>
      <c r="E1648" s="94">
        <v>2014.11</v>
      </c>
      <c r="F1648" s="22" t="s">
        <v>2501</v>
      </c>
      <c r="G1648" s="123" t="s">
        <v>2502</v>
      </c>
      <c r="H1648" s="121">
        <v>1085</v>
      </c>
      <c r="I1648" s="121">
        <v>2315</v>
      </c>
      <c r="J1648" s="100" t="s">
        <v>2262</v>
      </c>
      <c r="K1648" s="123" t="s">
        <v>17</v>
      </c>
      <c r="L1648" s="80"/>
    </row>
    <row r="1649" spans="1:12" x14ac:dyDescent="0.2">
      <c r="A1649" s="6">
        <f t="shared" si="27"/>
        <v>1640</v>
      </c>
      <c r="B1649" s="25" t="s">
        <v>3179</v>
      </c>
      <c r="C1649" s="25" t="s">
        <v>3180</v>
      </c>
      <c r="D1649" s="25" t="s">
        <v>2170</v>
      </c>
      <c r="E1649" s="56" t="s">
        <v>213</v>
      </c>
      <c r="F1649" s="22" t="s">
        <v>2339</v>
      </c>
      <c r="G1649" s="30" t="s">
        <v>3181</v>
      </c>
      <c r="H1649" s="26">
        <v>1653</v>
      </c>
      <c r="I1649" s="26">
        <v>2148</v>
      </c>
      <c r="J1649" s="28" t="s">
        <v>18</v>
      </c>
      <c r="K1649" s="30" t="s">
        <v>17</v>
      </c>
      <c r="L1649" s="29"/>
    </row>
    <row r="1650" spans="1:12" x14ac:dyDescent="0.2">
      <c r="A1650" s="6">
        <f t="shared" si="27"/>
        <v>1641</v>
      </c>
      <c r="B1650" s="25" t="s">
        <v>3218</v>
      </c>
      <c r="C1650" s="25" t="s">
        <v>2388</v>
      </c>
      <c r="D1650" s="25" t="s">
        <v>2170</v>
      </c>
      <c r="E1650" s="56">
        <v>2017.01</v>
      </c>
      <c r="F1650" s="22" t="s">
        <v>2153</v>
      </c>
      <c r="G1650" s="30" t="s">
        <v>2847</v>
      </c>
      <c r="H1650" s="69">
        <v>212</v>
      </c>
      <c r="I1650" s="26">
        <v>520</v>
      </c>
      <c r="J1650" s="28" t="s">
        <v>970</v>
      </c>
      <c r="K1650" s="30" t="s">
        <v>2776</v>
      </c>
      <c r="L1650" s="29"/>
    </row>
    <row r="1651" spans="1:12" x14ac:dyDescent="0.2">
      <c r="A1651" s="6">
        <f t="shared" si="27"/>
        <v>1642</v>
      </c>
      <c r="B1651" s="33" t="s">
        <v>3398</v>
      </c>
      <c r="C1651" s="33" t="s">
        <v>2388</v>
      </c>
      <c r="D1651" s="25" t="s">
        <v>2170</v>
      </c>
      <c r="E1651" s="56">
        <v>2018.02</v>
      </c>
      <c r="F1651" s="22" t="s">
        <v>2524</v>
      </c>
      <c r="G1651" s="30" t="s">
        <v>2607</v>
      </c>
      <c r="H1651" s="26">
        <v>878</v>
      </c>
      <c r="I1651" s="26">
        <v>1960</v>
      </c>
      <c r="J1651" s="28" t="s">
        <v>18</v>
      </c>
      <c r="K1651" s="30" t="s">
        <v>2155</v>
      </c>
      <c r="L1651" s="23"/>
    </row>
    <row r="1652" spans="1:12" x14ac:dyDescent="0.2">
      <c r="A1652" s="6">
        <f t="shared" si="27"/>
        <v>1643</v>
      </c>
      <c r="B1652" s="25" t="s">
        <v>3859</v>
      </c>
      <c r="C1652" s="19" t="s">
        <v>2388</v>
      </c>
      <c r="D1652" s="19" t="s">
        <v>2170</v>
      </c>
      <c r="E1652" s="19" t="s">
        <v>2106</v>
      </c>
      <c r="F1652" s="22" t="s">
        <v>2210</v>
      </c>
      <c r="G1652" s="22" t="s">
        <v>3096</v>
      </c>
      <c r="H1652" s="21">
        <v>839</v>
      </c>
      <c r="I1652" s="21">
        <v>1706</v>
      </c>
      <c r="J1652" s="28" t="s">
        <v>18</v>
      </c>
      <c r="K1652" s="22" t="s">
        <v>41</v>
      </c>
      <c r="L1652" s="23"/>
    </row>
    <row r="1653" spans="1:12" x14ac:dyDescent="0.2">
      <c r="A1653" s="6">
        <f t="shared" si="27"/>
        <v>1644</v>
      </c>
      <c r="B1653" s="25" t="s">
        <v>3923</v>
      </c>
      <c r="C1653" s="19" t="s">
        <v>132</v>
      </c>
      <c r="D1653" s="19" t="s">
        <v>2170</v>
      </c>
      <c r="E1653" s="19" t="s">
        <v>2110</v>
      </c>
      <c r="F1653" s="22" t="s">
        <v>2948</v>
      </c>
      <c r="G1653" s="22" t="s">
        <v>3898</v>
      </c>
      <c r="H1653" s="21">
        <v>1873</v>
      </c>
      <c r="I1653" s="21">
        <v>4087</v>
      </c>
      <c r="J1653" s="28" t="s">
        <v>18</v>
      </c>
      <c r="K1653" s="22" t="s">
        <v>17</v>
      </c>
      <c r="L1653" s="23"/>
    </row>
    <row r="1654" spans="1:12" x14ac:dyDescent="0.2">
      <c r="A1654" s="6">
        <f t="shared" si="27"/>
        <v>1645</v>
      </c>
      <c r="B1654" s="25" t="s">
        <v>777</v>
      </c>
      <c r="C1654" s="19" t="s">
        <v>132</v>
      </c>
      <c r="D1654" s="19" t="s">
        <v>2170</v>
      </c>
      <c r="E1654" s="19" t="s">
        <v>2113</v>
      </c>
      <c r="F1654" s="22" t="s">
        <v>2524</v>
      </c>
      <c r="G1654" s="22" t="s">
        <v>3967</v>
      </c>
      <c r="H1654" s="21">
        <v>1750</v>
      </c>
      <c r="I1654" s="21">
        <v>3738</v>
      </c>
      <c r="J1654" s="28" t="s">
        <v>15</v>
      </c>
      <c r="K1654" s="22" t="s">
        <v>17</v>
      </c>
      <c r="L1654" s="23"/>
    </row>
    <row r="1655" spans="1:12" x14ac:dyDescent="0.2">
      <c r="A1655" s="174" t="s">
        <v>4165</v>
      </c>
      <c r="B1655" s="175"/>
      <c r="C1655" s="175"/>
      <c r="D1655" s="175"/>
      <c r="E1655" s="175"/>
      <c r="F1655" s="175"/>
      <c r="G1655" s="175"/>
      <c r="H1655" s="175"/>
      <c r="I1655" s="175"/>
      <c r="J1655" s="175"/>
      <c r="K1655" s="175"/>
      <c r="L1655" s="176"/>
    </row>
    <row r="1656" spans="1:12" x14ac:dyDescent="0.2">
      <c r="A1656" s="156">
        <f>ROW()-10</f>
        <v>1646</v>
      </c>
      <c r="B1656" s="25" t="s">
        <v>2393</v>
      </c>
      <c r="C1656" s="25" t="s">
        <v>2394</v>
      </c>
      <c r="D1656" s="25" t="s">
        <v>2394</v>
      </c>
      <c r="E1656" s="56">
        <v>2010.09</v>
      </c>
      <c r="F1656" s="22" t="s">
        <v>2291</v>
      </c>
      <c r="G1656" s="22" t="s">
        <v>2395</v>
      </c>
      <c r="H1656" s="21">
        <v>1216</v>
      </c>
      <c r="I1656" s="21">
        <v>1823</v>
      </c>
      <c r="J1656" s="28" t="s">
        <v>2048</v>
      </c>
      <c r="K1656" s="22" t="s">
        <v>17</v>
      </c>
      <c r="L1656" s="31"/>
    </row>
    <row r="1657" spans="1:12" x14ac:dyDescent="0.2">
      <c r="A1657" s="156">
        <f t="shared" ref="A1657:A1673" si="28">ROW()-10</f>
        <v>1647</v>
      </c>
      <c r="B1657" s="25" t="s">
        <v>250</v>
      </c>
      <c r="C1657" s="25" t="s">
        <v>2394</v>
      </c>
      <c r="D1657" s="25" t="s">
        <v>2394</v>
      </c>
      <c r="E1657" s="56">
        <v>2011.06</v>
      </c>
      <c r="F1657" s="22" t="s">
        <v>2229</v>
      </c>
      <c r="G1657" s="22" t="s">
        <v>2230</v>
      </c>
      <c r="H1657" s="21">
        <v>771</v>
      </c>
      <c r="I1657" s="21">
        <v>1196</v>
      </c>
      <c r="J1657" s="28" t="s">
        <v>2048</v>
      </c>
      <c r="K1657" s="22" t="s">
        <v>17</v>
      </c>
      <c r="L1657" s="23"/>
    </row>
    <row r="1658" spans="1:12" x14ac:dyDescent="0.2">
      <c r="A1658" s="156">
        <f t="shared" si="28"/>
        <v>1648</v>
      </c>
      <c r="B1658" s="25" t="s">
        <v>2572</v>
      </c>
      <c r="C1658" s="25" t="s">
        <v>2394</v>
      </c>
      <c r="D1658" s="25" t="s">
        <v>2394</v>
      </c>
      <c r="E1658" s="55">
        <v>2012.06</v>
      </c>
      <c r="F1658" s="22" t="s">
        <v>2279</v>
      </c>
      <c r="G1658" s="22" t="s">
        <v>2573</v>
      </c>
      <c r="H1658" s="21">
        <v>326</v>
      </c>
      <c r="I1658" s="21">
        <v>543</v>
      </c>
      <c r="J1658" s="28" t="s">
        <v>18</v>
      </c>
      <c r="K1658" s="22" t="s">
        <v>17</v>
      </c>
      <c r="L1658" s="23"/>
    </row>
    <row r="1659" spans="1:12" x14ac:dyDescent="0.2">
      <c r="A1659" s="156">
        <f t="shared" si="28"/>
        <v>1649</v>
      </c>
      <c r="B1659" s="25" t="s">
        <v>2650</v>
      </c>
      <c r="C1659" s="19" t="s">
        <v>2394</v>
      </c>
      <c r="D1659" s="25" t="s">
        <v>2394</v>
      </c>
      <c r="E1659" s="55">
        <v>2013.02</v>
      </c>
      <c r="F1659" s="22" t="s">
        <v>2430</v>
      </c>
      <c r="G1659" s="22" t="s">
        <v>2651</v>
      </c>
      <c r="H1659" s="21">
        <v>3549</v>
      </c>
      <c r="I1659" s="21">
        <v>7292</v>
      </c>
      <c r="J1659" s="28" t="s">
        <v>18</v>
      </c>
      <c r="K1659" s="22" t="s">
        <v>17</v>
      </c>
      <c r="L1659" s="23"/>
    </row>
    <row r="1660" spans="1:12" x14ac:dyDescent="0.2">
      <c r="A1660" s="156">
        <f t="shared" si="28"/>
        <v>1650</v>
      </c>
      <c r="B1660" s="25" t="s">
        <v>2693</v>
      </c>
      <c r="C1660" s="25" t="s">
        <v>2394</v>
      </c>
      <c r="D1660" s="25" t="s">
        <v>2394</v>
      </c>
      <c r="E1660" s="55">
        <v>2013.06</v>
      </c>
      <c r="F1660" s="22" t="s">
        <v>2680</v>
      </c>
      <c r="G1660" s="22" t="s">
        <v>2681</v>
      </c>
      <c r="H1660" s="21">
        <v>2157</v>
      </c>
      <c r="I1660" s="21">
        <v>3594</v>
      </c>
      <c r="J1660" s="28" t="s">
        <v>2262</v>
      </c>
      <c r="K1660" s="22" t="s">
        <v>17</v>
      </c>
      <c r="L1660" s="23"/>
    </row>
    <row r="1661" spans="1:12" x14ac:dyDescent="0.2">
      <c r="A1661" s="156">
        <f t="shared" si="28"/>
        <v>1651</v>
      </c>
      <c r="B1661" s="25" t="s">
        <v>2703</v>
      </c>
      <c r="C1661" s="25" t="s">
        <v>2394</v>
      </c>
      <c r="D1661" s="25" t="s">
        <v>2394</v>
      </c>
      <c r="E1661" s="55">
        <v>2013.07</v>
      </c>
      <c r="F1661" s="22" t="s">
        <v>2291</v>
      </c>
      <c r="G1661" s="22" t="s">
        <v>2351</v>
      </c>
      <c r="H1661" s="21">
        <v>668</v>
      </c>
      <c r="I1661" s="21">
        <v>1106</v>
      </c>
      <c r="J1661" s="28" t="s">
        <v>2262</v>
      </c>
      <c r="K1661" s="22" t="s">
        <v>17</v>
      </c>
      <c r="L1661" s="23"/>
    </row>
    <row r="1662" spans="1:12" x14ac:dyDescent="0.2">
      <c r="A1662" s="156">
        <f t="shared" si="28"/>
        <v>1652</v>
      </c>
      <c r="B1662" s="25" t="s">
        <v>2806</v>
      </c>
      <c r="C1662" s="25" t="s">
        <v>2394</v>
      </c>
      <c r="D1662" s="25" t="s">
        <v>2394</v>
      </c>
      <c r="E1662" s="56">
        <v>2014.04</v>
      </c>
      <c r="F1662" s="22" t="s">
        <v>2672</v>
      </c>
      <c r="G1662" s="157" t="s">
        <v>2807</v>
      </c>
      <c r="H1662" s="68">
        <v>1893</v>
      </c>
      <c r="I1662" s="21">
        <v>2257</v>
      </c>
      <c r="J1662" s="28" t="s">
        <v>2048</v>
      </c>
      <c r="K1662" s="22" t="s">
        <v>17</v>
      </c>
      <c r="L1662" s="32"/>
    </row>
    <row r="1663" spans="1:12" x14ac:dyDescent="0.2">
      <c r="A1663" s="156">
        <f t="shared" si="28"/>
        <v>1653</v>
      </c>
      <c r="B1663" s="25" t="s">
        <v>2842</v>
      </c>
      <c r="C1663" s="19" t="s">
        <v>2394</v>
      </c>
      <c r="D1663" s="25" t="s">
        <v>2394</v>
      </c>
      <c r="E1663" s="56">
        <v>2014.07</v>
      </c>
      <c r="F1663" s="22" t="s">
        <v>2279</v>
      </c>
      <c r="G1663" s="157" t="s">
        <v>2745</v>
      </c>
      <c r="H1663" s="21">
        <v>485</v>
      </c>
      <c r="I1663" s="21">
        <v>1278</v>
      </c>
      <c r="J1663" s="28" t="s">
        <v>19</v>
      </c>
      <c r="K1663" s="22" t="s">
        <v>17</v>
      </c>
      <c r="L1663" s="23"/>
    </row>
    <row r="1664" spans="1:12" x14ac:dyDescent="0.2">
      <c r="A1664" s="156">
        <f t="shared" si="28"/>
        <v>1654</v>
      </c>
      <c r="B1664" s="25" t="s">
        <v>251</v>
      </c>
      <c r="C1664" s="25" t="s">
        <v>2394</v>
      </c>
      <c r="D1664" s="25" t="s">
        <v>2394</v>
      </c>
      <c r="E1664" s="56">
        <v>2016.08</v>
      </c>
      <c r="F1664" s="22" t="s">
        <v>2268</v>
      </c>
      <c r="G1664" s="30" t="s">
        <v>2269</v>
      </c>
      <c r="H1664" s="26">
        <v>1477</v>
      </c>
      <c r="I1664" s="26">
        <v>2607</v>
      </c>
      <c r="J1664" s="28" t="s">
        <v>2262</v>
      </c>
      <c r="K1664" s="30" t="s">
        <v>17</v>
      </c>
      <c r="L1664" s="32"/>
    </row>
    <row r="1665" spans="1:12" x14ac:dyDescent="0.2">
      <c r="A1665" s="156">
        <f t="shared" si="28"/>
        <v>1655</v>
      </c>
      <c r="B1665" s="25" t="s">
        <v>3177</v>
      </c>
      <c r="C1665" s="25" t="s">
        <v>2394</v>
      </c>
      <c r="D1665" s="25" t="s">
        <v>2394</v>
      </c>
      <c r="E1665" s="56" t="s">
        <v>213</v>
      </c>
      <c r="F1665" s="22" t="s">
        <v>2268</v>
      </c>
      <c r="G1665" s="30" t="s">
        <v>2269</v>
      </c>
      <c r="H1665" s="26">
        <v>247</v>
      </c>
      <c r="I1665" s="26">
        <v>449</v>
      </c>
      <c r="J1665" s="28" t="s">
        <v>2449</v>
      </c>
      <c r="K1665" s="30" t="s">
        <v>17</v>
      </c>
      <c r="L1665" s="29"/>
    </row>
    <row r="1666" spans="1:12" x14ac:dyDescent="0.2">
      <c r="A1666" s="156">
        <f t="shared" si="28"/>
        <v>1656</v>
      </c>
      <c r="B1666" s="25" t="s">
        <v>1005</v>
      </c>
      <c r="C1666" s="33" t="s">
        <v>1006</v>
      </c>
      <c r="D1666" s="25" t="s">
        <v>2394</v>
      </c>
      <c r="E1666" s="56">
        <v>2017.05</v>
      </c>
      <c r="F1666" s="22" t="s">
        <v>2524</v>
      </c>
      <c r="G1666" s="30" t="s">
        <v>2607</v>
      </c>
      <c r="H1666" s="26">
        <v>580</v>
      </c>
      <c r="I1666" s="26">
        <v>1253</v>
      </c>
      <c r="J1666" s="28" t="s">
        <v>2262</v>
      </c>
      <c r="K1666" s="70" t="s">
        <v>17</v>
      </c>
      <c r="L1666" s="29"/>
    </row>
    <row r="1667" spans="1:12" x14ac:dyDescent="0.2">
      <c r="A1667" s="156">
        <f t="shared" si="28"/>
        <v>1657</v>
      </c>
      <c r="B1667" s="25" t="s">
        <v>3500</v>
      </c>
      <c r="C1667" s="25" t="s">
        <v>2394</v>
      </c>
      <c r="D1667" s="25" t="s">
        <v>2394</v>
      </c>
      <c r="E1667" s="56">
        <v>2018.08</v>
      </c>
      <c r="F1667" s="22" t="s">
        <v>2672</v>
      </c>
      <c r="G1667" s="160" t="s">
        <v>3483</v>
      </c>
      <c r="H1667" s="26">
        <v>961</v>
      </c>
      <c r="I1667" s="26">
        <v>1818</v>
      </c>
      <c r="J1667" s="28" t="s">
        <v>2262</v>
      </c>
      <c r="K1667" s="30" t="s">
        <v>2155</v>
      </c>
      <c r="L1667" s="29"/>
    </row>
    <row r="1668" spans="1:12" x14ac:dyDescent="0.2">
      <c r="A1668" s="156">
        <f t="shared" si="28"/>
        <v>1658</v>
      </c>
      <c r="B1668" s="33" t="s">
        <v>3528</v>
      </c>
      <c r="C1668" s="25" t="s">
        <v>2394</v>
      </c>
      <c r="D1668" s="25" t="s">
        <v>2394</v>
      </c>
      <c r="E1668" s="56" t="s">
        <v>3529</v>
      </c>
      <c r="F1668" s="22" t="s">
        <v>2300</v>
      </c>
      <c r="G1668" s="159" t="s">
        <v>3378</v>
      </c>
      <c r="H1668" s="26">
        <v>1111</v>
      </c>
      <c r="I1668" s="26">
        <v>2111</v>
      </c>
      <c r="J1668" s="28" t="s">
        <v>2262</v>
      </c>
      <c r="K1668" s="30" t="s">
        <v>2155</v>
      </c>
      <c r="L1668" s="29"/>
    </row>
    <row r="1669" spans="1:12" x14ac:dyDescent="0.2">
      <c r="A1669" s="156">
        <f t="shared" si="28"/>
        <v>1659</v>
      </c>
      <c r="B1669" s="25" t="s">
        <v>3574</v>
      </c>
      <c r="C1669" s="42" t="s">
        <v>2394</v>
      </c>
      <c r="D1669" s="25" t="s">
        <v>2394</v>
      </c>
      <c r="E1669" s="56">
        <v>2018.12</v>
      </c>
      <c r="F1669" s="22" t="s">
        <v>2268</v>
      </c>
      <c r="G1669" s="160" t="s">
        <v>3575</v>
      </c>
      <c r="H1669" s="26">
        <v>1222</v>
      </c>
      <c r="I1669" s="26">
        <v>2353</v>
      </c>
      <c r="J1669" s="44" t="s">
        <v>2262</v>
      </c>
      <c r="K1669" s="44" t="s">
        <v>3462</v>
      </c>
      <c r="L1669" s="23"/>
    </row>
    <row r="1670" spans="1:12" x14ac:dyDescent="0.2">
      <c r="A1670" s="156">
        <f t="shared" si="28"/>
        <v>1660</v>
      </c>
      <c r="B1670" s="46" t="s">
        <v>4161</v>
      </c>
      <c r="C1670" s="46" t="s">
        <v>2394</v>
      </c>
      <c r="D1670" s="25" t="s">
        <v>2394</v>
      </c>
      <c r="E1670" s="56">
        <v>2019.04</v>
      </c>
      <c r="F1670" s="22" t="s">
        <v>2672</v>
      </c>
      <c r="G1670" s="160" t="s">
        <v>3483</v>
      </c>
      <c r="H1670" s="26">
        <v>1283</v>
      </c>
      <c r="I1670" s="26">
        <v>2628</v>
      </c>
      <c r="J1670" s="163" t="s">
        <v>18</v>
      </c>
      <c r="K1670" s="44" t="s">
        <v>17</v>
      </c>
      <c r="L1670" s="23" t="s">
        <v>2687</v>
      </c>
    </row>
    <row r="1671" spans="1:12" x14ac:dyDescent="0.2">
      <c r="A1671" s="156">
        <f t="shared" si="28"/>
        <v>1661</v>
      </c>
      <c r="B1671" s="25" t="s">
        <v>252</v>
      </c>
      <c r="C1671" s="25" t="s">
        <v>2394</v>
      </c>
      <c r="D1671" s="25" t="s">
        <v>2394</v>
      </c>
      <c r="E1671" s="56">
        <v>2019.12</v>
      </c>
      <c r="F1671" s="22" t="s">
        <v>2153</v>
      </c>
      <c r="G1671" s="160" t="s">
        <v>3730</v>
      </c>
      <c r="H1671" s="26">
        <v>3045</v>
      </c>
      <c r="I1671" s="26">
        <v>6005</v>
      </c>
      <c r="J1671" s="44" t="s">
        <v>18</v>
      </c>
      <c r="K1671" s="44" t="s">
        <v>41</v>
      </c>
      <c r="L1671" s="23"/>
    </row>
    <row r="1672" spans="1:12" x14ac:dyDescent="0.2">
      <c r="A1672" s="156">
        <f t="shared" si="28"/>
        <v>1662</v>
      </c>
      <c r="B1672" s="25" t="s">
        <v>253</v>
      </c>
      <c r="C1672" s="25" t="s">
        <v>2394</v>
      </c>
      <c r="D1672" s="25" t="s">
        <v>2394</v>
      </c>
      <c r="E1672" s="55" t="s">
        <v>179</v>
      </c>
      <c r="F1672" s="22" t="s">
        <v>2469</v>
      </c>
      <c r="G1672" s="22" t="s">
        <v>3305</v>
      </c>
      <c r="H1672" s="21">
        <v>607</v>
      </c>
      <c r="I1672" s="21">
        <v>1383</v>
      </c>
      <c r="J1672" s="28" t="s">
        <v>15</v>
      </c>
      <c r="K1672" s="22" t="s">
        <v>17</v>
      </c>
      <c r="L1672" s="23"/>
    </row>
    <row r="1673" spans="1:12" x14ac:dyDescent="0.2">
      <c r="A1673" s="156">
        <f t="shared" si="28"/>
        <v>1663</v>
      </c>
      <c r="B1673" s="25" t="s">
        <v>254</v>
      </c>
      <c r="C1673" s="25" t="s">
        <v>2394</v>
      </c>
      <c r="D1673" s="25" t="s">
        <v>2394</v>
      </c>
      <c r="E1673" s="55" t="s">
        <v>179</v>
      </c>
      <c r="F1673" s="22" t="s">
        <v>2268</v>
      </c>
      <c r="G1673" s="22" t="s">
        <v>2467</v>
      </c>
      <c r="H1673" s="21">
        <v>500</v>
      </c>
      <c r="I1673" s="21">
        <v>1105</v>
      </c>
      <c r="J1673" s="28" t="s">
        <v>15</v>
      </c>
      <c r="K1673" s="22" t="s">
        <v>17</v>
      </c>
      <c r="L1673" s="23"/>
    </row>
    <row r="1674" spans="1:12" x14ac:dyDescent="0.2">
      <c r="A1674" s="174" t="s">
        <v>4166</v>
      </c>
      <c r="B1674" s="175"/>
      <c r="C1674" s="175"/>
      <c r="D1674" s="175"/>
      <c r="E1674" s="175"/>
      <c r="F1674" s="175"/>
      <c r="G1674" s="175"/>
      <c r="H1674" s="175"/>
      <c r="I1674" s="175"/>
      <c r="J1674" s="175"/>
      <c r="K1674" s="175"/>
      <c r="L1674" s="176"/>
    </row>
    <row r="1675" spans="1:12" x14ac:dyDescent="0.2">
      <c r="A1675" s="6">
        <f>ROW()-11</f>
        <v>1664</v>
      </c>
      <c r="B1675" s="25" t="s">
        <v>381</v>
      </c>
      <c r="C1675" s="19" t="s">
        <v>971</v>
      </c>
      <c r="D1675" s="19" t="s">
        <v>2868</v>
      </c>
      <c r="E1675" s="56">
        <v>2014.08</v>
      </c>
      <c r="F1675" s="22" t="s">
        <v>2672</v>
      </c>
      <c r="G1675" s="22" t="s">
        <v>2673</v>
      </c>
      <c r="H1675" s="21">
        <v>1695</v>
      </c>
      <c r="I1675" s="21">
        <v>2765</v>
      </c>
      <c r="J1675" s="28" t="s">
        <v>18</v>
      </c>
      <c r="K1675" s="22" t="s">
        <v>2537</v>
      </c>
      <c r="L1675" s="23"/>
    </row>
    <row r="1676" spans="1:12" x14ac:dyDescent="0.2">
      <c r="A1676" s="6">
        <f t="shared" ref="A1676:A1678" si="29">ROW()-11</f>
        <v>1665</v>
      </c>
      <c r="B1676" s="25" t="s">
        <v>382</v>
      </c>
      <c r="C1676" s="25" t="s">
        <v>971</v>
      </c>
      <c r="D1676" s="25" t="s">
        <v>2170</v>
      </c>
      <c r="E1676" s="56">
        <v>2015.09</v>
      </c>
      <c r="F1676" s="22" t="s">
        <v>2226</v>
      </c>
      <c r="G1676" s="30" t="s">
        <v>2310</v>
      </c>
      <c r="H1676" s="26">
        <v>499</v>
      </c>
      <c r="I1676" s="26">
        <v>956</v>
      </c>
      <c r="J1676" s="28" t="s">
        <v>19</v>
      </c>
      <c r="K1676" s="30" t="s">
        <v>2776</v>
      </c>
      <c r="L1676" s="29" t="s">
        <v>2568</v>
      </c>
    </row>
    <row r="1677" spans="1:12" x14ac:dyDescent="0.2">
      <c r="A1677" s="6">
        <f t="shared" si="29"/>
        <v>1666</v>
      </c>
      <c r="B1677" s="25" t="s">
        <v>383</v>
      </c>
      <c r="C1677" s="25" t="s">
        <v>971</v>
      </c>
      <c r="D1677" s="25" t="s">
        <v>2170</v>
      </c>
      <c r="E1677" s="56">
        <v>2015.09</v>
      </c>
      <c r="F1677" s="22" t="s">
        <v>2291</v>
      </c>
      <c r="G1677" s="30" t="s">
        <v>3024</v>
      </c>
      <c r="H1677" s="26">
        <v>836</v>
      </c>
      <c r="I1677" s="26">
        <v>1479</v>
      </c>
      <c r="J1677" s="28" t="s">
        <v>2262</v>
      </c>
      <c r="K1677" s="30" t="s">
        <v>17</v>
      </c>
      <c r="L1677" s="29"/>
    </row>
    <row r="1678" spans="1:12" x14ac:dyDescent="0.2">
      <c r="A1678" s="6">
        <f t="shared" si="29"/>
        <v>1667</v>
      </c>
      <c r="B1678" s="25" t="s">
        <v>3541</v>
      </c>
      <c r="C1678" s="25" t="s">
        <v>971</v>
      </c>
      <c r="D1678" s="25" t="s">
        <v>2170</v>
      </c>
      <c r="E1678" s="56" t="s">
        <v>3529</v>
      </c>
      <c r="F1678" s="22" t="s">
        <v>2226</v>
      </c>
      <c r="G1678" s="160" t="s">
        <v>3308</v>
      </c>
      <c r="H1678" s="26">
        <v>194</v>
      </c>
      <c r="I1678" s="26">
        <v>368</v>
      </c>
      <c r="J1678" s="28" t="s">
        <v>19</v>
      </c>
      <c r="K1678" s="30" t="s">
        <v>2776</v>
      </c>
      <c r="L1678" s="29" t="s">
        <v>2568</v>
      </c>
    </row>
    <row r="1679" spans="1:12" x14ac:dyDescent="0.2">
      <c r="A1679" s="174" t="s">
        <v>4167</v>
      </c>
      <c r="B1679" s="175"/>
      <c r="C1679" s="175"/>
      <c r="D1679" s="175"/>
      <c r="E1679" s="175"/>
      <c r="F1679" s="175"/>
      <c r="G1679" s="175"/>
      <c r="H1679" s="175"/>
      <c r="I1679" s="175"/>
      <c r="J1679" s="175"/>
      <c r="K1679" s="175"/>
      <c r="L1679" s="176"/>
    </row>
    <row r="1680" spans="1:12" x14ac:dyDescent="0.2">
      <c r="A1680" s="8">
        <f>ROW()-12</f>
        <v>1668</v>
      </c>
      <c r="B1680" s="25" t="s">
        <v>9</v>
      </c>
      <c r="C1680" s="19" t="s">
        <v>16</v>
      </c>
      <c r="D1680" s="25" t="s">
        <v>2163</v>
      </c>
      <c r="E1680" s="55">
        <v>2004.01</v>
      </c>
      <c r="F1680" s="22" t="s">
        <v>2153</v>
      </c>
      <c r="G1680" s="22" t="s">
        <v>2164</v>
      </c>
      <c r="H1680" s="21">
        <f>740/3</f>
        <v>246.66666666666666</v>
      </c>
      <c r="I1680" s="21">
        <v>313</v>
      </c>
      <c r="J1680" s="28" t="s">
        <v>2165</v>
      </c>
      <c r="K1680" s="22" t="s">
        <v>2166</v>
      </c>
      <c r="L1680" s="23"/>
    </row>
    <row r="1681" spans="1:12" x14ac:dyDescent="0.2">
      <c r="A1681" s="8">
        <f t="shared" ref="A1681:A1721" si="30">ROW()-12</f>
        <v>1669</v>
      </c>
      <c r="B1681" s="25" t="s">
        <v>10</v>
      </c>
      <c r="C1681" s="19" t="s">
        <v>16</v>
      </c>
      <c r="D1681" s="25" t="s">
        <v>2163</v>
      </c>
      <c r="E1681" s="55">
        <v>2005.06</v>
      </c>
      <c r="F1681" s="22" t="s">
        <v>2153</v>
      </c>
      <c r="G1681" s="22" t="s">
        <v>2173</v>
      </c>
      <c r="H1681" s="21">
        <v>214</v>
      </c>
      <c r="I1681" s="21">
        <v>232</v>
      </c>
      <c r="J1681" s="28" t="s">
        <v>2165</v>
      </c>
      <c r="K1681" s="22" t="s">
        <v>2166</v>
      </c>
      <c r="L1681" s="23"/>
    </row>
    <row r="1682" spans="1:12" x14ac:dyDescent="0.2">
      <c r="A1682" s="8">
        <f t="shared" si="30"/>
        <v>1670</v>
      </c>
      <c r="B1682" s="25" t="s">
        <v>11</v>
      </c>
      <c r="C1682" s="19" t="s">
        <v>16</v>
      </c>
      <c r="D1682" s="25" t="s">
        <v>2163</v>
      </c>
      <c r="E1682" s="55">
        <v>2005.06</v>
      </c>
      <c r="F1682" s="22" t="s">
        <v>2153</v>
      </c>
      <c r="G1682" s="22" t="s">
        <v>2171</v>
      </c>
      <c r="H1682" s="21">
        <v>254</v>
      </c>
      <c r="I1682" s="21">
        <v>405</v>
      </c>
      <c r="J1682" s="28" t="s">
        <v>2165</v>
      </c>
      <c r="K1682" s="22" t="s">
        <v>2166</v>
      </c>
      <c r="L1682" s="23"/>
    </row>
    <row r="1683" spans="1:12" x14ac:dyDescent="0.2">
      <c r="A1683" s="8">
        <f t="shared" si="30"/>
        <v>1671</v>
      </c>
      <c r="B1683" s="25" t="s">
        <v>2308</v>
      </c>
      <c r="C1683" s="19" t="s">
        <v>16</v>
      </c>
      <c r="D1683" s="25" t="s">
        <v>2163</v>
      </c>
      <c r="E1683" s="56">
        <v>2009.09</v>
      </c>
      <c r="F1683" s="22" t="s">
        <v>2153</v>
      </c>
      <c r="G1683" s="22" t="s">
        <v>2171</v>
      </c>
      <c r="H1683" s="21">
        <v>371</v>
      </c>
      <c r="I1683" s="21">
        <v>918</v>
      </c>
      <c r="J1683" s="28" t="s">
        <v>19</v>
      </c>
      <c r="K1683" s="22" t="s">
        <v>2166</v>
      </c>
      <c r="L1683" s="23"/>
    </row>
    <row r="1684" spans="1:12" x14ac:dyDescent="0.2">
      <c r="A1684" s="8">
        <f t="shared" si="30"/>
        <v>1672</v>
      </c>
      <c r="B1684" s="25" t="s">
        <v>2523</v>
      </c>
      <c r="C1684" s="19" t="s">
        <v>16</v>
      </c>
      <c r="D1684" s="25" t="s">
        <v>2163</v>
      </c>
      <c r="E1684" s="56">
        <v>2011.12</v>
      </c>
      <c r="F1684" s="22" t="s">
        <v>2524</v>
      </c>
      <c r="G1684" s="22" t="s">
        <v>2525</v>
      </c>
      <c r="H1684" s="21">
        <v>534</v>
      </c>
      <c r="I1684" s="21">
        <v>938</v>
      </c>
      <c r="J1684" s="28" t="s">
        <v>19</v>
      </c>
      <c r="K1684" s="22" t="s">
        <v>17</v>
      </c>
      <c r="L1684" s="23"/>
    </row>
    <row r="1685" spans="1:12" x14ac:dyDescent="0.2">
      <c r="A1685" s="8">
        <f t="shared" si="30"/>
        <v>1673</v>
      </c>
      <c r="B1685" s="25" t="s">
        <v>2565</v>
      </c>
      <c r="C1685" s="19" t="s">
        <v>16</v>
      </c>
      <c r="D1685" s="25" t="s">
        <v>2163</v>
      </c>
      <c r="E1685" s="55">
        <v>2012.05</v>
      </c>
      <c r="F1685" s="22" t="s">
        <v>2179</v>
      </c>
      <c r="G1685" s="22" t="s">
        <v>2197</v>
      </c>
      <c r="H1685" s="21">
        <v>252</v>
      </c>
      <c r="I1685" s="21">
        <v>527</v>
      </c>
      <c r="J1685" s="28" t="s">
        <v>19</v>
      </c>
      <c r="K1685" s="22" t="s">
        <v>17</v>
      </c>
      <c r="L1685" s="23"/>
    </row>
    <row r="1686" spans="1:12" x14ac:dyDescent="0.2">
      <c r="A1686" s="8">
        <f t="shared" si="30"/>
        <v>1674</v>
      </c>
      <c r="B1686" s="25" t="s">
        <v>2608</v>
      </c>
      <c r="C1686" s="19" t="s">
        <v>16</v>
      </c>
      <c r="D1686" s="25" t="s">
        <v>2163</v>
      </c>
      <c r="E1686" s="55">
        <v>2012.09</v>
      </c>
      <c r="F1686" s="22" t="s">
        <v>2329</v>
      </c>
      <c r="G1686" s="22" t="s">
        <v>2609</v>
      </c>
      <c r="H1686" s="21">
        <v>373</v>
      </c>
      <c r="I1686" s="21">
        <v>831</v>
      </c>
      <c r="J1686" s="28" t="s">
        <v>19</v>
      </c>
      <c r="K1686" s="22" t="s">
        <v>17</v>
      </c>
      <c r="L1686" s="23"/>
    </row>
    <row r="1687" spans="1:12" x14ac:dyDescent="0.2">
      <c r="A1687" s="8">
        <f t="shared" si="30"/>
        <v>1675</v>
      </c>
      <c r="B1687" s="25" t="s">
        <v>2694</v>
      </c>
      <c r="C1687" s="25" t="s">
        <v>16</v>
      </c>
      <c r="D1687" s="25" t="s">
        <v>2163</v>
      </c>
      <c r="E1687" s="55">
        <v>2013.06</v>
      </c>
      <c r="F1687" s="22" t="s">
        <v>2179</v>
      </c>
      <c r="G1687" s="22" t="s">
        <v>2197</v>
      </c>
      <c r="H1687" s="21">
        <v>424</v>
      </c>
      <c r="I1687" s="21">
        <v>1400</v>
      </c>
      <c r="J1687" s="28" t="s">
        <v>19</v>
      </c>
      <c r="K1687" s="22" t="s">
        <v>2166</v>
      </c>
      <c r="L1687" s="23"/>
    </row>
    <row r="1688" spans="1:12" x14ac:dyDescent="0.2">
      <c r="A1688" s="8">
        <f t="shared" si="30"/>
        <v>1676</v>
      </c>
      <c r="B1688" s="25" t="s">
        <v>385</v>
      </c>
      <c r="C1688" s="19" t="s">
        <v>16</v>
      </c>
      <c r="D1688" s="25" t="s">
        <v>2163</v>
      </c>
      <c r="E1688" s="56">
        <v>2015.03</v>
      </c>
      <c r="F1688" s="22" t="s">
        <v>2462</v>
      </c>
      <c r="G1688" s="30" t="s">
        <v>2950</v>
      </c>
      <c r="H1688" s="26">
        <v>227</v>
      </c>
      <c r="I1688" s="26">
        <v>483</v>
      </c>
      <c r="J1688" s="28" t="s">
        <v>18</v>
      </c>
      <c r="K1688" s="30" t="s">
        <v>17</v>
      </c>
      <c r="L1688" s="29"/>
    </row>
    <row r="1689" spans="1:12" x14ac:dyDescent="0.2">
      <c r="A1689" s="8">
        <f t="shared" si="30"/>
        <v>1677</v>
      </c>
      <c r="B1689" s="25" t="s">
        <v>386</v>
      </c>
      <c r="C1689" s="25" t="s">
        <v>16</v>
      </c>
      <c r="D1689" s="25" t="s">
        <v>2163</v>
      </c>
      <c r="E1689" s="56">
        <v>2015.07</v>
      </c>
      <c r="F1689" s="22" t="s">
        <v>2329</v>
      </c>
      <c r="G1689" s="30" t="s">
        <v>2983</v>
      </c>
      <c r="H1689" s="26">
        <v>444</v>
      </c>
      <c r="I1689" s="26">
        <v>952</v>
      </c>
      <c r="J1689" s="28" t="s">
        <v>19</v>
      </c>
      <c r="K1689" s="30" t="s">
        <v>2776</v>
      </c>
      <c r="L1689" s="29"/>
    </row>
    <row r="1690" spans="1:12" x14ac:dyDescent="0.2">
      <c r="A1690" s="8">
        <f t="shared" si="30"/>
        <v>1678</v>
      </c>
      <c r="B1690" s="25" t="s">
        <v>3003</v>
      </c>
      <c r="C1690" s="25" t="s">
        <v>16</v>
      </c>
      <c r="D1690" s="25" t="s">
        <v>2163</v>
      </c>
      <c r="E1690" s="56">
        <v>2015.08</v>
      </c>
      <c r="F1690" s="22" t="s">
        <v>2210</v>
      </c>
      <c r="G1690" s="30" t="s">
        <v>2527</v>
      </c>
      <c r="H1690" s="26">
        <v>111</v>
      </c>
      <c r="I1690" s="26">
        <v>204</v>
      </c>
      <c r="J1690" s="28" t="s">
        <v>3004</v>
      </c>
      <c r="K1690" s="30" t="s">
        <v>2776</v>
      </c>
      <c r="L1690" s="29"/>
    </row>
    <row r="1691" spans="1:12" x14ac:dyDescent="0.2">
      <c r="A1691" s="8">
        <f t="shared" si="30"/>
        <v>1679</v>
      </c>
      <c r="B1691" s="25" t="s">
        <v>3028</v>
      </c>
      <c r="C1691" s="25" t="s">
        <v>16</v>
      </c>
      <c r="D1691" s="25" t="s">
        <v>2163</v>
      </c>
      <c r="E1691" s="56" t="s">
        <v>255</v>
      </c>
      <c r="F1691" s="22" t="s">
        <v>2653</v>
      </c>
      <c r="G1691" s="30" t="s">
        <v>2975</v>
      </c>
      <c r="H1691" s="26">
        <v>690</v>
      </c>
      <c r="I1691" s="26">
        <v>1500</v>
      </c>
      <c r="J1691" s="28" t="s">
        <v>19</v>
      </c>
      <c r="K1691" s="30" t="s">
        <v>17</v>
      </c>
      <c r="L1691" s="32"/>
    </row>
    <row r="1692" spans="1:12" x14ac:dyDescent="0.2">
      <c r="A1692" s="8">
        <f t="shared" si="30"/>
        <v>1680</v>
      </c>
      <c r="B1692" s="25" t="s">
        <v>3029</v>
      </c>
      <c r="C1692" s="25" t="s">
        <v>16</v>
      </c>
      <c r="D1692" s="25" t="s">
        <v>2163</v>
      </c>
      <c r="E1692" s="56" t="s">
        <v>255</v>
      </c>
      <c r="F1692" s="22" t="s">
        <v>2653</v>
      </c>
      <c r="G1692" s="30" t="s">
        <v>2975</v>
      </c>
      <c r="H1692" s="26">
        <v>687</v>
      </c>
      <c r="I1692" s="26">
        <v>1443</v>
      </c>
      <c r="J1692" s="28" t="s">
        <v>19</v>
      </c>
      <c r="K1692" s="30" t="s">
        <v>17</v>
      </c>
      <c r="L1692" s="29" t="s">
        <v>2568</v>
      </c>
    </row>
    <row r="1693" spans="1:12" x14ac:dyDescent="0.2">
      <c r="A1693" s="8">
        <f t="shared" si="30"/>
        <v>1681</v>
      </c>
      <c r="B1693" s="25" t="s">
        <v>3163</v>
      </c>
      <c r="C1693" s="25" t="s">
        <v>16</v>
      </c>
      <c r="D1693" s="25" t="s">
        <v>2163</v>
      </c>
      <c r="E1693" s="56">
        <v>2016.09</v>
      </c>
      <c r="F1693" s="22" t="s">
        <v>2653</v>
      </c>
      <c r="G1693" s="30" t="s">
        <v>2975</v>
      </c>
      <c r="H1693" s="26">
        <v>1299</v>
      </c>
      <c r="I1693" s="26">
        <v>2547</v>
      </c>
      <c r="J1693" s="28" t="s">
        <v>2165</v>
      </c>
      <c r="K1693" s="30" t="s">
        <v>17</v>
      </c>
      <c r="L1693" s="29"/>
    </row>
    <row r="1694" spans="1:12" x14ac:dyDescent="0.2">
      <c r="A1694" s="8">
        <f t="shared" si="30"/>
        <v>1682</v>
      </c>
      <c r="B1694" s="25" t="s">
        <v>3164</v>
      </c>
      <c r="C1694" s="25" t="s">
        <v>16</v>
      </c>
      <c r="D1694" s="25" t="s">
        <v>2163</v>
      </c>
      <c r="E1694" s="56">
        <v>2016.09</v>
      </c>
      <c r="F1694" s="22" t="s">
        <v>2653</v>
      </c>
      <c r="G1694" s="30" t="s">
        <v>2975</v>
      </c>
      <c r="H1694" s="26">
        <v>1186</v>
      </c>
      <c r="I1694" s="26">
        <v>2345</v>
      </c>
      <c r="J1694" s="28" t="s">
        <v>2165</v>
      </c>
      <c r="K1694" s="30" t="s">
        <v>17</v>
      </c>
      <c r="L1694" s="29"/>
    </row>
    <row r="1695" spans="1:12" x14ac:dyDescent="0.2">
      <c r="A1695" s="8">
        <f t="shared" si="30"/>
        <v>1683</v>
      </c>
      <c r="B1695" s="33" t="s">
        <v>3271</v>
      </c>
      <c r="C1695" s="33" t="s">
        <v>16</v>
      </c>
      <c r="D1695" s="25" t="s">
        <v>3272</v>
      </c>
      <c r="E1695" s="56">
        <v>2017.06</v>
      </c>
      <c r="F1695" s="22" t="s">
        <v>2956</v>
      </c>
      <c r="G1695" s="30" t="s">
        <v>3273</v>
      </c>
      <c r="H1695" s="26">
        <v>271</v>
      </c>
      <c r="I1695" s="26">
        <v>501</v>
      </c>
      <c r="J1695" s="28" t="s">
        <v>2165</v>
      </c>
      <c r="K1695" s="30" t="s">
        <v>2166</v>
      </c>
      <c r="L1695" s="29"/>
    </row>
    <row r="1696" spans="1:12" x14ac:dyDescent="0.2">
      <c r="A1696" s="8">
        <f t="shared" si="30"/>
        <v>1684</v>
      </c>
      <c r="B1696" s="25" t="s">
        <v>3399</v>
      </c>
      <c r="C1696" s="33" t="s">
        <v>16</v>
      </c>
      <c r="D1696" s="25" t="s">
        <v>3272</v>
      </c>
      <c r="E1696" s="56">
        <v>2018.03</v>
      </c>
      <c r="F1696" s="22" t="s">
        <v>2179</v>
      </c>
      <c r="G1696" s="30" t="s">
        <v>2197</v>
      </c>
      <c r="H1696" s="26">
        <v>368</v>
      </c>
      <c r="I1696" s="26">
        <v>810</v>
      </c>
      <c r="J1696" s="28" t="s">
        <v>19</v>
      </c>
      <c r="K1696" s="30" t="s">
        <v>2166</v>
      </c>
      <c r="L1696" s="29"/>
    </row>
    <row r="1697" spans="1:12" x14ac:dyDescent="0.2">
      <c r="A1697" s="8">
        <f t="shared" si="30"/>
        <v>1685</v>
      </c>
      <c r="B1697" s="25" t="s">
        <v>3420</v>
      </c>
      <c r="C1697" s="25" t="s">
        <v>16</v>
      </c>
      <c r="D1697" s="25" t="s">
        <v>2163</v>
      </c>
      <c r="E1697" s="56">
        <v>2018.04</v>
      </c>
      <c r="F1697" s="22" t="s">
        <v>2188</v>
      </c>
      <c r="G1697" s="160" t="s">
        <v>3358</v>
      </c>
      <c r="H1697" s="26">
        <v>379</v>
      </c>
      <c r="I1697" s="26">
        <v>973</v>
      </c>
      <c r="J1697" s="28" t="s">
        <v>18</v>
      </c>
      <c r="K1697" s="30" t="s">
        <v>2155</v>
      </c>
      <c r="L1697" s="29"/>
    </row>
    <row r="1698" spans="1:12" x14ac:dyDescent="0.2">
      <c r="A1698" s="8">
        <f t="shared" si="30"/>
        <v>1686</v>
      </c>
      <c r="B1698" s="33" t="s">
        <v>3421</v>
      </c>
      <c r="C1698" s="25" t="s">
        <v>16</v>
      </c>
      <c r="D1698" s="25" t="s">
        <v>2163</v>
      </c>
      <c r="E1698" s="56">
        <v>2018.04</v>
      </c>
      <c r="F1698" s="22" t="s">
        <v>2672</v>
      </c>
      <c r="G1698" s="159" t="s">
        <v>2673</v>
      </c>
      <c r="H1698" s="26">
        <v>1725</v>
      </c>
      <c r="I1698" s="26">
        <v>3384</v>
      </c>
      <c r="J1698" s="28" t="s">
        <v>980</v>
      </c>
      <c r="K1698" s="30" t="s">
        <v>2776</v>
      </c>
      <c r="L1698" s="29"/>
    </row>
    <row r="1699" spans="1:12" x14ac:dyDescent="0.2">
      <c r="A1699" s="8">
        <f t="shared" si="30"/>
        <v>1687</v>
      </c>
      <c r="B1699" s="25" t="s">
        <v>3440</v>
      </c>
      <c r="C1699" s="25" t="s">
        <v>16</v>
      </c>
      <c r="D1699" s="25" t="s">
        <v>2163</v>
      </c>
      <c r="E1699" s="56">
        <v>2018.05</v>
      </c>
      <c r="F1699" s="22" t="s">
        <v>2179</v>
      </c>
      <c r="G1699" s="30" t="s">
        <v>3441</v>
      </c>
      <c r="H1699" s="26">
        <v>505</v>
      </c>
      <c r="I1699" s="26">
        <v>989</v>
      </c>
      <c r="J1699" s="28" t="s">
        <v>2165</v>
      </c>
      <c r="K1699" s="30" t="s">
        <v>2776</v>
      </c>
      <c r="L1699" s="29"/>
    </row>
    <row r="1700" spans="1:12" x14ac:dyDescent="0.2">
      <c r="A1700" s="8">
        <f t="shared" si="30"/>
        <v>1688</v>
      </c>
      <c r="B1700" s="25" t="s">
        <v>390</v>
      </c>
      <c r="C1700" s="25" t="s">
        <v>16</v>
      </c>
      <c r="D1700" s="25" t="s">
        <v>3272</v>
      </c>
      <c r="E1700" s="56">
        <v>2018.05</v>
      </c>
      <c r="F1700" s="22" t="s">
        <v>2956</v>
      </c>
      <c r="G1700" s="30" t="s">
        <v>3443</v>
      </c>
      <c r="H1700" s="26">
        <v>415</v>
      </c>
      <c r="I1700" s="26">
        <v>1106</v>
      </c>
      <c r="J1700" s="28" t="s">
        <v>2165</v>
      </c>
      <c r="K1700" s="30" t="s">
        <v>2776</v>
      </c>
      <c r="L1700" s="29"/>
    </row>
    <row r="1701" spans="1:12" x14ac:dyDescent="0.2">
      <c r="A1701" s="8">
        <f t="shared" si="30"/>
        <v>1689</v>
      </c>
      <c r="B1701" s="25" t="s">
        <v>256</v>
      </c>
      <c r="C1701" s="25" t="s">
        <v>16</v>
      </c>
      <c r="D1701" s="25" t="s">
        <v>2163</v>
      </c>
      <c r="E1701" s="57">
        <v>2018.07</v>
      </c>
      <c r="F1701" s="22" t="s">
        <v>2153</v>
      </c>
      <c r="G1701" s="72" t="s">
        <v>3465</v>
      </c>
      <c r="H1701" s="38">
        <v>677</v>
      </c>
      <c r="I1701" s="38">
        <v>1438</v>
      </c>
      <c r="J1701" s="28" t="s">
        <v>18</v>
      </c>
      <c r="K1701" s="72" t="s">
        <v>2155</v>
      </c>
      <c r="L1701" s="40"/>
    </row>
    <row r="1702" spans="1:12" x14ac:dyDescent="0.2">
      <c r="A1702" s="8">
        <f t="shared" si="30"/>
        <v>1690</v>
      </c>
      <c r="B1702" s="25" t="s">
        <v>257</v>
      </c>
      <c r="C1702" s="25" t="s">
        <v>16</v>
      </c>
      <c r="D1702" s="25" t="s">
        <v>2163</v>
      </c>
      <c r="E1702" s="57">
        <v>2018.07</v>
      </c>
      <c r="F1702" s="22" t="s">
        <v>2430</v>
      </c>
      <c r="G1702" s="72" t="s">
        <v>3466</v>
      </c>
      <c r="H1702" s="38">
        <v>193</v>
      </c>
      <c r="I1702" s="38">
        <v>237</v>
      </c>
      <c r="J1702" s="28" t="s">
        <v>2449</v>
      </c>
      <c r="K1702" s="72" t="s">
        <v>2776</v>
      </c>
      <c r="L1702" s="40"/>
    </row>
    <row r="1703" spans="1:12" x14ac:dyDescent="0.2">
      <c r="A1703" s="8">
        <f t="shared" si="30"/>
        <v>1691</v>
      </c>
      <c r="B1703" s="25" t="s">
        <v>258</v>
      </c>
      <c r="C1703" s="25" t="s">
        <v>16</v>
      </c>
      <c r="D1703" s="25" t="s">
        <v>2163</v>
      </c>
      <c r="E1703" s="57">
        <v>2018.07</v>
      </c>
      <c r="F1703" s="22" t="s">
        <v>2430</v>
      </c>
      <c r="G1703" s="72" t="s">
        <v>3466</v>
      </c>
      <c r="H1703" s="38">
        <v>193</v>
      </c>
      <c r="I1703" s="38">
        <v>237</v>
      </c>
      <c r="J1703" s="28" t="s">
        <v>2449</v>
      </c>
      <c r="K1703" s="72" t="s">
        <v>2776</v>
      </c>
      <c r="L1703" s="40"/>
    </row>
    <row r="1704" spans="1:12" x14ac:dyDescent="0.2">
      <c r="A1704" s="8">
        <f t="shared" si="30"/>
        <v>1692</v>
      </c>
      <c r="B1704" s="33" t="s">
        <v>248</v>
      </c>
      <c r="C1704" s="36" t="s">
        <v>16</v>
      </c>
      <c r="D1704" s="25" t="s">
        <v>3272</v>
      </c>
      <c r="E1704" s="56">
        <v>2018.08</v>
      </c>
      <c r="F1704" s="22" t="s">
        <v>2317</v>
      </c>
      <c r="G1704" s="159" t="s">
        <v>3499</v>
      </c>
      <c r="H1704" s="26">
        <v>469</v>
      </c>
      <c r="I1704" s="26">
        <v>1084</v>
      </c>
      <c r="J1704" s="28" t="s">
        <v>19</v>
      </c>
      <c r="K1704" s="30" t="s">
        <v>2166</v>
      </c>
      <c r="L1704" s="29"/>
    </row>
    <row r="1705" spans="1:12" x14ac:dyDescent="0.2">
      <c r="A1705" s="8">
        <f t="shared" si="30"/>
        <v>1693</v>
      </c>
      <c r="B1705" s="25" t="s">
        <v>3594</v>
      </c>
      <c r="C1705" s="25" t="s">
        <v>16</v>
      </c>
      <c r="D1705" s="25" t="s">
        <v>2163</v>
      </c>
      <c r="E1705" s="58" t="s">
        <v>3595</v>
      </c>
      <c r="F1705" s="22" t="s">
        <v>2153</v>
      </c>
      <c r="G1705" s="22" t="s">
        <v>2171</v>
      </c>
      <c r="H1705" s="49">
        <v>346</v>
      </c>
      <c r="I1705" s="49">
        <v>786</v>
      </c>
      <c r="J1705" s="162" t="s">
        <v>19</v>
      </c>
      <c r="K1705" s="52" t="s">
        <v>2166</v>
      </c>
      <c r="L1705" s="23"/>
    </row>
    <row r="1706" spans="1:12" x14ac:dyDescent="0.2">
      <c r="A1706" s="8">
        <f t="shared" si="30"/>
        <v>1694</v>
      </c>
      <c r="B1706" s="25" t="s">
        <v>3690</v>
      </c>
      <c r="C1706" s="25" t="s">
        <v>16</v>
      </c>
      <c r="D1706" s="25" t="s">
        <v>2163</v>
      </c>
      <c r="E1706" s="56">
        <v>2019.09</v>
      </c>
      <c r="F1706" s="22" t="s">
        <v>2870</v>
      </c>
      <c r="G1706" s="160" t="s">
        <v>3691</v>
      </c>
      <c r="H1706" s="26">
        <v>889</v>
      </c>
      <c r="I1706" s="26">
        <v>3199</v>
      </c>
      <c r="J1706" s="163" t="s">
        <v>18</v>
      </c>
      <c r="K1706" s="44" t="s">
        <v>17</v>
      </c>
      <c r="L1706" s="23"/>
    </row>
    <row r="1707" spans="1:12" x14ac:dyDescent="0.2">
      <c r="A1707" s="8">
        <f t="shared" si="30"/>
        <v>1695</v>
      </c>
      <c r="B1707" s="25" t="s">
        <v>3754</v>
      </c>
      <c r="C1707" s="42" t="s">
        <v>16</v>
      </c>
      <c r="D1707" s="42" t="s">
        <v>3755</v>
      </c>
      <c r="E1707" s="56">
        <v>2020.05</v>
      </c>
      <c r="F1707" s="22" t="s">
        <v>2268</v>
      </c>
      <c r="G1707" s="160" t="s">
        <v>3756</v>
      </c>
      <c r="H1707" s="26">
        <v>738</v>
      </c>
      <c r="I1707" s="26">
        <v>292</v>
      </c>
      <c r="J1707" s="44" t="s">
        <v>18</v>
      </c>
      <c r="K1707" s="44" t="s">
        <v>17</v>
      </c>
      <c r="L1707" s="23"/>
    </row>
    <row r="1708" spans="1:12" x14ac:dyDescent="0.2">
      <c r="A1708" s="8">
        <f t="shared" si="30"/>
        <v>1696</v>
      </c>
      <c r="B1708" s="25" t="s">
        <v>862</v>
      </c>
      <c r="C1708" s="19" t="s">
        <v>130</v>
      </c>
      <c r="D1708" s="25" t="s">
        <v>2163</v>
      </c>
      <c r="E1708" s="154" t="s">
        <v>2124</v>
      </c>
      <c r="F1708" s="22" t="s">
        <v>2484</v>
      </c>
      <c r="G1708" s="22" t="s">
        <v>4031</v>
      </c>
      <c r="H1708" s="21">
        <v>719</v>
      </c>
      <c r="I1708" s="21">
        <v>1953</v>
      </c>
      <c r="J1708" s="28" t="s">
        <v>18</v>
      </c>
      <c r="K1708" s="22" t="s">
        <v>86</v>
      </c>
      <c r="L1708" s="23" t="s">
        <v>2122</v>
      </c>
    </row>
    <row r="1709" spans="1:12" x14ac:dyDescent="0.2">
      <c r="A1709" s="8">
        <f t="shared" si="30"/>
        <v>1697</v>
      </c>
      <c r="B1709" s="25" t="s">
        <v>2479</v>
      </c>
      <c r="C1709" s="19" t="s">
        <v>16</v>
      </c>
      <c r="D1709" s="25" t="s">
        <v>2480</v>
      </c>
      <c r="E1709" s="56">
        <v>2011.07</v>
      </c>
      <c r="F1709" s="22" t="s">
        <v>2210</v>
      </c>
      <c r="G1709" s="22" t="s">
        <v>2481</v>
      </c>
      <c r="H1709" s="21">
        <v>53</v>
      </c>
      <c r="I1709" s="21">
        <v>86</v>
      </c>
      <c r="J1709" s="28" t="s">
        <v>19</v>
      </c>
      <c r="K1709" s="22" t="s">
        <v>2155</v>
      </c>
      <c r="L1709" s="23"/>
    </row>
    <row r="1710" spans="1:12" x14ac:dyDescent="0.2">
      <c r="A1710" s="8">
        <f t="shared" si="30"/>
        <v>1698</v>
      </c>
      <c r="B1710" s="25" t="s">
        <v>2655</v>
      </c>
      <c r="C1710" s="19" t="s">
        <v>16</v>
      </c>
      <c r="D1710" s="25" t="s">
        <v>2480</v>
      </c>
      <c r="E1710" s="55">
        <v>2013.02</v>
      </c>
      <c r="F1710" s="22" t="s">
        <v>2210</v>
      </c>
      <c r="G1710" s="30" t="s">
        <v>2656</v>
      </c>
      <c r="H1710" s="26">
        <v>117</v>
      </c>
      <c r="I1710" s="26">
        <v>198</v>
      </c>
      <c r="J1710" s="28" t="s">
        <v>19</v>
      </c>
      <c r="K1710" s="30" t="s">
        <v>17</v>
      </c>
      <c r="L1710" s="29" t="s">
        <v>2568</v>
      </c>
    </row>
    <row r="1711" spans="1:12" x14ac:dyDescent="0.2">
      <c r="A1711" s="8">
        <f t="shared" si="30"/>
        <v>1699</v>
      </c>
      <c r="B1711" s="25" t="s">
        <v>2820</v>
      </c>
      <c r="C1711" s="25" t="s">
        <v>16</v>
      </c>
      <c r="D1711" s="25" t="s">
        <v>2480</v>
      </c>
      <c r="E1711" s="56">
        <v>2014.05</v>
      </c>
      <c r="F1711" s="22" t="s">
        <v>2243</v>
      </c>
      <c r="G1711" s="157" t="s">
        <v>2244</v>
      </c>
      <c r="H1711" s="68">
        <v>140</v>
      </c>
      <c r="I1711" s="21">
        <v>187</v>
      </c>
      <c r="J1711" s="28" t="s">
        <v>18</v>
      </c>
      <c r="K1711" s="22" t="s">
        <v>2537</v>
      </c>
      <c r="L1711" s="23" t="s">
        <v>2568</v>
      </c>
    </row>
    <row r="1712" spans="1:12" x14ac:dyDescent="0.2">
      <c r="A1712" s="8">
        <f t="shared" si="30"/>
        <v>1700</v>
      </c>
      <c r="B1712" s="25" t="s">
        <v>2965</v>
      </c>
      <c r="C1712" s="25" t="s">
        <v>16</v>
      </c>
      <c r="D1712" s="25" t="s">
        <v>2480</v>
      </c>
      <c r="E1712" s="56">
        <v>2015.05</v>
      </c>
      <c r="F1712" s="22" t="s">
        <v>2715</v>
      </c>
      <c r="G1712" s="30" t="s">
        <v>2716</v>
      </c>
      <c r="H1712" s="26">
        <v>267</v>
      </c>
      <c r="I1712" s="26">
        <v>937</v>
      </c>
      <c r="J1712" s="28" t="s">
        <v>19</v>
      </c>
      <c r="K1712" s="30" t="s">
        <v>2776</v>
      </c>
      <c r="L1712" s="32"/>
    </row>
    <row r="1713" spans="1:12" x14ac:dyDescent="0.2">
      <c r="A1713" s="8">
        <f t="shared" si="30"/>
        <v>1701</v>
      </c>
      <c r="B1713" s="25" t="s">
        <v>387</v>
      </c>
      <c r="C1713" s="25" t="s">
        <v>16</v>
      </c>
      <c r="D1713" s="25" t="s">
        <v>2480</v>
      </c>
      <c r="E1713" s="56">
        <v>2016.03</v>
      </c>
      <c r="F1713" s="22" t="s">
        <v>2243</v>
      </c>
      <c r="G1713" s="30" t="s">
        <v>2244</v>
      </c>
      <c r="H1713" s="26">
        <v>342</v>
      </c>
      <c r="I1713" s="26">
        <v>675</v>
      </c>
      <c r="J1713" s="28" t="s">
        <v>19</v>
      </c>
      <c r="K1713" s="30" t="s">
        <v>2776</v>
      </c>
      <c r="L1713" s="29"/>
    </row>
    <row r="1714" spans="1:12" x14ac:dyDescent="0.2">
      <c r="A1714" s="8">
        <f t="shared" si="30"/>
        <v>1702</v>
      </c>
      <c r="B1714" s="25" t="s">
        <v>388</v>
      </c>
      <c r="C1714" s="25" t="s">
        <v>16</v>
      </c>
      <c r="D1714" s="25" t="s">
        <v>2480</v>
      </c>
      <c r="E1714" s="56">
        <v>2017.02</v>
      </c>
      <c r="F1714" s="22" t="s">
        <v>2153</v>
      </c>
      <c r="G1714" s="30" t="s">
        <v>2171</v>
      </c>
      <c r="H1714" s="69">
        <v>167</v>
      </c>
      <c r="I1714" s="26">
        <v>432</v>
      </c>
      <c r="J1714" s="28" t="s">
        <v>18</v>
      </c>
      <c r="K1714" s="30" t="s">
        <v>2776</v>
      </c>
      <c r="L1714" s="29"/>
    </row>
    <row r="1715" spans="1:12" x14ac:dyDescent="0.2">
      <c r="A1715" s="8">
        <f t="shared" si="30"/>
        <v>1703</v>
      </c>
      <c r="B1715" s="33" t="s">
        <v>3245</v>
      </c>
      <c r="C1715" s="25" t="s">
        <v>16</v>
      </c>
      <c r="D1715" s="25" t="s">
        <v>2480</v>
      </c>
      <c r="E1715" s="56">
        <v>2017.04</v>
      </c>
      <c r="F1715" s="22" t="s">
        <v>2153</v>
      </c>
      <c r="G1715" s="30" t="s">
        <v>2164</v>
      </c>
      <c r="H1715" s="26">
        <v>96.5</v>
      </c>
      <c r="I1715" s="26">
        <v>184</v>
      </c>
      <c r="J1715" s="28" t="s">
        <v>18</v>
      </c>
      <c r="K1715" s="28" t="s">
        <v>2617</v>
      </c>
      <c r="L1715" s="29" t="s">
        <v>2568</v>
      </c>
    </row>
    <row r="1716" spans="1:12" x14ac:dyDescent="0.2">
      <c r="A1716" s="8">
        <f t="shared" si="30"/>
        <v>1704</v>
      </c>
      <c r="B1716" s="33" t="s">
        <v>389</v>
      </c>
      <c r="C1716" s="33" t="s">
        <v>16</v>
      </c>
      <c r="D1716" s="25" t="s">
        <v>2480</v>
      </c>
      <c r="E1716" s="56">
        <v>2018.02</v>
      </c>
      <c r="F1716" s="22" t="s">
        <v>2226</v>
      </c>
      <c r="G1716" s="30" t="s">
        <v>3388</v>
      </c>
      <c r="H1716" s="26">
        <v>295</v>
      </c>
      <c r="I1716" s="26">
        <v>525</v>
      </c>
      <c r="J1716" s="28" t="s">
        <v>18</v>
      </c>
      <c r="K1716" s="30" t="s">
        <v>3389</v>
      </c>
      <c r="L1716" s="29" t="s">
        <v>2568</v>
      </c>
    </row>
    <row r="1717" spans="1:12" x14ac:dyDescent="0.2">
      <c r="A1717" s="8">
        <f t="shared" si="30"/>
        <v>1705</v>
      </c>
      <c r="B1717" s="25" t="s">
        <v>3390</v>
      </c>
      <c r="C1717" s="25" t="s">
        <v>16</v>
      </c>
      <c r="D1717" s="25" t="s">
        <v>2480</v>
      </c>
      <c r="E1717" s="56">
        <v>2018.02</v>
      </c>
      <c r="F1717" s="22" t="s">
        <v>2188</v>
      </c>
      <c r="G1717" s="30" t="s">
        <v>3084</v>
      </c>
      <c r="H1717" s="26">
        <v>142</v>
      </c>
      <c r="I1717" s="26">
        <v>274</v>
      </c>
      <c r="J1717" s="28" t="s">
        <v>2165</v>
      </c>
      <c r="K1717" s="30" t="s">
        <v>2155</v>
      </c>
      <c r="L1717" s="23"/>
    </row>
    <row r="1718" spans="1:12" x14ac:dyDescent="0.2">
      <c r="A1718" s="8">
        <f t="shared" si="30"/>
        <v>1706</v>
      </c>
      <c r="B1718" s="25" t="s">
        <v>391</v>
      </c>
      <c r="C1718" s="25" t="s">
        <v>16</v>
      </c>
      <c r="D1718" s="25" t="s">
        <v>2480</v>
      </c>
      <c r="E1718" s="58" t="s">
        <v>3611</v>
      </c>
      <c r="F1718" s="22" t="s">
        <v>2430</v>
      </c>
      <c r="G1718" s="22" t="s">
        <v>3614</v>
      </c>
      <c r="H1718" s="51">
        <v>270</v>
      </c>
      <c r="I1718" s="51">
        <v>467</v>
      </c>
      <c r="J1718" s="163" t="s">
        <v>2262</v>
      </c>
      <c r="K1718" s="74" t="s">
        <v>3462</v>
      </c>
      <c r="L1718" s="23"/>
    </row>
    <row r="1719" spans="1:12" x14ac:dyDescent="0.2">
      <c r="A1719" s="8">
        <f t="shared" si="30"/>
        <v>1707</v>
      </c>
      <c r="B1719" s="25" t="s">
        <v>392</v>
      </c>
      <c r="C1719" s="25" t="s">
        <v>16</v>
      </c>
      <c r="D1719" s="25" t="s">
        <v>2480</v>
      </c>
      <c r="E1719" s="56">
        <v>2019.09</v>
      </c>
      <c r="F1719" s="22" t="s">
        <v>2368</v>
      </c>
      <c r="G1719" s="160" t="s">
        <v>3697</v>
      </c>
      <c r="H1719" s="26">
        <v>161</v>
      </c>
      <c r="I1719" s="26">
        <v>249</v>
      </c>
      <c r="J1719" s="163" t="s">
        <v>18</v>
      </c>
      <c r="K1719" s="44" t="s">
        <v>86</v>
      </c>
      <c r="L1719" s="23" t="s">
        <v>2568</v>
      </c>
    </row>
    <row r="1720" spans="1:12" x14ac:dyDescent="0.2">
      <c r="A1720" s="8">
        <f t="shared" si="30"/>
        <v>1708</v>
      </c>
      <c r="B1720" s="25" t="s">
        <v>129</v>
      </c>
      <c r="C1720" s="42" t="s">
        <v>130</v>
      </c>
      <c r="D1720" s="42" t="s">
        <v>2480</v>
      </c>
      <c r="E1720" s="56">
        <v>2020.04</v>
      </c>
      <c r="F1720" s="22" t="s">
        <v>2484</v>
      </c>
      <c r="G1720" s="160" t="s">
        <v>3751</v>
      </c>
      <c r="H1720" s="26">
        <v>164</v>
      </c>
      <c r="I1720" s="26">
        <v>234</v>
      </c>
      <c r="J1720" s="44" t="s">
        <v>15</v>
      </c>
      <c r="K1720" s="44" t="s">
        <v>86</v>
      </c>
      <c r="L1720" s="23"/>
    </row>
    <row r="1721" spans="1:12" x14ac:dyDescent="0.2">
      <c r="A1721" s="8">
        <f t="shared" si="30"/>
        <v>1709</v>
      </c>
      <c r="B1721" s="25" t="s">
        <v>701</v>
      </c>
      <c r="C1721" s="19" t="s">
        <v>16</v>
      </c>
      <c r="D1721" s="42" t="s">
        <v>2480</v>
      </c>
      <c r="E1721" s="19" t="s">
        <v>2109</v>
      </c>
      <c r="F1721" s="22" t="s">
        <v>2188</v>
      </c>
      <c r="G1721" s="22" t="s">
        <v>3886</v>
      </c>
      <c r="H1721" s="21">
        <v>214</v>
      </c>
      <c r="I1721" s="21">
        <v>378</v>
      </c>
      <c r="J1721" s="28" t="s">
        <v>18</v>
      </c>
      <c r="K1721" s="22" t="s">
        <v>86</v>
      </c>
      <c r="L1721" s="23"/>
    </row>
    <row r="1722" spans="1:12" x14ac:dyDescent="0.2">
      <c r="A1722" s="174" t="s">
        <v>4168</v>
      </c>
      <c r="B1722" s="175"/>
      <c r="C1722" s="175"/>
      <c r="D1722" s="175"/>
      <c r="E1722" s="175"/>
      <c r="F1722" s="175"/>
      <c r="G1722" s="175"/>
      <c r="H1722" s="175"/>
      <c r="I1722" s="175"/>
      <c r="J1722" s="175"/>
      <c r="K1722" s="175"/>
      <c r="L1722" s="176"/>
    </row>
    <row r="1723" spans="1:12" x14ac:dyDescent="0.2">
      <c r="A1723" s="6">
        <f>ROW()-13</f>
        <v>1710</v>
      </c>
      <c r="B1723" s="25" t="s">
        <v>2337</v>
      </c>
      <c r="C1723" s="19" t="s">
        <v>186</v>
      </c>
      <c r="D1723" s="19" t="s">
        <v>186</v>
      </c>
      <c r="E1723" s="55">
        <v>2010.01</v>
      </c>
      <c r="F1723" s="22" t="s">
        <v>2294</v>
      </c>
      <c r="G1723" s="22" t="s">
        <v>2295</v>
      </c>
      <c r="H1723" s="21">
        <v>1398</v>
      </c>
      <c r="I1723" s="21">
        <v>2355</v>
      </c>
      <c r="J1723" s="30" t="s">
        <v>18</v>
      </c>
      <c r="K1723" s="22" t="s">
        <v>17</v>
      </c>
      <c r="L1723" s="23"/>
    </row>
    <row r="1724" spans="1:12" x14ac:dyDescent="0.2">
      <c r="A1724" s="6">
        <f t="shared" ref="A1724:A1737" si="31">ROW()-13</f>
        <v>1711</v>
      </c>
      <c r="B1724" s="25" t="s">
        <v>2704</v>
      </c>
      <c r="C1724" s="25" t="s">
        <v>186</v>
      </c>
      <c r="D1724" s="19" t="s">
        <v>186</v>
      </c>
      <c r="E1724" s="55">
        <v>2013.07</v>
      </c>
      <c r="F1724" s="22" t="s">
        <v>2161</v>
      </c>
      <c r="G1724" s="22" t="s">
        <v>2200</v>
      </c>
      <c r="H1724" s="21">
        <v>299</v>
      </c>
      <c r="I1724" s="21">
        <v>287</v>
      </c>
      <c r="J1724" s="28" t="s">
        <v>2262</v>
      </c>
      <c r="K1724" s="22" t="s">
        <v>2617</v>
      </c>
      <c r="L1724" s="23"/>
    </row>
    <row r="1725" spans="1:12" x14ac:dyDescent="0.2">
      <c r="A1725" s="6">
        <f t="shared" si="31"/>
        <v>1712</v>
      </c>
      <c r="B1725" s="25" t="s">
        <v>2732</v>
      </c>
      <c r="C1725" s="25" t="s">
        <v>186</v>
      </c>
      <c r="D1725" s="19" t="s">
        <v>186</v>
      </c>
      <c r="E1725" s="55">
        <v>2013.09</v>
      </c>
      <c r="F1725" s="22" t="s">
        <v>2153</v>
      </c>
      <c r="G1725" s="22" t="s">
        <v>2171</v>
      </c>
      <c r="H1725" s="21">
        <v>944</v>
      </c>
      <c r="I1725" s="21">
        <v>1669</v>
      </c>
      <c r="J1725" s="28" t="s">
        <v>2262</v>
      </c>
      <c r="K1725" s="22" t="s">
        <v>17</v>
      </c>
      <c r="L1725" s="23" t="s">
        <v>2687</v>
      </c>
    </row>
    <row r="1726" spans="1:12" x14ac:dyDescent="0.2">
      <c r="A1726" s="6">
        <f t="shared" si="31"/>
        <v>1713</v>
      </c>
      <c r="B1726" s="25" t="s">
        <v>2778</v>
      </c>
      <c r="C1726" s="19" t="s">
        <v>186</v>
      </c>
      <c r="D1726" s="19" t="s">
        <v>186</v>
      </c>
      <c r="E1726" s="55">
        <v>2013.12</v>
      </c>
      <c r="F1726" s="22" t="s">
        <v>2282</v>
      </c>
      <c r="G1726" s="22" t="s">
        <v>2779</v>
      </c>
      <c r="H1726" s="21">
        <v>753</v>
      </c>
      <c r="I1726" s="21">
        <v>1475</v>
      </c>
      <c r="J1726" s="28" t="s">
        <v>2262</v>
      </c>
      <c r="K1726" s="22" t="s">
        <v>17</v>
      </c>
      <c r="L1726" s="23"/>
    </row>
    <row r="1727" spans="1:12" x14ac:dyDescent="0.2">
      <c r="A1727" s="6">
        <f t="shared" si="31"/>
        <v>1714</v>
      </c>
      <c r="B1727" s="25" t="s">
        <v>2958</v>
      </c>
      <c r="C1727" s="19" t="s">
        <v>186</v>
      </c>
      <c r="D1727" s="19" t="s">
        <v>186</v>
      </c>
      <c r="E1727" s="56">
        <v>2015.04</v>
      </c>
      <c r="F1727" s="22" t="s">
        <v>2305</v>
      </c>
      <c r="G1727" s="30" t="s">
        <v>2371</v>
      </c>
      <c r="H1727" s="26">
        <v>168</v>
      </c>
      <c r="I1727" s="26">
        <v>341</v>
      </c>
      <c r="J1727" s="28" t="s">
        <v>18</v>
      </c>
      <c r="K1727" s="30" t="s">
        <v>2776</v>
      </c>
      <c r="L1727" s="32" t="s">
        <v>2687</v>
      </c>
    </row>
    <row r="1728" spans="1:12" x14ac:dyDescent="0.2">
      <c r="A1728" s="6">
        <f t="shared" si="31"/>
        <v>1715</v>
      </c>
      <c r="B1728" s="25" t="s">
        <v>396</v>
      </c>
      <c r="C1728" s="25" t="s">
        <v>186</v>
      </c>
      <c r="D1728" s="19" t="s">
        <v>186</v>
      </c>
      <c r="E1728" s="56">
        <v>2015.09</v>
      </c>
      <c r="F1728" s="22" t="s">
        <v>2305</v>
      </c>
      <c r="G1728" s="30" t="s">
        <v>2371</v>
      </c>
      <c r="H1728" s="26">
        <v>362</v>
      </c>
      <c r="I1728" s="26">
        <v>509</v>
      </c>
      <c r="J1728" s="28" t="s">
        <v>18</v>
      </c>
      <c r="K1728" s="30" t="s">
        <v>2776</v>
      </c>
      <c r="L1728" s="32" t="s">
        <v>2687</v>
      </c>
    </row>
    <row r="1729" spans="1:12" x14ac:dyDescent="0.2">
      <c r="A1729" s="6">
        <f t="shared" si="31"/>
        <v>1716</v>
      </c>
      <c r="B1729" s="25" t="s">
        <v>397</v>
      </c>
      <c r="C1729" s="25" t="s">
        <v>3212</v>
      </c>
      <c r="D1729" s="19" t="s">
        <v>186</v>
      </c>
      <c r="E1729" s="56">
        <v>2016.12</v>
      </c>
      <c r="F1729" s="22" t="s">
        <v>2560</v>
      </c>
      <c r="G1729" s="30" t="s">
        <v>2561</v>
      </c>
      <c r="H1729" s="26">
        <v>368</v>
      </c>
      <c r="I1729" s="26">
        <v>1251</v>
      </c>
      <c r="J1729" s="28" t="s">
        <v>18</v>
      </c>
      <c r="K1729" s="30" t="s">
        <v>2776</v>
      </c>
      <c r="L1729" s="29"/>
    </row>
    <row r="1730" spans="1:12" x14ac:dyDescent="0.2">
      <c r="A1730" s="6">
        <f t="shared" si="31"/>
        <v>1717</v>
      </c>
      <c r="B1730" s="25" t="s">
        <v>3234</v>
      </c>
      <c r="C1730" s="25" t="s">
        <v>3235</v>
      </c>
      <c r="D1730" s="19" t="s">
        <v>186</v>
      </c>
      <c r="E1730" s="56">
        <v>2017.03</v>
      </c>
      <c r="F1730" s="22" t="s">
        <v>2210</v>
      </c>
      <c r="G1730" s="30" t="s">
        <v>3096</v>
      </c>
      <c r="H1730" s="26">
        <v>271</v>
      </c>
      <c r="I1730" s="26">
        <v>628</v>
      </c>
      <c r="J1730" s="70" t="s">
        <v>19</v>
      </c>
      <c r="K1730" s="30" t="s">
        <v>2776</v>
      </c>
      <c r="L1730" s="29"/>
    </row>
    <row r="1731" spans="1:12" x14ac:dyDescent="0.2">
      <c r="A1731" s="6">
        <f t="shared" si="31"/>
        <v>1718</v>
      </c>
      <c r="B1731" s="25" t="s">
        <v>398</v>
      </c>
      <c r="C1731" s="25" t="s">
        <v>3212</v>
      </c>
      <c r="D1731" s="19" t="s">
        <v>186</v>
      </c>
      <c r="E1731" s="56">
        <v>2017.06</v>
      </c>
      <c r="F1731" s="22" t="s">
        <v>2305</v>
      </c>
      <c r="G1731" s="30" t="s">
        <v>2371</v>
      </c>
      <c r="H1731" s="26">
        <v>892</v>
      </c>
      <c r="I1731" s="26">
        <v>2693</v>
      </c>
      <c r="J1731" s="28" t="s">
        <v>2449</v>
      </c>
      <c r="K1731" s="30" t="s">
        <v>17</v>
      </c>
      <c r="L1731" s="29"/>
    </row>
    <row r="1732" spans="1:12" x14ac:dyDescent="0.2">
      <c r="A1732" s="6">
        <f t="shared" si="31"/>
        <v>1719</v>
      </c>
      <c r="B1732" s="33" t="s">
        <v>3360</v>
      </c>
      <c r="C1732" s="27" t="s">
        <v>3361</v>
      </c>
      <c r="D1732" s="19" t="s">
        <v>186</v>
      </c>
      <c r="E1732" s="56">
        <v>2017.12</v>
      </c>
      <c r="F1732" s="22" t="s">
        <v>2560</v>
      </c>
      <c r="G1732" s="159" t="s">
        <v>3362</v>
      </c>
      <c r="H1732" s="26">
        <v>327</v>
      </c>
      <c r="I1732" s="26">
        <v>605</v>
      </c>
      <c r="J1732" s="28" t="s">
        <v>2449</v>
      </c>
      <c r="K1732" s="30" t="s">
        <v>17</v>
      </c>
      <c r="L1732" s="29"/>
    </row>
    <row r="1733" spans="1:12" x14ac:dyDescent="0.2">
      <c r="A1733" s="6">
        <f t="shared" si="31"/>
        <v>1720</v>
      </c>
      <c r="B1733" s="25" t="s">
        <v>399</v>
      </c>
      <c r="C1733" s="25" t="s">
        <v>3212</v>
      </c>
      <c r="D1733" s="19" t="s">
        <v>186</v>
      </c>
      <c r="E1733" s="56">
        <v>2020.01</v>
      </c>
      <c r="F1733" s="22" t="s">
        <v>2870</v>
      </c>
      <c r="G1733" s="160" t="s">
        <v>3691</v>
      </c>
      <c r="H1733" s="26">
        <v>368</v>
      </c>
      <c r="I1733" s="26">
        <v>665</v>
      </c>
      <c r="J1733" s="44" t="s">
        <v>15</v>
      </c>
      <c r="K1733" s="44" t="s">
        <v>17</v>
      </c>
      <c r="L1733" s="23" t="s">
        <v>3270</v>
      </c>
    </row>
    <row r="1734" spans="1:12" x14ac:dyDescent="0.2">
      <c r="A1734" s="6">
        <f t="shared" si="31"/>
        <v>1721</v>
      </c>
      <c r="B1734" s="25" t="s">
        <v>400</v>
      </c>
      <c r="C1734" s="42" t="s">
        <v>3235</v>
      </c>
      <c r="D1734" s="19" t="s">
        <v>186</v>
      </c>
      <c r="E1734" s="56">
        <v>2020.05</v>
      </c>
      <c r="F1734" s="22" t="s">
        <v>2956</v>
      </c>
      <c r="G1734" s="160" t="s">
        <v>3757</v>
      </c>
      <c r="H1734" s="26">
        <v>467</v>
      </c>
      <c r="I1734" s="26">
        <v>1037</v>
      </c>
      <c r="J1734" s="44" t="s">
        <v>18</v>
      </c>
      <c r="K1734" s="44" t="s">
        <v>17</v>
      </c>
      <c r="L1734" s="23" t="s">
        <v>3270</v>
      </c>
    </row>
    <row r="1735" spans="1:12" x14ac:dyDescent="0.2">
      <c r="A1735" s="6">
        <f t="shared" si="31"/>
        <v>1722</v>
      </c>
      <c r="B1735" s="25" t="s">
        <v>648</v>
      </c>
      <c r="C1735" s="19" t="s">
        <v>394</v>
      </c>
      <c r="D1735" s="19" t="s">
        <v>186</v>
      </c>
      <c r="E1735" s="55">
        <v>2020.12</v>
      </c>
      <c r="F1735" s="22" t="s">
        <v>2300</v>
      </c>
      <c r="G1735" s="22" t="s">
        <v>2303</v>
      </c>
      <c r="H1735" s="21">
        <v>1465</v>
      </c>
      <c r="I1735" s="21">
        <v>3098</v>
      </c>
      <c r="J1735" s="44" t="s">
        <v>3801</v>
      </c>
      <c r="K1735" s="22" t="s">
        <v>17</v>
      </c>
      <c r="L1735" s="23"/>
    </row>
    <row r="1736" spans="1:12" x14ac:dyDescent="0.2">
      <c r="A1736" s="6">
        <f t="shared" si="31"/>
        <v>1723</v>
      </c>
      <c r="B1736" s="25" t="s">
        <v>698</v>
      </c>
      <c r="C1736" s="19" t="s">
        <v>186</v>
      </c>
      <c r="D1736" s="19" t="s">
        <v>186</v>
      </c>
      <c r="E1736" s="19" t="s">
        <v>2108</v>
      </c>
      <c r="F1736" s="22" t="s">
        <v>3737</v>
      </c>
      <c r="G1736" s="22" t="s">
        <v>3807</v>
      </c>
      <c r="H1736" s="21">
        <v>449</v>
      </c>
      <c r="I1736" s="21">
        <v>931</v>
      </c>
      <c r="J1736" s="28" t="s">
        <v>18</v>
      </c>
      <c r="K1736" s="22" t="s">
        <v>17</v>
      </c>
      <c r="L1736" s="23" t="s">
        <v>171</v>
      </c>
    </row>
    <row r="1737" spans="1:12" x14ac:dyDescent="0.2">
      <c r="A1737" s="6">
        <f t="shared" si="31"/>
        <v>1724</v>
      </c>
      <c r="B1737" s="25" t="s">
        <v>774</v>
      </c>
      <c r="C1737" s="19" t="s">
        <v>394</v>
      </c>
      <c r="D1737" s="19" t="s">
        <v>186</v>
      </c>
      <c r="E1737" s="19" t="s">
        <v>2113</v>
      </c>
      <c r="F1737" s="22" t="s">
        <v>2179</v>
      </c>
      <c r="G1737" s="22" t="s">
        <v>2197</v>
      </c>
      <c r="H1737" s="21">
        <v>534</v>
      </c>
      <c r="I1737" s="21">
        <v>1316</v>
      </c>
      <c r="J1737" s="28" t="s">
        <v>18</v>
      </c>
      <c r="K1737" s="22" t="s">
        <v>17</v>
      </c>
      <c r="L1737" s="23" t="s">
        <v>170</v>
      </c>
    </row>
    <row r="1738" spans="1:12" x14ac:dyDescent="0.2">
      <c r="A1738" s="174" t="s">
        <v>4169</v>
      </c>
      <c r="B1738" s="175"/>
      <c r="C1738" s="175"/>
      <c r="D1738" s="175"/>
      <c r="E1738" s="175"/>
      <c r="F1738" s="175"/>
      <c r="G1738" s="175"/>
      <c r="H1738" s="175"/>
      <c r="I1738" s="175"/>
      <c r="J1738" s="175"/>
      <c r="K1738" s="175"/>
      <c r="L1738" s="176"/>
    </row>
    <row r="1739" spans="1:12" x14ac:dyDescent="0.2">
      <c r="A1739" s="8">
        <f>ROW()-14</f>
        <v>1725</v>
      </c>
      <c r="B1739" s="25" t="s">
        <v>2427</v>
      </c>
      <c r="C1739" s="19" t="s">
        <v>2428</v>
      </c>
      <c r="D1739" s="25" t="s">
        <v>2429</v>
      </c>
      <c r="E1739" s="56">
        <v>2010.12</v>
      </c>
      <c r="F1739" s="22" t="s">
        <v>2430</v>
      </c>
      <c r="G1739" s="22" t="s">
        <v>2431</v>
      </c>
      <c r="H1739" s="21">
        <v>2835</v>
      </c>
      <c r="I1739" s="21">
        <v>4512</v>
      </c>
      <c r="J1739" s="30" t="s">
        <v>18</v>
      </c>
      <c r="K1739" s="64" t="s">
        <v>17</v>
      </c>
      <c r="L1739" s="31"/>
    </row>
    <row r="1740" spans="1:12" x14ac:dyDescent="0.2">
      <c r="A1740" s="8">
        <f t="shared" ref="A1740:A1765" si="32">ROW()-14</f>
        <v>1726</v>
      </c>
      <c r="B1740" s="25" t="s">
        <v>522</v>
      </c>
      <c r="C1740" s="19" t="s">
        <v>2428</v>
      </c>
      <c r="D1740" s="25" t="s">
        <v>2429</v>
      </c>
      <c r="E1740" s="56">
        <v>2011.11</v>
      </c>
      <c r="F1740" s="22" t="s">
        <v>2188</v>
      </c>
      <c r="G1740" s="22" t="s">
        <v>2272</v>
      </c>
      <c r="H1740" s="21">
        <v>3981</v>
      </c>
      <c r="I1740" s="21">
        <v>6960</v>
      </c>
      <c r="J1740" s="30" t="s">
        <v>18</v>
      </c>
      <c r="K1740" s="22" t="s">
        <v>17</v>
      </c>
      <c r="L1740" s="23"/>
    </row>
    <row r="1741" spans="1:12" x14ac:dyDescent="0.2">
      <c r="A1741" s="8">
        <f t="shared" si="32"/>
        <v>1727</v>
      </c>
      <c r="B1741" s="25" t="s">
        <v>2584</v>
      </c>
      <c r="C1741" s="19" t="s">
        <v>2428</v>
      </c>
      <c r="D1741" s="25" t="s">
        <v>2429</v>
      </c>
      <c r="E1741" s="55">
        <v>2012.06</v>
      </c>
      <c r="F1741" s="22" t="s">
        <v>2279</v>
      </c>
      <c r="G1741" s="22" t="s">
        <v>2573</v>
      </c>
      <c r="H1741" s="21">
        <v>2346</v>
      </c>
      <c r="I1741" s="21">
        <v>3337</v>
      </c>
      <c r="J1741" s="28" t="s">
        <v>2048</v>
      </c>
      <c r="K1741" s="22" t="s">
        <v>17</v>
      </c>
      <c r="L1741" s="23"/>
    </row>
    <row r="1742" spans="1:12" x14ac:dyDescent="0.2">
      <c r="A1742" s="8">
        <f t="shared" si="32"/>
        <v>1728</v>
      </c>
      <c r="B1742" s="25" t="s">
        <v>2585</v>
      </c>
      <c r="C1742" s="19" t="s">
        <v>2152</v>
      </c>
      <c r="D1742" s="25" t="s">
        <v>2429</v>
      </c>
      <c r="E1742" s="55">
        <v>2012.06</v>
      </c>
      <c r="F1742" s="22" t="s">
        <v>2279</v>
      </c>
      <c r="G1742" s="22" t="s">
        <v>2573</v>
      </c>
      <c r="H1742" s="21">
        <v>1518</v>
      </c>
      <c r="I1742" s="21">
        <v>2234</v>
      </c>
      <c r="J1742" s="28" t="s">
        <v>2048</v>
      </c>
      <c r="K1742" s="22" t="s">
        <v>17</v>
      </c>
      <c r="L1742" s="23"/>
    </row>
    <row r="1743" spans="1:12" x14ac:dyDescent="0.2">
      <c r="A1743" s="8">
        <f t="shared" si="32"/>
        <v>1729</v>
      </c>
      <c r="B1743" s="25" t="s">
        <v>2659</v>
      </c>
      <c r="C1743" s="19" t="s">
        <v>2152</v>
      </c>
      <c r="D1743" s="25" t="s">
        <v>2429</v>
      </c>
      <c r="E1743" s="55">
        <v>2013.02</v>
      </c>
      <c r="F1743" s="22" t="s">
        <v>2430</v>
      </c>
      <c r="G1743" s="22" t="s">
        <v>2651</v>
      </c>
      <c r="H1743" s="21">
        <v>1561</v>
      </c>
      <c r="I1743" s="21">
        <v>5288</v>
      </c>
      <c r="J1743" s="28" t="s">
        <v>19</v>
      </c>
      <c r="K1743" s="22" t="s">
        <v>17</v>
      </c>
      <c r="L1743" s="23"/>
    </row>
    <row r="1744" spans="1:12" x14ac:dyDescent="0.2">
      <c r="A1744" s="8">
        <f t="shared" si="32"/>
        <v>1730</v>
      </c>
      <c r="B1744" s="25" t="s">
        <v>2668</v>
      </c>
      <c r="C1744" s="19" t="s">
        <v>2152</v>
      </c>
      <c r="D1744" s="25" t="s">
        <v>2429</v>
      </c>
      <c r="E1744" s="55">
        <v>2013.03</v>
      </c>
      <c r="F1744" s="22" t="s">
        <v>2664</v>
      </c>
      <c r="G1744" s="22" t="s">
        <v>2665</v>
      </c>
      <c r="H1744" s="21">
        <v>2433</v>
      </c>
      <c r="I1744" s="21">
        <v>5947</v>
      </c>
      <c r="J1744" s="28" t="s">
        <v>19</v>
      </c>
      <c r="K1744" s="22" t="s">
        <v>17</v>
      </c>
      <c r="L1744" s="23"/>
    </row>
    <row r="1745" spans="1:12" x14ac:dyDescent="0.2">
      <c r="A1745" s="8">
        <f t="shared" si="32"/>
        <v>1731</v>
      </c>
      <c r="B1745" s="91" t="s">
        <v>2674</v>
      </c>
      <c r="C1745" s="75" t="s">
        <v>2152</v>
      </c>
      <c r="D1745" s="91" t="s">
        <v>2429</v>
      </c>
      <c r="E1745" s="96">
        <v>2013.04</v>
      </c>
      <c r="F1745" s="22" t="s">
        <v>2210</v>
      </c>
      <c r="G1745" s="79" t="s">
        <v>2675</v>
      </c>
      <c r="H1745" s="77">
        <v>2632</v>
      </c>
      <c r="I1745" s="77">
        <v>4792</v>
      </c>
      <c r="J1745" s="101" t="s">
        <v>18</v>
      </c>
      <c r="K1745" s="79" t="s">
        <v>17</v>
      </c>
      <c r="L1745" s="81"/>
    </row>
    <row r="1746" spans="1:12" x14ac:dyDescent="0.2">
      <c r="A1746" s="8">
        <f t="shared" si="32"/>
        <v>1732</v>
      </c>
      <c r="B1746" s="25" t="s">
        <v>2676</v>
      </c>
      <c r="C1746" s="19" t="s">
        <v>2152</v>
      </c>
      <c r="D1746" s="25" t="s">
        <v>2429</v>
      </c>
      <c r="E1746" s="55">
        <v>2013.04</v>
      </c>
      <c r="F1746" s="22" t="s">
        <v>2210</v>
      </c>
      <c r="G1746" s="22" t="s">
        <v>2675</v>
      </c>
      <c r="H1746" s="21">
        <v>2499</v>
      </c>
      <c r="I1746" s="21">
        <v>4958</v>
      </c>
      <c r="J1746" s="28" t="s">
        <v>2262</v>
      </c>
      <c r="K1746" s="22" t="s">
        <v>17</v>
      </c>
      <c r="L1746" s="23"/>
    </row>
    <row r="1747" spans="1:12" x14ac:dyDescent="0.2">
      <c r="A1747" s="8">
        <f t="shared" si="32"/>
        <v>1733</v>
      </c>
      <c r="B1747" s="25" t="s">
        <v>2677</v>
      </c>
      <c r="C1747" s="19" t="s">
        <v>2152</v>
      </c>
      <c r="D1747" s="25" t="s">
        <v>2429</v>
      </c>
      <c r="E1747" s="55">
        <v>2013.04</v>
      </c>
      <c r="F1747" s="22" t="s">
        <v>2210</v>
      </c>
      <c r="G1747" s="22" t="s">
        <v>2675</v>
      </c>
      <c r="H1747" s="21">
        <v>2057</v>
      </c>
      <c r="I1747" s="21">
        <v>4949</v>
      </c>
      <c r="J1747" s="28" t="s">
        <v>18</v>
      </c>
      <c r="K1747" s="22" t="s">
        <v>17</v>
      </c>
      <c r="L1747" s="23"/>
    </row>
    <row r="1748" spans="1:12" x14ac:dyDescent="0.2">
      <c r="A1748" s="8">
        <f t="shared" si="32"/>
        <v>1734</v>
      </c>
      <c r="B1748" s="25" t="s">
        <v>2678</v>
      </c>
      <c r="C1748" s="19" t="s">
        <v>2152</v>
      </c>
      <c r="D1748" s="25" t="s">
        <v>2429</v>
      </c>
      <c r="E1748" s="55" t="s">
        <v>2679</v>
      </c>
      <c r="F1748" s="22" t="s">
        <v>2680</v>
      </c>
      <c r="G1748" s="22" t="s">
        <v>2681</v>
      </c>
      <c r="H1748" s="21">
        <v>1285</v>
      </c>
      <c r="I1748" s="21">
        <v>2699</v>
      </c>
      <c r="J1748" s="28" t="s">
        <v>2262</v>
      </c>
      <c r="K1748" s="22" t="s">
        <v>17</v>
      </c>
      <c r="L1748" s="23"/>
    </row>
    <row r="1749" spans="1:12" x14ac:dyDescent="0.2">
      <c r="A1749" s="8">
        <f t="shared" si="32"/>
        <v>1735</v>
      </c>
      <c r="B1749" s="25" t="s">
        <v>2733</v>
      </c>
      <c r="C1749" s="25" t="s">
        <v>2152</v>
      </c>
      <c r="D1749" s="25" t="s">
        <v>2429</v>
      </c>
      <c r="E1749" s="55">
        <v>2013.09</v>
      </c>
      <c r="F1749" s="22" t="s">
        <v>2329</v>
      </c>
      <c r="G1749" s="22" t="s">
        <v>2734</v>
      </c>
      <c r="H1749" s="21">
        <v>1389</v>
      </c>
      <c r="I1749" s="21">
        <v>2725</v>
      </c>
      <c r="J1749" s="28" t="s">
        <v>19</v>
      </c>
      <c r="K1749" s="22" t="s">
        <v>17</v>
      </c>
      <c r="L1749" s="23"/>
    </row>
    <row r="1750" spans="1:12" x14ac:dyDescent="0.2">
      <c r="A1750" s="8">
        <f t="shared" si="32"/>
        <v>1736</v>
      </c>
      <c r="B1750" s="25" t="s">
        <v>3174</v>
      </c>
      <c r="C1750" s="25" t="s">
        <v>2152</v>
      </c>
      <c r="D1750" s="25" t="s">
        <v>954</v>
      </c>
      <c r="E1750" s="56">
        <v>2016.09</v>
      </c>
      <c r="F1750" s="22" t="s">
        <v>2423</v>
      </c>
      <c r="G1750" s="30" t="s">
        <v>3162</v>
      </c>
      <c r="H1750" s="26">
        <v>2057</v>
      </c>
      <c r="I1750" s="26">
        <v>3604</v>
      </c>
      <c r="J1750" s="28" t="s">
        <v>2449</v>
      </c>
      <c r="K1750" s="30" t="s">
        <v>17</v>
      </c>
      <c r="L1750" s="29"/>
    </row>
    <row r="1751" spans="1:12" x14ac:dyDescent="0.2">
      <c r="A1751" s="8">
        <f t="shared" si="32"/>
        <v>1737</v>
      </c>
      <c r="B1751" s="25" t="s">
        <v>523</v>
      </c>
      <c r="C1751" s="25" t="s">
        <v>2152</v>
      </c>
      <c r="D1751" s="47" t="s">
        <v>954</v>
      </c>
      <c r="E1751" s="56">
        <v>2016.11</v>
      </c>
      <c r="F1751" s="22" t="s">
        <v>2158</v>
      </c>
      <c r="G1751" s="30" t="s">
        <v>2259</v>
      </c>
      <c r="H1751" s="69">
        <v>3592</v>
      </c>
      <c r="I1751" s="69">
        <v>7123</v>
      </c>
      <c r="J1751" s="28" t="s">
        <v>18</v>
      </c>
      <c r="K1751" s="70" t="s">
        <v>17</v>
      </c>
      <c r="L1751" s="29"/>
    </row>
    <row r="1752" spans="1:12" x14ac:dyDescent="0.2">
      <c r="A1752" s="8">
        <f t="shared" si="32"/>
        <v>1738</v>
      </c>
      <c r="B1752" s="33" t="s">
        <v>3385</v>
      </c>
      <c r="C1752" s="33" t="s">
        <v>2152</v>
      </c>
      <c r="D1752" s="25" t="s">
        <v>954</v>
      </c>
      <c r="E1752" s="56">
        <v>2018.01</v>
      </c>
      <c r="F1752" s="22" t="s">
        <v>2226</v>
      </c>
      <c r="G1752" s="30" t="s">
        <v>3386</v>
      </c>
      <c r="H1752" s="26">
        <v>1098</v>
      </c>
      <c r="I1752" s="26">
        <v>2234</v>
      </c>
      <c r="J1752" s="28" t="s">
        <v>18</v>
      </c>
      <c r="K1752" s="30" t="s">
        <v>17</v>
      </c>
      <c r="L1752" s="29"/>
    </row>
    <row r="1753" spans="1:12" x14ac:dyDescent="0.2">
      <c r="A1753" s="8">
        <f t="shared" si="32"/>
        <v>1739</v>
      </c>
      <c r="B1753" s="33" t="s">
        <v>3400</v>
      </c>
      <c r="C1753" s="25" t="s">
        <v>2152</v>
      </c>
      <c r="D1753" s="25" t="s">
        <v>2429</v>
      </c>
      <c r="E1753" s="56">
        <v>2018.03</v>
      </c>
      <c r="F1753" s="22" t="s">
        <v>2158</v>
      </c>
      <c r="G1753" s="30" t="s">
        <v>3401</v>
      </c>
      <c r="H1753" s="26">
        <v>6661</v>
      </c>
      <c r="I1753" s="26">
        <v>10519</v>
      </c>
      <c r="J1753" s="28" t="s">
        <v>2048</v>
      </c>
      <c r="K1753" s="30" t="s">
        <v>2155</v>
      </c>
      <c r="L1753" s="29"/>
    </row>
    <row r="1754" spans="1:12" x14ac:dyDescent="0.2">
      <c r="A1754" s="8">
        <f t="shared" si="32"/>
        <v>1740</v>
      </c>
      <c r="B1754" s="25" t="s">
        <v>3607</v>
      </c>
      <c r="C1754" s="25" t="s">
        <v>2152</v>
      </c>
      <c r="D1754" s="20" t="s">
        <v>954</v>
      </c>
      <c r="E1754" s="58" t="s">
        <v>3595</v>
      </c>
      <c r="F1754" s="22" t="s">
        <v>2317</v>
      </c>
      <c r="G1754" s="22" t="s">
        <v>3200</v>
      </c>
      <c r="H1754" s="49">
        <v>2467</v>
      </c>
      <c r="I1754" s="49">
        <v>5511</v>
      </c>
      <c r="J1754" s="162" t="s">
        <v>3608</v>
      </c>
      <c r="K1754" s="52" t="s">
        <v>3462</v>
      </c>
      <c r="L1754" s="29"/>
    </row>
    <row r="1755" spans="1:12" x14ac:dyDescent="0.2">
      <c r="A1755" s="8">
        <f t="shared" si="32"/>
        <v>1741</v>
      </c>
      <c r="B1755" s="25" t="s">
        <v>3609</v>
      </c>
      <c r="C1755" s="25" t="s">
        <v>2152</v>
      </c>
      <c r="D1755" s="20" t="s">
        <v>954</v>
      </c>
      <c r="E1755" s="58" t="s">
        <v>3595</v>
      </c>
      <c r="F1755" s="22" t="s">
        <v>2317</v>
      </c>
      <c r="G1755" s="22" t="s">
        <v>3487</v>
      </c>
      <c r="H1755" s="49">
        <v>2357</v>
      </c>
      <c r="I1755" s="49">
        <v>5269</v>
      </c>
      <c r="J1755" s="162" t="s">
        <v>15</v>
      </c>
      <c r="K1755" s="52" t="s">
        <v>3462</v>
      </c>
      <c r="L1755" s="23"/>
    </row>
    <row r="1756" spans="1:12" x14ac:dyDescent="0.2">
      <c r="A1756" s="8">
        <f t="shared" si="32"/>
        <v>1742</v>
      </c>
      <c r="B1756" s="25" t="s">
        <v>524</v>
      </c>
      <c r="C1756" s="20" t="s">
        <v>2152</v>
      </c>
      <c r="D1756" s="20" t="s">
        <v>954</v>
      </c>
      <c r="E1756" s="58" t="s">
        <v>3611</v>
      </c>
      <c r="F1756" s="22" t="s">
        <v>2210</v>
      </c>
      <c r="G1756" s="22" t="s">
        <v>3621</v>
      </c>
      <c r="H1756" s="51">
        <v>1839</v>
      </c>
      <c r="I1756" s="51">
        <v>4701</v>
      </c>
      <c r="J1756" s="163" t="s">
        <v>3622</v>
      </c>
      <c r="K1756" s="74" t="s">
        <v>3462</v>
      </c>
      <c r="L1756" s="23"/>
    </row>
    <row r="1757" spans="1:12" x14ac:dyDescent="0.2">
      <c r="A1757" s="8">
        <f t="shared" si="32"/>
        <v>1743</v>
      </c>
      <c r="B1757" s="25" t="s">
        <v>525</v>
      </c>
      <c r="C1757" s="25" t="s">
        <v>2152</v>
      </c>
      <c r="D1757" s="42" t="s">
        <v>954</v>
      </c>
      <c r="E1757" s="56">
        <v>2019.03</v>
      </c>
      <c r="F1757" s="22" t="s">
        <v>2430</v>
      </c>
      <c r="G1757" s="160" t="s">
        <v>3466</v>
      </c>
      <c r="H1757" s="26">
        <v>2956</v>
      </c>
      <c r="I1757" s="26">
        <v>6392</v>
      </c>
      <c r="J1757" s="44" t="s">
        <v>3633</v>
      </c>
      <c r="K1757" s="44" t="s">
        <v>3462</v>
      </c>
      <c r="L1757" s="23" t="s">
        <v>2687</v>
      </c>
    </row>
    <row r="1758" spans="1:12" x14ac:dyDescent="0.2">
      <c r="A1758" s="8">
        <f t="shared" si="32"/>
        <v>1744</v>
      </c>
      <c r="B1758" s="25" t="s">
        <v>380</v>
      </c>
      <c r="C1758" s="25" t="s">
        <v>2152</v>
      </c>
      <c r="D1758" s="42" t="s">
        <v>2429</v>
      </c>
      <c r="E1758" s="56">
        <v>2019.07</v>
      </c>
      <c r="F1758" s="22" t="s">
        <v>2279</v>
      </c>
      <c r="G1758" s="160" t="s">
        <v>3669</v>
      </c>
      <c r="H1758" s="26">
        <v>299</v>
      </c>
      <c r="I1758" s="26">
        <v>624</v>
      </c>
      <c r="J1758" s="44" t="s">
        <v>3661</v>
      </c>
      <c r="K1758" s="44" t="s">
        <v>3462</v>
      </c>
      <c r="L1758" s="23"/>
    </row>
    <row r="1759" spans="1:12" x14ac:dyDescent="0.2">
      <c r="A1759" s="8">
        <f t="shared" si="32"/>
        <v>1745</v>
      </c>
      <c r="B1759" s="25" t="s">
        <v>3728</v>
      </c>
      <c r="C1759" s="25" t="s">
        <v>2152</v>
      </c>
      <c r="D1759" s="42" t="s">
        <v>954</v>
      </c>
      <c r="E1759" s="56">
        <v>2019.11</v>
      </c>
      <c r="F1759" s="22" t="s">
        <v>2672</v>
      </c>
      <c r="G1759" s="160" t="s">
        <v>3729</v>
      </c>
      <c r="H1759" s="26">
        <v>2656</v>
      </c>
      <c r="I1759" s="26">
        <v>5630</v>
      </c>
      <c r="J1759" s="44" t="s">
        <v>856</v>
      </c>
      <c r="K1759" s="44" t="s">
        <v>17</v>
      </c>
      <c r="L1759" s="23" t="s">
        <v>3270</v>
      </c>
    </row>
    <row r="1760" spans="1:12" x14ac:dyDescent="0.2">
      <c r="A1760" s="8">
        <f t="shared" si="32"/>
        <v>1746</v>
      </c>
      <c r="B1760" s="25" t="s">
        <v>526</v>
      </c>
      <c r="C1760" s="19" t="s">
        <v>2152</v>
      </c>
      <c r="D1760" s="19" t="s">
        <v>954</v>
      </c>
      <c r="E1760" s="55">
        <v>2020.09</v>
      </c>
      <c r="F1760" s="22" t="s">
        <v>2444</v>
      </c>
      <c r="G1760" s="22" t="s">
        <v>3804</v>
      </c>
      <c r="H1760" s="21">
        <v>901</v>
      </c>
      <c r="I1760" s="21">
        <v>2101</v>
      </c>
      <c r="J1760" s="28" t="s">
        <v>3633</v>
      </c>
      <c r="K1760" s="22" t="s">
        <v>17</v>
      </c>
      <c r="L1760" s="23" t="s">
        <v>171</v>
      </c>
    </row>
    <row r="1761" spans="1:12" x14ac:dyDescent="0.2">
      <c r="A1761" s="8">
        <f t="shared" si="32"/>
        <v>1747</v>
      </c>
      <c r="B1761" s="25" t="s">
        <v>685</v>
      </c>
      <c r="C1761" s="19" t="s">
        <v>2152</v>
      </c>
      <c r="D1761" s="19" t="s">
        <v>954</v>
      </c>
      <c r="E1761" s="19" t="s">
        <v>2107</v>
      </c>
      <c r="F1761" s="22" t="s">
        <v>2672</v>
      </c>
      <c r="G1761" s="22" t="s">
        <v>2819</v>
      </c>
      <c r="H1761" s="21">
        <v>1480</v>
      </c>
      <c r="I1761" s="21">
        <v>3019</v>
      </c>
      <c r="J1761" s="28" t="s">
        <v>15</v>
      </c>
      <c r="K1761" s="22" t="s">
        <v>17</v>
      </c>
      <c r="L1761" s="23"/>
    </row>
    <row r="1762" spans="1:12" x14ac:dyDescent="0.2">
      <c r="A1762" s="8">
        <f t="shared" si="32"/>
        <v>1748</v>
      </c>
      <c r="B1762" s="25" t="s">
        <v>3887</v>
      </c>
      <c r="C1762" s="19" t="s">
        <v>2152</v>
      </c>
      <c r="D1762" s="19" t="s">
        <v>954</v>
      </c>
      <c r="E1762" s="19" t="s">
        <v>2109</v>
      </c>
      <c r="F1762" s="22" t="s">
        <v>2226</v>
      </c>
      <c r="G1762" s="22" t="s">
        <v>3888</v>
      </c>
      <c r="H1762" s="21">
        <v>1094</v>
      </c>
      <c r="I1762" s="21">
        <v>2622</v>
      </c>
      <c r="J1762" s="28" t="s">
        <v>702</v>
      </c>
      <c r="K1762" s="22" t="s">
        <v>17</v>
      </c>
      <c r="L1762" s="23" t="s">
        <v>171</v>
      </c>
    </row>
    <row r="1763" spans="1:12" x14ac:dyDescent="0.2">
      <c r="A1763" s="8">
        <f t="shared" si="32"/>
        <v>1749</v>
      </c>
      <c r="B1763" s="25" t="s">
        <v>4010</v>
      </c>
      <c r="C1763" s="19" t="s">
        <v>2152</v>
      </c>
      <c r="D1763" s="19" t="s">
        <v>954</v>
      </c>
      <c r="E1763" s="154" t="s">
        <v>2123</v>
      </c>
      <c r="F1763" s="22" t="s">
        <v>2175</v>
      </c>
      <c r="G1763" s="22" t="s">
        <v>3319</v>
      </c>
      <c r="H1763" s="21">
        <v>1092</v>
      </c>
      <c r="I1763" s="21">
        <v>2195.44</v>
      </c>
      <c r="J1763" s="28" t="s">
        <v>856</v>
      </c>
      <c r="K1763" s="22" t="s">
        <v>17</v>
      </c>
      <c r="L1763" s="23" t="s">
        <v>171</v>
      </c>
    </row>
    <row r="1764" spans="1:12" x14ac:dyDescent="0.2">
      <c r="A1764" s="8">
        <f t="shared" si="32"/>
        <v>1750</v>
      </c>
      <c r="B1764" s="25" t="s">
        <v>2045</v>
      </c>
      <c r="C1764" s="19" t="s">
        <v>2057</v>
      </c>
      <c r="D1764" s="25" t="s">
        <v>2429</v>
      </c>
      <c r="E1764" s="154" t="s">
        <v>2038</v>
      </c>
      <c r="F1764" s="22" t="s">
        <v>2188</v>
      </c>
      <c r="G1764" s="22" t="s">
        <v>2189</v>
      </c>
      <c r="H1764" s="21">
        <v>1731</v>
      </c>
      <c r="I1764" s="21">
        <v>3879</v>
      </c>
      <c r="J1764" s="28" t="s">
        <v>18</v>
      </c>
      <c r="K1764" s="22" t="s">
        <v>17</v>
      </c>
      <c r="L1764" s="23" t="s">
        <v>171</v>
      </c>
    </row>
    <row r="1765" spans="1:12" x14ac:dyDescent="0.2">
      <c r="A1765" s="8">
        <f t="shared" si="32"/>
        <v>1751</v>
      </c>
      <c r="B1765" s="25" t="s">
        <v>2151</v>
      </c>
      <c r="C1765" s="25" t="s">
        <v>2428</v>
      </c>
      <c r="D1765" s="25" t="s">
        <v>2429</v>
      </c>
      <c r="E1765" s="165" t="s">
        <v>2135</v>
      </c>
      <c r="F1765" s="22" t="s">
        <v>2462</v>
      </c>
      <c r="G1765" s="30" t="s">
        <v>2463</v>
      </c>
      <c r="H1765" s="26">
        <v>3329</v>
      </c>
      <c r="I1765" s="26">
        <v>7767</v>
      </c>
      <c r="J1765" s="28" t="s">
        <v>856</v>
      </c>
      <c r="K1765" s="30" t="s">
        <v>17</v>
      </c>
      <c r="L1765" s="29" t="s">
        <v>172</v>
      </c>
    </row>
    <row r="1766" spans="1:12" x14ac:dyDescent="0.2">
      <c r="A1766" s="174" t="s">
        <v>4170</v>
      </c>
      <c r="B1766" s="175"/>
      <c r="C1766" s="175"/>
      <c r="D1766" s="175"/>
      <c r="E1766" s="175"/>
      <c r="F1766" s="175"/>
      <c r="G1766" s="175"/>
      <c r="H1766" s="175"/>
      <c r="I1766" s="175"/>
      <c r="J1766" s="175"/>
      <c r="K1766" s="175"/>
      <c r="L1766" s="176"/>
    </row>
    <row r="1767" spans="1:12" x14ac:dyDescent="0.2">
      <c r="A1767" s="156">
        <f>ROW()-15</f>
        <v>1752</v>
      </c>
      <c r="B1767" s="25" t="s">
        <v>2510</v>
      </c>
      <c r="C1767" s="19" t="s">
        <v>666</v>
      </c>
      <c r="D1767" s="25" t="s">
        <v>2170</v>
      </c>
      <c r="E1767" s="56">
        <v>2011.11</v>
      </c>
      <c r="F1767" s="22" t="s">
        <v>2161</v>
      </c>
      <c r="G1767" s="22" t="s">
        <v>2511</v>
      </c>
      <c r="H1767" s="21">
        <v>124</v>
      </c>
      <c r="I1767" s="21">
        <v>222</v>
      </c>
      <c r="J1767" s="28" t="s">
        <v>2262</v>
      </c>
      <c r="K1767" s="22" t="s">
        <v>17</v>
      </c>
      <c r="L1767" s="23"/>
    </row>
    <row r="1768" spans="1:12" x14ac:dyDescent="0.2">
      <c r="A1768" s="156">
        <f t="shared" ref="A1768:A1808" si="33">ROW()-15</f>
        <v>1753</v>
      </c>
      <c r="B1768" s="25" t="s">
        <v>2517</v>
      </c>
      <c r="C1768" s="19" t="s">
        <v>666</v>
      </c>
      <c r="D1768" s="25" t="s">
        <v>2170</v>
      </c>
      <c r="E1768" s="56">
        <v>2011.12</v>
      </c>
      <c r="F1768" s="22" t="s">
        <v>2161</v>
      </c>
      <c r="G1768" s="22" t="s">
        <v>2172</v>
      </c>
      <c r="H1768" s="21">
        <v>120</v>
      </c>
      <c r="I1768" s="21">
        <v>210</v>
      </c>
      <c r="J1768" s="28" t="s">
        <v>2262</v>
      </c>
      <c r="K1768" s="22" t="s">
        <v>17</v>
      </c>
      <c r="L1768" s="23"/>
    </row>
    <row r="1769" spans="1:12" x14ac:dyDescent="0.2">
      <c r="A1769" s="156">
        <f t="shared" si="33"/>
        <v>1754</v>
      </c>
      <c r="B1769" s="25" t="s">
        <v>2518</v>
      </c>
      <c r="C1769" s="19" t="s">
        <v>666</v>
      </c>
      <c r="D1769" s="25" t="s">
        <v>2170</v>
      </c>
      <c r="E1769" s="56">
        <v>2011.12</v>
      </c>
      <c r="F1769" s="22" t="s">
        <v>2226</v>
      </c>
      <c r="G1769" s="22" t="s">
        <v>2519</v>
      </c>
      <c r="H1769" s="21">
        <v>119</v>
      </c>
      <c r="I1769" s="21">
        <v>218</v>
      </c>
      <c r="J1769" s="28" t="s">
        <v>2262</v>
      </c>
      <c r="K1769" s="22" t="s">
        <v>17</v>
      </c>
      <c r="L1769" s="23"/>
    </row>
    <row r="1770" spans="1:12" x14ac:dyDescent="0.2">
      <c r="A1770" s="156">
        <f t="shared" si="33"/>
        <v>1755</v>
      </c>
      <c r="B1770" s="25" t="s">
        <v>2520</v>
      </c>
      <c r="C1770" s="19" t="s">
        <v>666</v>
      </c>
      <c r="D1770" s="25" t="s">
        <v>2170</v>
      </c>
      <c r="E1770" s="56">
        <v>2011.12</v>
      </c>
      <c r="F1770" s="22" t="s">
        <v>2226</v>
      </c>
      <c r="G1770" s="22" t="s">
        <v>2521</v>
      </c>
      <c r="H1770" s="21">
        <v>227</v>
      </c>
      <c r="I1770" s="21">
        <v>212</v>
      </c>
      <c r="J1770" s="28" t="s">
        <v>2262</v>
      </c>
      <c r="K1770" s="22" t="s">
        <v>17</v>
      </c>
      <c r="L1770" s="23"/>
    </row>
    <row r="1771" spans="1:12" x14ac:dyDescent="0.2">
      <c r="A1771" s="156">
        <f t="shared" si="33"/>
        <v>1756</v>
      </c>
      <c r="B1771" s="25" t="s">
        <v>2522</v>
      </c>
      <c r="C1771" s="19" t="s">
        <v>666</v>
      </c>
      <c r="D1771" s="25" t="s">
        <v>2170</v>
      </c>
      <c r="E1771" s="56">
        <v>2011.12</v>
      </c>
      <c r="F1771" s="22" t="s">
        <v>2188</v>
      </c>
      <c r="G1771" s="22" t="s">
        <v>2189</v>
      </c>
      <c r="H1771" s="21">
        <v>159</v>
      </c>
      <c r="I1771" s="21">
        <v>235</v>
      </c>
      <c r="J1771" s="28" t="s">
        <v>2262</v>
      </c>
      <c r="K1771" s="22" t="s">
        <v>17</v>
      </c>
      <c r="L1771" s="23"/>
    </row>
    <row r="1772" spans="1:12" x14ac:dyDescent="0.2">
      <c r="A1772" s="156">
        <f t="shared" si="33"/>
        <v>1757</v>
      </c>
      <c r="B1772" s="25" t="s">
        <v>2535</v>
      </c>
      <c r="C1772" s="19" t="s">
        <v>666</v>
      </c>
      <c r="D1772" s="25" t="s">
        <v>2170</v>
      </c>
      <c r="E1772" s="56">
        <v>2012.01</v>
      </c>
      <c r="F1772" s="22" t="s">
        <v>2305</v>
      </c>
      <c r="G1772" s="22" t="s">
        <v>2536</v>
      </c>
      <c r="H1772" s="21">
        <v>373</v>
      </c>
      <c r="I1772" s="21">
        <v>1665</v>
      </c>
      <c r="J1772" s="28" t="s">
        <v>2262</v>
      </c>
      <c r="K1772" s="22" t="s">
        <v>2537</v>
      </c>
      <c r="L1772" s="23"/>
    </row>
    <row r="1773" spans="1:12" x14ac:dyDescent="0.2">
      <c r="A1773" s="156">
        <f t="shared" si="33"/>
        <v>1758</v>
      </c>
      <c r="B1773" s="25" t="s">
        <v>2558</v>
      </c>
      <c r="C1773" s="19" t="s">
        <v>666</v>
      </c>
      <c r="D1773" s="25" t="s">
        <v>2170</v>
      </c>
      <c r="E1773" s="56">
        <v>2012.04</v>
      </c>
      <c r="F1773" s="22" t="s">
        <v>2158</v>
      </c>
      <c r="G1773" s="22" t="s">
        <v>2559</v>
      </c>
      <c r="H1773" s="21">
        <v>272</v>
      </c>
      <c r="I1773" s="21">
        <v>207</v>
      </c>
      <c r="J1773" s="28" t="s">
        <v>2262</v>
      </c>
      <c r="K1773" s="22" t="s">
        <v>17</v>
      </c>
      <c r="L1773" s="23"/>
    </row>
    <row r="1774" spans="1:12" x14ac:dyDescent="0.2">
      <c r="A1774" s="156">
        <f t="shared" si="33"/>
        <v>1759</v>
      </c>
      <c r="B1774" s="25" t="s">
        <v>2601</v>
      </c>
      <c r="C1774" s="19" t="s">
        <v>666</v>
      </c>
      <c r="D1774" s="25" t="s">
        <v>2170</v>
      </c>
      <c r="E1774" s="55">
        <v>2012.08</v>
      </c>
      <c r="F1774" s="22" t="s">
        <v>2305</v>
      </c>
      <c r="G1774" s="22" t="s">
        <v>2536</v>
      </c>
      <c r="H1774" s="21">
        <v>3149</v>
      </c>
      <c r="I1774" s="21">
        <v>4610</v>
      </c>
      <c r="J1774" s="28" t="s">
        <v>2262</v>
      </c>
      <c r="K1774" s="22" t="s">
        <v>2537</v>
      </c>
      <c r="L1774" s="23"/>
    </row>
    <row r="1775" spans="1:12" x14ac:dyDescent="0.2">
      <c r="A1775" s="156">
        <f t="shared" si="33"/>
        <v>1760</v>
      </c>
      <c r="B1775" s="25" t="s">
        <v>2643</v>
      </c>
      <c r="C1775" s="19" t="s">
        <v>666</v>
      </c>
      <c r="D1775" s="25" t="s">
        <v>2170</v>
      </c>
      <c r="E1775" s="55">
        <v>2013.01</v>
      </c>
      <c r="F1775" s="22" t="s">
        <v>2153</v>
      </c>
      <c r="G1775" s="22" t="s">
        <v>2644</v>
      </c>
      <c r="H1775" s="21">
        <v>186</v>
      </c>
      <c r="I1775" s="21">
        <v>215</v>
      </c>
      <c r="J1775" s="28" t="s">
        <v>2262</v>
      </c>
      <c r="K1775" s="22" t="s">
        <v>17</v>
      </c>
      <c r="L1775" s="23"/>
    </row>
    <row r="1776" spans="1:12" x14ac:dyDescent="0.2">
      <c r="A1776" s="156">
        <f t="shared" si="33"/>
        <v>1761</v>
      </c>
      <c r="B1776" s="25" t="s">
        <v>2684</v>
      </c>
      <c r="C1776" s="19" t="s">
        <v>666</v>
      </c>
      <c r="D1776" s="25" t="s">
        <v>2170</v>
      </c>
      <c r="E1776" s="55">
        <v>2013.04</v>
      </c>
      <c r="F1776" s="22" t="s">
        <v>2339</v>
      </c>
      <c r="G1776" s="22" t="s">
        <v>2507</v>
      </c>
      <c r="H1776" s="21">
        <v>2292</v>
      </c>
      <c r="I1776" s="21">
        <v>4545</v>
      </c>
      <c r="J1776" s="28" t="s">
        <v>2262</v>
      </c>
      <c r="K1776" s="22" t="s">
        <v>17</v>
      </c>
      <c r="L1776" s="23"/>
    </row>
    <row r="1777" spans="1:12" x14ac:dyDescent="0.2">
      <c r="A1777" s="156">
        <f t="shared" si="33"/>
        <v>1762</v>
      </c>
      <c r="B1777" s="25" t="s">
        <v>2775</v>
      </c>
      <c r="C1777" s="19" t="s">
        <v>666</v>
      </c>
      <c r="D1777" s="25" t="s">
        <v>2170</v>
      </c>
      <c r="E1777" s="55">
        <v>2013.12</v>
      </c>
      <c r="F1777" s="22" t="s">
        <v>2279</v>
      </c>
      <c r="G1777" s="22" t="s">
        <v>2465</v>
      </c>
      <c r="H1777" s="21">
        <v>528</v>
      </c>
      <c r="I1777" s="21">
        <v>1197</v>
      </c>
      <c r="J1777" s="28" t="s">
        <v>19</v>
      </c>
      <c r="K1777" s="22" t="s">
        <v>2776</v>
      </c>
      <c r="L1777" s="23"/>
    </row>
    <row r="1778" spans="1:12" x14ac:dyDescent="0.2">
      <c r="A1778" s="156">
        <f t="shared" si="33"/>
        <v>1763</v>
      </c>
      <c r="B1778" s="25" t="s">
        <v>2808</v>
      </c>
      <c r="C1778" s="19" t="s">
        <v>666</v>
      </c>
      <c r="D1778" s="25" t="s">
        <v>2170</v>
      </c>
      <c r="E1778" s="56">
        <v>2014.04</v>
      </c>
      <c r="F1778" s="22" t="s">
        <v>2161</v>
      </c>
      <c r="G1778" s="157" t="s">
        <v>2730</v>
      </c>
      <c r="H1778" s="26">
        <v>44</v>
      </c>
      <c r="I1778" s="26">
        <v>56</v>
      </c>
      <c r="J1778" s="28" t="s">
        <v>2449</v>
      </c>
      <c r="K1778" s="30" t="s">
        <v>17</v>
      </c>
      <c r="L1778" s="32"/>
    </row>
    <row r="1779" spans="1:12" x14ac:dyDescent="0.2">
      <c r="A1779" s="156">
        <f t="shared" si="33"/>
        <v>1764</v>
      </c>
      <c r="B1779" s="25" t="s">
        <v>978</v>
      </c>
      <c r="C1779" s="25" t="s">
        <v>666</v>
      </c>
      <c r="D1779" s="25" t="s">
        <v>2170</v>
      </c>
      <c r="E1779" s="56">
        <v>2016.03</v>
      </c>
      <c r="F1779" s="22" t="s">
        <v>2226</v>
      </c>
      <c r="G1779" s="30" t="s">
        <v>2310</v>
      </c>
      <c r="H1779" s="26">
        <v>1929</v>
      </c>
      <c r="I1779" s="26">
        <v>3152</v>
      </c>
      <c r="J1779" s="28" t="s">
        <v>18</v>
      </c>
      <c r="K1779" s="30" t="s">
        <v>17</v>
      </c>
      <c r="L1779" s="29"/>
    </row>
    <row r="1780" spans="1:12" x14ac:dyDescent="0.2">
      <c r="A1780" s="156">
        <f t="shared" si="33"/>
        <v>1765</v>
      </c>
      <c r="B1780" s="25" t="s">
        <v>3078</v>
      </c>
      <c r="C1780" s="25" t="s">
        <v>666</v>
      </c>
      <c r="D1780" s="42" t="s">
        <v>2170</v>
      </c>
      <c r="E1780" s="56">
        <v>2016.04</v>
      </c>
      <c r="F1780" s="22" t="s">
        <v>2226</v>
      </c>
      <c r="G1780" s="30" t="s">
        <v>2310</v>
      </c>
      <c r="H1780" s="26">
        <v>784</v>
      </c>
      <c r="I1780" s="26">
        <v>1545</v>
      </c>
      <c r="J1780" s="28" t="s">
        <v>2262</v>
      </c>
      <c r="K1780" s="30" t="s">
        <v>17</v>
      </c>
      <c r="L1780" s="29"/>
    </row>
    <row r="1781" spans="1:12" x14ac:dyDescent="0.2">
      <c r="A1781" s="156">
        <f t="shared" si="33"/>
        <v>1766</v>
      </c>
      <c r="B1781" s="25" t="s">
        <v>348</v>
      </c>
      <c r="C1781" s="25" t="s">
        <v>666</v>
      </c>
      <c r="D1781" s="25" t="s">
        <v>2170</v>
      </c>
      <c r="E1781" s="56">
        <v>2016.04</v>
      </c>
      <c r="F1781" s="22" t="s">
        <v>2653</v>
      </c>
      <c r="G1781" s="30" t="s">
        <v>3065</v>
      </c>
      <c r="H1781" s="26">
        <v>853</v>
      </c>
      <c r="I1781" s="26">
        <v>1752</v>
      </c>
      <c r="J1781" s="28" t="s">
        <v>19</v>
      </c>
      <c r="K1781" s="30" t="s">
        <v>17</v>
      </c>
      <c r="L1781" s="29"/>
    </row>
    <row r="1782" spans="1:12" x14ac:dyDescent="0.2">
      <c r="A1782" s="156">
        <f t="shared" si="33"/>
        <v>1767</v>
      </c>
      <c r="B1782" s="25" t="s">
        <v>3106</v>
      </c>
      <c r="C1782" s="25" t="s">
        <v>666</v>
      </c>
      <c r="D1782" s="25" t="s">
        <v>2170</v>
      </c>
      <c r="E1782" s="56">
        <v>2016.07</v>
      </c>
      <c r="F1782" s="22" t="s">
        <v>2339</v>
      </c>
      <c r="G1782" s="30" t="s">
        <v>2507</v>
      </c>
      <c r="H1782" s="26">
        <v>3017</v>
      </c>
      <c r="I1782" s="26">
        <v>6922</v>
      </c>
      <c r="J1782" s="28" t="s">
        <v>2262</v>
      </c>
      <c r="K1782" s="30" t="s">
        <v>17</v>
      </c>
      <c r="L1782" s="32" t="s">
        <v>2687</v>
      </c>
    </row>
    <row r="1783" spans="1:12" x14ac:dyDescent="0.2">
      <c r="A1783" s="156">
        <f t="shared" si="33"/>
        <v>1768</v>
      </c>
      <c r="B1783" s="25" t="s">
        <v>3107</v>
      </c>
      <c r="C1783" s="25" t="s">
        <v>666</v>
      </c>
      <c r="D1783" s="25" t="s">
        <v>2170</v>
      </c>
      <c r="E1783" s="56">
        <v>2016.07</v>
      </c>
      <c r="F1783" s="22" t="s">
        <v>2339</v>
      </c>
      <c r="G1783" s="30" t="s">
        <v>2507</v>
      </c>
      <c r="H1783" s="26">
        <v>3249</v>
      </c>
      <c r="I1783" s="26">
        <v>7643</v>
      </c>
      <c r="J1783" s="28" t="s">
        <v>2262</v>
      </c>
      <c r="K1783" s="30" t="s">
        <v>17</v>
      </c>
      <c r="L1783" s="29"/>
    </row>
    <row r="1784" spans="1:12" x14ac:dyDescent="0.2">
      <c r="A1784" s="156">
        <f t="shared" si="33"/>
        <v>1769</v>
      </c>
      <c r="B1784" s="25" t="s">
        <v>3123</v>
      </c>
      <c r="C1784" s="25" t="s">
        <v>666</v>
      </c>
      <c r="D1784" s="25" t="s">
        <v>2170</v>
      </c>
      <c r="E1784" s="56">
        <v>2016.08</v>
      </c>
      <c r="F1784" s="22" t="s">
        <v>2339</v>
      </c>
      <c r="G1784" s="30" t="s">
        <v>2507</v>
      </c>
      <c r="H1784" s="26">
        <v>2950</v>
      </c>
      <c r="I1784" s="26">
        <v>6019</v>
      </c>
      <c r="J1784" s="28" t="s">
        <v>2262</v>
      </c>
      <c r="K1784" s="30" t="s">
        <v>17</v>
      </c>
      <c r="L1784" s="32"/>
    </row>
    <row r="1785" spans="1:12" x14ac:dyDescent="0.2">
      <c r="A1785" s="156">
        <f t="shared" si="33"/>
        <v>1770</v>
      </c>
      <c r="B1785" s="25" t="s">
        <v>3124</v>
      </c>
      <c r="C1785" s="25" t="s">
        <v>666</v>
      </c>
      <c r="D1785" s="25" t="s">
        <v>2170</v>
      </c>
      <c r="E1785" s="56">
        <v>2016.08</v>
      </c>
      <c r="F1785" s="22" t="s">
        <v>2339</v>
      </c>
      <c r="G1785" s="30" t="s">
        <v>2507</v>
      </c>
      <c r="H1785" s="26">
        <v>3980</v>
      </c>
      <c r="I1785" s="26">
        <v>10010</v>
      </c>
      <c r="J1785" s="28" t="s">
        <v>2262</v>
      </c>
      <c r="K1785" s="30" t="s">
        <v>17</v>
      </c>
      <c r="L1785" s="32" t="s">
        <v>2687</v>
      </c>
    </row>
    <row r="1786" spans="1:12" x14ac:dyDescent="0.2">
      <c r="A1786" s="156">
        <f t="shared" si="33"/>
        <v>1771</v>
      </c>
      <c r="B1786" s="91" t="s">
        <v>3125</v>
      </c>
      <c r="C1786" s="91" t="s">
        <v>666</v>
      </c>
      <c r="D1786" s="91" t="s">
        <v>2170</v>
      </c>
      <c r="E1786" s="95">
        <v>2016.08</v>
      </c>
      <c r="F1786" s="22" t="s">
        <v>2339</v>
      </c>
      <c r="G1786" s="102" t="s">
        <v>2507</v>
      </c>
      <c r="H1786" s="99">
        <v>2777</v>
      </c>
      <c r="I1786" s="99">
        <v>6048</v>
      </c>
      <c r="J1786" s="101" t="s">
        <v>2262</v>
      </c>
      <c r="K1786" s="102" t="s">
        <v>17</v>
      </c>
      <c r="L1786" s="105" t="s">
        <v>2687</v>
      </c>
    </row>
    <row r="1787" spans="1:12" x14ac:dyDescent="0.2">
      <c r="A1787" s="156">
        <f t="shared" si="33"/>
        <v>1772</v>
      </c>
      <c r="B1787" s="25" t="s">
        <v>3126</v>
      </c>
      <c r="C1787" s="25" t="s">
        <v>666</v>
      </c>
      <c r="D1787" s="25" t="s">
        <v>2170</v>
      </c>
      <c r="E1787" s="56">
        <v>2016.08</v>
      </c>
      <c r="F1787" s="22" t="s">
        <v>2339</v>
      </c>
      <c r="G1787" s="30" t="s">
        <v>2507</v>
      </c>
      <c r="H1787" s="26">
        <v>5437</v>
      </c>
      <c r="I1787" s="26">
        <v>10770</v>
      </c>
      <c r="J1787" s="28" t="s">
        <v>2262</v>
      </c>
      <c r="K1787" s="30" t="s">
        <v>17</v>
      </c>
      <c r="L1787" s="32" t="s">
        <v>2687</v>
      </c>
    </row>
    <row r="1788" spans="1:12" x14ac:dyDescent="0.2">
      <c r="A1788" s="156">
        <f t="shared" si="33"/>
        <v>1773</v>
      </c>
      <c r="B1788" s="25" t="s">
        <v>577</v>
      </c>
      <c r="C1788" s="25" t="s">
        <v>666</v>
      </c>
      <c r="D1788" s="25" t="s">
        <v>2170</v>
      </c>
      <c r="E1788" s="56" t="s">
        <v>213</v>
      </c>
      <c r="F1788" s="22" t="s">
        <v>2956</v>
      </c>
      <c r="G1788" s="30" t="s">
        <v>2998</v>
      </c>
      <c r="H1788" s="26">
        <v>334</v>
      </c>
      <c r="I1788" s="26">
        <v>682</v>
      </c>
      <c r="J1788" s="28" t="s">
        <v>18</v>
      </c>
      <c r="K1788" s="30" t="s">
        <v>17</v>
      </c>
      <c r="L1788" s="29"/>
    </row>
    <row r="1789" spans="1:12" x14ac:dyDescent="0.2">
      <c r="A1789" s="156">
        <f t="shared" si="33"/>
        <v>1774</v>
      </c>
      <c r="B1789" s="25" t="s">
        <v>3239</v>
      </c>
      <c r="C1789" s="25" t="s">
        <v>666</v>
      </c>
      <c r="D1789" s="42" t="s">
        <v>2170</v>
      </c>
      <c r="E1789" s="56">
        <v>2017.03</v>
      </c>
      <c r="F1789" s="22" t="s">
        <v>2226</v>
      </c>
      <c r="G1789" s="30" t="s">
        <v>2310</v>
      </c>
      <c r="H1789" s="26">
        <v>425</v>
      </c>
      <c r="I1789" s="26">
        <v>822</v>
      </c>
      <c r="J1789" s="28" t="s">
        <v>834</v>
      </c>
      <c r="K1789" s="70" t="s">
        <v>17</v>
      </c>
      <c r="L1789" s="29"/>
    </row>
    <row r="1790" spans="1:12" x14ac:dyDescent="0.2">
      <c r="A1790" s="156">
        <f t="shared" si="33"/>
        <v>1775</v>
      </c>
      <c r="B1790" s="25" t="s">
        <v>578</v>
      </c>
      <c r="C1790" s="25" t="s">
        <v>666</v>
      </c>
      <c r="D1790" s="25" t="s">
        <v>2170</v>
      </c>
      <c r="E1790" s="56">
        <v>2017.03</v>
      </c>
      <c r="F1790" s="22" t="s">
        <v>2158</v>
      </c>
      <c r="G1790" s="30" t="s">
        <v>2241</v>
      </c>
      <c r="H1790" s="26">
        <v>293</v>
      </c>
      <c r="I1790" s="26">
        <v>626</v>
      </c>
      <c r="J1790" s="28" t="s">
        <v>834</v>
      </c>
      <c r="K1790" s="70" t="s">
        <v>17</v>
      </c>
      <c r="L1790" s="29"/>
    </row>
    <row r="1791" spans="1:12" x14ac:dyDescent="0.2">
      <c r="A1791" s="156">
        <f t="shared" si="33"/>
        <v>1776</v>
      </c>
      <c r="B1791" s="33" t="s">
        <v>574</v>
      </c>
      <c r="C1791" s="33" t="s">
        <v>666</v>
      </c>
      <c r="D1791" s="25" t="s">
        <v>2170</v>
      </c>
      <c r="E1791" s="56">
        <v>2017.06</v>
      </c>
      <c r="F1791" s="22" t="s">
        <v>2956</v>
      </c>
      <c r="G1791" s="30" t="s">
        <v>3110</v>
      </c>
      <c r="H1791" s="26">
        <v>905</v>
      </c>
      <c r="I1791" s="26">
        <v>1946</v>
      </c>
      <c r="J1791" s="28" t="s">
        <v>18</v>
      </c>
      <c r="K1791" s="30" t="s">
        <v>17</v>
      </c>
      <c r="L1791" s="29"/>
    </row>
    <row r="1792" spans="1:12" x14ac:dyDescent="0.2">
      <c r="A1792" s="156">
        <f t="shared" si="33"/>
        <v>1777</v>
      </c>
      <c r="B1792" s="92" t="s">
        <v>3325</v>
      </c>
      <c r="C1792" s="169" t="s">
        <v>666</v>
      </c>
      <c r="D1792" s="169" t="s">
        <v>2170</v>
      </c>
      <c r="E1792" s="95">
        <v>2017.09</v>
      </c>
      <c r="F1792" s="79" t="s">
        <v>2444</v>
      </c>
      <c r="G1792" s="102" t="s">
        <v>3326</v>
      </c>
      <c r="H1792" s="99">
        <v>391</v>
      </c>
      <c r="I1792" s="99">
        <v>773</v>
      </c>
      <c r="J1792" s="101" t="s">
        <v>834</v>
      </c>
      <c r="K1792" s="102" t="s">
        <v>834</v>
      </c>
      <c r="L1792" s="104"/>
    </row>
    <row r="1793" spans="1:12" x14ac:dyDescent="0.2">
      <c r="A1793" s="156">
        <f t="shared" si="33"/>
        <v>1778</v>
      </c>
      <c r="B1793" s="33" t="s">
        <v>575</v>
      </c>
      <c r="C1793" s="25" t="s">
        <v>666</v>
      </c>
      <c r="D1793" s="25" t="s">
        <v>2170</v>
      </c>
      <c r="E1793" s="56">
        <v>2017.09</v>
      </c>
      <c r="F1793" s="22" t="s">
        <v>2956</v>
      </c>
      <c r="G1793" s="30" t="s">
        <v>3327</v>
      </c>
      <c r="H1793" s="26">
        <v>2596</v>
      </c>
      <c r="I1793" s="26">
        <v>3807</v>
      </c>
      <c r="J1793" s="28" t="s">
        <v>15</v>
      </c>
      <c r="K1793" s="30" t="s">
        <v>17</v>
      </c>
      <c r="L1793" s="29"/>
    </row>
    <row r="1794" spans="1:12" x14ac:dyDescent="0.2">
      <c r="A1794" s="156">
        <f t="shared" si="33"/>
        <v>1779</v>
      </c>
      <c r="B1794" s="33" t="s">
        <v>1025</v>
      </c>
      <c r="C1794" s="25" t="s">
        <v>666</v>
      </c>
      <c r="D1794" s="25" t="s">
        <v>2170</v>
      </c>
      <c r="E1794" s="56">
        <v>2018.04</v>
      </c>
      <c r="F1794" s="22" t="s">
        <v>2268</v>
      </c>
      <c r="G1794" s="159" t="s">
        <v>3419</v>
      </c>
      <c r="H1794" s="26">
        <v>2033</v>
      </c>
      <c r="I1794" s="26">
        <v>4622</v>
      </c>
      <c r="J1794" s="28" t="s">
        <v>18</v>
      </c>
      <c r="K1794" s="30" t="s">
        <v>2776</v>
      </c>
      <c r="L1794" s="29"/>
    </row>
    <row r="1795" spans="1:12" x14ac:dyDescent="0.2">
      <c r="A1795" s="156">
        <f t="shared" si="33"/>
        <v>1780</v>
      </c>
      <c r="B1795" s="25" t="s">
        <v>3488</v>
      </c>
      <c r="C1795" s="36" t="s">
        <v>666</v>
      </c>
      <c r="D1795" s="36" t="s">
        <v>2170</v>
      </c>
      <c r="E1795" s="57">
        <v>2018.07</v>
      </c>
      <c r="F1795" s="22" t="s">
        <v>2524</v>
      </c>
      <c r="G1795" s="72" t="s">
        <v>3448</v>
      </c>
      <c r="H1795" s="38">
        <v>1924</v>
      </c>
      <c r="I1795" s="38">
        <v>4236</v>
      </c>
      <c r="J1795" s="28" t="s">
        <v>2262</v>
      </c>
      <c r="K1795" s="72" t="s">
        <v>2166</v>
      </c>
      <c r="L1795" s="40"/>
    </row>
    <row r="1796" spans="1:12" x14ac:dyDescent="0.2">
      <c r="A1796" s="156">
        <f t="shared" si="33"/>
        <v>1781</v>
      </c>
      <c r="B1796" s="25" t="s">
        <v>3491</v>
      </c>
      <c r="C1796" s="36" t="s">
        <v>666</v>
      </c>
      <c r="D1796" s="36" t="s">
        <v>2170</v>
      </c>
      <c r="E1796" s="57">
        <v>2018.07</v>
      </c>
      <c r="F1796" s="22" t="s">
        <v>2158</v>
      </c>
      <c r="G1796" s="72" t="s">
        <v>3492</v>
      </c>
      <c r="H1796" s="38">
        <v>320</v>
      </c>
      <c r="I1796" s="38">
        <v>787</v>
      </c>
      <c r="J1796" s="28" t="s">
        <v>2262</v>
      </c>
      <c r="K1796" s="72" t="s">
        <v>2155</v>
      </c>
      <c r="L1796" s="40"/>
    </row>
    <row r="1797" spans="1:12" x14ac:dyDescent="0.2">
      <c r="A1797" s="156">
        <f t="shared" si="33"/>
        <v>1782</v>
      </c>
      <c r="B1797" s="25" t="s">
        <v>576</v>
      </c>
      <c r="C1797" s="47" t="s">
        <v>666</v>
      </c>
      <c r="D1797" s="47" t="s">
        <v>2170</v>
      </c>
      <c r="E1797" s="56" t="s">
        <v>29</v>
      </c>
      <c r="F1797" s="22" t="s">
        <v>2956</v>
      </c>
      <c r="G1797" s="30" t="s">
        <v>3544</v>
      </c>
      <c r="H1797" s="43">
        <v>903</v>
      </c>
      <c r="I1797" s="43">
        <v>1907</v>
      </c>
      <c r="J1797" s="44" t="s">
        <v>15</v>
      </c>
      <c r="K1797" s="44" t="s">
        <v>2776</v>
      </c>
      <c r="L1797" s="29"/>
    </row>
    <row r="1798" spans="1:12" x14ac:dyDescent="0.2">
      <c r="A1798" s="156">
        <f t="shared" si="33"/>
        <v>1783</v>
      </c>
      <c r="B1798" s="25" t="s">
        <v>314</v>
      </c>
      <c r="C1798" s="25" t="s">
        <v>666</v>
      </c>
      <c r="D1798" s="25" t="s">
        <v>2170</v>
      </c>
      <c r="E1798" s="56">
        <v>2019.03</v>
      </c>
      <c r="F1798" s="22" t="s">
        <v>2948</v>
      </c>
      <c r="G1798" s="160" t="s">
        <v>3631</v>
      </c>
      <c r="H1798" s="26">
        <v>2539</v>
      </c>
      <c r="I1798" s="26">
        <v>5029</v>
      </c>
      <c r="J1798" s="44" t="s">
        <v>2449</v>
      </c>
      <c r="K1798" s="44" t="s">
        <v>3462</v>
      </c>
      <c r="L1798" s="23"/>
    </row>
    <row r="1799" spans="1:12" x14ac:dyDescent="0.2">
      <c r="A1799" s="156">
        <f t="shared" si="33"/>
        <v>1784</v>
      </c>
      <c r="B1799" s="25" t="s">
        <v>3632</v>
      </c>
      <c r="C1799" s="25" t="s">
        <v>666</v>
      </c>
      <c r="D1799" s="42" t="s">
        <v>2170</v>
      </c>
      <c r="E1799" s="56">
        <v>2019.03</v>
      </c>
      <c r="F1799" s="22" t="s">
        <v>2294</v>
      </c>
      <c r="G1799" s="160" t="s">
        <v>2553</v>
      </c>
      <c r="H1799" s="26">
        <v>5706</v>
      </c>
      <c r="I1799" s="26">
        <v>25950</v>
      </c>
      <c r="J1799" s="44" t="s">
        <v>834</v>
      </c>
      <c r="K1799" s="44" t="s">
        <v>834</v>
      </c>
      <c r="L1799" s="23" t="s">
        <v>2699</v>
      </c>
    </row>
    <row r="1800" spans="1:12" x14ac:dyDescent="0.2">
      <c r="A1800" s="156">
        <f t="shared" si="33"/>
        <v>1785</v>
      </c>
      <c r="B1800" s="25" t="s">
        <v>372</v>
      </c>
      <c r="C1800" s="25" t="s">
        <v>666</v>
      </c>
      <c r="D1800" s="42" t="s">
        <v>2170</v>
      </c>
      <c r="E1800" s="56">
        <v>2019.06</v>
      </c>
      <c r="F1800" s="22" t="s">
        <v>2680</v>
      </c>
      <c r="G1800" s="160" t="s">
        <v>3599</v>
      </c>
      <c r="H1800" s="26">
        <v>824</v>
      </c>
      <c r="I1800" s="26">
        <v>1512</v>
      </c>
      <c r="J1800" s="44" t="s">
        <v>3661</v>
      </c>
      <c r="K1800" s="44" t="s">
        <v>3462</v>
      </c>
      <c r="L1800" s="23"/>
    </row>
    <row r="1801" spans="1:12" x14ac:dyDescent="0.2">
      <c r="A1801" s="156">
        <f t="shared" si="33"/>
        <v>1786</v>
      </c>
      <c r="B1801" s="25" t="s">
        <v>615</v>
      </c>
      <c r="C1801" s="19" t="s">
        <v>666</v>
      </c>
      <c r="D1801" s="36" t="s">
        <v>666</v>
      </c>
      <c r="E1801" s="55">
        <v>2020.09</v>
      </c>
      <c r="F1801" s="22" t="s">
        <v>2956</v>
      </c>
      <c r="G1801" s="22" t="s">
        <v>3805</v>
      </c>
      <c r="H1801" s="21">
        <v>5472</v>
      </c>
      <c r="I1801" s="21">
        <v>14224</v>
      </c>
      <c r="J1801" s="44" t="s">
        <v>2170</v>
      </c>
      <c r="K1801" s="22" t="s">
        <v>834</v>
      </c>
      <c r="L1801" s="23"/>
    </row>
    <row r="1802" spans="1:12" x14ac:dyDescent="0.2">
      <c r="A1802" s="156">
        <f t="shared" si="33"/>
        <v>1787</v>
      </c>
      <c r="B1802" s="25" t="s">
        <v>833</v>
      </c>
      <c r="C1802" s="19" t="s">
        <v>834</v>
      </c>
      <c r="D1802" s="36" t="s">
        <v>666</v>
      </c>
      <c r="E1802" s="154" t="s">
        <v>2123</v>
      </c>
      <c r="F1802" s="22" t="s">
        <v>2188</v>
      </c>
      <c r="G1802" s="22" t="s">
        <v>3527</v>
      </c>
      <c r="H1802" s="21">
        <v>27</v>
      </c>
      <c r="I1802" s="21">
        <v>58</v>
      </c>
      <c r="J1802" s="44" t="s">
        <v>2170</v>
      </c>
      <c r="K1802" s="22" t="s">
        <v>666</v>
      </c>
      <c r="L1802" s="23" t="s">
        <v>2122</v>
      </c>
    </row>
    <row r="1803" spans="1:12" x14ac:dyDescent="0.2">
      <c r="A1803" s="156">
        <f t="shared" si="33"/>
        <v>1788</v>
      </c>
      <c r="B1803" s="25" t="s">
        <v>835</v>
      </c>
      <c r="C1803" s="19" t="s">
        <v>834</v>
      </c>
      <c r="D1803" s="36" t="s">
        <v>666</v>
      </c>
      <c r="E1803" s="154" t="s">
        <v>2123</v>
      </c>
      <c r="F1803" s="22" t="s">
        <v>2291</v>
      </c>
      <c r="G1803" s="22" t="s">
        <v>3561</v>
      </c>
      <c r="H1803" s="21">
        <v>32</v>
      </c>
      <c r="I1803" s="21">
        <v>64.290000000000006</v>
      </c>
      <c r="J1803" s="44" t="s">
        <v>2170</v>
      </c>
      <c r="K1803" s="22" t="s">
        <v>666</v>
      </c>
      <c r="L1803" s="23" t="s">
        <v>2122</v>
      </c>
    </row>
    <row r="1804" spans="1:12" x14ac:dyDescent="0.2">
      <c r="A1804" s="156">
        <f t="shared" si="33"/>
        <v>1789</v>
      </c>
      <c r="B1804" s="25" t="s">
        <v>864</v>
      </c>
      <c r="C1804" s="19" t="s">
        <v>834</v>
      </c>
      <c r="D1804" s="36" t="s">
        <v>666</v>
      </c>
      <c r="E1804" s="154" t="s">
        <v>2124</v>
      </c>
      <c r="F1804" s="22" t="s">
        <v>2291</v>
      </c>
      <c r="G1804" s="22" t="s">
        <v>3561</v>
      </c>
      <c r="H1804" s="21">
        <v>32</v>
      </c>
      <c r="I1804" s="21">
        <v>64.290000000000006</v>
      </c>
      <c r="J1804" s="44" t="s">
        <v>2170</v>
      </c>
      <c r="K1804" s="22" t="s">
        <v>666</v>
      </c>
      <c r="L1804" s="23" t="s">
        <v>171</v>
      </c>
    </row>
    <row r="1805" spans="1:12" x14ac:dyDescent="0.2">
      <c r="A1805" s="156">
        <f t="shared" si="33"/>
        <v>1790</v>
      </c>
      <c r="B1805" s="25" t="s">
        <v>865</v>
      </c>
      <c r="C1805" s="19" t="s">
        <v>834</v>
      </c>
      <c r="D1805" s="36" t="s">
        <v>666</v>
      </c>
      <c r="E1805" s="154" t="s">
        <v>2124</v>
      </c>
      <c r="F1805" s="22" t="s">
        <v>2672</v>
      </c>
      <c r="G1805" s="22" t="s">
        <v>3689</v>
      </c>
      <c r="H1805" s="21">
        <v>37</v>
      </c>
      <c r="I1805" s="21">
        <v>89.96</v>
      </c>
      <c r="J1805" s="28" t="s">
        <v>2170</v>
      </c>
      <c r="K1805" s="22" t="s">
        <v>666</v>
      </c>
      <c r="L1805" s="23" t="s">
        <v>2122</v>
      </c>
    </row>
    <row r="1806" spans="1:12" x14ac:dyDescent="0.2">
      <c r="A1806" s="156">
        <f t="shared" si="33"/>
        <v>1791</v>
      </c>
      <c r="B1806" s="25" t="s">
        <v>897</v>
      </c>
      <c r="C1806" s="19" t="s">
        <v>834</v>
      </c>
      <c r="D1806" s="36" t="s">
        <v>666</v>
      </c>
      <c r="E1806" s="154" t="s">
        <v>2126</v>
      </c>
      <c r="F1806" s="22" t="s">
        <v>2956</v>
      </c>
      <c r="G1806" s="22" t="s">
        <v>3478</v>
      </c>
      <c r="H1806" s="21">
        <v>1993</v>
      </c>
      <c r="I1806" s="21">
        <v>2555</v>
      </c>
      <c r="J1806" s="28" t="s">
        <v>2170</v>
      </c>
      <c r="K1806" s="22" t="s">
        <v>666</v>
      </c>
      <c r="L1806" s="23" t="s">
        <v>658</v>
      </c>
    </row>
    <row r="1807" spans="1:12" x14ac:dyDescent="0.2">
      <c r="A1807" s="156">
        <f t="shared" si="33"/>
        <v>1792</v>
      </c>
      <c r="B1807" s="25" t="s">
        <v>4081</v>
      </c>
      <c r="C1807" s="19" t="s">
        <v>834</v>
      </c>
      <c r="D1807" s="19" t="s">
        <v>2170</v>
      </c>
      <c r="E1807" s="154" t="s">
        <v>2129</v>
      </c>
      <c r="F1807" s="22" t="s">
        <v>2282</v>
      </c>
      <c r="G1807" s="22" t="s">
        <v>4050</v>
      </c>
      <c r="H1807" s="21">
        <v>21</v>
      </c>
      <c r="I1807" s="21">
        <v>52</v>
      </c>
      <c r="J1807" s="28" t="s">
        <v>834</v>
      </c>
      <c r="K1807" s="22" t="s">
        <v>834</v>
      </c>
      <c r="L1807" s="23" t="s">
        <v>2122</v>
      </c>
    </row>
    <row r="1808" spans="1:12" ht="32.4" thickBot="1" x14ac:dyDescent="0.25">
      <c r="A1808" s="173">
        <f t="shared" si="33"/>
        <v>1793</v>
      </c>
      <c r="B1808" s="84" t="s">
        <v>4155</v>
      </c>
      <c r="C1808" s="84" t="s">
        <v>666</v>
      </c>
      <c r="D1808" s="84" t="s">
        <v>666</v>
      </c>
      <c r="E1808" s="166" t="s">
        <v>4133</v>
      </c>
      <c r="F1808" s="88" t="s">
        <v>2282</v>
      </c>
      <c r="G1808" s="88" t="s">
        <v>4050</v>
      </c>
      <c r="H1808" s="86">
        <v>24</v>
      </c>
      <c r="I1808" s="86">
        <v>53</v>
      </c>
      <c r="J1808" s="167" t="s">
        <v>834</v>
      </c>
      <c r="K1808" s="88" t="s">
        <v>17</v>
      </c>
      <c r="L1808" s="89"/>
    </row>
    <row r="1809" spans="1:12" x14ac:dyDescent="0.2">
      <c r="A1809" s="18"/>
      <c r="B1809" s="75"/>
      <c r="C1809" s="75"/>
      <c r="D1809" s="75"/>
      <c r="E1809" s="96"/>
      <c r="F1809" s="79"/>
      <c r="G1809" s="79"/>
      <c r="H1809" s="77"/>
      <c r="I1809" s="77"/>
      <c r="J1809" s="78"/>
      <c r="K1809" s="79"/>
      <c r="L1809" s="75"/>
    </row>
  </sheetData>
  <autoFilter ref="A3:L4" xr:uid="{00000000-0009-0000-0000-000000000000}"/>
  <sortState sortMethod="stroke" ref="A6:L1808">
    <sortCondition ref="C6:C1808" customList="工場,倉庫,事務所,店舗,社会福祉施設,冠婚葬祭施設,公共施設,住宅,診療所,駐車場"/>
    <sortCondition ref="D6:D1808" customList="スーパーマーケット,ドラッグストア,カーディーラー,物販店,ホームセンター,飲食店,アパレル店,フィットネスクラブ,金融機関,ショッピングセンター,ガソリンスタンド（水素ステーション）,保育園（幼稚園）,老人ホーム,冠婚葬祭施設,共同住宅,個人住宅,診療所,立体駐車場,その他"/>
    <sortCondition ref="E6:E1808"/>
  </sortState>
  <mergeCells count="21">
    <mergeCell ref="J3:J4"/>
    <mergeCell ref="K3:K4"/>
    <mergeCell ref="L3:L4"/>
    <mergeCell ref="A2:F2"/>
    <mergeCell ref="A3:A4"/>
    <mergeCell ref="B3:B4"/>
    <mergeCell ref="C3:C4"/>
    <mergeCell ref="D3:D4"/>
    <mergeCell ref="E3:E4"/>
    <mergeCell ref="F3:G3"/>
    <mergeCell ref="A5:L5"/>
    <mergeCell ref="A243:L243"/>
    <mergeCell ref="A535:L535"/>
    <mergeCell ref="A672:L672"/>
    <mergeCell ref="A1566:L1566"/>
    <mergeCell ref="A1766:L1766"/>
    <mergeCell ref="A1655:L1655"/>
    <mergeCell ref="A1674:L1674"/>
    <mergeCell ref="A1679:L1679"/>
    <mergeCell ref="A1722:L1722"/>
    <mergeCell ref="A1738:L1738"/>
  </mergeCells>
  <phoneticPr fontId="2"/>
  <conditionalFormatting sqref="B6:B242 B244:B534 B536:B671 B673:B1565 B1567:B1654 B1656:B1673 B1675:B1678 B1680:B1721 B1723:B1737 B1739:B1765 B1767:B1791">
    <cfRule type="duplicateValues" dxfId="0" priority="2"/>
  </conditionalFormatting>
  <dataValidations count="3">
    <dataValidation imeMode="off" allowBlank="1" showInputMessage="1" showErrorMessage="1" sqref="H64309:I64309 JC64308:JD64308 SY64308:SZ64308 ACU64308:ACV64308 AMQ64308:AMR64308 AWM64308:AWN64308 BGI64308:BGJ64308 BQE64308:BQF64308 CAA64308:CAB64308 CJW64308:CJX64308 CTS64308:CTT64308 DDO64308:DDP64308 DNK64308:DNL64308 DXG64308:DXH64308 EHC64308:EHD64308 EQY64308:EQZ64308 FAU64308:FAV64308 FKQ64308:FKR64308 FUM64308:FUN64308 GEI64308:GEJ64308 GOE64308:GOF64308 GYA64308:GYB64308 HHW64308:HHX64308 HRS64308:HRT64308 IBO64308:IBP64308 ILK64308:ILL64308 IVG64308:IVH64308 JFC64308:JFD64308 JOY64308:JOZ64308 JYU64308:JYV64308 KIQ64308:KIR64308 KSM64308:KSN64308 LCI64308:LCJ64308 LME64308:LMF64308 LWA64308:LWB64308 MFW64308:MFX64308 MPS64308:MPT64308 MZO64308:MZP64308 NJK64308:NJL64308 NTG64308:NTH64308 ODC64308:ODD64308 OMY64308:OMZ64308 OWU64308:OWV64308 PGQ64308:PGR64308 PQM64308:PQN64308 QAI64308:QAJ64308 QKE64308:QKF64308 QUA64308:QUB64308 RDW64308:RDX64308 RNS64308:RNT64308 RXO64308:RXP64308 SHK64308:SHL64308 SRG64308:SRH64308 TBC64308:TBD64308 TKY64308:TKZ64308 TUU64308:TUV64308 UEQ64308:UER64308 UOM64308:UON64308 UYI64308:UYJ64308 VIE64308:VIF64308 VSA64308:VSB64308 WBW64308:WBX64308 WLS64308:WLT64308 WVO64308:WVP64308 H129845:I129845 JC129844:JD129844 SY129844:SZ129844 ACU129844:ACV129844 AMQ129844:AMR129844 AWM129844:AWN129844 BGI129844:BGJ129844 BQE129844:BQF129844 CAA129844:CAB129844 CJW129844:CJX129844 CTS129844:CTT129844 DDO129844:DDP129844 DNK129844:DNL129844 DXG129844:DXH129844 EHC129844:EHD129844 EQY129844:EQZ129844 FAU129844:FAV129844 FKQ129844:FKR129844 FUM129844:FUN129844 GEI129844:GEJ129844 GOE129844:GOF129844 GYA129844:GYB129844 HHW129844:HHX129844 HRS129844:HRT129844 IBO129844:IBP129844 ILK129844:ILL129844 IVG129844:IVH129844 JFC129844:JFD129844 JOY129844:JOZ129844 JYU129844:JYV129844 KIQ129844:KIR129844 KSM129844:KSN129844 LCI129844:LCJ129844 LME129844:LMF129844 LWA129844:LWB129844 MFW129844:MFX129844 MPS129844:MPT129844 MZO129844:MZP129844 NJK129844:NJL129844 NTG129844:NTH129844 ODC129844:ODD129844 OMY129844:OMZ129844 OWU129844:OWV129844 PGQ129844:PGR129844 PQM129844:PQN129844 QAI129844:QAJ129844 QKE129844:QKF129844 QUA129844:QUB129844 RDW129844:RDX129844 RNS129844:RNT129844 RXO129844:RXP129844 SHK129844:SHL129844 SRG129844:SRH129844 TBC129844:TBD129844 TKY129844:TKZ129844 TUU129844:TUV129844 UEQ129844:UER129844 UOM129844:UON129844 UYI129844:UYJ129844 VIE129844:VIF129844 VSA129844:VSB129844 WBW129844:WBX129844 WLS129844:WLT129844 WVO129844:WVP129844 H195381:I195381 JC195380:JD195380 SY195380:SZ195380 ACU195380:ACV195380 AMQ195380:AMR195380 AWM195380:AWN195380 BGI195380:BGJ195380 BQE195380:BQF195380 CAA195380:CAB195380 CJW195380:CJX195380 CTS195380:CTT195380 DDO195380:DDP195380 DNK195380:DNL195380 DXG195380:DXH195380 EHC195380:EHD195380 EQY195380:EQZ195380 FAU195380:FAV195380 FKQ195380:FKR195380 FUM195380:FUN195380 GEI195380:GEJ195380 GOE195380:GOF195380 GYA195380:GYB195380 HHW195380:HHX195380 HRS195380:HRT195380 IBO195380:IBP195380 ILK195380:ILL195380 IVG195380:IVH195380 JFC195380:JFD195380 JOY195380:JOZ195380 JYU195380:JYV195380 KIQ195380:KIR195380 KSM195380:KSN195380 LCI195380:LCJ195380 LME195380:LMF195380 LWA195380:LWB195380 MFW195380:MFX195380 MPS195380:MPT195380 MZO195380:MZP195380 NJK195380:NJL195380 NTG195380:NTH195380 ODC195380:ODD195380 OMY195380:OMZ195380 OWU195380:OWV195380 PGQ195380:PGR195380 PQM195380:PQN195380 QAI195380:QAJ195380 QKE195380:QKF195380 QUA195380:QUB195380 RDW195380:RDX195380 RNS195380:RNT195380 RXO195380:RXP195380 SHK195380:SHL195380 SRG195380:SRH195380 TBC195380:TBD195380 TKY195380:TKZ195380 TUU195380:TUV195380 UEQ195380:UER195380 UOM195380:UON195380 UYI195380:UYJ195380 VIE195380:VIF195380 VSA195380:VSB195380 WBW195380:WBX195380 WLS195380:WLT195380 WVO195380:WVP195380 H260917:I260917 JC260916:JD260916 SY260916:SZ260916 ACU260916:ACV260916 AMQ260916:AMR260916 AWM260916:AWN260916 BGI260916:BGJ260916 BQE260916:BQF260916 CAA260916:CAB260916 CJW260916:CJX260916 CTS260916:CTT260916 DDO260916:DDP260916 DNK260916:DNL260916 DXG260916:DXH260916 EHC260916:EHD260916 EQY260916:EQZ260916 FAU260916:FAV260916 FKQ260916:FKR260916 FUM260916:FUN260916 GEI260916:GEJ260916 GOE260916:GOF260916 GYA260916:GYB260916 HHW260916:HHX260916 HRS260916:HRT260916 IBO260916:IBP260916 ILK260916:ILL260916 IVG260916:IVH260916 JFC260916:JFD260916 JOY260916:JOZ260916 JYU260916:JYV260916 KIQ260916:KIR260916 KSM260916:KSN260916 LCI260916:LCJ260916 LME260916:LMF260916 LWA260916:LWB260916 MFW260916:MFX260916 MPS260916:MPT260916 MZO260916:MZP260916 NJK260916:NJL260916 NTG260916:NTH260916 ODC260916:ODD260916 OMY260916:OMZ260916 OWU260916:OWV260916 PGQ260916:PGR260916 PQM260916:PQN260916 QAI260916:QAJ260916 QKE260916:QKF260916 QUA260916:QUB260916 RDW260916:RDX260916 RNS260916:RNT260916 RXO260916:RXP260916 SHK260916:SHL260916 SRG260916:SRH260916 TBC260916:TBD260916 TKY260916:TKZ260916 TUU260916:TUV260916 UEQ260916:UER260916 UOM260916:UON260916 UYI260916:UYJ260916 VIE260916:VIF260916 VSA260916:VSB260916 WBW260916:WBX260916 WLS260916:WLT260916 WVO260916:WVP260916 H326453:I326453 JC326452:JD326452 SY326452:SZ326452 ACU326452:ACV326452 AMQ326452:AMR326452 AWM326452:AWN326452 BGI326452:BGJ326452 BQE326452:BQF326452 CAA326452:CAB326452 CJW326452:CJX326452 CTS326452:CTT326452 DDO326452:DDP326452 DNK326452:DNL326452 DXG326452:DXH326452 EHC326452:EHD326452 EQY326452:EQZ326452 FAU326452:FAV326452 FKQ326452:FKR326452 FUM326452:FUN326452 GEI326452:GEJ326452 GOE326452:GOF326452 GYA326452:GYB326452 HHW326452:HHX326452 HRS326452:HRT326452 IBO326452:IBP326452 ILK326452:ILL326452 IVG326452:IVH326452 JFC326452:JFD326452 JOY326452:JOZ326452 JYU326452:JYV326452 KIQ326452:KIR326452 KSM326452:KSN326452 LCI326452:LCJ326452 LME326452:LMF326452 LWA326452:LWB326452 MFW326452:MFX326452 MPS326452:MPT326452 MZO326452:MZP326452 NJK326452:NJL326452 NTG326452:NTH326452 ODC326452:ODD326452 OMY326452:OMZ326452 OWU326452:OWV326452 PGQ326452:PGR326452 PQM326452:PQN326452 QAI326452:QAJ326452 QKE326452:QKF326452 QUA326452:QUB326452 RDW326452:RDX326452 RNS326452:RNT326452 RXO326452:RXP326452 SHK326452:SHL326452 SRG326452:SRH326452 TBC326452:TBD326452 TKY326452:TKZ326452 TUU326452:TUV326452 UEQ326452:UER326452 UOM326452:UON326452 UYI326452:UYJ326452 VIE326452:VIF326452 VSA326452:VSB326452 WBW326452:WBX326452 WLS326452:WLT326452 WVO326452:WVP326452 H391989:I391989 JC391988:JD391988 SY391988:SZ391988 ACU391988:ACV391988 AMQ391988:AMR391988 AWM391988:AWN391988 BGI391988:BGJ391988 BQE391988:BQF391988 CAA391988:CAB391988 CJW391988:CJX391988 CTS391988:CTT391988 DDO391988:DDP391988 DNK391988:DNL391988 DXG391988:DXH391988 EHC391988:EHD391988 EQY391988:EQZ391988 FAU391988:FAV391988 FKQ391988:FKR391988 FUM391988:FUN391988 GEI391988:GEJ391988 GOE391988:GOF391988 GYA391988:GYB391988 HHW391988:HHX391988 HRS391988:HRT391988 IBO391988:IBP391988 ILK391988:ILL391988 IVG391988:IVH391988 JFC391988:JFD391988 JOY391988:JOZ391988 JYU391988:JYV391988 KIQ391988:KIR391988 KSM391988:KSN391988 LCI391988:LCJ391988 LME391988:LMF391988 LWA391988:LWB391988 MFW391988:MFX391988 MPS391988:MPT391988 MZO391988:MZP391988 NJK391988:NJL391988 NTG391988:NTH391988 ODC391988:ODD391988 OMY391988:OMZ391988 OWU391988:OWV391988 PGQ391988:PGR391988 PQM391988:PQN391988 QAI391988:QAJ391988 QKE391988:QKF391988 QUA391988:QUB391988 RDW391988:RDX391988 RNS391988:RNT391988 RXO391988:RXP391988 SHK391988:SHL391988 SRG391988:SRH391988 TBC391988:TBD391988 TKY391988:TKZ391988 TUU391988:TUV391988 UEQ391988:UER391988 UOM391988:UON391988 UYI391988:UYJ391988 VIE391988:VIF391988 VSA391988:VSB391988 WBW391988:WBX391988 WLS391988:WLT391988 WVO391988:WVP391988 H457525:I457525 JC457524:JD457524 SY457524:SZ457524 ACU457524:ACV457524 AMQ457524:AMR457524 AWM457524:AWN457524 BGI457524:BGJ457524 BQE457524:BQF457524 CAA457524:CAB457524 CJW457524:CJX457524 CTS457524:CTT457524 DDO457524:DDP457524 DNK457524:DNL457524 DXG457524:DXH457524 EHC457524:EHD457524 EQY457524:EQZ457524 FAU457524:FAV457524 FKQ457524:FKR457524 FUM457524:FUN457524 GEI457524:GEJ457524 GOE457524:GOF457524 GYA457524:GYB457524 HHW457524:HHX457524 HRS457524:HRT457524 IBO457524:IBP457524 ILK457524:ILL457524 IVG457524:IVH457524 JFC457524:JFD457524 JOY457524:JOZ457524 JYU457524:JYV457524 KIQ457524:KIR457524 KSM457524:KSN457524 LCI457524:LCJ457524 LME457524:LMF457524 LWA457524:LWB457524 MFW457524:MFX457524 MPS457524:MPT457524 MZO457524:MZP457524 NJK457524:NJL457524 NTG457524:NTH457524 ODC457524:ODD457524 OMY457524:OMZ457524 OWU457524:OWV457524 PGQ457524:PGR457524 PQM457524:PQN457524 QAI457524:QAJ457524 QKE457524:QKF457524 QUA457524:QUB457524 RDW457524:RDX457524 RNS457524:RNT457524 RXO457524:RXP457524 SHK457524:SHL457524 SRG457524:SRH457524 TBC457524:TBD457524 TKY457524:TKZ457524 TUU457524:TUV457524 UEQ457524:UER457524 UOM457524:UON457524 UYI457524:UYJ457524 VIE457524:VIF457524 VSA457524:VSB457524 WBW457524:WBX457524 WLS457524:WLT457524 WVO457524:WVP457524 H523061:I523061 JC523060:JD523060 SY523060:SZ523060 ACU523060:ACV523060 AMQ523060:AMR523060 AWM523060:AWN523060 BGI523060:BGJ523060 BQE523060:BQF523060 CAA523060:CAB523060 CJW523060:CJX523060 CTS523060:CTT523060 DDO523060:DDP523060 DNK523060:DNL523060 DXG523060:DXH523060 EHC523060:EHD523060 EQY523060:EQZ523060 FAU523060:FAV523060 FKQ523060:FKR523060 FUM523060:FUN523060 GEI523060:GEJ523060 GOE523060:GOF523060 GYA523060:GYB523060 HHW523060:HHX523060 HRS523060:HRT523060 IBO523060:IBP523060 ILK523060:ILL523060 IVG523060:IVH523060 JFC523060:JFD523060 JOY523060:JOZ523060 JYU523060:JYV523060 KIQ523060:KIR523060 KSM523060:KSN523060 LCI523060:LCJ523060 LME523060:LMF523060 LWA523060:LWB523060 MFW523060:MFX523060 MPS523060:MPT523060 MZO523060:MZP523060 NJK523060:NJL523060 NTG523060:NTH523060 ODC523060:ODD523060 OMY523060:OMZ523060 OWU523060:OWV523060 PGQ523060:PGR523060 PQM523060:PQN523060 QAI523060:QAJ523060 QKE523060:QKF523060 QUA523060:QUB523060 RDW523060:RDX523060 RNS523060:RNT523060 RXO523060:RXP523060 SHK523060:SHL523060 SRG523060:SRH523060 TBC523060:TBD523060 TKY523060:TKZ523060 TUU523060:TUV523060 UEQ523060:UER523060 UOM523060:UON523060 UYI523060:UYJ523060 VIE523060:VIF523060 VSA523060:VSB523060 WBW523060:WBX523060 WLS523060:WLT523060 WVO523060:WVP523060 H588597:I588597 JC588596:JD588596 SY588596:SZ588596 ACU588596:ACV588596 AMQ588596:AMR588596 AWM588596:AWN588596 BGI588596:BGJ588596 BQE588596:BQF588596 CAA588596:CAB588596 CJW588596:CJX588596 CTS588596:CTT588596 DDO588596:DDP588596 DNK588596:DNL588596 DXG588596:DXH588596 EHC588596:EHD588596 EQY588596:EQZ588596 FAU588596:FAV588596 FKQ588596:FKR588596 FUM588596:FUN588596 GEI588596:GEJ588596 GOE588596:GOF588596 GYA588596:GYB588596 HHW588596:HHX588596 HRS588596:HRT588596 IBO588596:IBP588596 ILK588596:ILL588596 IVG588596:IVH588596 JFC588596:JFD588596 JOY588596:JOZ588596 JYU588596:JYV588596 KIQ588596:KIR588596 KSM588596:KSN588596 LCI588596:LCJ588596 LME588596:LMF588596 LWA588596:LWB588596 MFW588596:MFX588596 MPS588596:MPT588596 MZO588596:MZP588596 NJK588596:NJL588596 NTG588596:NTH588596 ODC588596:ODD588596 OMY588596:OMZ588596 OWU588596:OWV588596 PGQ588596:PGR588596 PQM588596:PQN588596 QAI588596:QAJ588596 QKE588596:QKF588596 QUA588596:QUB588596 RDW588596:RDX588596 RNS588596:RNT588596 RXO588596:RXP588596 SHK588596:SHL588596 SRG588596:SRH588596 TBC588596:TBD588596 TKY588596:TKZ588596 TUU588596:TUV588596 UEQ588596:UER588596 UOM588596:UON588596 UYI588596:UYJ588596 VIE588596:VIF588596 VSA588596:VSB588596 WBW588596:WBX588596 WLS588596:WLT588596 WVO588596:WVP588596 H654133:I654133 JC654132:JD654132 SY654132:SZ654132 ACU654132:ACV654132 AMQ654132:AMR654132 AWM654132:AWN654132 BGI654132:BGJ654132 BQE654132:BQF654132 CAA654132:CAB654132 CJW654132:CJX654132 CTS654132:CTT654132 DDO654132:DDP654132 DNK654132:DNL654132 DXG654132:DXH654132 EHC654132:EHD654132 EQY654132:EQZ654132 FAU654132:FAV654132 FKQ654132:FKR654132 FUM654132:FUN654132 GEI654132:GEJ654132 GOE654132:GOF654132 GYA654132:GYB654132 HHW654132:HHX654132 HRS654132:HRT654132 IBO654132:IBP654132 ILK654132:ILL654132 IVG654132:IVH654132 JFC654132:JFD654132 JOY654132:JOZ654132 JYU654132:JYV654132 KIQ654132:KIR654132 KSM654132:KSN654132 LCI654132:LCJ654132 LME654132:LMF654132 LWA654132:LWB654132 MFW654132:MFX654132 MPS654132:MPT654132 MZO654132:MZP654132 NJK654132:NJL654132 NTG654132:NTH654132 ODC654132:ODD654132 OMY654132:OMZ654132 OWU654132:OWV654132 PGQ654132:PGR654132 PQM654132:PQN654132 QAI654132:QAJ654132 QKE654132:QKF654132 QUA654132:QUB654132 RDW654132:RDX654132 RNS654132:RNT654132 RXO654132:RXP654132 SHK654132:SHL654132 SRG654132:SRH654132 TBC654132:TBD654132 TKY654132:TKZ654132 TUU654132:TUV654132 UEQ654132:UER654132 UOM654132:UON654132 UYI654132:UYJ654132 VIE654132:VIF654132 VSA654132:VSB654132 WBW654132:WBX654132 WLS654132:WLT654132 WVO654132:WVP654132 H719669:I719669 JC719668:JD719668 SY719668:SZ719668 ACU719668:ACV719668 AMQ719668:AMR719668 AWM719668:AWN719668 BGI719668:BGJ719668 BQE719668:BQF719668 CAA719668:CAB719668 CJW719668:CJX719668 CTS719668:CTT719668 DDO719668:DDP719668 DNK719668:DNL719668 DXG719668:DXH719668 EHC719668:EHD719668 EQY719668:EQZ719668 FAU719668:FAV719668 FKQ719668:FKR719668 FUM719668:FUN719668 GEI719668:GEJ719668 GOE719668:GOF719668 GYA719668:GYB719668 HHW719668:HHX719668 HRS719668:HRT719668 IBO719668:IBP719668 ILK719668:ILL719668 IVG719668:IVH719668 JFC719668:JFD719668 JOY719668:JOZ719668 JYU719668:JYV719668 KIQ719668:KIR719668 KSM719668:KSN719668 LCI719668:LCJ719668 LME719668:LMF719668 LWA719668:LWB719668 MFW719668:MFX719668 MPS719668:MPT719668 MZO719668:MZP719668 NJK719668:NJL719668 NTG719668:NTH719668 ODC719668:ODD719668 OMY719668:OMZ719668 OWU719668:OWV719668 PGQ719668:PGR719668 PQM719668:PQN719668 QAI719668:QAJ719668 QKE719668:QKF719668 QUA719668:QUB719668 RDW719668:RDX719668 RNS719668:RNT719668 RXO719668:RXP719668 SHK719668:SHL719668 SRG719668:SRH719668 TBC719668:TBD719668 TKY719668:TKZ719668 TUU719668:TUV719668 UEQ719668:UER719668 UOM719668:UON719668 UYI719668:UYJ719668 VIE719668:VIF719668 VSA719668:VSB719668 WBW719668:WBX719668 WLS719668:WLT719668 WVO719668:WVP719668 H785205:I785205 JC785204:JD785204 SY785204:SZ785204 ACU785204:ACV785204 AMQ785204:AMR785204 AWM785204:AWN785204 BGI785204:BGJ785204 BQE785204:BQF785204 CAA785204:CAB785204 CJW785204:CJX785204 CTS785204:CTT785204 DDO785204:DDP785204 DNK785204:DNL785204 DXG785204:DXH785204 EHC785204:EHD785204 EQY785204:EQZ785204 FAU785204:FAV785204 FKQ785204:FKR785204 FUM785204:FUN785204 GEI785204:GEJ785204 GOE785204:GOF785204 GYA785204:GYB785204 HHW785204:HHX785204 HRS785204:HRT785204 IBO785204:IBP785204 ILK785204:ILL785204 IVG785204:IVH785204 JFC785204:JFD785204 JOY785204:JOZ785204 JYU785204:JYV785204 KIQ785204:KIR785204 KSM785204:KSN785204 LCI785204:LCJ785204 LME785204:LMF785204 LWA785204:LWB785204 MFW785204:MFX785204 MPS785204:MPT785204 MZO785204:MZP785204 NJK785204:NJL785204 NTG785204:NTH785204 ODC785204:ODD785204 OMY785204:OMZ785204 OWU785204:OWV785204 PGQ785204:PGR785204 PQM785204:PQN785204 QAI785204:QAJ785204 QKE785204:QKF785204 QUA785204:QUB785204 RDW785204:RDX785204 RNS785204:RNT785204 RXO785204:RXP785204 SHK785204:SHL785204 SRG785204:SRH785204 TBC785204:TBD785204 TKY785204:TKZ785204 TUU785204:TUV785204 UEQ785204:UER785204 UOM785204:UON785204 UYI785204:UYJ785204 VIE785204:VIF785204 VSA785204:VSB785204 WBW785204:WBX785204 WLS785204:WLT785204 WVO785204:WVP785204 H850741:I850741 JC850740:JD850740 SY850740:SZ850740 ACU850740:ACV850740 AMQ850740:AMR850740 AWM850740:AWN850740 BGI850740:BGJ850740 BQE850740:BQF850740 CAA850740:CAB850740 CJW850740:CJX850740 CTS850740:CTT850740 DDO850740:DDP850740 DNK850740:DNL850740 DXG850740:DXH850740 EHC850740:EHD850740 EQY850740:EQZ850740 FAU850740:FAV850740 FKQ850740:FKR850740 FUM850740:FUN850740 GEI850740:GEJ850740 GOE850740:GOF850740 GYA850740:GYB850740 HHW850740:HHX850740 HRS850740:HRT850740 IBO850740:IBP850740 ILK850740:ILL850740 IVG850740:IVH850740 JFC850740:JFD850740 JOY850740:JOZ850740 JYU850740:JYV850740 KIQ850740:KIR850740 KSM850740:KSN850740 LCI850740:LCJ850740 LME850740:LMF850740 LWA850740:LWB850740 MFW850740:MFX850740 MPS850740:MPT850740 MZO850740:MZP850740 NJK850740:NJL850740 NTG850740:NTH850740 ODC850740:ODD850740 OMY850740:OMZ850740 OWU850740:OWV850740 PGQ850740:PGR850740 PQM850740:PQN850740 QAI850740:QAJ850740 QKE850740:QKF850740 QUA850740:QUB850740 RDW850740:RDX850740 RNS850740:RNT850740 RXO850740:RXP850740 SHK850740:SHL850740 SRG850740:SRH850740 TBC850740:TBD850740 TKY850740:TKZ850740 TUU850740:TUV850740 UEQ850740:UER850740 UOM850740:UON850740 UYI850740:UYJ850740 VIE850740:VIF850740 VSA850740:VSB850740 WBW850740:WBX850740 WLS850740:WLT850740 WVO850740:WVP850740 H916277:I916277 JC916276:JD916276 SY916276:SZ916276 ACU916276:ACV916276 AMQ916276:AMR916276 AWM916276:AWN916276 BGI916276:BGJ916276 BQE916276:BQF916276 CAA916276:CAB916276 CJW916276:CJX916276 CTS916276:CTT916276 DDO916276:DDP916276 DNK916276:DNL916276 DXG916276:DXH916276 EHC916276:EHD916276 EQY916276:EQZ916276 FAU916276:FAV916276 FKQ916276:FKR916276 FUM916276:FUN916276 GEI916276:GEJ916276 GOE916276:GOF916276 GYA916276:GYB916276 HHW916276:HHX916276 HRS916276:HRT916276 IBO916276:IBP916276 ILK916276:ILL916276 IVG916276:IVH916276 JFC916276:JFD916276 JOY916276:JOZ916276 JYU916276:JYV916276 KIQ916276:KIR916276 KSM916276:KSN916276 LCI916276:LCJ916276 LME916276:LMF916276 LWA916276:LWB916276 MFW916276:MFX916276 MPS916276:MPT916276 MZO916276:MZP916276 NJK916276:NJL916276 NTG916276:NTH916276 ODC916276:ODD916276 OMY916276:OMZ916276 OWU916276:OWV916276 PGQ916276:PGR916276 PQM916276:PQN916276 QAI916276:QAJ916276 QKE916276:QKF916276 QUA916276:QUB916276 RDW916276:RDX916276 RNS916276:RNT916276 RXO916276:RXP916276 SHK916276:SHL916276 SRG916276:SRH916276 TBC916276:TBD916276 TKY916276:TKZ916276 TUU916276:TUV916276 UEQ916276:UER916276 UOM916276:UON916276 UYI916276:UYJ916276 VIE916276:VIF916276 VSA916276:VSB916276 WBW916276:WBX916276 WLS916276:WLT916276 WVO916276:WVP916276 H981813:I981813 JC981812:JD981812 SY981812:SZ981812 ACU981812:ACV981812 AMQ981812:AMR981812 AWM981812:AWN981812 BGI981812:BGJ981812 BQE981812:BQF981812 CAA981812:CAB981812 CJW981812:CJX981812 CTS981812:CTT981812 DDO981812:DDP981812 DNK981812:DNL981812 DXG981812:DXH981812 EHC981812:EHD981812 EQY981812:EQZ981812 FAU981812:FAV981812 FKQ981812:FKR981812 FUM981812:FUN981812 GEI981812:GEJ981812 GOE981812:GOF981812 GYA981812:GYB981812 HHW981812:HHX981812 HRS981812:HRT981812 IBO981812:IBP981812 ILK981812:ILL981812 IVG981812:IVH981812 JFC981812:JFD981812 JOY981812:JOZ981812 JYU981812:JYV981812 KIQ981812:KIR981812 KSM981812:KSN981812 LCI981812:LCJ981812 LME981812:LMF981812 LWA981812:LWB981812 MFW981812:MFX981812 MPS981812:MPT981812 MZO981812:MZP981812 NJK981812:NJL981812 NTG981812:NTH981812 ODC981812:ODD981812 OMY981812:OMZ981812 OWU981812:OWV981812 PGQ981812:PGR981812 PQM981812:PQN981812 QAI981812:QAJ981812 QKE981812:QKF981812 QUA981812:QUB981812 RDW981812:RDX981812 RNS981812:RNT981812 RXO981812:RXP981812 SHK981812:SHL981812 SRG981812:SRH981812 TBC981812:TBD981812 TKY981812:TKZ981812 TUU981812:TUV981812 UEQ981812:UER981812 UOM981812:UON981812 UYI981812:UYJ981812 VIE981812:VIF981812 VSA981812:VSB981812 WBW981812:WBX981812 WLS981812:WLT981812 WVO981812:WVP981812 H64409:I64409 JC64408:JD64408 SY64408:SZ64408 ACU64408:ACV64408 AMQ64408:AMR64408 AWM64408:AWN64408 BGI64408:BGJ64408 BQE64408:BQF64408 CAA64408:CAB64408 CJW64408:CJX64408 CTS64408:CTT64408 DDO64408:DDP64408 DNK64408:DNL64408 DXG64408:DXH64408 EHC64408:EHD64408 EQY64408:EQZ64408 FAU64408:FAV64408 FKQ64408:FKR64408 FUM64408:FUN64408 GEI64408:GEJ64408 GOE64408:GOF64408 GYA64408:GYB64408 HHW64408:HHX64408 HRS64408:HRT64408 IBO64408:IBP64408 ILK64408:ILL64408 IVG64408:IVH64408 JFC64408:JFD64408 JOY64408:JOZ64408 JYU64408:JYV64408 KIQ64408:KIR64408 KSM64408:KSN64408 LCI64408:LCJ64408 LME64408:LMF64408 LWA64408:LWB64408 MFW64408:MFX64408 MPS64408:MPT64408 MZO64408:MZP64408 NJK64408:NJL64408 NTG64408:NTH64408 ODC64408:ODD64408 OMY64408:OMZ64408 OWU64408:OWV64408 PGQ64408:PGR64408 PQM64408:PQN64408 QAI64408:QAJ64408 QKE64408:QKF64408 QUA64408:QUB64408 RDW64408:RDX64408 RNS64408:RNT64408 RXO64408:RXP64408 SHK64408:SHL64408 SRG64408:SRH64408 TBC64408:TBD64408 TKY64408:TKZ64408 TUU64408:TUV64408 UEQ64408:UER64408 UOM64408:UON64408 UYI64408:UYJ64408 VIE64408:VIF64408 VSA64408:VSB64408 WBW64408:WBX64408 WLS64408:WLT64408 WVO64408:WVP64408 H129945:I129945 JC129944:JD129944 SY129944:SZ129944 ACU129944:ACV129944 AMQ129944:AMR129944 AWM129944:AWN129944 BGI129944:BGJ129944 BQE129944:BQF129944 CAA129944:CAB129944 CJW129944:CJX129944 CTS129944:CTT129944 DDO129944:DDP129944 DNK129944:DNL129944 DXG129944:DXH129944 EHC129944:EHD129944 EQY129944:EQZ129944 FAU129944:FAV129944 FKQ129944:FKR129944 FUM129944:FUN129944 GEI129944:GEJ129944 GOE129944:GOF129944 GYA129944:GYB129944 HHW129944:HHX129944 HRS129944:HRT129944 IBO129944:IBP129944 ILK129944:ILL129944 IVG129944:IVH129944 JFC129944:JFD129944 JOY129944:JOZ129944 JYU129944:JYV129944 KIQ129944:KIR129944 KSM129944:KSN129944 LCI129944:LCJ129944 LME129944:LMF129944 LWA129944:LWB129944 MFW129944:MFX129944 MPS129944:MPT129944 MZO129944:MZP129944 NJK129944:NJL129944 NTG129944:NTH129944 ODC129944:ODD129944 OMY129944:OMZ129944 OWU129944:OWV129944 PGQ129944:PGR129944 PQM129944:PQN129944 QAI129944:QAJ129944 QKE129944:QKF129944 QUA129944:QUB129944 RDW129944:RDX129944 RNS129944:RNT129944 RXO129944:RXP129944 SHK129944:SHL129944 SRG129944:SRH129944 TBC129944:TBD129944 TKY129944:TKZ129944 TUU129944:TUV129944 UEQ129944:UER129944 UOM129944:UON129944 UYI129944:UYJ129944 VIE129944:VIF129944 VSA129944:VSB129944 WBW129944:WBX129944 WLS129944:WLT129944 WVO129944:WVP129944 H195481:I195481 JC195480:JD195480 SY195480:SZ195480 ACU195480:ACV195480 AMQ195480:AMR195480 AWM195480:AWN195480 BGI195480:BGJ195480 BQE195480:BQF195480 CAA195480:CAB195480 CJW195480:CJX195480 CTS195480:CTT195480 DDO195480:DDP195480 DNK195480:DNL195480 DXG195480:DXH195480 EHC195480:EHD195480 EQY195480:EQZ195480 FAU195480:FAV195480 FKQ195480:FKR195480 FUM195480:FUN195480 GEI195480:GEJ195480 GOE195480:GOF195480 GYA195480:GYB195480 HHW195480:HHX195480 HRS195480:HRT195480 IBO195480:IBP195480 ILK195480:ILL195480 IVG195480:IVH195480 JFC195480:JFD195480 JOY195480:JOZ195480 JYU195480:JYV195480 KIQ195480:KIR195480 KSM195480:KSN195480 LCI195480:LCJ195480 LME195480:LMF195480 LWA195480:LWB195480 MFW195480:MFX195480 MPS195480:MPT195480 MZO195480:MZP195480 NJK195480:NJL195480 NTG195480:NTH195480 ODC195480:ODD195480 OMY195480:OMZ195480 OWU195480:OWV195480 PGQ195480:PGR195480 PQM195480:PQN195480 QAI195480:QAJ195480 QKE195480:QKF195480 QUA195480:QUB195480 RDW195480:RDX195480 RNS195480:RNT195480 RXO195480:RXP195480 SHK195480:SHL195480 SRG195480:SRH195480 TBC195480:TBD195480 TKY195480:TKZ195480 TUU195480:TUV195480 UEQ195480:UER195480 UOM195480:UON195480 UYI195480:UYJ195480 VIE195480:VIF195480 VSA195480:VSB195480 WBW195480:WBX195480 WLS195480:WLT195480 WVO195480:WVP195480 H261017:I261017 JC261016:JD261016 SY261016:SZ261016 ACU261016:ACV261016 AMQ261016:AMR261016 AWM261016:AWN261016 BGI261016:BGJ261016 BQE261016:BQF261016 CAA261016:CAB261016 CJW261016:CJX261016 CTS261016:CTT261016 DDO261016:DDP261016 DNK261016:DNL261016 DXG261016:DXH261016 EHC261016:EHD261016 EQY261016:EQZ261016 FAU261016:FAV261016 FKQ261016:FKR261016 FUM261016:FUN261016 GEI261016:GEJ261016 GOE261016:GOF261016 GYA261016:GYB261016 HHW261016:HHX261016 HRS261016:HRT261016 IBO261016:IBP261016 ILK261016:ILL261016 IVG261016:IVH261016 JFC261016:JFD261016 JOY261016:JOZ261016 JYU261016:JYV261016 KIQ261016:KIR261016 KSM261016:KSN261016 LCI261016:LCJ261016 LME261016:LMF261016 LWA261016:LWB261016 MFW261016:MFX261016 MPS261016:MPT261016 MZO261016:MZP261016 NJK261016:NJL261016 NTG261016:NTH261016 ODC261016:ODD261016 OMY261016:OMZ261016 OWU261016:OWV261016 PGQ261016:PGR261016 PQM261016:PQN261016 QAI261016:QAJ261016 QKE261016:QKF261016 QUA261016:QUB261016 RDW261016:RDX261016 RNS261016:RNT261016 RXO261016:RXP261016 SHK261016:SHL261016 SRG261016:SRH261016 TBC261016:TBD261016 TKY261016:TKZ261016 TUU261016:TUV261016 UEQ261016:UER261016 UOM261016:UON261016 UYI261016:UYJ261016 VIE261016:VIF261016 VSA261016:VSB261016 WBW261016:WBX261016 WLS261016:WLT261016 WVO261016:WVP261016 H326553:I326553 JC326552:JD326552 SY326552:SZ326552 ACU326552:ACV326552 AMQ326552:AMR326552 AWM326552:AWN326552 BGI326552:BGJ326552 BQE326552:BQF326552 CAA326552:CAB326552 CJW326552:CJX326552 CTS326552:CTT326552 DDO326552:DDP326552 DNK326552:DNL326552 DXG326552:DXH326552 EHC326552:EHD326552 EQY326552:EQZ326552 FAU326552:FAV326552 FKQ326552:FKR326552 FUM326552:FUN326552 GEI326552:GEJ326552 GOE326552:GOF326552 GYA326552:GYB326552 HHW326552:HHX326552 HRS326552:HRT326552 IBO326552:IBP326552 ILK326552:ILL326552 IVG326552:IVH326552 JFC326552:JFD326552 JOY326552:JOZ326552 JYU326552:JYV326552 KIQ326552:KIR326552 KSM326552:KSN326552 LCI326552:LCJ326552 LME326552:LMF326552 LWA326552:LWB326552 MFW326552:MFX326552 MPS326552:MPT326552 MZO326552:MZP326552 NJK326552:NJL326552 NTG326552:NTH326552 ODC326552:ODD326552 OMY326552:OMZ326552 OWU326552:OWV326552 PGQ326552:PGR326552 PQM326552:PQN326552 QAI326552:QAJ326552 QKE326552:QKF326552 QUA326552:QUB326552 RDW326552:RDX326552 RNS326552:RNT326552 RXO326552:RXP326552 SHK326552:SHL326552 SRG326552:SRH326552 TBC326552:TBD326552 TKY326552:TKZ326552 TUU326552:TUV326552 UEQ326552:UER326552 UOM326552:UON326552 UYI326552:UYJ326552 VIE326552:VIF326552 VSA326552:VSB326552 WBW326552:WBX326552 WLS326552:WLT326552 WVO326552:WVP326552 H392089:I392089 JC392088:JD392088 SY392088:SZ392088 ACU392088:ACV392088 AMQ392088:AMR392088 AWM392088:AWN392088 BGI392088:BGJ392088 BQE392088:BQF392088 CAA392088:CAB392088 CJW392088:CJX392088 CTS392088:CTT392088 DDO392088:DDP392088 DNK392088:DNL392088 DXG392088:DXH392088 EHC392088:EHD392088 EQY392088:EQZ392088 FAU392088:FAV392088 FKQ392088:FKR392088 FUM392088:FUN392088 GEI392088:GEJ392088 GOE392088:GOF392088 GYA392088:GYB392088 HHW392088:HHX392088 HRS392088:HRT392088 IBO392088:IBP392088 ILK392088:ILL392088 IVG392088:IVH392088 JFC392088:JFD392088 JOY392088:JOZ392088 JYU392088:JYV392088 KIQ392088:KIR392088 KSM392088:KSN392088 LCI392088:LCJ392088 LME392088:LMF392088 LWA392088:LWB392088 MFW392088:MFX392088 MPS392088:MPT392088 MZO392088:MZP392088 NJK392088:NJL392088 NTG392088:NTH392088 ODC392088:ODD392088 OMY392088:OMZ392088 OWU392088:OWV392088 PGQ392088:PGR392088 PQM392088:PQN392088 QAI392088:QAJ392088 QKE392088:QKF392088 QUA392088:QUB392088 RDW392088:RDX392088 RNS392088:RNT392088 RXO392088:RXP392088 SHK392088:SHL392088 SRG392088:SRH392088 TBC392088:TBD392088 TKY392088:TKZ392088 TUU392088:TUV392088 UEQ392088:UER392088 UOM392088:UON392088 UYI392088:UYJ392088 VIE392088:VIF392088 VSA392088:VSB392088 WBW392088:WBX392088 WLS392088:WLT392088 WVO392088:WVP392088 H457625:I457625 JC457624:JD457624 SY457624:SZ457624 ACU457624:ACV457624 AMQ457624:AMR457624 AWM457624:AWN457624 BGI457624:BGJ457624 BQE457624:BQF457624 CAA457624:CAB457624 CJW457624:CJX457624 CTS457624:CTT457624 DDO457624:DDP457624 DNK457624:DNL457624 DXG457624:DXH457624 EHC457624:EHD457624 EQY457624:EQZ457624 FAU457624:FAV457624 FKQ457624:FKR457624 FUM457624:FUN457624 GEI457624:GEJ457624 GOE457624:GOF457624 GYA457624:GYB457624 HHW457624:HHX457624 HRS457624:HRT457624 IBO457624:IBP457624 ILK457624:ILL457624 IVG457624:IVH457624 JFC457624:JFD457624 JOY457624:JOZ457624 JYU457624:JYV457624 KIQ457624:KIR457624 KSM457624:KSN457624 LCI457624:LCJ457624 LME457624:LMF457624 LWA457624:LWB457624 MFW457624:MFX457624 MPS457624:MPT457624 MZO457624:MZP457624 NJK457624:NJL457624 NTG457624:NTH457624 ODC457624:ODD457624 OMY457624:OMZ457624 OWU457624:OWV457624 PGQ457624:PGR457624 PQM457624:PQN457624 QAI457624:QAJ457624 QKE457624:QKF457624 QUA457624:QUB457624 RDW457624:RDX457624 RNS457624:RNT457624 RXO457624:RXP457624 SHK457624:SHL457624 SRG457624:SRH457624 TBC457624:TBD457624 TKY457624:TKZ457624 TUU457624:TUV457624 UEQ457624:UER457624 UOM457624:UON457624 UYI457624:UYJ457624 VIE457624:VIF457624 VSA457624:VSB457624 WBW457624:WBX457624 WLS457624:WLT457624 WVO457624:WVP457624 H523161:I523161 JC523160:JD523160 SY523160:SZ523160 ACU523160:ACV523160 AMQ523160:AMR523160 AWM523160:AWN523160 BGI523160:BGJ523160 BQE523160:BQF523160 CAA523160:CAB523160 CJW523160:CJX523160 CTS523160:CTT523160 DDO523160:DDP523160 DNK523160:DNL523160 DXG523160:DXH523160 EHC523160:EHD523160 EQY523160:EQZ523160 FAU523160:FAV523160 FKQ523160:FKR523160 FUM523160:FUN523160 GEI523160:GEJ523160 GOE523160:GOF523160 GYA523160:GYB523160 HHW523160:HHX523160 HRS523160:HRT523160 IBO523160:IBP523160 ILK523160:ILL523160 IVG523160:IVH523160 JFC523160:JFD523160 JOY523160:JOZ523160 JYU523160:JYV523160 KIQ523160:KIR523160 KSM523160:KSN523160 LCI523160:LCJ523160 LME523160:LMF523160 LWA523160:LWB523160 MFW523160:MFX523160 MPS523160:MPT523160 MZO523160:MZP523160 NJK523160:NJL523160 NTG523160:NTH523160 ODC523160:ODD523160 OMY523160:OMZ523160 OWU523160:OWV523160 PGQ523160:PGR523160 PQM523160:PQN523160 QAI523160:QAJ523160 QKE523160:QKF523160 QUA523160:QUB523160 RDW523160:RDX523160 RNS523160:RNT523160 RXO523160:RXP523160 SHK523160:SHL523160 SRG523160:SRH523160 TBC523160:TBD523160 TKY523160:TKZ523160 TUU523160:TUV523160 UEQ523160:UER523160 UOM523160:UON523160 UYI523160:UYJ523160 VIE523160:VIF523160 VSA523160:VSB523160 WBW523160:WBX523160 WLS523160:WLT523160 WVO523160:WVP523160 H588697:I588697 JC588696:JD588696 SY588696:SZ588696 ACU588696:ACV588696 AMQ588696:AMR588696 AWM588696:AWN588696 BGI588696:BGJ588696 BQE588696:BQF588696 CAA588696:CAB588696 CJW588696:CJX588696 CTS588696:CTT588696 DDO588696:DDP588696 DNK588696:DNL588696 DXG588696:DXH588696 EHC588696:EHD588696 EQY588696:EQZ588696 FAU588696:FAV588696 FKQ588696:FKR588696 FUM588696:FUN588696 GEI588696:GEJ588696 GOE588696:GOF588696 GYA588696:GYB588696 HHW588696:HHX588696 HRS588696:HRT588696 IBO588696:IBP588696 ILK588696:ILL588696 IVG588696:IVH588696 JFC588696:JFD588696 JOY588696:JOZ588696 JYU588696:JYV588696 KIQ588696:KIR588696 KSM588696:KSN588696 LCI588696:LCJ588696 LME588696:LMF588696 LWA588696:LWB588696 MFW588696:MFX588696 MPS588696:MPT588696 MZO588696:MZP588696 NJK588696:NJL588696 NTG588696:NTH588696 ODC588696:ODD588696 OMY588696:OMZ588696 OWU588696:OWV588696 PGQ588696:PGR588696 PQM588696:PQN588696 QAI588696:QAJ588696 QKE588696:QKF588696 QUA588696:QUB588696 RDW588696:RDX588696 RNS588696:RNT588696 RXO588696:RXP588696 SHK588696:SHL588696 SRG588696:SRH588696 TBC588696:TBD588696 TKY588696:TKZ588696 TUU588696:TUV588696 UEQ588696:UER588696 UOM588696:UON588696 UYI588696:UYJ588696 VIE588696:VIF588696 VSA588696:VSB588696 WBW588696:WBX588696 WLS588696:WLT588696 WVO588696:WVP588696 H654233:I654233 JC654232:JD654232 SY654232:SZ654232 ACU654232:ACV654232 AMQ654232:AMR654232 AWM654232:AWN654232 BGI654232:BGJ654232 BQE654232:BQF654232 CAA654232:CAB654232 CJW654232:CJX654232 CTS654232:CTT654232 DDO654232:DDP654232 DNK654232:DNL654232 DXG654232:DXH654232 EHC654232:EHD654232 EQY654232:EQZ654232 FAU654232:FAV654232 FKQ654232:FKR654232 FUM654232:FUN654232 GEI654232:GEJ654232 GOE654232:GOF654232 GYA654232:GYB654232 HHW654232:HHX654232 HRS654232:HRT654232 IBO654232:IBP654232 ILK654232:ILL654232 IVG654232:IVH654232 JFC654232:JFD654232 JOY654232:JOZ654232 JYU654232:JYV654232 KIQ654232:KIR654232 KSM654232:KSN654232 LCI654232:LCJ654232 LME654232:LMF654232 LWA654232:LWB654232 MFW654232:MFX654232 MPS654232:MPT654232 MZO654232:MZP654232 NJK654232:NJL654232 NTG654232:NTH654232 ODC654232:ODD654232 OMY654232:OMZ654232 OWU654232:OWV654232 PGQ654232:PGR654232 PQM654232:PQN654232 QAI654232:QAJ654232 QKE654232:QKF654232 QUA654232:QUB654232 RDW654232:RDX654232 RNS654232:RNT654232 RXO654232:RXP654232 SHK654232:SHL654232 SRG654232:SRH654232 TBC654232:TBD654232 TKY654232:TKZ654232 TUU654232:TUV654232 UEQ654232:UER654232 UOM654232:UON654232 UYI654232:UYJ654232 VIE654232:VIF654232 VSA654232:VSB654232 WBW654232:WBX654232 WLS654232:WLT654232 WVO654232:WVP654232 H719769:I719769 JC719768:JD719768 SY719768:SZ719768 ACU719768:ACV719768 AMQ719768:AMR719768 AWM719768:AWN719768 BGI719768:BGJ719768 BQE719768:BQF719768 CAA719768:CAB719768 CJW719768:CJX719768 CTS719768:CTT719768 DDO719768:DDP719768 DNK719768:DNL719768 DXG719768:DXH719768 EHC719768:EHD719768 EQY719768:EQZ719768 FAU719768:FAV719768 FKQ719768:FKR719768 FUM719768:FUN719768 GEI719768:GEJ719768 GOE719768:GOF719768 GYA719768:GYB719768 HHW719768:HHX719768 HRS719768:HRT719768 IBO719768:IBP719768 ILK719768:ILL719768 IVG719768:IVH719768 JFC719768:JFD719768 JOY719768:JOZ719768 JYU719768:JYV719768 KIQ719768:KIR719768 KSM719768:KSN719768 LCI719768:LCJ719768 LME719768:LMF719768 LWA719768:LWB719768 MFW719768:MFX719768 MPS719768:MPT719768 MZO719768:MZP719768 NJK719768:NJL719768 NTG719768:NTH719768 ODC719768:ODD719768 OMY719768:OMZ719768 OWU719768:OWV719768 PGQ719768:PGR719768 PQM719768:PQN719768 QAI719768:QAJ719768 QKE719768:QKF719768 QUA719768:QUB719768 RDW719768:RDX719768 RNS719768:RNT719768 RXO719768:RXP719768 SHK719768:SHL719768 SRG719768:SRH719768 TBC719768:TBD719768 TKY719768:TKZ719768 TUU719768:TUV719768 UEQ719768:UER719768 UOM719768:UON719768 UYI719768:UYJ719768 VIE719768:VIF719768 VSA719768:VSB719768 WBW719768:WBX719768 WLS719768:WLT719768 WVO719768:WVP719768 H785305:I785305 JC785304:JD785304 SY785304:SZ785304 ACU785304:ACV785304 AMQ785304:AMR785304 AWM785304:AWN785304 BGI785304:BGJ785304 BQE785304:BQF785304 CAA785304:CAB785304 CJW785304:CJX785304 CTS785304:CTT785304 DDO785304:DDP785304 DNK785304:DNL785304 DXG785304:DXH785304 EHC785304:EHD785304 EQY785304:EQZ785304 FAU785304:FAV785304 FKQ785304:FKR785304 FUM785304:FUN785304 GEI785304:GEJ785304 GOE785304:GOF785304 GYA785304:GYB785304 HHW785304:HHX785304 HRS785304:HRT785304 IBO785304:IBP785304 ILK785304:ILL785304 IVG785304:IVH785304 JFC785304:JFD785304 JOY785304:JOZ785304 JYU785304:JYV785304 KIQ785304:KIR785304 KSM785304:KSN785304 LCI785304:LCJ785304 LME785304:LMF785304 LWA785304:LWB785304 MFW785304:MFX785304 MPS785304:MPT785304 MZO785304:MZP785304 NJK785304:NJL785304 NTG785304:NTH785304 ODC785304:ODD785304 OMY785304:OMZ785304 OWU785304:OWV785304 PGQ785304:PGR785304 PQM785304:PQN785304 QAI785304:QAJ785304 QKE785304:QKF785304 QUA785304:QUB785304 RDW785304:RDX785304 RNS785304:RNT785304 RXO785304:RXP785304 SHK785304:SHL785304 SRG785304:SRH785304 TBC785304:TBD785304 TKY785304:TKZ785304 TUU785304:TUV785304 UEQ785304:UER785304 UOM785304:UON785304 UYI785304:UYJ785304 VIE785304:VIF785304 VSA785304:VSB785304 WBW785304:WBX785304 WLS785304:WLT785304 WVO785304:WVP785304 H850841:I850841 JC850840:JD850840 SY850840:SZ850840 ACU850840:ACV850840 AMQ850840:AMR850840 AWM850840:AWN850840 BGI850840:BGJ850840 BQE850840:BQF850840 CAA850840:CAB850840 CJW850840:CJX850840 CTS850840:CTT850840 DDO850840:DDP850840 DNK850840:DNL850840 DXG850840:DXH850840 EHC850840:EHD850840 EQY850840:EQZ850840 FAU850840:FAV850840 FKQ850840:FKR850840 FUM850840:FUN850840 GEI850840:GEJ850840 GOE850840:GOF850840 GYA850840:GYB850840 HHW850840:HHX850840 HRS850840:HRT850840 IBO850840:IBP850840 ILK850840:ILL850840 IVG850840:IVH850840 JFC850840:JFD850840 JOY850840:JOZ850840 JYU850840:JYV850840 KIQ850840:KIR850840 KSM850840:KSN850840 LCI850840:LCJ850840 LME850840:LMF850840 LWA850840:LWB850840 MFW850840:MFX850840 MPS850840:MPT850840 MZO850840:MZP850840 NJK850840:NJL850840 NTG850840:NTH850840 ODC850840:ODD850840 OMY850840:OMZ850840 OWU850840:OWV850840 PGQ850840:PGR850840 PQM850840:PQN850840 QAI850840:QAJ850840 QKE850840:QKF850840 QUA850840:QUB850840 RDW850840:RDX850840 RNS850840:RNT850840 RXO850840:RXP850840 SHK850840:SHL850840 SRG850840:SRH850840 TBC850840:TBD850840 TKY850840:TKZ850840 TUU850840:TUV850840 UEQ850840:UER850840 UOM850840:UON850840 UYI850840:UYJ850840 VIE850840:VIF850840 VSA850840:VSB850840 WBW850840:WBX850840 WLS850840:WLT850840 WVO850840:WVP850840 H916377:I916377 JC916376:JD916376 SY916376:SZ916376 ACU916376:ACV916376 AMQ916376:AMR916376 AWM916376:AWN916376 BGI916376:BGJ916376 BQE916376:BQF916376 CAA916376:CAB916376 CJW916376:CJX916376 CTS916376:CTT916376 DDO916376:DDP916376 DNK916376:DNL916376 DXG916376:DXH916376 EHC916376:EHD916376 EQY916376:EQZ916376 FAU916376:FAV916376 FKQ916376:FKR916376 FUM916376:FUN916376 GEI916376:GEJ916376 GOE916376:GOF916376 GYA916376:GYB916376 HHW916376:HHX916376 HRS916376:HRT916376 IBO916376:IBP916376 ILK916376:ILL916376 IVG916376:IVH916376 JFC916376:JFD916376 JOY916376:JOZ916376 JYU916376:JYV916376 KIQ916376:KIR916376 KSM916376:KSN916376 LCI916376:LCJ916376 LME916376:LMF916376 LWA916376:LWB916376 MFW916376:MFX916376 MPS916376:MPT916376 MZO916376:MZP916376 NJK916376:NJL916376 NTG916376:NTH916376 ODC916376:ODD916376 OMY916376:OMZ916376 OWU916376:OWV916376 PGQ916376:PGR916376 PQM916376:PQN916376 QAI916376:QAJ916376 QKE916376:QKF916376 QUA916376:QUB916376 RDW916376:RDX916376 RNS916376:RNT916376 RXO916376:RXP916376 SHK916376:SHL916376 SRG916376:SRH916376 TBC916376:TBD916376 TKY916376:TKZ916376 TUU916376:TUV916376 UEQ916376:UER916376 UOM916376:UON916376 UYI916376:UYJ916376 VIE916376:VIF916376 VSA916376:VSB916376 WBW916376:WBX916376 WLS916376:WLT916376 WVO916376:WVP916376 H981913:I981913 JC981912:JD981912 SY981912:SZ981912 ACU981912:ACV981912 AMQ981912:AMR981912 AWM981912:AWN981912 BGI981912:BGJ981912 BQE981912:BQF981912 CAA981912:CAB981912 CJW981912:CJX981912 CTS981912:CTT981912 DDO981912:DDP981912 DNK981912:DNL981912 DXG981912:DXH981912 EHC981912:EHD981912 EQY981912:EQZ981912 FAU981912:FAV981912 FKQ981912:FKR981912 FUM981912:FUN981912 GEI981912:GEJ981912 GOE981912:GOF981912 GYA981912:GYB981912 HHW981912:HHX981912 HRS981912:HRT981912 IBO981912:IBP981912 ILK981912:ILL981912 IVG981912:IVH981912 JFC981912:JFD981912 JOY981912:JOZ981912 JYU981912:JYV981912 KIQ981912:KIR981912 KSM981912:KSN981912 LCI981912:LCJ981912 LME981912:LMF981912 LWA981912:LWB981912 MFW981912:MFX981912 MPS981912:MPT981912 MZO981912:MZP981912 NJK981912:NJL981912 NTG981912:NTH981912 ODC981912:ODD981912 OMY981912:OMZ981912 OWU981912:OWV981912 PGQ981912:PGR981912 PQM981912:PQN981912 QAI981912:QAJ981912 QKE981912:QKF981912 QUA981912:QUB981912 RDW981912:RDX981912 RNS981912:RNT981912 RXO981912:RXP981912 SHK981912:SHL981912 SRG981912:SRH981912 TBC981912:TBD981912 TKY981912:TKZ981912 TUU981912:TUV981912 UEQ981912:UER981912 UOM981912:UON981912 UYI981912:UYJ981912 VIE981912:VIF981912 VSA981912:VSB981912 WBW981912:WBX981912 WLS981912:WLT981912 WVO981912:WVP981912 H64411:I64413 JC64410:JD64412 SY64410:SZ64412 ACU64410:ACV64412 AMQ64410:AMR64412 AWM64410:AWN64412 BGI64410:BGJ64412 BQE64410:BQF64412 CAA64410:CAB64412 CJW64410:CJX64412 CTS64410:CTT64412 DDO64410:DDP64412 DNK64410:DNL64412 DXG64410:DXH64412 EHC64410:EHD64412 EQY64410:EQZ64412 FAU64410:FAV64412 FKQ64410:FKR64412 FUM64410:FUN64412 GEI64410:GEJ64412 GOE64410:GOF64412 GYA64410:GYB64412 HHW64410:HHX64412 HRS64410:HRT64412 IBO64410:IBP64412 ILK64410:ILL64412 IVG64410:IVH64412 JFC64410:JFD64412 JOY64410:JOZ64412 JYU64410:JYV64412 KIQ64410:KIR64412 KSM64410:KSN64412 LCI64410:LCJ64412 LME64410:LMF64412 LWA64410:LWB64412 MFW64410:MFX64412 MPS64410:MPT64412 MZO64410:MZP64412 NJK64410:NJL64412 NTG64410:NTH64412 ODC64410:ODD64412 OMY64410:OMZ64412 OWU64410:OWV64412 PGQ64410:PGR64412 PQM64410:PQN64412 QAI64410:QAJ64412 QKE64410:QKF64412 QUA64410:QUB64412 RDW64410:RDX64412 RNS64410:RNT64412 RXO64410:RXP64412 SHK64410:SHL64412 SRG64410:SRH64412 TBC64410:TBD64412 TKY64410:TKZ64412 TUU64410:TUV64412 UEQ64410:UER64412 UOM64410:UON64412 UYI64410:UYJ64412 VIE64410:VIF64412 VSA64410:VSB64412 WBW64410:WBX64412 WLS64410:WLT64412 WVO64410:WVP64412 H129947:I129949 JC129946:JD129948 SY129946:SZ129948 ACU129946:ACV129948 AMQ129946:AMR129948 AWM129946:AWN129948 BGI129946:BGJ129948 BQE129946:BQF129948 CAA129946:CAB129948 CJW129946:CJX129948 CTS129946:CTT129948 DDO129946:DDP129948 DNK129946:DNL129948 DXG129946:DXH129948 EHC129946:EHD129948 EQY129946:EQZ129948 FAU129946:FAV129948 FKQ129946:FKR129948 FUM129946:FUN129948 GEI129946:GEJ129948 GOE129946:GOF129948 GYA129946:GYB129948 HHW129946:HHX129948 HRS129946:HRT129948 IBO129946:IBP129948 ILK129946:ILL129948 IVG129946:IVH129948 JFC129946:JFD129948 JOY129946:JOZ129948 JYU129946:JYV129948 KIQ129946:KIR129948 KSM129946:KSN129948 LCI129946:LCJ129948 LME129946:LMF129948 LWA129946:LWB129948 MFW129946:MFX129948 MPS129946:MPT129948 MZO129946:MZP129948 NJK129946:NJL129948 NTG129946:NTH129948 ODC129946:ODD129948 OMY129946:OMZ129948 OWU129946:OWV129948 PGQ129946:PGR129948 PQM129946:PQN129948 QAI129946:QAJ129948 QKE129946:QKF129948 QUA129946:QUB129948 RDW129946:RDX129948 RNS129946:RNT129948 RXO129946:RXP129948 SHK129946:SHL129948 SRG129946:SRH129948 TBC129946:TBD129948 TKY129946:TKZ129948 TUU129946:TUV129948 UEQ129946:UER129948 UOM129946:UON129948 UYI129946:UYJ129948 VIE129946:VIF129948 VSA129946:VSB129948 WBW129946:WBX129948 WLS129946:WLT129948 WVO129946:WVP129948 H195483:I195485 JC195482:JD195484 SY195482:SZ195484 ACU195482:ACV195484 AMQ195482:AMR195484 AWM195482:AWN195484 BGI195482:BGJ195484 BQE195482:BQF195484 CAA195482:CAB195484 CJW195482:CJX195484 CTS195482:CTT195484 DDO195482:DDP195484 DNK195482:DNL195484 DXG195482:DXH195484 EHC195482:EHD195484 EQY195482:EQZ195484 FAU195482:FAV195484 FKQ195482:FKR195484 FUM195482:FUN195484 GEI195482:GEJ195484 GOE195482:GOF195484 GYA195482:GYB195484 HHW195482:HHX195484 HRS195482:HRT195484 IBO195482:IBP195484 ILK195482:ILL195484 IVG195482:IVH195484 JFC195482:JFD195484 JOY195482:JOZ195484 JYU195482:JYV195484 KIQ195482:KIR195484 KSM195482:KSN195484 LCI195482:LCJ195484 LME195482:LMF195484 LWA195482:LWB195484 MFW195482:MFX195484 MPS195482:MPT195484 MZO195482:MZP195484 NJK195482:NJL195484 NTG195482:NTH195484 ODC195482:ODD195484 OMY195482:OMZ195484 OWU195482:OWV195484 PGQ195482:PGR195484 PQM195482:PQN195484 QAI195482:QAJ195484 QKE195482:QKF195484 QUA195482:QUB195484 RDW195482:RDX195484 RNS195482:RNT195484 RXO195482:RXP195484 SHK195482:SHL195484 SRG195482:SRH195484 TBC195482:TBD195484 TKY195482:TKZ195484 TUU195482:TUV195484 UEQ195482:UER195484 UOM195482:UON195484 UYI195482:UYJ195484 VIE195482:VIF195484 VSA195482:VSB195484 WBW195482:WBX195484 WLS195482:WLT195484 WVO195482:WVP195484 H261019:I261021 JC261018:JD261020 SY261018:SZ261020 ACU261018:ACV261020 AMQ261018:AMR261020 AWM261018:AWN261020 BGI261018:BGJ261020 BQE261018:BQF261020 CAA261018:CAB261020 CJW261018:CJX261020 CTS261018:CTT261020 DDO261018:DDP261020 DNK261018:DNL261020 DXG261018:DXH261020 EHC261018:EHD261020 EQY261018:EQZ261020 FAU261018:FAV261020 FKQ261018:FKR261020 FUM261018:FUN261020 GEI261018:GEJ261020 GOE261018:GOF261020 GYA261018:GYB261020 HHW261018:HHX261020 HRS261018:HRT261020 IBO261018:IBP261020 ILK261018:ILL261020 IVG261018:IVH261020 JFC261018:JFD261020 JOY261018:JOZ261020 JYU261018:JYV261020 KIQ261018:KIR261020 KSM261018:KSN261020 LCI261018:LCJ261020 LME261018:LMF261020 LWA261018:LWB261020 MFW261018:MFX261020 MPS261018:MPT261020 MZO261018:MZP261020 NJK261018:NJL261020 NTG261018:NTH261020 ODC261018:ODD261020 OMY261018:OMZ261020 OWU261018:OWV261020 PGQ261018:PGR261020 PQM261018:PQN261020 QAI261018:QAJ261020 QKE261018:QKF261020 QUA261018:QUB261020 RDW261018:RDX261020 RNS261018:RNT261020 RXO261018:RXP261020 SHK261018:SHL261020 SRG261018:SRH261020 TBC261018:TBD261020 TKY261018:TKZ261020 TUU261018:TUV261020 UEQ261018:UER261020 UOM261018:UON261020 UYI261018:UYJ261020 VIE261018:VIF261020 VSA261018:VSB261020 WBW261018:WBX261020 WLS261018:WLT261020 WVO261018:WVP261020 H326555:I326557 JC326554:JD326556 SY326554:SZ326556 ACU326554:ACV326556 AMQ326554:AMR326556 AWM326554:AWN326556 BGI326554:BGJ326556 BQE326554:BQF326556 CAA326554:CAB326556 CJW326554:CJX326556 CTS326554:CTT326556 DDO326554:DDP326556 DNK326554:DNL326556 DXG326554:DXH326556 EHC326554:EHD326556 EQY326554:EQZ326556 FAU326554:FAV326556 FKQ326554:FKR326556 FUM326554:FUN326556 GEI326554:GEJ326556 GOE326554:GOF326556 GYA326554:GYB326556 HHW326554:HHX326556 HRS326554:HRT326556 IBO326554:IBP326556 ILK326554:ILL326556 IVG326554:IVH326556 JFC326554:JFD326556 JOY326554:JOZ326556 JYU326554:JYV326556 KIQ326554:KIR326556 KSM326554:KSN326556 LCI326554:LCJ326556 LME326554:LMF326556 LWA326554:LWB326556 MFW326554:MFX326556 MPS326554:MPT326556 MZO326554:MZP326556 NJK326554:NJL326556 NTG326554:NTH326556 ODC326554:ODD326556 OMY326554:OMZ326556 OWU326554:OWV326556 PGQ326554:PGR326556 PQM326554:PQN326556 QAI326554:QAJ326556 QKE326554:QKF326556 QUA326554:QUB326556 RDW326554:RDX326556 RNS326554:RNT326556 RXO326554:RXP326556 SHK326554:SHL326556 SRG326554:SRH326556 TBC326554:TBD326556 TKY326554:TKZ326556 TUU326554:TUV326556 UEQ326554:UER326556 UOM326554:UON326556 UYI326554:UYJ326556 VIE326554:VIF326556 VSA326554:VSB326556 WBW326554:WBX326556 WLS326554:WLT326556 WVO326554:WVP326556 H392091:I392093 JC392090:JD392092 SY392090:SZ392092 ACU392090:ACV392092 AMQ392090:AMR392092 AWM392090:AWN392092 BGI392090:BGJ392092 BQE392090:BQF392092 CAA392090:CAB392092 CJW392090:CJX392092 CTS392090:CTT392092 DDO392090:DDP392092 DNK392090:DNL392092 DXG392090:DXH392092 EHC392090:EHD392092 EQY392090:EQZ392092 FAU392090:FAV392092 FKQ392090:FKR392092 FUM392090:FUN392092 GEI392090:GEJ392092 GOE392090:GOF392092 GYA392090:GYB392092 HHW392090:HHX392092 HRS392090:HRT392092 IBO392090:IBP392092 ILK392090:ILL392092 IVG392090:IVH392092 JFC392090:JFD392092 JOY392090:JOZ392092 JYU392090:JYV392092 KIQ392090:KIR392092 KSM392090:KSN392092 LCI392090:LCJ392092 LME392090:LMF392092 LWA392090:LWB392092 MFW392090:MFX392092 MPS392090:MPT392092 MZO392090:MZP392092 NJK392090:NJL392092 NTG392090:NTH392092 ODC392090:ODD392092 OMY392090:OMZ392092 OWU392090:OWV392092 PGQ392090:PGR392092 PQM392090:PQN392092 QAI392090:QAJ392092 QKE392090:QKF392092 QUA392090:QUB392092 RDW392090:RDX392092 RNS392090:RNT392092 RXO392090:RXP392092 SHK392090:SHL392092 SRG392090:SRH392092 TBC392090:TBD392092 TKY392090:TKZ392092 TUU392090:TUV392092 UEQ392090:UER392092 UOM392090:UON392092 UYI392090:UYJ392092 VIE392090:VIF392092 VSA392090:VSB392092 WBW392090:WBX392092 WLS392090:WLT392092 WVO392090:WVP392092 H457627:I457629 JC457626:JD457628 SY457626:SZ457628 ACU457626:ACV457628 AMQ457626:AMR457628 AWM457626:AWN457628 BGI457626:BGJ457628 BQE457626:BQF457628 CAA457626:CAB457628 CJW457626:CJX457628 CTS457626:CTT457628 DDO457626:DDP457628 DNK457626:DNL457628 DXG457626:DXH457628 EHC457626:EHD457628 EQY457626:EQZ457628 FAU457626:FAV457628 FKQ457626:FKR457628 FUM457626:FUN457628 GEI457626:GEJ457628 GOE457626:GOF457628 GYA457626:GYB457628 HHW457626:HHX457628 HRS457626:HRT457628 IBO457626:IBP457628 ILK457626:ILL457628 IVG457626:IVH457628 JFC457626:JFD457628 JOY457626:JOZ457628 JYU457626:JYV457628 KIQ457626:KIR457628 KSM457626:KSN457628 LCI457626:LCJ457628 LME457626:LMF457628 LWA457626:LWB457628 MFW457626:MFX457628 MPS457626:MPT457628 MZO457626:MZP457628 NJK457626:NJL457628 NTG457626:NTH457628 ODC457626:ODD457628 OMY457626:OMZ457628 OWU457626:OWV457628 PGQ457626:PGR457628 PQM457626:PQN457628 QAI457626:QAJ457628 QKE457626:QKF457628 QUA457626:QUB457628 RDW457626:RDX457628 RNS457626:RNT457628 RXO457626:RXP457628 SHK457626:SHL457628 SRG457626:SRH457628 TBC457626:TBD457628 TKY457626:TKZ457628 TUU457626:TUV457628 UEQ457626:UER457628 UOM457626:UON457628 UYI457626:UYJ457628 VIE457626:VIF457628 VSA457626:VSB457628 WBW457626:WBX457628 WLS457626:WLT457628 WVO457626:WVP457628 H523163:I523165 JC523162:JD523164 SY523162:SZ523164 ACU523162:ACV523164 AMQ523162:AMR523164 AWM523162:AWN523164 BGI523162:BGJ523164 BQE523162:BQF523164 CAA523162:CAB523164 CJW523162:CJX523164 CTS523162:CTT523164 DDO523162:DDP523164 DNK523162:DNL523164 DXG523162:DXH523164 EHC523162:EHD523164 EQY523162:EQZ523164 FAU523162:FAV523164 FKQ523162:FKR523164 FUM523162:FUN523164 GEI523162:GEJ523164 GOE523162:GOF523164 GYA523162:GYB523164 HHW523162:HHX523164 HRS523162:HRT523164 IBO523162:IBP523164 ILK523162:ILL523164 IVG523162:IVH523164 JFC523162:JFD523164 JOY523162:JOZ523164 JYU523162:JYV523164 KIQ523162:KIR523164 KSM523162:KSN523164 LCI523162:LCJ523164 LME523162:LMF523164 LWA523162:LWB523164 MFW523162:MFX523164 MPS523162:MPT523164 MZO523162:MZP523164 NJK523162:NJL523164 NTG523162:NTH523164 ODC523162:ODD523164 OMY523162:OMZ523164 OWU523162:OWV523164 PGQ523162:PGR523164 PQM523162:PQN523164 QAI523162:QAJ523164 QKE523162:QKF523164 QUA523162:QUB523164 RDW523162:RDX523164 RNS523162:RNT523164 RXO523162:RXP523164 SHK523162:SHL523164 SRG523162:SRH523164 TBC523162:TBD523164 TKY523162:TKZ523164 TUU523162:TUV523164 UEQ523162:UER523164 UOM523162:UON523164 UYI523162:UYJ523164 VIE523162:VIF523164 VSA523162:VSB523164 WBW523162:WBX523164 WLS523162:WLT523164 WVO523162:WVP523164 H588699:I588701 JC588698:JD588700 SY588698:SZ588700 ACU588698:ACV588700 AMQ588698:AMR588700 AWM588698:AWN588700 BGI588698:BGJ588700 BQE588698:BQF588700 CAA588698:CAB588700 CJW588698:CJX588700 CTS588698:CTT588700 DDO588698:DDP588700 DNK588698:DNL588700 DXG588698:DXH588700 EHC588698:EHD588700 EQY588698:EQZ588700 FAU588698:FAV588700 FKQ588698:FKR588700 FUM588698:FUN588700 GEI588698:GEJ588700 GOE588698:GOF588700 GYA588698:GYB588700 HHW588698:HHX588700 HRS588698:HRT588700 IBO588698:IBP588700 ILK588698:ILL588700 IVG588698:IVH588700 JFC588698:JFD588700 JOY588698:JOZ588700 JYU588698:JYV588700 KIQ588698:KIR588700 KSM588698:KSN588700 LCI588698:LCJ588700 LME588698:LMF588700 LWA588698:LWB588700 MFW588698:MFX588700 MPS588698:MPT588700 MZO588698:MZP588700 NJK588698:NJL588700 NTG588698:NTH588700 ODC588698:ODD588700 OMY588698:OMZ588700 OWU588698:OWV588700 PGQ588698:PGR588700 PQM588698:PQN588700 QAI588698:QAJ588700 QKE588698:QKF588700 QUA588698:QUB588700 RDW588698:RDX588700 RNS588698:RNT588700 RXO588698:RXP588700 SHK588698:SHL588700 SRG588698:SRH588700 TBC588698:TBD588700 TKY588698:TKZ588700 TUU588698:TUV588700 UEQ588698:UER588700 UOM588698:UON588700 UYI588698:UYJ588700 VIE588698:VIF588700 VSA588698:VSB588700 WBW588698:WBX588700 WLS588698:WLT588700 WVO588698:WVP588700 H654235:I654237 JC654234:JD654236 SY654234:SZ654236 ACU654234:ACV654236 AMQ654234:AMR654236 AWM654234:AWN654236 BGI654234:BGJ654236 BQE654234:BQF654236 CAA654234:CAB654236 CJW654234:CJX654236 CTS654234:CTT654236 DDO654234:DDP654236 DNK654234:DNL654236 DXG654234:DXH654236 EHC654234:EHD654236 EQY654234:EQZ654236 FAU654234:FAV654236 FKQ654234:FKR654236 FUM654234:FUN654236 GEI654234:GEJ654236 GOE654234:GOF654236 GYA654234:GYB654236 HHW654234:HHX654236 HRS654234:HRT654236 IBO654234:IBP654236 ILK654234:ILL654236 IVG654234:IVH654236 JFC654234:JFD654236 JOY654234:JOZ654236 JYU654234:JYV654236 KIQ654234:KIR654236 KSM654234:KSN654236 LCI654234:LCJ654236 LME654234:LMF654236 LWA654234:LWB654236 MFW654234:MFX654236 MPS654234:MPT654236 MZO654234:MZP654236 NJK654234:NJL654236 NTG654234:NTH654236 ODC654234:ODD654236 OMY654234:OMZ654236 OWU654234:OWV654236 PGQ654234:PGR654236 PQM654234:PQN654236 QAI654234:QAJ654236 QKE654234:QKF654236 QUA654234:QUB654236 RDW654234:RDX654236 RNS654234:RNT654236 RXO654234:RXP654236 SHK654234:SHL654236 SRG654234:SRH654236 TBC654234:TBD654236 TKY654234:TKZ654236 TUU654234:TUV654236 UEQ654234:UER654236 UOM654234:UON654236 UYI654234:UYJ654236 VIE654234:VIF654236 VSA654234:VSB654236 WBW654234:WBX654236 WLS654234:WLT654236 WVO654234:WVP654236 H719771:I719773 JC719770:JD719772 SY719770:SZ719772 ACU719770:ACV719772 AMQ719770:AMR719772 AWM719770:AWN719772 BGI719770:BGJ719772 BQE719770:BQF719772 CAA719770:CAB719772 CJW719770:CJX719772 CTS719770:CTT719772 DDO719770:DDP719772 DNK719770:DNL719772 DXG719770:DXH719772 EHC719770:EHD719772 EQY719770:EQZ719772 FAU719770:FAV719772 FKQ719770:FKR719772 FUM719770:FUN719772 GEI719770:GEJ719772 GOE719770:GOF719772 GYA719770:GYB719772 HHW719770:HHX719772 HRS719770:HRT719772 IBO719770:IBP719772 ILK719770:ILL719772 IVG719770:IVH719772 JFC719770:JFD719772 JOY719770:JOZ719772 JYU719770:JYV719772 KIQ719770:KIR719772 KSM719770:KSN719772 LCI719770:LCJ719772 LME719770:LMF719772 LWA719770:LWB719772 MFW719770:MFX719772 MPS719770:MPT719772 MZO719770:MZP719772 NJK719770:NJL719772 NTG719770:NTH719772 ODC719770:ODD719772 OMY719770:OMZ719772 OWU719770:OWV719772 PGQ719770:PGR719772 PQM719770:PQN719772 QAI719770:QAJ719772 QKE719770:QKF719772 QUA719770:QUB719772 RDW719770:RDX719772 RNS719770:RNT719772 RXO719770:RXP719772 SHK719770:SHL719772 SRG719770:SRH719772 TBC719770:TBD719772 TKY719770:TKZ719772 TUU719770:TUV719772 UEQ719770:UER719772 UOM719770:UON719772 UYI719770:UYJ719772 VIE719770:VIF719772 VSA719770:VSB719772 WBW719770:WBX719772 WLS719770:WLT719772 WVO719770:WVP719772 H785307:I785309 JC785306:JD785308 SY785306:SZ785308 ACU785306:ACV785308 AMQ785306:AMR785308 AWM785306:AWN785308 BGI785306:BGJ785308 BQE785306:BQF785308 CAA785306:CAB785308 CJW785306:CJX785308 CTS785306:CTT785308 DDO785306:DDP785308 DNK785306:DNL785308 DXG785306:DXH785308 EHC785306:EHD785308 EQY785306:EQZ785308 FAU785306:FAV785308 FKQ785306:FKR785308 FUM785306:FUN785308 GEI785306:GEJ785308 GOE785306:GOF785308 GYA785306:GYB785308 HHW785306:HHX785308 HRS785306:HRT785308 IBO785306:IBP785308 ILK785306:ILL785308 IVG785306:IVH785308 JFC785306:JFD785308 JOY785306:JOZ785308 JYU785306:JYV785308 KIQ785306:KIR785308 KSM785306:KSN785308 LCI785306:LCJ785308 LME785306:LMF785308 LWA785306:LWB785308 MFW785306:MFX785308 MPS785306:MPT785308 MZO785306:MZP785308 NJK785306:NJL785308 NTG785306:NTH785308 ODC785306:ODD785308 OMY785306:OMZ785308 OWU785306:OWV785308 PGQ785306:PGR785308 PQM785306:PQN785308 QAI785306:QAJ785308 QKE785306:QKF785308 QUA785306:QUB785308 RDW785306:RDX785308 RNS785306:RNT785308 RXO785306:RXP785308 SHK785306:SHL785308 SRG785306:SRH785308 TBC785306:TBD785308 TKY785306:TKZ785308 TUU785306:TUV785308 UEQ785306:UER785308 UOM785306:UON785308 UYI785306:UYJ785308 VIE785306:VIF785308 VSA785306:VSB785308 WBW785306:WBX785308 WLS785306:WLT785308 WVO785306:WVP785308 H850843:I850845 JC850842:JD850844 SY850842:SZ850844 ACU850842:ACV850844 AMQ850842:AMR850844 AWM850842:AWN850844 BGI850842:BGJ850844 BQE850842:BQF850844 CAA850842:CAB850844 CJW850842:CJX850844 CTS850842:CTT850844 DDO850842:DDP850844 DNK850842:DNL850844 DXG850842:DXH850844 EHC850842:EHD850844 EQY850842:EQZ850844 FAU850842:FAV850844 FKQ850842:FKR850844 FUM850842:FUN850844 GEI850842:GEJ850844 GOE850842:GOF850844 GYA850842:GYB850844 HHW850842:HHX850844 HRS850842:HRT850844 IBO850842:IBP850844 ILK850842:ILL850844 IVG850842:IVH850844 JFC850842:JFD850844 JOY850842:JOZ850844 JYU850842:JYV850844 KIQ850842:KIR850844 KSM850842:KSN850844 LCI850842:LCJ850844 LME850842:LMF850844 LWA850842:LWB850844 MFW850842:MFX850844 MPS850842:MPT850844 MZO850842:MZP850844 NJK850842:NJL850844 NTG850842:NTH850844 ODC850842:ODD850844 OMY850842:OMZ850844 OWU850842:OWV850844 PGQ850842:PGR850844 PQM850842:PQN850844 QAI850842:QAJ850844 QKE850842:QKF850844 QUA850842:QUB850844 RDW850842:RDX850844 RNS850842:RNT850844 RXO850842:RXP850844 SHK850842:SHL850844 SRG850842:SRH850844 TBC850842:TBD850844 TKY850842:TKZ850844 TUU850842:TUV850844 UEQ850842:UER850844 UOM850842:UON850844 UYI850842:UYJ850844 VIE850842:VIF850844 VSA850842:VSB850844 WBW850842:WBX850844 WLS850842:WLT850844 WVO850842:WVP850844 H916379:I916381 JC916378:JD916380 SY916378:SZ916380 ACU916378:ACV916380 AMQ916378:AMR916380 AWM916378:AWN916380 BGI916378:BGJ916380 BQE916378:BQF916380 CAA916378:CAB916380 CJW916378:CJX916380 CTS916378:CTT916380 DDO916378:DDP916380 DNK916378:DNL916380 DXG916378:DXH916380 EHC916378:EHD916380 EQY916378:EQZ916380 FAU916378:FAV916380 FKQ916378:FKR916380 FUM916378:FUN916380 GEI916378:GEJ916380 GOE916378:GOF916380 GYA916378:GYB916380 HHW916378:HHX916380 HRS916378:HRT916380 IBO916378:IBP916380 ILK916378:ILL916380 IVG916378:IVH916380 JFC916378:JFD916380 JOY916378:JOZ916380 JYU916378:JYV916380 KIQ916378:KIR916380 KSM916378:KSN916380 LCI916378:LCJ916380 LME916378:LMF916380 LWA916378:LWB916380 MFW916378:MFX916380 MPS916378:MPT916380 MZO916378:MZP916380 NJK916378:NJL916380 NTG916378:NTH916380 ODC916378:ODD916380 OMY916378:OMZ916380 OWU916378:OWV916380 PGQ916378:PGR916380 PQM916378:PQN916380 QAI916378:QAJ916380 QKE916378:QKF916380 QUA916378:QUB916380 RDW916378:RDX916380 RNS916378:RNT916380 RXO916378:RXP916380 SHK916378:SHL916380 SRG916378:SRH916380 TBC916378:TBD916380 TKY916378:TKZ916380 TUU916378:TUV916380 UEQ916378:UER916380 UOM916378:UON916380 UYI916378:UYJ916380 VIE916378:VIF916380 VSA916378:VSB916380 WBW916378:WBX916380 WLS916378:WLT916380 WVO916378:WVP916380 H981915:I981917 JC981914:JD981916 SY981914:SZ981916 ACU981914:ACV981916 AMQ981914:AMR981916 AWM981914:AWN981916 BGI981914:BGJ981916 BQE981914:BQF981916 CAA981914:CAB981916 CJW981914:CJX981916 CTS981914:CTT981916 DDO981914:DDP981916 DNK981914:DNL981916 DXG981914:DXH981916 EHC981914:EHD981916 EQY981914:EQZ981916 FAU981914:FAV981916 FKQ981914:FKR981916 FUM981914:FUN981916 GEI981914:GEJ981916 GOE981914:GOF981916 GYA981914:GYB981916 HHW981914:HHX981916 HRS981914:HRT981916 IBO981914:IBP981916 ILK981914:ILL981916 IVG981914:IVH981916 JFC981914:JFD981916 JOY981914:JOZ981916 JYU981914:JYV981916 KIQ981914:KIR981916 KSM981914:KSN981916 LCI981914:LCJ981916 LME981914:LMF981916 LWA981914:LWB981916 MFW981914:MFX981916 MPS981914:MPT981916 MZO981914:MZP981916 NJK981914:NJL981916 NTG981914:NTH981916 ODC981914:ODD981916 OMY981914:OMZ981916 OWU981914:OWV981916 PGQ981914:PGR981916 PQM981914:PQN981916 QAI981914:QAJ981916 QKE981914:QKF981916 QUA981914:QUB981916 RDW981914:RDX981916 RNS981914:RNT981916 RXO981914:RXP981916 SHK981914:SHL981916 SRG981914:SRH981916 TBC981914:TBD981916 TKY981914:TKZ981916 TUU981914:TUV981916 UEQ981914:UER981916 UOM981914:UON981916 UYI981914:UYJ981916 VIE981914:VIF981916 VSA981914:VSB981916 WBW981914:WBX981916 WLS981914:WLT981916 WVO981914:WVP981916 WVO981918:WVP981997 H64316:I64359 JC64315:JD64358 SY64315:SZ64358 ACU64315:ACV64358 AMQ64315:AMR64358 AWM64315:AWN64358 BGI64315:BGJ64358 BQE64315:BQF64358 CAA64315:CAB64358 CJW64315:CJX64358 CTS64315:CTT64358 DDO64315:DDP64358 DNK64315:DNL64358 DXG64315:DXH64358 EHC64315:EHD64358 EQY64315:EQZ64358 FAU64315:FAV64358 FKQ64315:FKR64358 FUM64315:FUN64358 GEI64315:GEJ64358 GOE64315:GOF64358 GYA64315:GYB64358 HHW64315:HHX64358 HRS64315:HRT64358 IBO64315:IBP64358 ILK64315:ILL64358 IVG64315:IVH64358 JFC64315:JFD64358 JOY64315:JOZ64358 JYU64315:JYV64358 KIQ64315:KIR64358 KSM64315:KSN64358 LCI64315:LCJ64358 LME64315:LMF64358 LWA64315:LWB64358 MFW64315:MFX64358 MPS64315:MPT64358 MZO64315:MZP64358 NJK64315:NJL64358 NTG64315:NTH64358 ODC64315:ODD64358 OMY64315:OMZ64358 OWU64315:OWV64358 PGQ64315:PGR64358 PQM64315:PQN64358 QAI64315:QAJ64358 QKE64315:QKF64358 QUA64315:QUB64358 RDW64315:RDX64358 RNS64315:RNT64358 RXO64315:RXP64358 SHK64315:SHL64358 SRG64315:SRH64358 TBC64315:TBD64358 TKY64315:TKZ64358 TUU64315:TUV64358 UEQ64315:UER64358 UOM64315:UON64358 UYI64315:UYJ64358 VIE64315:VIF64358 VSA64315:VSB64358 WBW64315:WBX64358 WLS64315:WLT64358 WVO64315:WVP64358 H129852:I129895 JC129851:JD129894 SY129851:SZ129894 ACU129851:ACV129894 AMQ129851:AMR129894 AWM129851:AWN129894 BGI129851:BGJ129894 BQE129851:BQF129894 CAA129851:CAB129894 CJW129851:CJX129894 CTS129851:CTT129894 DDO129851:DDP129894 DNK129851:DNL129894 DXG129851:DXH129894 EHC129851:EHD129894 EQY129851:EQZ129894 FAU129851:FAV129894 FKQ129851:FKR129894 FUM129851:FUN129894 GEI129851:GEJ129894 GOE129851:GOF129894 GYA129851:GYB129894 HHW129851:HHX129894 HRS129851:HRT129894 IBO129851:IBP129894 ILK129851:ILL129894 IVG129851:IVH129894 JFC129851:JFD129894 JOY129851:JOZ129894 JYU129851:JYV129894 KIQ129851:KIR129894 KSM129851:KSN129894 LCI129851:LCJ129894 LME129851:LMF129894 LWA129851:LWB129894 MFW129851:MFX129894 MPS129851:MPT129894 MZO129851:MZP129894 NJK129851:NJL129894 NTG129851:NTH129894 ODC129851:ODD129894 OMY129851:OMZ129894 OWU129851:OWV129894 PGQ129851:PGR129894 PQM129851:PQN129894 QAI129851:QAJ129894 QKE129851:QKF129894 QUA129851:QUB129894 RDW129851:RDX129894 RNS129851:RNT129894 RXO129851:RXP129894 SHK129851:SHL129894 SRG129851:SRH129894 TBC129851:TBD129894 TKY129851:TKZ129894 TUU129851:TUV129894 UEQ129851:UER129894 UOM129851:UON129894 UYI129851:UYJ129894 VIE129851:VIF129894 VSA129851:VSB129894 WBW129851:WBX129894 WLS129851:WLT129894 WVO129851:WVP129894 H195388:I195431 JC195387:JD195430 SY195387:SZ195430 ACU195387:ACV195430 AMQ195387:AMR195430 AWM195387:AWN195430 BGI195387:BGJ195430 BQE195387:BQF195430 CAA195387:CAB195430 CJW195387:CJX195430 CTS195387:CTT195430 DDO195387:DDP195430 DNK195387:DNL195430 DXG195387:DXH195430 EHC195387:EHD195430 EQY195387:EQZ195430 FAU195387:FAV195430 FKQ195387:FKR195430 FUM195387:FUN195430 GEI195387:GEJ195430 GOE195387:GOF195430 GYA195387:GYB195430 HHW195387:HHX195430 HRS195387:HRT195430 IBO195387:IBP195430 ILK195387:ILL195430 IVG195387:IVH195430 JFC195387:JFD195430 JOY195387:JOZ195430 JYU195387:JYV195430 KIQ195387:KIR195430 KSM195387:KSN195430 LCI195387:LCJ195430 LME195387:LMF195430 LWA195387:LWB195430 MFW195387:MFX195430 MPS195387:MPT195430 MZO195387:MZP195430 NJK195387:NJL195430 NTG195387:NTH195430 ODC195387:ODD195430 OMY195387:OMZ195430 OWU195387:OWV195430 PGQ195387:PGR195430 PQM195387:PQN195430 QAI195387:QAJ195430 QKE195387:QKF195430 QUA195387:QUB195430 RDW195387:RDX195430 RNS195387:RNT195430 RXO195387:RXP195430 SHK195387:SHL195430 SRG195387:SRH195430 TBC195387:TBD195430 TKY195387:TKZ195430 TUU195387:TUV195430 UEQ195387:UER195430 UOM195387:UON195430 UYI195387:UYJ195430 VIE195387:VIF195430 VSA195387:VSB195430 WBW195387:WBX195430 WLS195387:WLT195430 WVO195387:WVP195430 H260924:I260967 JC260923:JD260966 SY260923:SZ260966 ACU260923:ACV260966 AMQ260923:AMR260966 AWM260923:AWN260966 BGI260923:BGJ260966 BQE260923:BQF260966 CAA260923:CAB260966 CJW260923:CJX260966 CTS260923:CTT260966 DDO260923:DDP260966 DNK260923:DNL260966 DXG260923:DXH260966 EHC260923:EHD260966 EQY260923:EQZ260966 FAU260923:FAV260966 FKQ260923:FKR260966 FUM260923:FUN260966 GEI260923:GEJ260966 GOE260923:GOF260966 GYA260923:GYB260966 HHW260923:HHX260966 HRS260923:HRT260966 IBO260923:IBP260966 ILK260923:ILL260966 IVG260923:IVH260966 JFC260923:JFD260966 JOY260923:JOZ260966 JYU260923:JYV260966 KIQ260923:KIR260966 KSM260923:KSN260966 LCI260923:LCJ260966 LME260923:LMF260966 LWA260923:LWB260966 MFW260923:MFX260966 MPS260923:MPT260966 MZO260923:MZP260966 NJK260923:NJL260966 NTG260923:NTH260966 ODC260923:ODD260966 OMY260923:OMZ260966 OWU260923:OWV260966 PGQ260923:PGR260966 PQM260923:PQN260966 QAI260923:QAJ260966 QKE260923:QKF260966 QUA260923:QUB260966 RDW260923:RDX260966 RNS260923:RNT260966 RXO260923:RXP260966 SHK260923:SHL260966 SRG260923:SRH260966 TBC260923:TBD260966 TKY260923:TKZ260966 TUU260923:TUV260966 UEQ260923:UER260966 UOM260923:UON260966 UYI260923:UYJ260966 VIE260923:VIF260966 VSA260923:VSB260966 WBW260923:WBX260966 WLS260923:WLT260966 WVO260923:WVP260966 H326460:I326503 JC326459:JD326502 SY326459:SZ326502 ACU326459:ACV326502 AMQ326459:AMR326502 AWM326459:AWN326502 BGI326459:BGJ326502 BQE326459:BQF326502 CAA326459:CAB326502 CJW326459:CJX326502 CTS326459:CTT326502 DDO326459:DDP326502 DNK326459:DNL326502 DXG326459:DXH326502 EHC326459:EHD326502 EQY326459:EQZ326502 FAU326459:FAV326502 FKQ326459:FKR326502 FUM326459:FUN326502 GEI326459:GEJ326502 GOE326459:GOF326502 GYA326459:GYB326502 HHW326459:HHX326502 HRS326459:HRT326502 IBO326459:IBP326502 ILK326459:ILL326502 IVG326459:IVH326502 JFC326459:JFD326502 JOY326459:JOZ326502 JYU326459:JYV326502 KIQ326459:KIR326502 KSM326459:KSN326502 LCI326459:LCJ326502 LME326459:LMF326502 LWA326459:LWB326502 MFW326459:MFX326502 MPS326459:MPT326502 MZO326459:MZP326502 NJK326459:NJL326502 NTG326459:NTH326502 ODC326459:ODD326502 OMY326459:OMZ326502 OWU326459:OWV326502 PGQ326459:PGR326502 PQM326459:PQN326502 QAI326459:QAJ326502 QKE326459:QKF326502 QUA326459:QUB326502 RDW326459:RDX326502 RNS326459:RNT326502 RXO326459:RXP326502 SHK326459:SHL326502 SRG326459:SRH326502 TBC326459:TBD326502 TKY326459:TKZ326502 TUU326459:TUV326502 UEQ326459:UER326502 UOM326459:UON326502 UYI326459:UYJ326502 VIE326459:VIF326502 VSA326459:VSB326502 WBW326459:WBX326502 WLS326459:WLT326502 WVO326459:WVP326502 H391996:I392039 JC391995:JD392038 SY391995:SZ392038 ACU391995:ACV392038 AMQ391995:AMR392038 AWM391995:AWN392038 BGI391995:BGJ392038 BQE391995:BQF392038 CAA391995:CAB392038 CJW391995:CJX392038 CTS391995:CTT392038 DDO391995:DDP392038 DNK391995:DNL392038 DXG391995:DXH392038 EHC391995:EHD392038 EQY391995:EQZ392038 FAU391995:FAV392038 FKQ391995:FKR392038 FUM391995:FUN392038 GEI391995:GEJ392038 GOE391995:GOF392038 GYA391995:GYB392038 HHW391995:HHX392038 HRS391995:HRT392038 IBO391995:IBP392038 ILK391995:ILL392038 IVG391995:IVH392038 JFC391995:JFD392038 JOY391995:JOZ392038 JYU391995:JYV392038 KIQ391995:KIR392038 KSM391995:KSN392038 LCI391995:LCJ392038 LME391995:LMF392038 LWA391995:LWB392038 MFW391995:MFX392038 MPS391995:MPT392038 MZO391995:MZP392038 NJK391995:NJL392038 NTG391995:NTH392038 ODC391995:ODD392038 OMY391995:OMZ392038 OWU391995:OWV392038 PGQ391995:PGR392038 PQM391995:PQN392038 QAI391995:QAJ392038 QKE391995:QKF392038 QUA391995:QUB392038 RDW391995:RDX392038 RNS391995:RNT392038 RXO391995:RXP392038 SHK391995:SHL392038 SRG391995:SRH392038 TBC391995:TBD392038 TKY391995:TKZ392038 TUU391995:TUV392038 UEQ391995:UER392038 UOM391995:UON392038 UYI391995:UYJ392038 VIE391995:VIF392038 VSA391995:VSB392038 WBW391995:WBX392038 WLS391995:WLT392038 WVO391995:WVP392038 H457532:I457575 JC457531:JD457574 SY457531:SZ457574 ACU457531:ACV457574 AMQ457531:AMR457574 AWM457531:AWN457574 BGI457531:BGJ457574 BQE457531:BQF457574 CAA457531:CAB457574 CJW457531:CJX457574 CTS457531:CTT457574 DDO457531:DDP457574 DNK457531:DNL457574 DXG457531:DXH457574 EHC457531:EHD457574 EQY457531:EQZ457574 FAU457531:FAV457574 FKQ457531:FKR457574 FUM457531:FUN457574 GEI457531:GEJ457574 GOE457531:GOF457574 GYA457531:GYB457574 HHW457531:HHX457574 HRS457531:HRT457574 IBO457531:IBP457574 ILK457531:ILL457574 IVG457531:IVH457574 JFC457531:JFD457574 JOY457531:JOZ457574 JYU457531:JYV457574 KIQ457531:KIR457574 KSM457531:KSN457574 LCI457531:LCJ457574 LME457531:LMF457574 LWA457531:LWB457574 MFW457531:MFX457574 MPS457531:MPT457574 MZO457531:MZP457574 NJK457531:NJL457574 NTG457531:NTH457574 ODC457531:ODD457574 OMY457531:OMZ457574 OWU457531:OWV457574 PGQ457531:PGR457574 PQM457531:PQN457574 QAI457531:QAJ457574 QKE457531:QKF457574 QUA457531:QUB457574 RDW457531:RDX457574 RNS457531:RNT457574 RXO457531:RXP457574 SHK457531:SHL457574 SRG457531:SRH457574 TBC457531:TBD457574 TKY457531:TKZ457574 TUU457531:TUV457574 UEQ457531:UER457574 UOM457531:UON457574 UYI457531:UYJ457574 VIE457531:VIF457574 VSA457531:VSB457574 WBW457531:WBX457574 WLS457531:WLT457574 WVO457531:WVP457574 H523068:I523111 JC523067:JD523110 SY523067:SZ523110 ACU523067:ACV523110 AMQ523067:AMR523110 AWM523067:AWN523110 BGI523067:BGJ523110 BQE523067:BQF523110 CAA523067:CAB523110 CJW523067:CJX523110 CTS523067:CTT523110 DDO523067:DDP523110 DNK523067:DNL523110 DXG523067:DXH523110 EHC523067:EHD523110 EQY523067:EQZ523110 FAU523067:FAV523110 FKQ523067:FKR523110 FUM523067:FUN523110 GEI523067:GEJ523110 GOE523067:GOF523110 GYA523067:GYB523110 HHW523067:HHX523110 HRS523067:HRT523110 IBO523067:IBP523110 ILK523067:ILL523110 IVG523067:IVH523110 JFC523067:JFD523110 JOY523067:JOZ523110 JYU523067:JYV523110 KIQ523067:KIR523110 KSM523067:KSN523110 LCI523067:LCJ523110 LME523067:LMF523110 LWA523067:LWB523110 MFW523067:MFX523110 MPS523067:MPT523110 MZO523067:MZP523110 NJK523067:NJL523110 NTG523067:NTH523110 ODC523067:ODD523110 OMY523067:OMZ523110 OWU523067:OWV523110 PGQ523067:PGR523110 PQM523067:PQN523110 QAI523067:QAJ523110 QKE523067:QKF523110 QUA523067:QUB523110 RDW523067:RDX523110 RNS523067:RNT523110 RXO523067:RXP523110 SHK523067:SHL523110 SRG523067:SRH523110 TBC523067:TBD523110 TKY523067:TKZ523110 TUU523067:TUV523110 UEQ523067:UER523110 UOM523067:UON523110 UYI523067:UYJ523110 VIE523067:VIF523110 VSA523067:VSB523110 WBW523067:WBX523110 WLS523067:WLT523110 WVO523067:WVP523110 H588604:I588647 JC588603:JD588646 SY588603:SZ588646 ACU588603:ACV588646 AMQ588603:AMR588646 AWM588603:AWN588646 BGI588603:BGJ588646 BQE588603:BQF588646 CAA588603:CAB588646 CJW588603:CJX588646 CTS588603:CTT588646 DDO588603:DDP588646 DNK588603:DNL588646 DXG588603:DXH588646 EHC588603:EHD588646 EQY588603:EQZ588646 FAU588603:FAV588646 FKQ588603:FKR588646 FUM588603:FUN588646 GEI588603:GEJ588646 GOE588603:GOF588646 GYA588603:GYB588646 HHW588603:HHX588646 HRS588603:HRT588646 IBO588603:IBP588646 ILK588603:ILL588646 IVG588603:IVH588646 JFC588603:JFD588646 JOY588603:JOZ588646 JYU588603:JYV588646 KIQ588603:KIR588646 KSM588603:KSN588646 LCI588603:LCJ588646 LME588603:LMF588646 LWA588603:LWB588646 MFW588603:MFX588646 MPS588603:MPT588646 MZO588603:MZP588646 NJK588603:NJL588646 NTG588603:NTH588646 ODC588603:ODD588646 OMY588603:OMZ588646 OWU588603:OWV588646 PGQ588603:PGR588646 PQM588603:PQN588646 QAI588603:QAJ588646 QKE588603:QKF588646 QUA588603:QUB588646 RDW588603:RDX588646 RNS588603:RNT588646 RXO588603:RXP588646 SHK588603:SHL588646 SRG588603:SRH588646 TBC588603:TBD588646 TKY588603:TKZ588646 TUU588603:TUV588646 UEQ588603:UER588646 UOM588603:UON588646 UYI588603:UYJ588646 VIE588603:VIF588646 VSA588603:VSB588646 WBW588603:WBX588646 WLS588603:WLT588646 WVO588603:WVP588646 H654140:I654183 JC654139:JD654182 SY654139:SZ654182 ACU654139:ACV654182 AMQ654139:AMR654182 AWM654139:AWN654182 BGI654139:BGJ654182 BQE654139:BQF654182 CAA654139:CAB654182 CJW654139:CJX654182 CTS654139:CTT654182 DDO654139:DDP654182 DNK654139:DNL654182 DXG654139:DXH654182 EHC654139:EHD654182 EQY654139:EQZ654182 FAU654139:FAV654182 FKQ654139:FKR654182 FUM654139:FUN654182 GEI654139:GEJ654182 GOE654139:GOF654182 GYA654139:GYB654182 HHW654139:HHX654182 HRS654139:HRT654182 IBO654139:IBP654182 ILK654139:ILL654182 IVG654139:IVH654182 JFC654139:JFD654182 JOY654139:JOZ654182 JYU654139:JYV654182 KIQ654139:KIR654182 KSM654139:KSN654182 LCI654139:LCJ654182 LME654139:LMF654182 LWA654139:LWB654182 MFW654139:MFX654182 MPS654139:MPT654182 MZO654139:MZP654182 NJK654139:NJL654182 NTG654139:NTH654182 ODC654139:ODD654182 OMY654139:OMZ654182 OWU654139:OWV654182 PGQ654139:PGR654182 PQM654139:PQN654182 QAI654139:QAJ654182 QKE654139:QKF654182 QUA654139:QUB654182 RDW654139:RDX654182 RNS654139:RNT654182 RXO654139:RXP654182 SHK654139:SHL654182 SRG654139:SRH654182 TBC654139:TBD654182 TKY654139:TKZ654182 TUU654139:TUV654182 UEQ654139:UER654182 UOM654139:UON654182 UYI654139:UYJ654182 VIE654139:VIF654182 VSA654139:VSB654182 WBW654139:WBX654182 WLS654139:WLT654182 WVO654139:WVP654182 H719676:I719719 JC719675:JD719718 SY719675:SZ719718 ACU719675:ACV719718 AMQ719675:AMR719718 AWM719675:AWN719718 BGI719675:BGJ719718 BQE719675:BQF719718 CAA719675:CAB719718 CJW719675:CJX719718 CTS719675:CTT719718 DDO719675:DDP719718 DNK719675:DNL719718 DXG719675:DXH719718 EHC719675:EHD719718 EQY719675:EQZ719718 FAU719675:FAV719718 FKQ719675:FKR719718 FUM719675:FUN719718 GEI719675:GEJ719718 GOE719675:GOF719718 GYA719675:GYB719718 HHW719675:HHX719718 HRS719675:HRT719718 IBO719675:IBP719718 ILK719675:ILL719718 IVG719675:IVH719718 JFC719675:JFD719718 JOY719675:JOZ719718 JYU719675:JYV719718 KIQ719675:KIR719718 KSM719675:KSN719718 LCI719675:LCJ719718 LME719675:LMF719718 LWA719675:LWB719718 MFW719675:MFX719718 MPS719675:MPT719718 MZO719675:MZP719718 NJK719675:NJL719718 NTG719675:NTH719718 ODC719675:ODD719718 OMY719675:OMZ719718 OWU719675:OWV719718 PGQ719675:PGR719718 PQM719675:PQN719718 QAI719675:QAJ719718 QKE719675:QKF719718 QUA719675:QUB719718 RDW719675:RDX719718 RNS719675:RNT719718 RXO719675:RXP719718 SHK719675:SHL719718 SRG719675:SRH719718 TBC719675:TBD719718 TKY719675:TKZ719718 TUU719675:TUV719718 UEQ719675:UER719718 UOM719675:UON719718 UYI719675:UYJ719718 VIE719675:VIF719718 VSA719675:VSB719718 WBW719675:WBX719718 WLS719675:WLT719718 WVO719675:WVP719718 H785212:I785255 JC785211:JD785254 SY785211:SZ785254 ACU785211:ACV785254 AMQ785211:AMR785254 AWM785211:AWN785254 BGI785211:BGJ785254 BQE785211:BQF785254 CAA785211:CAB785254 CJW785211:CJX785254 CTS785211:CTT785254 DDO785211:DDP785254 DNK785211:DNL785254 DXG785211:DXH785254 EHC785211:EHD785254 EQY785211:EQZ785254 FAU785211:FAV785254 FKQ785211:FKR785254 FUM785211:FUN785254 GEI785211:GEJ785254 GOE785211:GOF785254 GYA785211:GYB785254 HHW785211:HHX785254 HRS785211:HRT785254 IBO785211:IBP785254 ILK785211:ILL785254 IVG785211:IVH785254 JFC785211:JFD785254 JOY785211:JOZ785254 JYU785211:JYV785254 KIQ785211:KIR785254 KSM785211:KSN785254 LCI785211:LCJ785254 LME785211:LMF785254 LWA785211:LWB785254 MFW785211:MFX785254 MPS785211:MPT785254 MZO785211:MZP785254 NJK785211:NJL785254 NTG785211:NTH785254 ODC785211:ODD785254 OMY785211:OMZ785254 OWU785211:OWV785254 PGQ785211:PGR785254 PQM785211:PQN785254 QAI785211:QAJ785254 QKE785211:QKF785254 QUA785211:QUB785254 RDW785211:RDX785254 RNS785211:RNT785254 RXO785211:RXP785254 SHK785211:SHL785254 SRG785211:SRH785254 TBC785211:TBD785254 TKY785211:TKZ785254 TUU785211:TUV785254 UEQ785211:UER785254 UOM785211:UON785254 UYI785211:UYJ785254 VIE785211:VIF785254 VSA785211:VSB785254 WBW785211:WBX785254 WLS785211:WLT785254 WVO785211:WVP785254 H850748:I850791 JC850747:JD850790 SY850747:SZ850790 ACU850747:ACV850790 AMQ850747:AMR850790 AWM850747:AWN850790 BGI850747:BGJ850790 BQE850747:BQF850790 CAA850747:CAB850790 CJW850747:CJX850790 CTS850747:CTT850790 DDO850747:DDP850790 DNK850747:DNL850790 DXG850747:DXH850790 EHC850747:EHD850790 EQY850747:EQZ850790 FAU850747:FAV850790 FKQ850747:FKR850790 FUM850747:FUN850790 GEI850747:GEJ850790 GOE850747:GOF850790 GYA850747:GYB850790 HHW850747:HHX850790 HRS850747:HRT850790 IBO850747:IBP850790 ILK850747:ILL850790 IVG850747:IVH850790 JFC850747:JFD850790 JOY850747:JOZ850790 JYU850747:JYV850790 KIQ850747:KIR850790 KSM850747:KSN850790 LCI850747:LCJ850790 LME850747:LMF850790 LWA850747:LWB850790 MFW850747:MFX850790 MPS850747:MPT850790 MZO850747:MZP850790 NJK850747:NJL850790 NTG850747:NTH850790 ODC850747:ODD850790 OMY850747:OMZ850790 OWU850747:OWV850790 PGQ850747:PGR850790 PQM850747:PQN850790 QAI850747:QAJ850790 QKE850747:QKF850790 QUA850747:QUB850790 RDW850747:RDX850790 RNS850747:RNT850790 RXO850747:RXP850790 SHK850747:SHL850790 SRG850747:SRH850790 TBC850747:TBD850790 TKY850747:TKZ850790 TUU850747:TUV850790 UEQ850747:UER850790 UOM850747:UON850790 UYI850747:UYJ850790 VIE850747:VIF850790 VSA850747:VSB850790 WBW850747:WBX850790 WLS850747:WLT850790 WVO850747:WVP850790 H916284:I916327 JC916283:JD916326 SY916283:SZ916326 ACU916283:ACV916326 AMQ916283:AMR916326 AWM916283:AWN916326 BGI916283:BGJ916326 BQE916283:BQF916326 CAA916283:CAB916326 CJW916283:CJX916326 CTS916283:CTT916326 DDO916283:DDP916326 DNK916283:DNL916326 DXG916283:DXH916326 EHC916283:EHD916326 EQY916283:EQZ916326 FAU916283:FAV916326 FKQ916283:FKR916326 FUM916283:FUN916326 GEI916283:GEJ916326 GOE916283:GOF916326 GYA916283:GYB916326 HHW916283:HHX916326 HRS916283:HRT916326 IBO916283:IBP916326 ILK916283:ILL916326 IVG916283:IVH916326 JFC916283:JFD916326 JOY916283:JOZ916326 JYU916283:JYV916326 KIQ916283:KIR916326 KSM916283:KSN916326 LCI916283:LCJ916326 LME916283:LMF916326 LWA916283:LWB916326 MFW916283:MFX916326 MPS916283:MPT916326 MZO916283:MZP916326 NJK916283:NJL916326 NTG916283:NTH916326 ODC916283:ODD916326 OMY916283:OMZ916326 OWU916283:OWV916326 PGQ916283:PGR916326 PQM916283:PQN916326 QAI916283:QAJ916326 QKE916283:QKF916326 QUA916283:QUB916326 RDW916283:RDX916326 RNS916283:RNT916326 RXO916283:RXP916326 SHK916283:SHL916326 SRG916283:SRH916326 TBC916283:TBD916326 TKY916283:TKZ916326 TUU916283:TUV916326 UEQ916283:UER916326 UOM916283:UON916326 UYI916283:UYJ916326 VIE916283:VIF916326 VSA916283:VSB916326 WBW916283:WBX916326 WLS916283:WLT916326 WVO916283:WVP916326 H981820:I981863 JC981819:JD981862 SY981819:SZ981862 ACU981819:ACV981862 AMQ981819:AMR981862 AWM981819:AWN981862 BGI981819:BGJ981862 BQE981819:BQF981862 CAA981819:CAB981862 CJW981819:CJX981862 CTS981819:CTT981862 DDO981819:DDP981862 DNK981819:DNL981862 DXG981819:DXH981862 EHC981819:EHD981862 EQY981819:EQZ981862 FAU981819:FAV981862 FKQ981819:FKR981862 FUM981819:FUN981862 GEI981819:GEJ981862 GOE981819:GOF981862 GYA981819:GYB981862 HHW981819:HHX981862 HRS981819:HRT981862 IBO981819:IBP981862 ILK981819:ILL981862 IVG981819:IVH981862 JFC981819:JFD981862 JOY981819:JOZ981862 JYU981819:JYV981862 KIQ981819:KIR981862 KSM981819:KSN981862 LCI981819:LCJ981862 LME981819:LMF981862 LWA981819:LWB981862 MFW981819:MFX981862 MPS981819:MPT981862 MZO981819:MZP981862 NJK981819:NJL981862 NTG981819:NTH981862 ODC981819:ODD981862 OMY981819:OMZ981862 OWU981819:OWV981862 PGQ981819:PGR981862 PQM981819:PQN981862 QAI981819:QAJ981862 QKE981819:QKF981862 QUA981819:QUB981862 RDW981819:RDX981862 RNS981819:RNT981862 RXO981819:RXP981862 SHK981819:SHL981862 SRG981819:SRH981862 TBC981819:TBD981862 TKY981819:TKZ981862 TUU981819:TUV981862 UEQ981819:UER981862 UOM981819:UON981862 UYI981819:UYJ981862 VIE981819:VIF981862 VSA981819:VSB981862 WBW981819:WBX981862 WLS981819:WLT981862 WVO981819:WVP981862 H64415:I64494 JC64414:JD64493 SY64414:SZ64493 ACU64414:ACV64493 AMQ64414:AMR64493 AWM64414:AWN64493 BGI64414:BGJ64493 BQE64414:BQF64493 CAA64414:CAB64493 CJW64414:CJX64493 CTS64414:CTT64493 DDO64414:DDP64493 DNK64414:DNL64493 DXG64414:DXH64493 EHC64414:EHD64493 EQY64414:EQZ64493 FAU64414:FAV64493 FKQ64414:FKR64493 FUM64414:FUN64493 GEI64414:GEJ64493 GOE64414:GOF64493 GYA64414:GYB64493 HHW64414:HHX64493 HRS64414:HRT64493 IBO64414:IBP64493 ILK64414:ILL64493 IVG64414:IVH64493 JFC64414:JFD64493 JOY64414:JOZ64493 JYU64414:JYV64493 KIQ64414:KIR64493 KSM64414:KSN64493 LCI64414:LCJ64493 LME64414:LMF64493 LWA64414:LWB64493 MFW64414:MFX64493 MPS64414:MPT64493 MZO64414:MZP64493 NJK64414:NJL64493 NTG64414:NTH64493 ODC64414:ODD64493 OMY64414:OMZ64493 OWU64414:OWV64493 PGQ64414:PGR64493 PQM64414:PQN64493 QAI64414:QAJ64493 QKE64414:QKF64493 QUA64414:QUB64493 RDW64414:RDX64493 RNS64414:RNT64493 RXO64414:RXP64493 SHK64414:SHL64493 SRG64414:SRH64493 TBC64414:TBD64493 TKY64414:TKZ64493 TUU64414:TUV64493 UEQ64414:UER64493 UOM64414:UON64493 UYI64414:UYJ64493 VIE64414:VIF64493 VSA64414:VSB64493 WBW64414:WBX64493 WLS64414:WLT64493 WVO64414:WVP64493 H129951:I130030 JC129950:JD130029 SY129950:SZ130029 ACU129950:ACV130029 AMQ129950:AMR130029 AWM129950:AWN130029 BGI129950:BGJ130029 BQE129950:BQF130029 CAA129950:CAB130029 CJW129950:CJX130029 CTS129950:CTT130029 DDO129950:DDP130029 DNK129950:DNL130029 DXG129950:DXH130029 EHC129950:EHD130029 EQY129950:EQZ130029 FAU129950:FAV130029 FKQ129950:FKR130029 FUM129950:FUN130029 GEI129950:GEJ130029 GOE129950:GOF130029 GYA129950:GYB130029 HHW129950:HHX130029 HRS129950:HRT130029 IBO129950:IBP130029 ILK129950:ILL130029 IVG129950:IVH130029 JFC129950:JFD130029 JOY129950:JOZ130029 JYU129950:JYV130029 KIQ129950:KIR130029 KSM129950:KSN130029 LCI129950:LCJ130029 LME129950:LMF130029 LWA129950:LWB130029 MFW129950:MFX130029 MPS129950:MPT130029 MZO129950:MZP130029 NJK129950:NJL130029 NTG129950:NTH130029 ODC129950:ODD130029 OMY129950:OMZ130029 OWU129950:OWV130029 PGQ129950:PGR130029 PQM129950:PQN130029 QAI129950:QAJ130029 QKE129950:QKF130029 QUA129950:QUB130029 RDW129950:RDX130029 RNS129950:RNT130029 RXO129950:RXP130029 SHK129950:SHL130029 SRG129950:SRH130029 TBC129950:TBD130029 TKY129950:TKZ130029 TUU129950:TUV130029 UEQ129950:UER130029 UOM129950:UON130029 UYI129950:UYJ130029 VIE129950:VIF130029 VSA129950:VSB130029 WBW129950:WBX130029 WLS129950:WLT130029 WVO129950:WVP130029 H195487:I195566 JC195486:JD195565 SY195486:SZ195565 ACU195486:ACV195565 AMQ195486:AMR195565 AWM195486:AWN195565 BGI195486:BGJ195565 BQE195486:BQF195565 CAA195486:CAB195565 CJW195486:CJX195565 CTS195486:CTT195565 DDO195486:DDP195565 DNK195486:DNL195565 DXG195486:DXH195565 EHC195486:EHD195565 EQY195486:EQZ195565 FAU195486:FAV195565 FKQ195486:FKR195565 FUM195486:FUN195565 GEI195486:GEJ195565 GOE195486:GOF195565 GYA195486:GYB195565 HHW195486:HHX195565 HRS195486:HRT195565 IBO195486:IBP195565 ILK195486:ILL195565 IVG195486:IVH195565 JFC195486:JFD195565 JOY195486:JOZ195565 JYU195486:JYV195565 KIQ195486:KIR195565 KSM195486:KSN195565 LCI195486:LCJ195565 LME195486:LMF195565 LWA195486:LWB195565 MFW195486:MFX195565 MPS195486:MPT195565 MZO195486:MZP195565 NJK195486:NJL195565 NTG195486:NTH195565 ODC195486:ODD195565 OMY195486:OMZ195565 OWU195486:OWV195565 PGQ195486:PGR195565 PQM195486:PQN195565 QAI195486:QAJ195565 QKE195486:QKF195565 QUA195486:QUB195565 RDW195486:RDX195565 RNS195486:RNT195565 RXO195486:RXP195565 SHK195486:SHL195565 SRG195486:SRH195565 TBC195486:TBD195565 TKY195486:TKZ195565 TUU195486:TUV195565 UEQ195486:UER195565 UOM195486:UON195565 UYI195486:UYJ195565 VIE195486:VIF195565 VSA195486:VSB195565 WBW195486:WBX195565 WLS195486:WLT195565 WVO195486:WVP195565 H261023:I261102 JC261022:JD261101 SY261022:SZ261101 ACU261022:ACV261101 AMQ261022:AMR261101 AWM261022:AWN261101 BGI261022:BGJ261101 BQE261022:BQF261101 CAA261022:CAB261101 CJW261022:CJX261101 CTS261022:CTT261101 DDO261022:DDP261101 DNK261022:DNL261101 DXG261022:DXH261101 EHC261022:EHD261101 EQY261022:EQZ261101 FAU261022:FAV261101 FKQ261022:FKR261101 FUM261022:FUN261101 GEI261022:GEJ261101 GOE261022:GOF261101 GYA261022:GYB261101 HHW261022:HHX261101 HRS261022:HRT261101 IBO261022:IBP261101 ILK261022:ILL261101 IVG261022:IVH261101 JFC261022:JFD261101 JOY261022:JOZ261101 JYU261022:JYV261101 KIQ261022:KIR261101 KSM261022:KSN261101 LCI261022:LCJ261101 LME261022:LMF261101 LWA261022:LWB261101 MFW261022:MFX261101 MPS261022:MPT261101 MZO261022:MZP261101 NJK261022:NJL261101 NTG261022:NTH261101 ODC261022:ODD261101 OMY261022:OMZ261101 OWU261022:OWV261101 PGQ261022:PGR261101 PQM261022:PQN261101 QAI261022:QAJ261101 QKE261022:QKF261101 QUA261022:QUB261101 RDW261022:RDX261101 RNS261022:RNT261101 RXO261022:RXP261101 SHK261022:SHL261101 SRG261022:SRH261101 TBC261022:TBD261101 TKY261022:TKZ261101 TUU261022:TUV261101 UEQ261022:UER261101 UOM261022:UON261101 UYI261022:UYJ261101 VIE261022:VIF261101 VSA261022:VSB261101 WBW261022:WBX261101 WLS261022:WLT261101 WVO261022:WVP261101 H326559:I326638 JC326558:JD326637 SY326558:SZ326637 ACU326558:ACV326637 AMQ326558:AMR326637 AWM326558:AWN326637 BGI326558:BGJ326637 BQE326558:BQF326637 CAA326558:CAB326637 CJW326558:CJX326637 CTS326558:CTT326637 DDO326558:DDP326637 DNK326558:DNL326637 DXG326558:DXH326637 EHC326558:EHD326637 EQY326558:EQZ326637 FAU326558:FAV326637 FKQ326558:FKR326637 FUM326558:FUN326637 GEI326558:GEJ326637 GOE326558:GOF326637 GYA326558:GYB326637 HHW326558:HHX326637 HRS326558:HRT326637 IBO326558:IBP326637 ILK326558:ILL326637 IVG326558:IVH326637 JFC326558:JFD326637 JOY326558:JOZ326637 JYU326558:JYV326637 KIQ326558:KIR326637 KSM326558:KSN326637 LCI326558:LCJ326637 LME326558:LMF326637 LWA326558:LWB326637 MFW326558:MFX326637 MPS326558:MPT326637 MZO326558:MZP326637 NJK326558:NJL326637 NTG326558:NTH326637 ODC326558:ODD326637 OMY326558:OMZ326637 OWU326558:OWV326637 PGQ326558:PGR326637 PQM326558:PQN326637 QAI326558:QAJ326637 QKE326558:QKF326637 QUA326558:QUB326637 RDW326558:RDX326637 RNS326558:RNT326637 RXO326558:RXP326637 SHK326558:SHL326637 SRG326558:SRH326637 TBC326558:TBD326637 TKY326558:TKZ326637 TUU326558:TUV326637 UEQ326558:UER326637 UOM326558:UON326637 UYI326558:UYJ326637 VIE326558:VIF326637 VSA326558:VSB326637 WBW326558:WBX326637 WLS326558:WLT326637 WVO326558:WVP326637 H392095:I392174 JC392094:JD392173 SY392094:SZ392173 ACU392094:ACV392173 AMQ392094:AMR392173 AWM392094:AWN392173 BGI392094:BGJ392173 BQE392094:BQF392173 CAA392094:CAB392173 CJW392094:CJX392173 CTS392094:CTT392173 DDO392094:DDP392173 DNK392094:DNL392173 DXG392094:DXH392173 EHC392094:EHD392173 EQY392094:EQZ392173 FAU392094:FAV392173 FKQ392094:FKR392173 FUM392094:FUN392173 GEI392094:GEJ392173 GOE392094:GOF392173 GYA392094:GYB392173 HHW392094:HHX392173 HRS392094:HRT392173 IBO392094:IBP392173 ILK392094:ILL392173 IVG392094:IVH392173 JFC392094:JFD392173 JOY392094:JOZ392173 JYU392094:JYV392173 KIQ392094:KIR392173 KSM392094:KSN392173 LCI392094:LCJ392173 LME392094:LMF392173 LWA392094:LWB392173 MFW392094:MFX392173 MPS392094:MPT392173 MZO392094:MZP392173 NJK392094:NJL392173 NTG392094:NTH392173 ODC392094:ODD392173 OMY392094:OMZ392173 OWU392094:OWV392173 PGQ392094:PGR392173 PQM392094:PQN392173 QAI392094:QAJ392173 QKE392094:QKF392173 QUA392094:QUB392173 RDW392094:RDX392173 RNS392094:RNT392173 RXO392094:RXP392173 SHK392094:SHL392173 SRG392094:SRH392173 TBC392094:TBD392173 TKY392094:TKZ392173 TUU392094:TUV392173 UEQ392094:UER392173 UOM392094:UON392173 UYI392094:UYJ392173 VIE392094:VIF392173 VSA392094:VSB392173 WBW392094:WBX392173 WLS392094:WLT392173 WVO392094:WVP392173 H457631:I457710 JC457630:JD457709 SY457630:SZ457709 ACU457630:ACV457709 AMQ457630:AMR457709 AWM457630:AWN457709 BGI457630:BGJ457709 BQE457630:BQF457709 CAA457630:CAB457709 CJW457630:CJX457709 CTS457630:CTT457709 DDO457630:DDP457709 DNK457630:DNL457709 DXG457630:DXH457709 EHC457630:EHD457709 EQY457630:EQZ457709 FAU457630:FAV457709 FKQ457630:FKR457709 FUM457630:FUN457709 GEI457630:GEJ457709 GOE457630:GOF457709 GYA457630:GYB457709 HHW457630:HHX457709 HRS457630:HRT457709 IBO457630:IBP457709 ILK457630:ILL457709 IVG457630:IVH457709 JFC457630:JFD457709 JOY457630:JOZ457709 JYU457630:JYV457709 KIQ457630:KIR457709 KSM457630:KSN457709 LCI457630:LCJ457709 LME457630:LMF457709 LWA457630:LWB457709 MFW457630:MFX457709 MPS457630:MPT457709 MZO457630:MZP457709 NJK457630:NJL457709 NTG457630:NTH457709 ODC457630:ODD457709 OMY457630:OMZ457709 OWU457630:OWV457709 PGQ457630:PGR457709 PQM457630:PQN457709 QAI457630:QAJ457709 QKE457630:QKF457709 QUA457630:QUB457709 RDW457630:RDX457709 RNS457630:RNT457709 RXO457630:RXP457709 SHK457630:SHL457709 SRG457630:SRH457709 TBC457630:TBD457709 TKY457630:TKZ457709 TUU457630:TUV457709 UEQ457630:UER457709 UOM457630:UON457709 UYI457630:UYJ457709 VIE457630:VIF457709 VSA457630:VSB457709 WBW457630:WBX457709 WLS457630:WLT457709 WVO457630:WVP457709 H523167:I523246 JC523166:JD523245 SY523166:SZ523245 ACU523166:ACV523245 AMQ523166:AMR523245 AWM523166:AWN523245 BGI523166:BGJ523245 BQE523166:BQF523245 CAA523166:CAB523245 CJW523166:CJX523245 CTS523166:CTT523245 DDO523166:DDP523245 DNK523166:DNL523245 DXG523166:DXH523245 EHC523166:EHD523245 EQY523166:EQZ523245 FAU523166:FAV523245 FKQ523166:FKR523245 FUM523166:FUN523245 GEI523166:GEJ523245 GOE523166:GOF523245 GYA523166:GYB523245 HHW523166:HHX523245 HRS523166:HRT523245 IBO523166:IBP523245 ILK523166:ILL523245 IVG523166:IVH523245 JFC523166:JFD523245 JOY523166:JOZ523245 JYU523166:JYV523245 KIQ523166:KIR523245 KSM523166:KSN523245 LCI523166:LCJ523245 LME523166:LMF523245 LWA523166:LWB523245 MFW523166:MFX523245 MPS523166:MPT523245 MZO523166:MZP523245 NJK523166:NJL523245 NTG523166:NTH523245 ODC523166:ODD523245 OMY523166:OMZ523245 OWU523166:OWV523245 PGQ523166:PGR523245 PQM523166:PQN523245 QAI523166:QAJ523245 QKE523166:QKF523245 QUA523166:QUB523245 RDW523166:RDX523245 RNS523166:RNT523245 RXO523166:RXP523245 SHK523166:SHL523245 SRG523166:SRH523245 TBC523166:TBD523245 TKY523166:TKZ523245 TUU523166:TUV523245 UEQ523166:UER523245 UOM523166:UON523245 UYI523166:UYJ523245 VIE523166:VIF523245 VSA523166:VSB523245 WBW523166:WBX523245 WLS523166:WLT523245 WVO523166:WVP523245 H588703:I588782 JC588702:JD588781 SY588702:SZ588781 ACU588702:ACV588781 AMQ588702:AMR588781 AWM588702:AWN588781 BGI588702:BGJ588781 BQE588702:BQF588781 CAA588702:CAB588781 CJW588702:CJX588781 CTS588702:CTT588781 DDO588702:DDP588781 DNK588702:DNL588781 DXG588702:DXH588781 EHC588702:EHD588781 EQY588702:EQZ588781 FAU588702:FAV588781 FKQ588702:FKR588781 FUM588702:FUN588781 GEI588702:GEJ588781 GOE588702:GOF588781 GYA588702:GYB588781 HHW588702:HHX588781 HRS588702:HRT588781 IBO588702:IBP588781 ILK588702:ILL588781 IVG588702:IVH588781 JFC588702:JFD588781 JOY588702:JOZ588781 JYU588702:JYV588781 KIQ588702:KIR588781 KSM588702:KSN588781 LCI588702:LCJ588781 LME588702:LMF588781 LWA588702:LWB588781 MFW588702:MFX588781 MPS588702:MPT588781 MZO588702:MZP588781 NJK588702:NJL588781 NTG588702:NTH588781 ODC588702:ODD588781 OMY588702:OMZ588781 OWU588702:OWV588781 PGQ588702:PGR588781 PQM588702:PQN588781 QAI588702:QAJ588781 QKE588702:QKF588781 QUA588702:QUB588781 RDW588702:RDX588781 RNS588702:RNT588781 RXO588702:RXP588781 SHK588702:SHL588781 SRG588702:SRH588781 TBC588702:TBD588781 TKY588702:TKZ588781 TUU588702:TUV588781 UEQ588702:UER588781 UOM588702:UON588781 UYI588702:UYJ588781 VIE588702:VIF588781 VSA588702:VSB588781 WBW588702:WBX588781 WLS588702:WLT588781 WVO588702:WVP588781 H654239:I654318 JC654238:JD654317 SY654238:SZ654317 ACU654238:ACV654317 AMQ654238:AMR654317 AWM654238:AWN654317 BGI654238:BGJ654317 BQE654238:BQF654317 CAA654238:CAB654317 CJW654238:CJX654317 CTS654238:CTT654317 DDO654238:DDP654317 DNK654238:DNL654317 DXG654238:DXH654317 EHC654238:EHD654317 EQY654238:EQZ654317 FAU654238:FAV654317 FKQ654238:FKR654317 FUM654238:FUN654317 GEI654238:GEJ654317 GOE654238:GOF654317 GYA654238:GYB654317 HHW654238:HHX654317 HRS654238:HRT654317 IBO654238:IBP654317 ILK654238:ILL654317 IVG654238:IVH654317 JFC654238:JFD654317 JOY654238:JOZ654317 JYU654238:JYV654317 KIQ654238:KIR654317 KSM654238:KSN654317 LCI654238:LCJ654317 LME654238:LMF654317 LWA654238:LWB654317 MFW654238:MFX654317 MPS654238:MPT654317 MZO654238:MZP654317 NJK654238:NJL654317 NTG654238:NTH654317 ODC654238:ODD654317 OMY654238:OMZ654317 OWU654238:OWV654317 PGQ654238:PGR654317 PQM654238:PQN654317 QAI654238:QAJ654317 QKE654238:QKF654317 QUA654238:QUB654317 RDW654238:RDX654317 RNS654238:RNT654317 RXO654238:RXP654317 SHK654238:SHL654317 SRG654238:SRH654317 TBC654238:TBD654317 TKY654238:TKZ654317 TUU654238:TUV654317 UEQ654238:UER654317 UOM654238:UON654317 UYI654238:UYJ654317 VIE654238:VIF654317 VSA654238:VSB654317 WBW654238:WBX654317 WLS654238:WLT654317 WVO654238:WVP654317 H719775:I719854 JC719774:JD719853 SY719774:SZ719853 ACU719774:ACV719853 AMQ719774:AMR719853 AWM719774:AWN719853 BGI719774:BGJ719853 BQE719774:BQF719853 CAA719774:CAB719853 CJW719774:CJX719853 CTS719774:CTT719853 DDO719774:DDP719853 DNK719774:DNL719853 DXG719774:DXH719853 EHC719774:EHD719853 EQY719774:EQZ719853 FAU719774:FAV719853 FKQ719774:FKR719853 FUM719774:FUN719853 GEI719774:GEJ719853 GOE719774:GOF719853 GYA719774:GYB719853 HHW719774:HHX719853 HRS719774:HRT719853 IBO719774:IBP719853 ILK719774:ILL719853 IVG719774:IVH719853 JFC719774:JFD719853 JOY719774:JOZ719853 JYU719774:JYV719853 KIQ719774:KIR719853 KSM719774:KSN719853 LCI719774:LCJ719853 LME719774:LMF719853 LWA719774:LWB719853 MFW719774:MFX719853 MPS719774:MPT719853 MZO719774:MZP719853 NJK719774:NJL719853 NTG719774:NTH719853 ODC719774:ODD719853 OMY719774:OMZ719853 OWU719774:OWV719853 PGQ719774:PGR719853 PQM719774:PQN719853 QAI719774:QAJ719853 QKE719774:QKF719853 QUA719774:QUB719853 RDW719774:RDX719853 RNS719774:RNT719853 RXO719774:RXP719853 SHK719774:SHL719853 SRG719774:SRH719853 TBC719774:TBD719853 TKY719774:TKZ719853 TUU719774:TUV719853 UEQ719774:UER719853 UOM719774:UON719853 UYI719774:UYJ719853 VIE719774:VIF719853 VSA719774:VSB719853 WBW719774:WBX719853 WLS719774:WLT719853 WVO719774:WVP719853 H785311:I785390 JC785310:JD785389 SY785310:SZ785389 ACU785310:ACV785389 AMQ785310:AMR785389 AWM785310:AWN785389 BGI785310:BGJ785389 BQE785310:BQF785389 CAA785310:CAB785389 CJW785310:CJX785389 CTS785310:CTT785389 DDO785310:DDP785389 DNK785310:DNL785389 DXG785310:DXH785389 EHC785310:EHD785389 EQY785310:EQZ785389 FAU785310:FAV785389 FKQ785310:FKR785389 FUM785310:FUN785389 GEI785310:GEJ785389 GOE785310:GOF785389 GYA785310:GYB785389 HHW785310:HHX785389 HRS785310:HRT785389 IBO785310:IBP785389 ILK785310:ILL785389 IVG785310:IVH785389 JFC785310:JFD785389 JOY785310:JOZ785389 JYU785310:JYV785389 KIQ785310:KIR785389 KSM785310:KSN785389 LCI785310:LCJ785389 LME785310:LMF785389 LWA785310:LWB785389 MFW785310:MFX785389 MPS785310:MPT785389 MZO785310:MZP785389 NJK785310:NJL785389 NTG785310:NTH785389 ODC785310:ODD785389 OMY785310:OMZ785389 OWU785310:OWV785389 PGQ785310:PGR785389 PQM785310:PQN785389 QAI785310:QAJ785389 QKE785310:QKF785389 QUA785310:QUB785389 RDW785310:RDX785389 RNS785310:RNT785389 RXO785310:RXP785389 SHK785310:SHL785389 SRG785310:SRH785389 TBC785310:TBD785389 TKY785310:TKZ785389 TUU785310:TUV785389 UEQ785310:UER785389 UOM785310:UON785389 UYI785310:UYJ785389 VIE785310:VIF785389 VSA785310:VSB785389 WBW785310:WBX785389 WLS785310:WLT785389 WVO785310:WVP785389 H850847:I850926 JC850846:JD850925 SY850846:SZ850925 ACU850846:ACV850925 AMQ850846:AMR850925 AWM850846:AWN850925 BGI850846:BGJ850925 BQE850846:BQF850925 CAA850846:CAB850925 CJW850846:CJX850925 CTS850846:CTT850925 DDO850846:DDP850925 DNK850846:DNL850925 DXG850846:DXH850925 EHC850846:EHD850925 EQY850846:EQZ850925 FAU850846:FAV850925 FKQ850846:FKR850925 FUM850846:FUN850925 GEI850846:GEJ850925 GOE850846:GOF850925 GYA850846:GYB850925 HHW850846:HHX850925 HRS850846:HRT850925 IBO850846:IBP850925 ILK850846:ILL850925 IVG850846:IVH850925 JFC850846:JFD850925 JOY850846:JOZ850925 JYU850846:JYV850925 KIQ850846:KIR850925 KSM850846:KSN850925 LCI850846:LCJ850925 LME850846:LMF850925 LWA850846:LWB850925 MFW850846:MFX850925 MPS850846:MPT850925 MZO850846:MZP850925 NJK850846:NJL850925 NTG850846:NTH850925 ODC850846:ODD850925 OMY850846:OMZ850925 OWU850846:OWV850925 PGQ850846:PGR850925 PQM850846:PQN850925 QAI850846:QAJ850925 QKE850846:QKF850925 QUA850846:QUB850925 RDW850846:RDX850925 RNS850846:RNT850925 RXO850846:RXP850925 SHK850846:SHL850925 SRG850846:SRH850925 TBC850846:TBD850925 TKY850846:TKZ850925 TUU850846:TUV850925 UEQ850846:UER850925 UOM850846:UON850925 UYI850846:UYJ850925 VIE850846:VIF850925 VSA850846:VSB850925 WBW850846:WBX850925 WLS850846:WLT850925 WVO850846:WVP850925 H916383:I916462 JC916382:JD916461 SY916382:SZ916461 ACU916382:ACV916461 AMQ916382:AMR916461 AWM916382:AWN916461 BGI916382:BGJ916461 BQE916382:BQF916461 CAA916382:CAB916461 CJW916382:CJX916461 CTS916382:CTT916461 DDO916382:DDP916461 DNK916382:DNL916461 DXG916382:DXH916461 EHC916382:EHD916461 EQY916382:EQZ916461 FAU916382:FAV916461 FKQ916382:FKR916461 FUM916382:FUN916461 GEI916382:GEJ916461 GOE916382:GOF916461 GYA916382:GYB916461 HHW916382:HHX916461 HRS916382:HRT916461 IBO916382:IBP916461 ILK916382:ILL916461 IVG916382:IVH916461 JFC916382:JFD916461 JOY916382:JOZ916461 JYU916382:JYV916461 KIQ916382:KIR916461 KSM916382:KSN916461 LCI916382:LCJ916461 LME916382:LMF916461 LWA916382:LWB916461 MFW916382:MFX916461 MPS916382:MPT916461 MZO916382:MZP916461 NJK916382:NJL916461 NTG916382:NTH916461 ODC916382:ODD916461 OMY916382:OMZ916461 OWU916382:OWV916461 PGQ916382:PGR916461 PQM916382:PQN916461 QAI916382:QAJ916461 QKE916382:QKF916461 QUA916382:QUB916461 RDW916382:RDX916461 RNS916382:RNT916461 RXO916382:RXP916461 SHK916382:SHL916461 SRG916382:SRH916461 TBC916382:TBD916461 TKY916382:TKZ916461 TUU916382:TUV916461 UEQ916382:UER916461 UOM916382:UON916461 UYI916382:UYJ916461 VIE916382:VIF916461 VSA916382:VSB916461 WBW916382:WBX916461 WLS916382:WLT916461 WVO916382:WVP916461 H981919:I981998 JC981918:JD981997 SY981918:SZ981997 ACU981918:ACV981997 AMQ981918:AMR981997 AWM981918:AWN981997 BGI981918:BGJ981997 BQE981918:BQF981997 CAA981918:CAB981997 CJW981918:CJX981997 CTS981918:CTT981997 DDO981918:DDP981997 DNK981918:DNL981997 DXG981918:DXH981997 EHC981918:EHD981997 EQY981918:EQZ981997 FAU981918:FAV981997 FKQ981918:FKR981997 FUM981918:FUN981997 GEI981918:GEJ981997 GOE981918:GOF981997 GYA981918:GYB981997 HHW981918:HHX981997 HRS981918:HRT981997 IBO981918:IBP981997 ILK981918:ILL981997 IVG981918:IVH981997 JFC981918:JFD981997 JOY981918:JOZ981997 JYU981918:JYV981997 KIQ981918:KIR981997 KSM981918:KSN981997 LCI981918:LCJ981997 LME981918:LMF981997 LWA981918:LWB981997 MFW981918:MFX981997 MPS981918:MPT981997 MZO981918:MZP981997 NJK981918:NJL981997 NTG981918:NTH981997 ODC981918:ODD981997 OMY981918:OMZ981997 OWU981918:OWV981997 PGQ981918:PGR981997 PQM981918:PQN981997 QAI981918:QAJ981997 QKE981918:QKF981997 QUA981918:QUB981997 RDW981918:RDX981997 RNS981918:RNT981997 RXO981918:RXP981997 SHK981918:SHL981997 SRG981918:SRH981997 TBC981918:TBD981997 TKY981918:TKZ981997 TUU981918:TUV981997 UEQ981918:UER981997 UOM981918:UON981997 UYI981918:UYJ981997 VIE981918:VIF981997 VSA981918:VSB981997 WBW981918:WBX981997 WLS981918:WLT981997 H226:I226 H327:I327 H329:I331 H333:I412 H233:I242 H244:I277" xr:uid="{FA7FAD90-B2EE-4FDD-A6A9-0AE838EF920F}"/>
    <dataValidation type="custom" allowBlank="1" showInputMessage="1" showErrorMessage="1" sqref="C1396:C1456 C6:C7" xr:uid="{8F52A9FF-6C39-4DB7-A2DF-3ECC5632F10E}">
      <formula1>"工場,倉庫,事務所,店舗,社会福祉施設,冠婚葬祭施設,公共施設,住宅,診療所,その他"</formula1>
    </dataValidation>
    <dataValidation type="list" allowBlank="1" showInputMessage="1" showErrorMessage="1" sqref="C1378:C1379 C1389:C1390" xr:uid="{5BA48788-3B54-4911-998C-18042FEDFCC8}">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rintOptions horizontalCentered="1"/>
  <pageMargins left="0.23622047244094488" right="0.23622047244094488" top="0.23622047244094488" bottom="0.23622047244094488" header="0.31496062992125984" footer="0.23622047244094488"/>
  <pageSetup paperSize="9" scale="30"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120D0FC-2A05-407B-8EC1-AA44FC2745F0}">
          <x14:formula1>
            <xm:f>#REF!</xm:f>
          </x14:formula1>
          <xm:sqref>WVL983024:WVL984091 D65462:D65465 IZ65461:IZ65464 SV65461:SV65464 ACR65461:ACR65464 AMN65461:AMN65464 AWJ65461:AWJ65464 BGF65461:BGF65464 BQB65461:BQB65464 BZX65461:BZX65464 CJT65461:CJT65464 CTP65461:CTP65464 DDL65461:DDL65464 DNH65461:DNH65464 DXD65461:DXD65464 EGZ65461:EGZ65464 EQV65461:EQV65464 FAR65461:FAR65464 FKN65461:FKN65464 FUJ65461:FUJ65464 GEF65461:GEF65464 GOB65461:GOB65464 GXX65461:GXX65464 HHT65461:HHT65464 HRP65461:HRP65464 IBL65461:IBL65464 ILH65461:ILH65464 IVD65461:IVD65464 JEZ65461:JEZ65464 JOV65461:JOV65464 JYR65461:JYR65464 KIN65461:KIN65464 KSJ65461:KSJ65464 LCF65461:LCF65464 LMB65461:LMB65464 LVX65461:LVX65464 MFT65461:MFT65464 MPP65461:MPP65464 MZL65461:MZL65464 NJH65461:NJH65464 NTD65461:NTD65464 OCZ65461:OCZ65464 OMV65461:OMV65464 OWR65461:OWR65464 PGN65461:PGN65464 PQJ65461:PQJ65464 QAF65461:QAF65464 QKB65461:QKB65464 QTX65461:QTX65464 RDT65461:RDT65464 RNP65461:RNP65464 RXL65461:RXL65464 SHH65461:SHH65464 SRD65461:SRD65464 TAZ65461:TAZ65464 TKV65461:TKV65464 TUR65461:TUR65464 UEN65461:UEN65464 UOJ65461:UOJ65464 UYF65461:UYF65464 VIB65461:VIB65464 VRX65461:VRX65464 WBT65461:WBT65464 WLP65461:WLP65464 WVL65461:WVL65464 D130998:D131001 IZ130997:IZ131000 SV130997:SV131000 ACR130997:ACR131000 AMN130997:AMN131000 AWJ130997:AWJ131000 BGF130997:BGF131000 BQB130997:BQB131000 BZX130997:BZX131000 CJT130997:CJT131000 CTP130997:CTP131000 DDL130997:DDL131000 DNH130997:DNH131000 DXD130997:DXD131000 EGZ130997:EGZ131000 EQV130997:EQV131000 FAR130997:FAR131000 FKN130997:FKN131000 FUJ130997:FUJ131000 GEF130997:GEF131000 GOB130997:GOB131000 GXX130997:GXX131000 HHT130997:HHT131000 HRP130997:HRP131000 IBL130997:IBL131000 ILH130997:ILH131000 IVD130997:IVD131000 JEZ130997:JEZ131000 JOV130997:JOV131000 JYR130997:JYR131000 KIN130997:KIN131000 KSJ130997:KSJ131000 LCF130997:LCF131000 LMB130997:LMB131000 LVX130997:LVX131000 MFT130997:MFT131000 MPP130997:MPP131000 MZL130997:MZL131000 NJH130997:NJH131000 NTD130997:NTD131000 OCZ130997:OCZ131000 OMV130997:OMV131000 OWR130997:OWR131000 PGN130997:PGN131000 PQJ130997:PQJ131000 QAF130997:QAF131000 QKB130997:QKB131000 QTX130997:QTX131000 RDT130997:RDT131000 RNP130997:RNP131000 RXL130997:RXL131000 SHH130997:SHH131000 SRD130997:SRD131000 TAZ130997:TAZ131000 TKV130997:TKV131000 TUR130997:TUR131000 UEN130997:UEN131000 UOJ130997:UOJ131000 UYF130997:UYF131000 VIB130997:VIB131000 VRX130997:VRX131000 WBT130997:WBT131000 WLP130997:WLP131000 WVL130997:WVL131000 D196534:D196537 IZ196533:IZ196536 SV196533:SV196536 ACR196533:ACR196536 AMN196533:AMN196536 AWJ196533:AWJ196536 BGF196533:BGF196536 BQB196533:BQB196536 BZX196533:BZX196536 CJT196533:CJT196536 CTP196533:CTP196536 DDL196533:DDL196536 DNH196533:DNH196536 DXD196533:DXD196536 EGZ196533:EGZ196536 EQV196533:EQV196536 FAR196533:FAR196536 FKN196533:FKN196536 FUJ196533:FUJ196536 GEF196533:GEF196536 GOB196533:GOB196536 GXX196533:GXX196536 HHT196533:HHT196536 HRP196533:HRP196536 IBL196533:IBL196536 ILH196533:ILH196536 IVD196533:IVD196536 JEZ196533:JEZ196536 JOV196533:JOV196536 JYR196533:JYR196536 KIN196533:KIN196536 KSJ196533:KSJ196536 LCF196533:LCF196536 LMB196533:LMB196536 LVX196533:LVX196536 MFT196533:MFT196536 MPP196533:MPP196536 MZL196533:MZL196536 NJH196533:NJH196536 NTD196533:NTD196536 OCZ196533:OCZ196536 OMV196533:OMV196536 OWR196533:OWR196536 PGN196533:PGN196536 PQJ196533:PQJ196536 QAF196533:QAF196536 QKB196533:QKB196536 QTX196533:QTX196536 RDT196533:RDT196536 RNP196533:RNP196536 RXL196533:RXL196536 SHH196533:SHH196536 SRD196533:SRD196536 TAZ196533:TAZ196536 TKV196533:TKV196536 TUR196533:TUR196536 UEN196533:UEN196536 UOJ196533:UOJ196536 UYF196533:UYF196536 VIB196533:VIB196536 VRX196533:VRX196536 WBT196533:WBT196536 WLP196533:WLP196536 WVL196533:WVL196536 D262070:D262073 IZ262069:IZ262072 SV262069:SV262072 ACR262069:ACR262072 AMN262069:AMN262072 AWJ262069:AWJ262072 BGF262069:BGF262072 BQB262069:BQB262072 BZX262069:BZX262072 CJT262069:CJT262072 CTP262069:CTP262072 DDL262069:DDL262072 DNH262069:DNH262072 DXD262069:DXD262072 EGZ262069:EGZ262072 EQV262069:EQV262072 FAR262069:FAR262072 FKN262069:FKN262072 FUJ262069:FUJ262072 GEF262069:GEF262072 GOB262069:GOB262072 GXX262069:GXX262072 HHT262069:HHT262072 HRP262069:HRP262072 IBL262069:IBL262072 ILH262069:ILH262072 IVD262069:IVD262072 JEZ262069:JEZ262072 JOV262069:JOV262072 JYR262069:JYR262072 KIN262069:KIN262072 KSJ262069:KSJ262072 LCF262069:LCF262072 LMB262069:LMB262072 LVX262069:LVX262072 MFT262069:MFT262072 MPP262069:MPP262072 MZL262069:MZL262072 NJH262069:NJH262072 NTD262069:NTD262072 OCZ262069:OCZ262072 OMV262069:OMV262072 OWR262069:OWR262072 PGN262069:PGN262072 PQJ262069:PQJ262072 QAF262069:QAF262072 QKB262069:QKB262072 QTX262069:QTX262072 RDT262069:RDT262072 RNP262069:RNP262072 RXL262069:RXL262072 SHH262069:SHH262072 SRD262069:SRD262072 TAZ262069:TAZ262072 TKV262069:TKV262072 TUR262069:TUR262072 UEN262069:UEN262072 UOJ262069:UOJ262072 UYF262069:UYF262072 VIB262069:VIB262072 VRX262069:VRX262072 WBT262069:WBT262072 WLP262069:WLP262072 WVL262069:WVL262072 D327606:D327609 IZ327605:IZ327608 SV327605:SV327608 ACR327605:ACR327608 AMN327605:AMN327608 AWJ327605:AWJ327608 BGF327605:BGF327608 BQB327605:BQB327608 BZX327605:BZX327608 CJT327605:CJT327608 CTP327605:CTP327608 DDL327605:DDL327608 DNH327605:DNH327608 DXD327605:DXD327608 EGZ327605:EGZ327608 EQV327605:EQV327608 FAR327605:FAR327608 FKN327605:FKN327608 FUJ327605:FUJ327608 GEF327605:GEF327608 GOB327605:GOB327608 GXX327605:GXX327608 HHT327605:HHT327608 HRP327605:HRP327608 IBL327605:IBL327608 ILH327605:ILH327608 IVD327605:IVD327608 JEZ327605:JEZ327608 JOV327605:JOV327608 JYR327605:JYR327608 KIN327605:KIN327608 KSJ327605:KSJ327608 LCF327605:LCF327608 LMB327605:LMB327608 LVX327605:LVX327608 MFT327605:MFT327608 MPP327605:MPP327608 MZL327605:MZL327608 NJH327605:NJH327608 NTD327605:NTD327608 OCZ327605:OCZ327608 OMV327605:OMV327608 OWR327605:OWR327608 PGN327605:PGN327608 PQJ327605:PQJ327608 QAF327605:QAF327608 QKB327605:QKB327608 QTX327605:QTX327608 RDT327605:RDT327608 RNP327605:RNP327608 RXL327605:RXL327608 SHH327605:SHH327608 SRD327605:SRD327608 TAZ327605:TAZ327608 TKV327605:TKV327608 TUR327605:TUR327608 UEN327605:UEN327608 UOJ327605:UOJ327608 UYF327605:UYF327608 VIB327605:VIB327608 VRX327605:VRX327608 WBT327605:WBT327608 WLP327605:WLP327608 WVL327605:WVL327608 D393142:D393145 IZ393141:IZ393144 SV393141:SV393144 ACR393141:ACR393144 AMN393141:AMN393144 AWJ393141:AWJ393144 BGF393141:BGF393144 BQB393141:BQB393144 BZX393141:BZX393144 CJT393141:CJT393144 CTP393141:CTP393144 DDL393141:DDL393144 DNH393141:DNH393144 DXD393141:DXD393144 EGZ393141:EGZ393144 EQV393141:EQV393144 FAR393141:FAR393144 FKN393141:FKN393144 FUJ393141:FUJ393144 GEF393141:GEF393144 GOB393141:GOB393144 GXX393141:GXX393144 HHT393141:HHT393144 HRP393141:HRP393144 IBL393141:IBL393144 ILH393141:ILH393144 IVD393141:IVD393144 JEZ393141:JEZ393144 JOV393141:JOV393144 JYR393141:JYR393144 KIN393141:KIN393144 KSJ393141:KSJ393144 LCF393141:LCF393144 LMB393141:LMB393144 LVX393141:LVX393144 MFT393141:MFT393144 MPP393141:MPP393144 MZL393141:MZL393144 NJH393141:NJH393144 NTD393141:NTD393144 OCZ393141:OCZ393144 OMV393141:OMV393144 OWR393141:OWR393144 PGN393141:PGN393144 PQJ393141:PQJ393144 QAF393141:QAF393144 QKB393141:QKB393144 QTX393141:QTX393144 RDT393141:RDT393144 RNP393141:RNP393144 RXL393141:RXL393144 SHH393141:SHH393144 SRD393141:SRD393144 TAZ393141:TAZ393144 TKV393141:TKV393144 TUR393141:TUR393144 UEN393141:UEN393144 UOJ393141:UOJ393144 UYF393141:UYF393144 VIB393141:VIB393144 VRX393141:VRX393144 WBT393141:WBT393144 WLP393141:WLP393144 WVL393141:WVL393144 D458678:D458681 IZ458677:IZ458680 SV458677:SV458680 ACR458677:ACR458680 AMN458677:AMN458680 AWJ458677:AWJ458680 BGF458677:BGF458680 BQB458677:BQB458680 BZX458677:BZX458680 CJT458677:CJT458680 CTP458677:CTP458680 DDL458677:DDL458680 DNH458677:DNH458680 DXD458677:DXD458680 EGZ458677:EGZ458680 EQV458677:EQV458680 FAR458677:FAR458680 FKN458677:FKN458680 FUJ458677:FUJ458680 GEF458677:GEF458680 GOB458677:GOB458680 GXX458677:GXX458680 HHT458677:HHT458680 HRP458677:HRP458680 IBL458677:IBL458680 ILH458677:ILH458680 IVD458677:IVD458680 JEZ458677:JEZ458680 JOV458677:JOV458680 JYR458677:JYR458680 KIN458677:KIN458680 KSJ458677:KSJ458680 LCF458677:LCF458680 LMB458677:LMB458680 LVX458677:LVX458680 MFT458677:MFT458680 MPP458677:MPP458680 MZL458677:MZL458680 NJH458677:NJH458680 NTD458677:NTD458680 OCZ458677:OCZ458680 OMV458677:OMV458680 OWR458677:OWR458680 PGN458677:PGN458680 PQJ458677:PQJ458680 QAF458677:QAF458680 QKB458677:QKB458680 QTX458677:QTX458680 RDT458677:RDT458680 RNP458677:RNP458680 RXL458677:RXL458680 SHH458677:SHH458680 SRD458677:SRD458680 TAZ458677:TAZ458680 TKV458677:TKV458680 TUR458677:TUR458680 UEN458677:UEN458680 UOJ458677:UOJ458680 UYF458677:UYF458680 VIB458677:VIB458680 VRX458677:VRX458680 WBT458677:WBT458680 WLP458677:WLP458680 WVL458677:WVL458680 D524214:D524217 IZ524213:IZ524216 SV524213:SV524216 ACR524213:ACR524216 AMN524213:AMN524216 AWJ524213:AWJ524216 BGF524213:BGF524216 BQB524213:BQB524216 BZX524213:BZX524216 CJT524213:CJT524216 CTP524213:CTP524216 DDL524213:DDL524216 DNH524213:DNH524216 DXD524213:DXD524216 EGZ524213:EGZ524216 EQV524213:EQV524216 FAR524213:FAR524216 FKN524213:FKN524216 FUJ524213:FUJ524216 GEF524213:GEF524216 GOB524213:GOB524216 GXX524213:GXX524216 HHT524213:HHT524216 HRP524213:HRP524216 IBL524213:IBL524216 ILH524213:ILH524216 IVD524213:IVD524216 JEZ524213:JEZ524216 JOV524213:JOV524216 JYR524213:JYR524216 KIN524213:KIN524216 KSJ524213:KSJ524216 LCF524213:LCF524216 LMB524213:LMB524216 LVX524213:LVX524216 MFT524213:MFT524216 MPP524213:MPP524216 MZL524213:MZL524216 NJH524213:NJH524216 NTD524213:NTD524216 OCZ524213:OCZ524216 OMV524213:OMV524216 OWR524213:OWR524216 PGN524213:PGN524216 PQJ524213:PQJ524216 QAF524213:QAF524216 QKB524213:QKB524216 QTX524213:QTX524216 RDT524213:RDT524216 RNP524213:RNP524216 RXL524213:RXL524216 SHH524213:SHH524216 SRD524213:SRD524216 TAZ524213:TAZ524216 TKV524213:TKV524216 TUR524213:TUR524216 UEN524213:UEN524216 UOJ524213:UOJ524216 UYF524213:UYF524216 VIB524213:VIB524216 VRX524213:VRX524216 WBT524213:WBT524216 WLP524213:WLP524216 WVL524213:WVL524216 D589750:D589753 IZ589749:IZ589752 SV589749:SV589752 ACR589749:ACR589752 AMN589749:AMN589752 AWJ589749:AWJ589752 BGF589749:BGF589752 BQB589749:BQB589752 BZX589749:BZX589752 CJT589749:CJT589752 CTP589749:CTP589752 DDL589749:DDL589752 DNH589749:DNH589752 DXD589749:DXD589752 EGZ589749:EGZ589752 EQV589749:EQV589752 FAR589749:FAR589752 FKN589749:FKN589752 FUJ589749:FUJ589752 GEF589749:GEF589752 GOB589749:GOB589752 GXX589749:GXX589752 HHT589749:HHT589752 HRP589749:HRP589752 IBL589749:IBL589752 ILH589749:ILH589752 IVD589749:IVD589752 JEZ589749:JEZ589752 JOV589749:JOV589752 JYR589749:JYR589752 KIN589749:KIN589752 KSJ589749:KSJ589752 LCF589749:LCF589752 LMB589749:LMB589752 LVX589749:LVX589752 MFT589749:MFT589752 MPP589749:MPP589752 MZL589749:MZL589752 NJH589749:NJH589752 NTD589749:NTD589752 OCZ589749:OCZ589752 OMV589749:OMV589752 OWR589749:OWR589752 PGN589749:PGN589752 PQJ589749:PQJ589752 QAF589749:QAF589752 QKB589749:QKB589752 QTX589749:QTX589752 RDT589749:RDT589752 RNP589749:RNP589752 RXL589749:RXL589752 SHH589749:SHH589752 SRD589749:SRD589752 TAZ589749:TAZ589752 TKV589749:TKV589752 TUR589749:TUR589752 UEN589749:UEN589752 UOJ589749:UOJ589752 UYF589749:UYF589752 VIB589749:VIB589752 VRX589749:VRX589752 WBT589749:WBT589752 WLP589749:WLP589752 WVL589749:WVL589752 D655286:D655289 IZ655285:IZ655288 SV655285:SV655288 ACR655285:ACR655288 AMN655285:AMN655288 AWJ655285:AWJ655288 BGF655285:BGF655288 BQB655285:BQB655288 BZX655285:BZX655288 CJT655285:CJT655288 CTP655285:CTP655288 DDL655285:DDL655288 DNH655285:DNH655288 DXD655285:DXD655288 EGZ655285:EGZ655288 EQV655285:EQV655288 FAR655285:FAR655288 FKN655285:FKN655288 FUJ655285:FUJ655288 GEF655285:GEF655288 GOB655285:GOB655288 GXX655285:GXX655288 HHT655285:HHT655288 HRP655285:HRP655288 IBL655285:IBL655288 ILH655285:ILH655288 IVD655285:IVD655288 JEZ655285:JEZ655288 JOV655285:JOV655288 JYR655285:JYR655288 KIN655285:KIN655288 KSJ655285:KSJ655288 LCF655285:LCF655288 LMB655285:LMB655288 LVX655285:LVX655288 MFT655285:MFT655288 MPP655285:MPP655288 MZL655285:MZL655288 NJH655285:NJH655288 NTD655285:NTD655288 OCZ655285:OCZ655288 OMV655285:OMV655288 OWR655285:OWR655288 PGN655285:PGN655288 PQJ655285:PQJ655288 QAF655285:QAF655288 QKB655285:QKB655288 QTX655285:QTX655288 RDT655285:RDT655288 RNP655285:RNP655288 RXL655285:RXL655288 SHH655285:SHH655288 SRD655285:SRD655288 TAZ655285:TAZ655288 TKV655285:TKV655288 TUR655285:TUR655288 UEN655285:UEN655288 UOJ655285:UOJ655288 UYF655285:UYF655288 VIB655285:VIB655288 VRX655285:VRX655288 WBT655285:WBT655288 WLP655285:WLP655288 WVL655285:WVL655288 D720822:D720825 IZ720821:IZ720824 SV720821:SV720824 ACR720821:ACR720824 AMN720821:AMN720824 AWJ720821:AWJ720824 BGF720821:BGF720824 BQB720821:BQB720824 BZX720821:BZX720824 CJT720821:CJT720824 CTP720821:CTP720824 DDL720821:DDL720824 DNH720821:DNH720824 DXD720821:DXD720824 EGZ720821:EGZ720824 EQV720821:EQV720824 FAR720821:FAR720824 FKN720821:FKN720824 FUJ720821:FUJ720824 GEF720821:GEF720824 GOB720821:GOB720824 GXX720821:GXX720824 HHT720821:HHT720824 HRP720821:HRP720824 IBL720821:IBL720824 ILH720821:ILH720824 IVD720821:IVD720824 JEZ720821:JEZ720824 JOV720821:JOV720824 JYR720821:JYR720824 KIN720821:KIN720824 KSJ720821:KSJ720824 LCF720821:LCF720824 LMB720821:LMB720824 LVX720821:LVX720824 MFT720821:MFT720824 MPP720821:MPP720824 MZL720821:MZL720824 NJH720821:NJH720824 NTD720821:NTD720824 OCZ720821:OCZ720824 OMV720821:OMV720824 OWR720821:OWR720824 PGN720821:PGN720824 PQJ720821:PQJ720824 QAF720821:QAF720824 QKB720821:QKB720824 QTX720821:QTX720824 RDT720821:RDT720824 RNP720821:RNP720824 RXL720821:RXL720824 SHH720821:SHH720824 SRD720821:SRD720824 TAZ720821:TAZ720824 TKV720821:TKV720824 TUR720821:TUR720824 UEN720821:UEN720824 UOJ720821:UOJ720824 UYF720821:UYF720824 VIB720821:VIB720824 VRX720821:VRX720824 WBT720821:WBT720824 WLP720821:WLP720824 WVL720821:WVL720824 D786358:D786361 IZ786357:IZ786360 SV786357:SV786360 ACR786357:ACR786360 AMN786357:AMN786360 AWJ786357:AWJ786360 BGF786357:BGF786360 BQB786357:BQB786360 BZX786357:BZX786360 CJT786357:CJT786360 CTP786357:CTP786360 DDL786357:DDL786360 DNH786357:DNH786360 DXD786357:DXD786360 EGZ786357:EGZ786360 EQV786357:EQV786360 FAR786357:FAR786360 FKN786357:FKN786360 FUJ786357:FUJ786360 GEF786357:GEF786360 GOB786357:GOB786360 GXX786357:GXX786360 HHT786357:HHT786360 HRP786357:HRP786360 IBL786357:IBL786360 ILH786357:ILH786360 IVD786357:IVD786360 JEZ786357:JEZ786360 JOV786357:JOV786360 JYR786357:JYR786360 KIN786357:KIN786360 KSJ786357:KSJ786360 LCF786357:LCF786360 LMB786357:LMB786360 LVX786357:LVX786360 MFT786357:MFT786360 MPP786357:MPP786360 MZL786357:MZL786360 NJH786357:NJH786360 NTD786357:NTD786360 OCZ786357:OCZ786360 OMV786357:OMV786360 OWR786357:OWR786360 PGN786357:PGN786360 PQJ786357:PQJ786360 QAF786357:QAF786360 QKB786357:QKB786360 QTX786357:QTX786360 RDT786357:RDT786360 RNP786357:RNP786360 RXL786357:RXL786360 SHH786357:SHH786360 SRD786357:SRD786360 TAZ786357:TAZ786360 TKV786357:TKV786360 TUR786357:TUR786360 UEN786357:UEN786360 UOJ786357:UOJ786360 UYF786357:UYF786360 VIB786357:VIB786360 VRX786357:VRX786360 WBT786357:WBT786360 WLP786357:WLP786360 WVL786357:WVL786360 D851894:D851897 IZ851893:IZ851896 SV851893:SV851896 ACR851893:ACR851896 AMN851893:AMN851896 AWJ851893:AWJ851896 BGF851893:BGF851896 BQB851893:BQB851896 BZX851893:BZX851896 CJT851893:CJT851896 CTP851893:CTP851896 DDL851893:DDL851896 DNH851893:DNH851896 DXD851893:DXD851896 EGZ851893:EGZ851896 EQV851893:EQV851896 FAR851893:FAR851896 FKN851893:FKN851896 FUJ851893:FUJ851896 GEF851893:GEF851896 GOB851893:GOB851896 GXX851893:GXX851896 HHT851893:HHT851896 HRP851893:HRP851896 IBL851893:IBL851896 ILH851893:ILH851896 IVD851893:IVD851896 JEZ851893:JEZ851896 JOV851893:JOV851896 JYR851893:JYR851896 KIN851893:KIN851896 KSJ851893:KSJ851896 LCF851893:LCF851896 LMB851893:LMB851896 LVX851893:LVX851896 MFT851893:MFT851896 MPP851893:MPP851896 MZL851893:MZL851896 NJH851893:NJH851896 NTD851893:NTD851896 OCZ851893:OCZ851896 OMV851893:OMV851896 OWR851893:OWR851896 PGN851893:PGN851896 PQJ851893:PQJ851896 QAF851893:QAF851896 QKB851893:QKB851896 QTX851893:QTX851896 RDT851893:RDT851896 RNP851893:RNP851896 RXL851893:RXL851896 SHH851893:SHH851896 SRD851893:SRD851896 TAZ851893:TAZ851896 TKV851893:TKV851896 TUR851893:TUR851896 UEN851893:UEN851896 UOJ851893:UOJ851896 UYF851893:UYF851896 VIB851893:VIB851896 VRX851893:VRX851896 WBT851893:WBT851896 WLP851893:WLP851896 WVL851893:WVL851896 D917430:D917433 IZ917429:IZ917432 SV917429:SV917432 ACR917429:ACR917432 AMN917429:AMN917432 AWJ917429:AWJ917432 BGF917429:BGF917432 BQB917429:BQB917432 BZX917429:BZX917432 CJT917429:CJT917432 CTP917429:CTP917432 DDL917429:DDL917432 DNH917429:DNH917432 DXD917429:DXD917432 EGZ917429:EGZ917432 EQV917429:EQV917432 FAR917429:FAR917432 FKN917429:FKN917432 FUJ917429:FUJ917432 GEF917429:GEF917432 GOB917429:GOB917432 GXX917429:GXX917432 HHT917429:HHT917432 HRP917429:HRP917432 IBL917429:IBL917432 ILH917429:ILH917432 IVD917429:IVD917432 JEZ917429:JEZ917432 JOV917429:JOV917432 JYR917429:JYR917432 KIN917429:KIN917432 KSJ917429:KSJ917432 LCF917429:LCF917432 LMB917429:LMB917432 LVX917429:LVX917432 MFT917429:MFT917432 MPP917429:MPP917432 MZL917429:MZL917432 NJH917429:NJH917432 NTD917429:NTD917432 OCZ917429:OCZ917432 OMV917429:OMV917432 OWR917429:OWR917432 PGN917429:PGN917432 PQJ917429:PQJ917432 QAF917429:QAF917432 QKB917429:QKB917432 QTX917429:QTX917432 RDT917429:RDT917432 RNP917429:RNP917432 RXL917429:RXL917432 SHH917429:SHH917432 SRD917429:SRD917432 TAZ917429:TAZ917432 TKV917429:TKV917432 TUR917429:TUR917432 UEN917429:UEN917432 UOJ917429:UOJ917432 UYF917429:UYF917432 VIB917429:VIB917432 VRX917429:VRX917432 WBT917429:WBT917432 WLP917429:WLP917432 WVL917429:WVL917432 D982966:D982969 IZ982965:IZ982968 SV982965:SV982968 ACR982965:ACR982968 AMN982965:AMN982968 AWJ982965:AWJ982968 BGF982965:BGF982968 BQB982965:BQB982968 BZX982965:BZX982968 CJT982965:CJT982968 CTP982965:CTP982968 DDL982965:DDL982968 DNH982965:DNH982968 DXD982965:DXD982968 EGZ982965:EGZ982968 EQV982965:EQV982968 FAR982965:FAR982968 FKN982965:FKN982968 FUJ982965:FUJ982968 GEF982965:GEF982968 GOB982965:GOB982968 GXX982965:GXX982968 HHT982965:HHT982968 HRP982965:HRP982968 IBL982965:IBL982968 ILH982965:ILH982968 IVD982965:IVD982968 JEZ982965:JEZ982968 JOV982965:JOV982968 JYR982965:JYR982968 KIN982965:KIN982968 KSJ982965:KSJ982968 LCF982965:LCF982968 LMB982965:LMB982968 LVX982965:LVX982968 MFT982965:MFT982968 MPP982965:MPP982968 MZL982965:MZL982968 NJH982965:NJH982968 NTD982965:NTD982968 OCZ982965:OCZ982968 OMV982965:OMV982968 OWR982965:OWR982968 PGN982965:PGN982968 PQJ982965:PQJ982968 QAF982965:QAF982968 QKB982965:QKB982968 QTX982965:QTX982968 RDT982965:RDT982968 RNP982965:RNP982968 RXL982965:RXL982968 SHH982965:SHH982968 SRD982965:SRD982968 TAZ982965:TAZ982968 TKV982965:TKV982968 TUR982965:TUR982968 UEN982965:UEN982968 UOJ982965:UOJ982968 UYF982965:UYF982968 VIB982965:VIB982968 VRX982965:VRX982968 WBT982965:WBT982968 WLP982965:WLP982968 WVL982965:WVL982968 D65467:D65473 IZ65466:IZ65472 SV65466:SV65472 ACR65466:ACR65472 AMN65466:AMN65472 AWJ65466:AWJ65472 BGF65466:BGF65472 BQB65466:BQB65472 BZX65466:BZX65472 CJT65466:CJT65472 CTP65466:CTP65472 DDL65466:DDL65472 DNH65466:DNH65472 DXD65466:DXD65472 EGZ65466:EGZ65472 EQV65466:EQV65472 FAR65466:FAR65472 FKN65466:FKN65472 FUJ65466:FUJ65472 GEF65466:GEF65472 GOB65466:GOB65472 GXX65466:GXX65472 HHT65466:HHT65472 HRP65466:HRP65472 IBL65466:IBL65472 ILH65466:ILH65472 IVD65466:IVD65472 JEZ65466:JEZ65472 JOV65466:JOV65472 JYR65466:JYR65472 KIN65466:KIN65472 KSJ65466:KSJ65472 LCF65466:LCF65472 LMB65466:LMB65472 LVX65466:LVX65472 MFT65466:MFT65472 MPP65466:MPP65472 MZL65466:MZL65472 NJH65466:NJH65472 NTD65466:NTD65472 OCZ65466:OCZ65472 OMV65466:OMV65472 OWR65466:OWR65472 PGN65466:PGN65472 PQJ65466:PQJ65472 QAF65466:QAF65472 QKB65466:QKB65472 QTX65466:QTX65472 RDT65466:RDT65472 RNP65466:RNP65472 RXL65466:RXL65472 SHH65466:SHH65472 SRD65466:SRD65472 TAZ65466:TAZ65472 TKV65466:TKV65472 TUR65466:TUR65472 UEN65466:UEN65472 UOJ65466:UOJ65472 UYF65466:UYF65472 VIB65466:VIB65472 VRX65466:VRX65472 WBT65466:WBT65472 WLP65466:WLP65472 WVL65466:WVL65472 D131003:D131009 IZ131002:IZ131008 SV131002:SV131008 ACR131002:ACR131008 AMN131002:AMN131008 AWJ131002:AWJ131008 BGF131002:BGF131008 BQB131002:BQB131008 BZX131002:BZX131008 CJT131002:CJT131008 CTP131002:CTP131008 DDL131002:DDL131008 DNH131002:DNH131008 DXD131002:DXD131008 EGZ131002:EGZ131008 EQV131002:EQV131008 FAR131002:FAR131008 FKN131002:FKN131008 FUJ131002:FUJ131008 GEF131002:GEF131008 GOB131002:GOB131008 GXX131002:GXX131008 HHT131002:HHT131008 HRP131002:HRP131008 IBL131002:IBL131008 ILH131002:ILH131008 IVD131002:IVD131008 JEZ131002:JEZ131008 JOV131002:JOV131008 JYR131002:JYR131008 KIN131002:KIN131008 KSJ131002:KSJ131008 LCF131002:LCF131008 LMB131002:LMB131008 LVX131002:LVX131008 MFT131002:MFT131008 MPP131002:MPP131008 MZL131002:MZL131008 NJH131002:NJH131008 NTD131002:NTD131008 OCZ131002:OCZ131008 OMV131002:OMV131008 OWR131002:OWR131008 PGN131002:PGN131008 PQJ131002:PQJ131008 QAF131002:QAF131008 QKB131002:QKB131008 QTX131002:QTX131008 RDT131002:RDT131008 RNP131002:RNP131008 RXL131002:RXL131008 SHH131002:SHH131008 SRD131002:SRD131008 TAZ131002:TAZ131008 TKV131002:TKV131008 TUR131002:TUR131008 UEN131002:UEN131008 UOJ131002:UOJ131008 UYF131002:UYF131008 VIB131002:VIB131008 VRX131002:VRX131008 WBT131002:WBT131008 WLP131002:WLP131008 WVL131002:WVL131008 D196539:D196545 IZ196538:IZ196544 SV196538:SV196544 ACR196538:ACR196544 AMN196538:AMN196544 AWJ196538:AWJ196544 BGF196538:BGF196544 BQB196538:BQB196544 BZX196538:BZX196544 CJT196538:CJT196544 CTP196538:CTP196544 DDL196538:DDL196544 DNH196538:DNH196544 DXD196538:DXD196544 EGZ196538:EGZ196544 EQV196538:EQV196544 FAR196538:FAR196544 FKN196538:FKN196544 FUJ196538:FUJ196544 GEF196538:GEF196544 GOB196538:GOB196544 GXX196538:GXX196544 HHT196538:HHT196544 HRP196538:HRP196544 IBL196538:IBL196544 ILH196538:ILH196544 IVD196538:IVD196544 JEZ196538:JEZ196544 JOV196538:JOV196544 JYR196538:JYR196544 KIN196538:KIN196544 KSJ196538:KSJ196544 LCF196538:LCF196544 LMB196538:LMB196544 LVX196538:LVX196544 MFT196538:MFT196544 MPP196538:MPP196544 MZL196538:MZL196544 NJH196538:NJH196544 NTD196538:NTD196544 OCZ196538:OCZ196544 OMV196538:OMV196544 OWR196538:OWR196544 PGN196538:PGN196544 PQJ196538:PQJ196544 QAF196538:QAF196544 QKB196538:QKB196544 QTX196538:QTX196544 RDT196538:RDT196544 RNP196538:RNP196544 RXL196538:RXL196544 SHH196538:SHH196544 SRD196538:SRD196544 TAZ196538:TAZ196544 TKV196538:TKV196544 TUR196538:TUR196544 UEN196538:UEN196544 UOJ196538:UOJ196544 UYF196538:UYF196544 VIB196538:VIB196544 VRX196538:VRX196544 WBT196538:WBT196544 WLP196538:WLP196544 WVL196538:WVL196544 D262075:D262081 IZ262074:IZ262080 SV262074:SV262080 ACR262074:ACR262080 AMN262074:AMN262080 AWJ262074:AWJ262080 BGF262074:BGF262080 BQB262074:BQB262080 BZX262074:BZX262080 CJT262074:CJT262080 CTP262074:CTP262080 DDL262074:DDL262080 DNH262074:DNH262080 DXD262074:DXD262080 EGZ262074:EGZ262080 EQV262074:EQV262080 FAR262074:FAR262080 FKN262074:FKN262080 FUJ262074:FUJ262080 GEF262074:GEF262080 GOB262074:GOB262080 GXX262074:GXX262080 HHT262074:HHT262080 HRP262074:HRP262080 IBL262074:IBL262080 ILH262074:ILH262080 IVD262074:IVD262080 JEZ262074:JEZ262080 JOV262074:JOV262080 JYR262074:JYR262080 KIN262074:KIN262080 KSJ262074:KSJ262080 LCF262074:LCF262080 LMB262074:LMB262080 LVX262074:LVX262080 MFT262074:MFT262080 MPP262074:MPP262080 MZL262074:MZL262080 NJH262074:NJH262080 NTD262074:NTD262080 OCZ262074:OCZ262080 OMV262074:OMV262080 OWR262074:OWR262080 PGN262074:PGN262080 PQJ262074:PQJ262080 QAF262074:QAF262080 QKB262074:QKB262080 QTX262074:QTX262080 RDT262074:RDT262080 RNP262074:RNP262080 RXL262074:RXL262080 SHH262074:SHH262080 SRD262074:SRD262080 TAZ262074:TAZ262080 TKV262074:TKV262080 TUR262074:TUR262080 UEN262074:UEN262080 UOJ262074:UOJ262080 UYF262074:UYF262080 VIB262074:VIB262080 VRX262074:VRX262080 WBT262074:WBT262080 WLP262074:WLP262080 WVL262074:WVL262080 D327611:D327617 IZ327610:IZ327616 SV327610:SV327616 ACR327610:ACR327616 AMN327610:AMN327616 AWJ327610:AWJ327616 BGF327610:BGF327616 BQB327610:BQB327616 BZX327610:BZX327616 CJT327610:CJT327616 CTP327610:CTP327616 DDL327610:DDL327616 DNH327610:DNH327616 DXD327610:DXD327616 EGZ327610:EGZ327616 EQV327610:EQV327616 FAR327610:FAR327616 FKN327610:FKN327616 FUJ327610:FUJ327616 GEF327610:GEF327616 GOB327610:GOB327616 GXX327610:GXX327616 HHT327610:HHT327616 HRP327610:HRP327616 IBL327610:IBL327616 ILH327610:ILH327616 IVD327610:IVD327616 JEZ327610:JEZ327616 JOV327610:JOV327616 JYR327610:JYR327616 KIN327610:KIN327616 KSJ327610:KSJ327616 LCF327610:LCF327616 LMB327610:LMB327616 LVX327610:LVX327616 MFT327610:MFT327616 MPP327610:MPP327616 MZL327610:MZL327616 NJH327610:NJH327616 NTD327610:NTD327616 OCZ327610:OCZ327616 OMV327610:OMV327616 OWR327610:OWR327616 PGN327610:PGN327616 PQJ327610:PQJ327616 QAF327610:QAF327616 QKB327610:QKB327616 QTX327610:QTX327616 RDT327610:RDT327616 RNP327610:RNP327616 RXL327610:RXL327616 SHH327610:SHH327616 SRD327610:SRD327616 TAZ327610:TAZ327616 TKV327610:TKV327616 TUR327610:TUR327616 UEN327610:UEN327616 UOJ327610:UOJ327616 UYF327610:UYF327616 VIB327610:VIB327616 VRX327610:VRX327616 WBT327610:WBT327616 WLP327610:WLP327616 WVL327610:WVL327616 D393147:D393153 IZ393146:IZ393152 SV393146:SV393152 ACR393146:ACR393152 AMN393146:AMN393152 AWJ393146:AWJ393152 BGF393146:BGF393152 BQB393146:BQB393152 BZX393146:BZX393152 CJT393146:CJT393152 CTP393146:CTP393152 DDL393146:DDL393152 DNH393146:DNH393152 DXD393146:DXD393152 EGZ393146:EGZ393152 EQV393146:EQV393152 FAR393146:FAR393152 FKN393146:FKN393152 FUJ393146:FUJ393152 GEF393146:GEF393152 GOB393146:GOB393152 GXX393146:GXX393152 HHT393146:HHT393152 HRP393146:HRP393152 IBL393146:IBL393152 ILH393146:ILH393152 IVD393146:IVD393152 JEZ393146:JEZ393152 JOV393146:JOV393152 JYR393146:JYR393152 KIN393146:KIN393152 KSJ393146:KSJ393152 LCF393146:LCF393152 LMB393146:LMB393152 LVX393146:LVX393152 MFT393146:MFT393152 MPP393146:MPP393152 MZL393146:MZL393152 NJH393146:NJH393152 NTD393146:NTD393152 OCZ393146:OCZ393152 OMV393146:OMV393152 OWR393146:OWR393152 PGN393146:PGN393152 PQJ393146:PQJ393152 QAF393146:QAF393152 QKB393146:QKB393152 QTX393146:QTX393152 RDT393146:RDT393152 RNP393146:RNP393152 RXL393146:RXL393152 SHH393146:SHH393152 SRD393146:SRD393152 TAZ393146:TAZ393152 TKV393146:TKV393152 TUR393146:TUR393152 UEN393146:UEN393152 UOJ393146:UOJ393152 UYF393146:UYF393152 VIB393146:VIB393152 VRX393146:VRX393152 WBT393146:WBT393152 WLP393146:WLP393152 WVL393146:WVL393152 D458683:D458689 IZ458682:IZ458688 SV458682:SV458688 ACR458682:ACR458688 AMN458682:AMN458688 AWJ458682:AWJ458688 BGF458682:BGF458688 BQB458682:BQB458688 BZX458682:BZX458688 CJT458682:CJT458688 CTP458682:CTP458688 DDL458682:DDL458688 DNH458682:DNH458688 DXD458682:DXD458688 EGZ458682:EGZ458688 EQV458682:EQV458688 FAR458682:FAR458688 FKN458682:FKN458688 FUJ458682:FUJ458688 GEF458682:GEF458688 GOB458682:GOB458688 GXX458682:GXX458688 HHT458682:HHT458688 HRP458682:HRP458688 IBL458682:IBL458688 ILH458682:ILH458688 IVD458682:IVD458688 JEZ458682:JEZ458688 JOV458682:JOV458688 JYR458682:JYR458688 KIN458682:KIN458688 KSJ458682:KSJ458688 LCF458682:LCF458688 LMB458682:LMB458688 LVX458682:LVX458688 MFT458682:MFT458688 MPP458682:MPP458688 MZL458682:MZL458688 NJH458682:NJH458688 NTD458682:NTD458688 OCZ458682:OCZ458688 OMV458682:OMV458688 OWR458682:OWR458688 PGN458682:PGN458688 PQJ458682:PQJ458688 QAF458682:QAF458688 QKB458682:QKB458688 QTX458682:QTX458688 RDT458682:RDT458688 RNP458682:RNP458688 RXL458682:RXL458688 SHH458682:SHH458688 SRD458682:SRD458688 TAZ458682:TAZ458688 TKV458682:TKV458688 TUR458682:TUR458688 UEN458682:UEN458688 UOJ458682:UOJ458688 UYF458682:UYF458688 VIB458682:VIB458688 VRX458682:VRX458688 WBT458682:WBT458688 WLP458682:WLP458688 WVL458682:WVL458688 D524219:D524225 IZ524218:IZ524224 SV524218:SV524224 ACR524218:ACR524224 AMN524218:AMN524224 AWJ524218:AWJ524224 BGF524218:BGF524224 BQB524218:BQB524224 BZX524218:BZX524224 CJT524218:CJT524224 CTP524218:CTP524224 DDL524218:DDL524224 DNH524218:DNH524224 DXD524218:DXD524224 EGZ524218:EGZ524224 EQV524218:EQV524224 FAR524218:FAR524224 FKN524218:FKN524224 FUJ524218:FUJ524224 GEF524218:GEF524224 GOB524218:GOB524224 GXX524218:GXX524224 HHT524218:HHT524224 HRP524218:HRP524224 IBL524218:IBL524224 ILH524218:ILH524224 IVD524218:IVD524224 JEZ524218:JEZ524224 JOV524218:JOV524224 JYR524218:JYR524224 KIN524218:KIN524224 KSJ524218:KSJ524224 LCF524218:LCF524224 LMB524218:LMB524224 LVX524218:LVX524224 MFT524218:MFT524224 MPP524218:MPP524224 MZL524218:MZL524224 NJH524218:NJH524224 NTD524218:NTD524224 OCZ524218:OCZ524224 OMV524218:OMV524224 OWR524218:OWR524224 PGN524218:PGN524224 PQJ524218:PQJ524224 QAF524218:QAF524224 QKB524218:QKB524224 QTX524218:QTX524224 RDT524218:RDT524224 RNP524218:RNP524224 RXL524218:RXL524224 SHH524218:SHH524224 SRD524218:SRD524224 TAZ524218:TAZ524224 TKV524218:TKV524224 TUR524218:TUR524224 UEN524218:UEN524224 UOJ524218:UOJ524224 UYF524218:UYF524224 VIB524218:VIB524224 VRX524218:VRX524224 WBT524218:WBT524224 WLP524218:WLP524224 WVL524218:WVL524224 D589755:D589761 IZ589754:IZ589760 SV589754:SV589760 ACR589754:ACR589760 AMN589754:AMN589760 AWJ589754:AWJ589760 BGF589754:BGF589760 BQB589754:BQB589760 BZX589754:BZX589760 CJT589754:CJT589760 CTP589754:CTP589760 DDL589754:DDL589760 DNH589754:DNH589760 DXD589754:DXD589760 EGZ589754:EGZ589760 EQV589754:EQV589760 FAR589754:FAR589760 FKN589754:FKN589760 FUJ589754:FUJ589760 GEF589754:GEF589760 GOB589754:GOB589760 GXX589754:GXX589760 HHT589754:HHT589760 HRP589754:HRP589760 IBL589754:IBL589760 ILH589754:ILH589760 IVD589754:IVD589760 JEZ589754:JEZ589760 JOV589754:JOV589760 JYR589754:JYR589760 KIN589754:KIN589760 KSJ589754:KSJ589760 LCF589754:LCF589760 LMB589754:LMB589760 LVX589754:LVX589760 MFT589754:MFT589760 MPP589754:MPP589760 MZL589754:MZL589760 NJH589754:NJH589760 NTD589754:NTD589760 OCZ589754:OCZ589760 OMV589754:OMV589760 OWR589754:OWR589760 PGN589754:PGN589760 PQJ589754:PQJ589760 QAF589754:QAF589760 QKB589754:QKB589760 QTX589754:QTX589760 RDT589754:RDT589760 RNP589754:RNP589760 RXL589754:RXL589760 SHH589754:SHH589760 SRD589754:SRD589760 TAZ589754:TAZ589760 TKV589754:TKV589760 TUR589754:TUR589760 UEN589754:UEN589760 UOJ589754:UOJ589760 UYF589754:UYF589760 VIB589754:VIB589760 VRX589754:VRX589760 WBT589754:WBT589760 WLP589754:WLP589760 WVL589754:WVL589760 D655291:D655297 IZ655290:IZ655296 SV655290:SV655296 ACR655290:ACR655296 AMN655290:AMN655296 AWJ655290:AWJ655296 BGF655290:BGF655296 BQB655290:BQB655296 BZX655290:BZX655296 CJT655290:CJT655296 CTP655290:CTP655296 DDL655290:DDL655296 DNH655290:DNH655296 DXD655290:DXD655296 EGZ655290:EGZ655296 EQV655290:EQV655296 FAR655290:FAR655296 FKN655290:FKN655296 FUJ655290:FUJ655296 GEF655290:GEF655296 GOB655290:GOB655296 GXX655290:GXX655296 HHT655290:HHT655296 HRP655290:HRP655296 IBL655290:IBL655296 ILH655290:ILH655296 IVD655290:IVD655296 JEZ655290:JEZ655296 JOV655290:JOV655296 JYR655290:JYR655296 KIN655290:KIN655296 KSJ655290:KSJ655296 LCF655290:LCF655296 LMB655290:LMB655296 LVX655290:LVX655296 MFT655290:MFT655296 MPP655290:MPP655296 MZL655290:MZL655296 NJH655290:NJH655296 NTD655290:NTD655296 OCZ655290:OCZ655296 OMV655290:OMV655296 OWR655290:OWR655296 PGN655290:PGN655296 PQJ655290:PQJ655296 QAF655290:QAF655296 QKB655290:QKB655296 QTX655290:QTX655296 RDT655290:RDT655296 RNP655290:RNP655296 RXL655290:RXL655296 SHH655290:SHH655296 SRD655290:SRD655296 TAZ655290:TAZ655296 TKV655290:TKV655296 TUR655290:TUR655296 UEN655290:UEN655296 UOJ655290:UOJ655296 UYF655290:UYF655296 VIB655290:VIB655296 VRX655290:VRX655296 WBT655290:WBT655296 WLP655290:WLP655296 WVL655290:WVL655296 D720827:D720833 IZ720826:IZ720832 SV720826:SV720832 ACR720826:ACR720832 AMN720826:AMN720832 AWJ720826:AWJ720832 BGF720826:BGF720832 BQB720826:BQB720832 BZX720826:BZX720832 CJT720826:CJT720832 CTP720826:CTP720832 DDL720826:DDL720832 DNH720826:DNH720832 DXD720826:DXD720832 EGZ720826:EGZ720832 EQV720826:EQV720832 FAR720826:FAR720832 FKN720826:FKN720832 FUJ720826:FUJ720832 GEF720826:GEF720832 GOB720826:GOB720832 GXX720826:GXX720832 HHT720826:HHT720832 HRP720826:HRP720832 IBL720826:IBL720832 ILH720826:ILH720832 IVD720826:IVD720832 JEZ720826:JEZ720832 JOV720826:JOV720832 JYR720826:JYR720832 KIN720826:KIN720832 KSJ720826:KSJ720832 LCF720826:LCF720832 LMB720826:LMB720832 LVX720826:LVX720832 MFT720826:MFT720832 MPP720826:MPP720832 MZL720826:MZL720832 NJH720826:NJH720832 NTD720826:NTD720832 OCZ720826:OCZ720832 OMV720826:OMV720832 OWR720826:OWR720832 PGN720826:PGN720832 PQJ720826:PQJ720832 QAF720826:QAF720832 QKB720826:QKB720832 QTX720826:QTX720832 RDT720826:RDT720832 RNP720826:RNP720832 RXL720826:RXL720832 SHH720826:SHH720832 SRD720826:SRD720832 TAZ720826:TAZ720832 TKV720826:TKV720832 TUR720826:TUR720832 UEN720826:UEN720832 UOJ720826:UOJ720832 UYF720826:UYF720832 VIB720826:VIB720832 VRX720826:VRX720832 WBT720826:WBT720832 WLP720826:WLP720832 WVL720826:WVL720832 D786363:D786369 IZ786362:IZ786368 SV786362:SV786368 ACR786362:ACR786368 AMN786362:AMN786368 AWJ786362:AWJ786368 BGF786362:BGF786368 BQB786362:BQB786368 BZX786362:BZX786368 CJT786362:CJT786368 CTP786362:CTP786368 DDL786362:DDL786368 DNH786362:DNH786368 DXD786362:DXD786368 EGZ786362:EGZ786368 EQV786362:EQV786368 FAR786362:FAR786368 FKN786362:FKN786368 FUJ786362:FUJ786368 GEF786362:GEF786368 GOB786362:GOB786368 GXX786362:GXX786368 HHT786362:HHT786368 HRP786362:HRP786368 IBL786362:IBL786368 ILH786362:ILH786368 IVD786362:IVD786368 JEZ786362:JEZ786368 JOV786362:JOV786368 JYR786362:JYR786368 KIN786362:KIN786368 KSJ786362:KSJ786368 LCF786362:LCF786368 LMB786362:LMB786368 LVX786362:LVX786368 MFT786362:MFT786368 MPP786362:MPP786368 MZL786362:MZL786368 NJH786362:NJH786368 NTD786362:NTD786368 OCZ786362:OCZ786368 OMV786362:OMV786368 OWR786362:OWR786368 PGN786362:PGN786368 PQJ786362:PQJ786368 QAF786362:QAF786368 QKB786362:QKB786368 QTX786362:QTX786368 RDT786362:RDT786368 RNP786362:RNP786368 RXL786362:RXL786368 SHH786362:SHH786368 SRD786362:SRD786368 TAZ786362:TAZ786368 TKV786362:TKV786368 TUR786362:TUR786368 UEN786362:UEN786368 UOJ786362:UOJ786368 UYF786362:UYF786368 VIB786362:VIB786368 VRX786362:VRX786368 WBT786362:WBT786368 WLP786362:WLP786368 WVL786362:WVL786368 D851899:D851905 IZ851898:IZ851904 SV851898:SV851904 ACR851898:ACR851904 AMN851898:AMN851904 AWJ851898:AWJ851904 BGF851898:BGF851904 BQB851898:BQB851904 BZX851898:BZX851904 CJT851898:CJT851904 CTP851898:CTP851904 DDL851898:DDL851904 DNH851898:DNH851904 DXD851898:DXD851904 EGZ851898:EGZ851904 EQV851898:EQV851904 FAR851898:FAR851904 FKN851898:FKN851904 FUJ851898:FUJ851904 GEF851898:GEF851904 GOB851898:GOB851904 GXX851898:GXX851904 HHT851898:HHT851904 HRP851898:HRP851904 IBL851898:IBL851904 ILH851898:ILH851904 IVD851898:IVD851904 JEZ851898:JEZ851904 JOV851898:JOV851904 JYR851898:JYR851904 KIN851898:KIN851904 KSJ851898:KSJ851904 LCF851898:LCF851904 LMB851898:LMB851904 LVX851898:LVX851904 MFT851898:MFT851904 MPP851898:MPP851904 MZL851898:MZL851904 NJH851898:NJH851904 NTD851898:NTD851904 OCZ851898:OCZ851904 OMV851898:OMV851904 OWR851898:OWR851904 PGN851898:PGN851904 PQJ851898:PQJ851904 QAF851898:QAF851904 QKB851898:QKB851904 QTX851898:QTX851904 RDT851898:RDT851904 RNP851898:RNP851904 RXL851898:RXL851904 SHH851898:SHH851904 SRD851898:SRD851904 TAZ851898:TAZ851904 TKV851898:TKV851904 TUR851898:TUR851904 UEN851898:UEN851904 UOJ851898:UOJ851904 UYF851898:UYF851904 VIB851898:VIB851904 VRX851898:VRX851904 WBT851898:WBT851904 WLP851898:WLP851904 WVL851898:WVL851904 D917435:D917441 IZ917434:IZ917440 SV917434:SV917440 ACR917434:ACR917440 AMN917434:AMN917440 AWJ917434:AWJ917440 BGF917434:BGF917440 BQB917434:BQB917440 BZX917434:BZX917440 CJT917434:CJT917440 CTP917434:CTP917440 DDL917434:DDL917440 DNH917434:DNH917440 DXD917434:DXD917440 EGZ917434:EGZ917440 EQV917434:EQV917440 FAR917434:FAR917440 FKN917434:FKN917440 FUJ917434:FUJ917440 GEF917434:GEF917440 GOB917434:GOB917440 GXX917434:GXX917440 HHT917434:HHT917440 HRP917434:HRP917440 IBL917434:IBL917440 ILH917434:ILH917440 IVD917434:IVD917440 JEZ917434:JEZ917440 JOV917434:JOV917440 JYR917434:JYR917440 KIN917434:KIN917440 KSJ917434:KSJ917440 LCF917434:LCF917440 LMB917434:LMB917440 LVX917434:LVX917440 MFT917434:MFT917440 MPP917434:MPP917440 MZL917434:MZL917440 NJH917434:NJH917440 NTD917434:NTD917440 OCZ917434:OCZ917440 OMV917434:OMV917440 OWR917434:OWR917440 PGN917434:PGN917440 PQJ917434:PQJ917440 QAF917434:QAF917440 QKB917434:QKB917440 QTX917434:QTX917440 RDT917434:RDT917440 RNP917434:RNP917440 RXL917434:RXL917440 SHH917434:SHH917440 SRD917434:SRD917440 TAZ917434:TAZ917440 TKV917434:TKV917440 TUR917434:TUR917440 UEN917434:UEN917440 UOJ917434:UOJ917440 UYF917434:UYF917440 VIB917434:VIB917440 VRX917434:VRX917440 WBT917434:WBT917440 WLP917434:WLP917440 WVL917434:WVL917440 D982971:D982977 IZ982970:IZ982976 SV982970:SV982976 ACR982970:ACR982976 AMN982970:AMN982976 AWJ982970:AWJ982976 BGF982970:BGF982976 BQB982970:BQB982976 BZX982970:BZX982976 CJT982970:CJT982976 CTP982970:CTP982976 DDL982970:DDL982976 DNH982970:DNH982976 DXD982970:DXD982976 EGZ982970:EGZ982976 EQV982970:EQV982976 FAR982970:FAR982976 FKN982970:FKN982976 FUJ982970:FUJ982976 GEF982970:GEF982976 GOB982970:GOB982976 GXX982970:GXX982976 HHT982970:HHT982976 HRP982970:HRP982976 IBL982970:IBL982976 ILH982970:ILH982976 IVD982970:IVD982976 JEZ982970:JEZ982976 JOV982970:JOV982976 JYR982970:JYR982976 KIN982970:KIN982976 KSJ982970:KSJ982976 LCF982970:LCF982976 LMB982970:LMB982976 LVX982970:LVX982976 MFT982970:MFT982976 MPP982970:MPP982976 MZL982970:MZL982976 NJH982970:NJH982976 NTD982970:NTD982976 OCZ982970:OCZ982976 OMV982970:OMV982976 OWR982970:OWR982976 PGN982970:PGN982976 PQJ982970:PQJ982976 QAF982970:QAF982976 QKB982970:QKB982976 QTX982970:QTX982976 RDT982970:RDT982976 RNP982970:RNP982976 RXL982970:RXL982976 SHH982970:SHH982976 SRD982970:SRD982976 TAZ982970:TAZ982976 TKV982970:TKV982976 TUR982970:TUR982976 UEN982970:UEN982976 UOJ982970:UOJ982976 UYF982970:UYF982976 VIB982970:VIB982976 VRX982970:VRX982976 WBT982970:WBT982976 WLP982970:WLP982976 WVL982970:WVL982976 C65459:C65460 IY65458:IY65459 SU65458:SU65459 ACQ65458:ACQ65459 AMM65458:AMM65459 AWI65458:AWI65459 BGE65458:BGE65459 BQA65458:BQA65459 BZW65458:BZW65459 CJS65458:CJS65459 CTO65458:CTO65459 DDK65458:DDK65459 DNG65458:DNG65459 DXC65458:DXC65459 EGY65458:EGY65459 EQU65458:EQU65459 FAQ65458:FAQ65459 FKM65458:FKM65459 FUI65458:FUI65459 GEE65458:GEE65459 GOA65458:GOA65459 GXW65458:GXW65459 HHS65458:HHS65459 HRO65458:HRO65459 IBK65458:IBK65459 ILG65458:ILG65459 IVC65458:IVC65459 JEY65458:JEY65459 JOU65458:JOU65459 JYQ65458:JYQ65459 KIM65458:KIM65459 KSI65458:KSI65459 LCE65458:LCE65459 LMA65458:LMA65459 LVW65458:LVW65459 MFS65458:MFS65459 MPO65458:MPO65459 MZK65458:MZK65459 NJG65458:NJG65459 NTC65458:NTC65459 OCY65458:OCY65459 OMU65458:OMU65459 OWQ65458:OWQ65459 PGM65458:PGM65459 PQI65458:PQI65459 QAE65458:QAE65459 QKA65458:QKA65459 QTW65458:QTW65459 RDS65458:RDS65459 RNO65458:RNO65459 RXK65458:RXK65459 SHG65458:SHG65459 SRC65458:SRC65459 TAY65458:TAY65459 TKU65458:TKU65459 TUQ65458:TUQ65459 UEM65458:UEM65459 UOI65458:UOI65459 UYE65458:UYE65459 VIA65458:VIA65459 VRW65458:VRW65459 WBS65458:WBS65459 WLO65458:WLO65459 WVK65458:WVK65459 C130995:C130996 IY130994:IY130995 SU130994:SU130995 ACQ130994:ACQ130995 AMM130994:AMM130995 AWI130994:AWI130995 BGE130994:BGE130995 BQA130994:BQA130995 BZW130994:BZW130995 CJS130994:CJS130995 CTO130994:CTO130995 DDK130994:DDK130995 DNG130994:DNG130995 DXC130994:DXC130995 EGY130994:EGY130995 EQU130994:EQU130995 FAQ130994:FAQ130995 FKM130994:FKM130995 FUI130994:FUI130995 GEE130994:GEE130995 GOA130994:GOA130995 GXW130994:GXW130995 HHS130994:HHS130995 HRO130994:HRO130995 IBK130994:IBK130995 ILG130994:ILG130995 IVC130994:IVC130995 JEY130994:JEY130995 JOU130994:JOU130995 JYQ130994:JYQ130995 KIM130994:KIM130995 KSI130994:KSI130995 LCE130994:LCE130995 LMA130994:LMA130995 LVW130994:LVW130995 MFS130994:MFS130995 MPO130994:MPO130995 MZK130994:MZK130995 NJG130994:NJG130995 NTC130994:NTC130995 OCY130994:OCY130995 OMU130994:OMU130995 OWQ130994:OWQ130995 PGM130994:PGM130995 PQI130994:PQI130995 QAE130994:QAE130995 QKA130994:QKA130995 QTW130994:QTW130995 RDS130994:RDS130995 RNO130994:RNO130995 RXK130994:RXK130995 SHG130994:SHG130995 SRC130994:SRC130995 TAY130994:TAY130995 TKU130994:TKU130995 TUQ130994:TUQ130995 UEM130994:UEM130995 UOI130994:UOI130995 UYE130994:UYE130995 VIA130994:VIA130995 VRW130994:VRW130995 WBS130994:WBS130995 WLO130994:WLO130995 WVK130994:WVK130995 C196531:C196532 IY196530:IY196531 SU196530:SU196531 ACQ196530:ACQ196531 AMM196530:AMM196531 AWI196530:AWI196531 BGE196530:BGE196531 BQA196530:BQA196531 BZW196530:BZW196531 CJS196530:CJS196531 CTO196530:CTO196531 DDK196530:DDK196531 DNG196530:DNG196531 DXC196530:DXC196531 EGY196530:EGY196531 EQU196530:EQU196531 FAQ196530:FAQ196531 FKM196530:FKM196531 FUI196530:FUI196531 GEE196530:GEE196531 GOA196530:GOA196531 GXW196530:GXW196531 HHS196530:HHS196531 HRO196530:HRO196531 IBK196530:IBK196531 ILG196530:ILG196531 IVC196530:IVC196531 JEY196530:JEY196531 JOU196530:JOU196531 JYQ196530:JYQ196531 KIM196530:KIM196531 KSI196530:KSI196531 LCE196530:LCE196531 LMA196530:LMA196531 LVW196530:LVW196531 MFS196530:MFS196531 MPO196530:MPO196531 MZK196530:MZK196531 NJG196530:NJG196531 NTC196530:NTC196531 OCY196530:OCY196531 OMU196530:OMU196531 OWQ196530:OWQ196531 PGM196530:PGM196531 PQI196530:PQI196531 QAE196530:QAE196531 QKA196530:QKA196531 QTW196530:QTW196531 RDS196530:RDS196531 RNO196530:RNO196531 RXK196530:RXK196531 SHG196530:SHG196531 SRC196530:SRC196531 TAY196530:TAY196531 TKU196530:TKU196531 TUQ196530:TUQ196531 UEM196530:UEM196531 UOI196530:UOI196531 UYE196530:UYE196531 VIA196530:VIA196531 VRW196530:VRW196531 WBS196530:WBS196531 WLO196530:WLO196531 WVK196530:WVK196531 C262067:C262068 IY262066:IY262067 SU262066:SU262067 ACQ262066:ACQ262067 AMM262066:AMM262067 AWI262066:AWI262067 BGE262066:BGE262067 BQA262066:BQA262067 BZW262066:BZW262067 CJS262066:CJS262067 CTO262066:CTO262067 DDK262066:DDK262067 DNG262066:DNG262067 DXC262066:DXC262067 EGY262066:EGY262067 EQU262066:EQU262067 FAQ262066:FAQ262067 FKM262066:FKM262067 FUI262066:FUI262067 GEE262066:GEE262067 GOA262066:GOA262067 GXW262066:GXW262067 HHS262066:HHS262067 HRO262066:HRO262067 IBK262066:IBK262067 ILG262066:ILG262067 IVC262066:IVC262067 JEY262066:JEY262067 JOU262066:JOU262067 JYQ262066:JYQ262067 KIM262066:KIM262067 KSI262066:KSI262067 LCE262066:LCE262067 LMA262066:LMA262067 LVW262066:LVW262067 MFS262066:MFS262067 MPO262066:MPO262067 MZK262066:MZK262067 NJG262066:NJG262067 NTC262066:NTC262067 OCY262066:OCY262067 OMU262066:OMU262067 OWQ262066:OWQ262067 PGM262066:PGM262067 PQI262066:PQI262067 QAE262066:QAE262067 QKA262066:QKA262067 QTW262066:QTW262067 RDS262066:RDS262067 RNO262066:RNO262067 RXK262066:RXK262067 SHG262066:SHG262067 SRC262066:SRC262067 TAY262066:TAY262067 TKU262066:TKU262067 TUQ262066:TUQ262067 UEM262066:UEM262067 UOI262066:UOI262067 UYE262066:UYE262067 VIA262066:VIA262067 VRW262066:VRW262067 WBS262066:WBS262067 WLO262066:WLO262067 WVK262066:WVK262067 C327603:C327604 IY327602:IY327603 SU327602:SU327603 ACQ327602:ACQ327603 AMM327602:AMM327603 AWI327602:AWI327603 BGE327602:BGE327603 BQA327602:BQA327603 BZW327602:BZW327603 CJS327602:CJS327603 CTO327602:CTO327603 DDK327602:DDK327603 DNG327602:DNG327603 DXC327602:DXC327603 EGY327602:EGY327603 EQU327602:EQU327603 FAQ327602:FAQ327603 FKM327602:FKM327603 FUI327602:FUI327603 GEE327602:GEE327603 GOA327602:GOA327603 GXW327602:GXW327603 HHS327602:HHS327603 HRO327602:HRO327603 IBK327602:IBK327603 ILG327602:ILG327603 IVC327602:IVC327603 JEY327602:JEY327603 JOU327602:JOU327603 JYQ327602:JYQ327603 KIM327602:KIM327603 KSI327602:KSI327603 LCE327602:LCE327603 LMA327602:LMA327603 LVW327602:LVW327603 MFS327602:MFS327603 MPO327602:MPO327603 MZK327602:MZK327603 NJG327602:NJG327603 NTC327602:NTC327603 OCY327602:OCY327603 OMU327602:OMU327603 OWQ327602:OWQ327603 PGM327602:PGM327603 PQI327602:PQI327603 QAE327602:QAE327603 QKA327602:QKA327603 QTW327602:QTW327603 RDS327602:RDS327603 RNO327602:RNO327603 RXK327602:RXK327603 SHG327602:SHG327603 SRC327602:SRC327603 TAY327602:TAY327603 TKU327602:TKU327603 TUQ327602:TUQ327603 UEM327602:UEM327603 UOI327602:UOI327603 UYE327602:UYE327603 VIA327602:VIA327603 VRW327602:VRW327603 WBS327602:WBS327603 WLO327602:WLO327603 WVK327602:WVK327603 C393139:C393140 IY393138:IY393139 SU393138:SU393139 ACQ393138:ACQ393139 AMM393138:AMM393139 AWI393138:AWI393139 BGE393138:BGE393139 BQA393138:BQA393139 BZW393138:BZW393139 CJS393138:CJS393139 CTO393138:CTO393139 DDK393138:DDK393139 DNG393138:DNG393139 DXC393138:DXC393139 EGY393138:EGY393139 EQU393138:EQU393139 FAQ393138:FAQ393139 FKM393138:FKM393139 FUI393138:FUI393139 GEE393138:GEE393139 GOA393138:GOA393139 GXW393138:GXW393139 HHS393138:HHS393139 HRO393138:HRO393139 IBK393138:IBK393139 ILG393138:ILG393139 IVC393138:IVC393139 JEY393138:JEY393139 JOU393138:JOU393139 JYQ393138:JYQ393139 KIM393138:KIM393139 KSI393138:KSI393139 LCE393138:LCE393139 LMA393138:LMA393139 LVW393138:LVW393139 MFS393138:MFS393139 MPO393138:MPO393139 MZK393138:MZK393139 NJG393138:NJG393139 NTC393138:NTC393139 OCY393138:OCY393139 OMU393138:OMU393139 OWQ393138:OWQ393139 PGM393138:PGM393139 PQI393138:PQI393139 QAE393138:QAE393139 QKA393138:QKA393139 QTW393138:QTW393139 RDS393138:RDS393139 RNO393138:RNO393139 RXK393138:RXK393139 SHG393138:SHG393139 SRC393138:SRC393139 TAY393138:TAY393139 TKU393138:TKU393139 TUQ393138:TUQ393139 UEM393138:UEM393139 UOI393138:UOI393139 UYE393138:UYE393139 VIA393138:VIA393139 VRW393138:VRW393139 WBS393138:WBS393139 WLO393138:WLO393139 WVK393138:WVK393139 C458675:C458676 IY458674:IY458675 SU458674:SU458675 ACQ458674:ACQ458675 AMM458674:AMM458675 AWI458674:AWI458675 BGE458674:BGE458675 BQA458674:BQA458675 BZW458674:BZW458675 CJS458674:CJS458675 CTO458674:CTO458675 DDK458674:DDK458675 DNG458674:DNG458675 DXC458674:DXC458675 EGY458674:EGY458675 EQU458674:EQU458675 FAQ458674:FAQ458675 FKM458674:FKM458675 FUI458674:FUI458675 GEE458674:GEE458675 GOA458674:GOA458675 GXW458674:GXW458675 HHS458674:HHS458675 HRO458674:HRO458675 IBK458674:IBK458675 ILG458674:ILG458675 IVC458674:IVC458675 JEY458674:JEY458675 JOU458674:JOU458675 JYQ458674:JYQ458675 KIM458674:KIM458675 KSI458674:KSI458675 LCE458674:LCE458675 LMA458674:LMA458675 LVW458674:LVW458675 MFS458674:MFS458675 MPO458674:MPO458675 MZK458674:MZK458675 NJG458674:NJG458675 NTC458674:NTC458675 OCY458674:OCY458675 OMU458674:OMU458675 OWQ458674:OWQ458675 PGM458674:PGM458675 PQI458674:PQI458675 QAE458674:QAE458675 QKA458674:QKA458675 QTW458674:QTW458675 RDS458674:RDS458675 RNO458674:RNO458675 RXK458674:RXK458675 SHG458674:SHG458675 SRC458674:SRC458675 TAY458674:TAY458675 TKU458674:TKU458675 TUQ458674:TUQ458675 UEM458674:UEM458675 UOI458674:UOI458675 UYE458674:UYE458675 VIA458674:VIA458675 VRW458674:VRW458675 WBS458674:WBS458675 WLO458674:WLO458675 WVK458674:WVK458675 C524211:C524212 IY524210:IY524211 SU524210:SU524211 ACQ524210:ACQ524211 AMM524210:AMM524211 AWI524210:AWI524211 BGE524210:BGE524211 BQA524210:BQA524211 BZW524210:BZW524211 CJS524210:CJS524211 CTO524210:CTO524211 DDK524210:DDK524211 DNG524210:DNG524211 DXC524210:DXC524211 EGY524210:EGY524211 EQU524210:EQU524211 FAQ524210:FAQ524211 FKM524210:FKM524211 FUI524210:FUI524211 GEE524210:GEE524211 GOA524210:GOA524211 GXW524210:GXW524211 HHS524210:HHS524211 HRO524210:HRO524211 IBK524210:IBK524211 ILG524210:ILG524211 IVC524210:IVC524211 JEY524210:JEY524211 JOU524210:JOU524211 JYQ524210:JYQ524211 KIM524210:KIM524211 KSI524210:KSI524211 LCE524210:LCE524211 LMA524210:LMA524211 LVW524210:LVW524211 MFS524210:MFS524211 MPO524210:MPO524211 MZK524210:MZK524211 NJG524210:NJG524211 NTC524210:NTC524211 OCY524210:OCY524211 OMU524210:OMU524211 OWQ524210:OWQ524211 PGM524210:PGM524211 PQI524210:PQI524211 QAE524210:QAE524211 QKA524210:QKA524211 QTW524210:QTW524211 RDS524210:RDS524211 RNO524210:RNO524211 RXK524210:RXK524211 SHG524210:SHG524211 SRC524210:SRC524211 TAY524210:TAY524211 TKU524210:TKU524211 TUQ524210:TUQ524211 UEM524210:UEM524211 UOI524210:UOI524211 UYE524210:UYE524211 VIA524210:VIA524211 VRW524210:VRW524211 WBS524210:WBS524211 WLO524210:WLO524211 WVK524210:WVK524211 C589747:C589748 IY589746:IY589747 SU589746:SU589747 ACQ589746:ACQ589747 AMM589746:AMM589747 AWI589746:AWI589747 BGE589746:BGE589747 BQA589746:BQA589747 BZW589746:BZW589747 CJS589746:CJS589747 CTO589746:CTO589747 DDK589746:DDK589747 DNG589746:DNG589747 DXC589746:DXC589747 EGY589746:EGY589747 EQU589746:EQU589747 FAQ589746:FAQ589747 FKM589746:FKM589747 FUI589746:FUI589747 GEE589746:GEE589747 GOA589746:GOA589747 GXW589746:GXW589747 HHS589746:HHS589747 HRO589746:HRO589747 IBK589746:IBK589747 ILG589746:ILG589747 IVC589746:IVC589747 JEY589746:JEY589747 JOU589746:JOU589747 JYQ589746:JYQ589747 KIM589746:KIM589747 KSI589746:KSI589747 LCE589746:LCE589747 LMA589746:LMA589747 LVW589746:LVW589747 MFS589746:MFS589747 MPO589746:MPO589747 MZK589746:MZK589747 NJG589746:NJG589747 NTC589746:NTC589747 OCY589746:OCY589747 OMU589746:OMU589747 OWQ589746:OWQ589747 PGM589746:PGM589747 PQI589746:PQI589747 QAE589746:QAE589747 QKA589746:QKA589747 QTW589746:QTW589747 RDS589746:RDS589747 RNO589746:RNO589747 RXK589746:RXK589747 SHG589746:SHG589747 SRC589746:SRC589747 TAY589746:TAY589747 TKU589746:TKU589747 TUQ589746:TUQ589747 UEM589746:UEM589747 UOI589746:UOI589747 UYE589746:UYE589747 VIA589746:VIA589747 VRW589746:VRW589747 WBS589746:WBS589747 WLO589746:WLO589747 WVK589746:WVK589747 C655283:C655284 IY655282:IY655283 SU655282:SU655283 ACQ655282:ACQ655283 AMM655282:AMM655283 AWI655282:AWI655283 BGE655282:BGE655283 BQA655282:BQA655283 BZW655282:BZW655283 CJS655282:CJS655283 CTO655282:CTO655283 DDK655282:DDK655283 DNG655282:DNG655283 DXC655282:DXC655283 EGY655282:EGY655283 EQU655282:EQU655283 FAQ655282:FAQ655283 FKM655282:FKM655283 FUI655282:FUI655283 GEE655282:GEE655283 GOA655282:GOA655283 GXW655282:GXW655283 HHS655282:HHS655283 HRO655282:HRO655283 IBK655282:IBK655283 ILG655282:ILG655283 IVC655282:IVC655283 JEY655282:JEY655283 JOU655282:JOU655283 JYQ655282:JYQ655283 KIM655282:KIM655283 KSI655282:KSI655283 LCE655282:LCE655283 LMA655282:LMA655283 LVW655282:LVW655283 MFS655282:MFS655283 MPO655282:MPO655283 MZK655282:MZK655283 NJG655282:NJG655283 NTC655282:NTC655283 OCY655282:OCY655283 OMU655282:OMU655283 OWQ655282:OWQ655283 PGM655282:PGM655283 PQI655282:PQI655283 QAE655282:QAE655283 QKA655282:QKA655283 QTW655282:QTW655283 RDS655282:RDS655283 RNO655282:RNO655283 RXK655282:RXK655283 SHG655282:SHG655283 SRC655282:SRC655283 TAY655282:TAY655283 TKU655282:TKU655283 TUQ655282:TUQ655283 UEM655282:UEM655283 UOI655282:UOI655283 UYE655282:UYE655283 VIA655282:VIA655283 VRW655282:VRW655283 WBS655282:WBS655283 WLO655282:WLO655283 WVK655282:WVK655283 C720819:C720820 IY720818:IY720819 SU720818:SU720819 ACQ720818:ACQ720819 AMM720818:AMM720819 AWI720818:AWI720819 BGE720818:BGE720819 BQA720818:BQA720819 BZW720818:BZW720819 CJS720818:CJS720819 CTO720818:CTO720819 DDK720818:DDK720819 DNG720818:DNG720819 DXC720818:DXC720819 EGY720818:EGY720819 EQU720818:EQU720819 FAQ720818:FAQ720819 FKM720818:FKM720819 FUI720818:FUI720819 GEE720818:GEE720819 GOA720818:GOA720819 GXW720818:GXW720819 HHS720818:HHS720819 HRO720818:HRO720819 IBK720818:IBK720819 ILG720818:ILG720819 IVC720818:IVC720819 JEY720818:JEY720819 JOU720818:JOU720819 JYQ720818:JYQ720819 KIM720818:KIM720819 KSI720818:KSI720819 LCE720818:LCE720819 LMA720818:LMA720819 LVW720818:LVW720819 MFS720818:MFS720819 MPO720818:MPO720819 MZK720818:MZK720819 NJG720818:NJG720819 NTC720818:NTC720819 OCY720818:OCY720819 OMU720818:OMU720819 OWQ720818:OWQ720819 PGM720818:PGM720819 PQI720818:PQI720819 QAE720818:QAE720819 QKA720818:QKA720819 QTW720818:QTW720819 RDS720818:RDS720819 RNO720818:RNO720819 RXK720818:RXK720819 SHG720818:SHG720819 SRC720818:SRC720819 TAY720818:TAY720819 TKU720818:TKU720819 TUQ720818:TUQ720819 UEM720818:UEM720819 UOI720818:UOI720819 UYE720818:UYE720819 VIA720818:VIA720819 VRW720818:VRW720819 WBS720818:WBS720819 WLO720818:WLO720819 WVK720818:WVK720819 C786355:C786356 IY786354:IY786355 SU786354:SU786355 ACQ786354:ACQ786355 AMM786354:AMM786355 AWI786354:AWI786355 BGE786354:BGE786355 BQA786354:BQA786355 BZW786354:BZW786355 CJS786354:CJS786355 CTO786354:CTO786355 DDK786354:DDK786355 DNG786354:DNG786355 DXC786354:DXC786355 EGY786354:EGY786355 EQU786354:EQU786355 FAQ786354:FAQ786355 FKM786354:FKM786355 FUI786354:FUI786355 GEE786354:GEE786355 GOA786354:GOA786355 GXW786354:GXW786355 HHS786354:HHS786355 HRO786354:HRO786355 IBK786354:IBK786355 ILG786354:ILG786355 IVC786354:IVC786355 JEY786354:JEY786355 JOU786354:JOU786355 JYQ786354:JYQ786355 KIM786354:KIM786355 KSI786354:KSI786355 LCE786354:LCE786355 LMA786354:LMA786355 LVW786354:LVW786355 MFS786354:MFS786355 MPO786354:MPO786355 MZK786354:MZK786355 NJG786354:NJG786355 NTC786354:NTC786355 OCY786354:OCY786355 OMU786354:OMU786355 OWQ786354:OWQ786355 PGM786354:PGM786355 PQI786354:PQI786355 QAE786354:QAE786355 QKA786354:QKA786355 QTW786354:QTW786355 RDS786354:RDS786355 RNO786354:RNO786355 RXK786354:RXK786355 SHG786354:SHG786355 SRC786354:SRC786355 TAY786354:TAY786355 TKU786354:TKU786355 TUQ786354:TUQ786355 UEM786354:UEM786355 UOI786354:UOI786355 UYE786354:UYE786355 VIA786354:VIA786355 VRW786354:VRW786355 WBS786354:WBS786355 WLO786354:WLO786355 WVK786354:WVK786355 C851891:C851892 IY851890:IY851891 SU851890:SU851891 ACQ851890:ACQ851891 AMM851890:AMM851891 AWI851890:AWI851891 BGE851890:BGE851891 BQA851890:BQA851891 BZW851890:BZW851891 CJS851890:CJS851891 CTO851890:CTO851891 DDK851890:DDK851891 DNG851890:DNG851891 DXC851890:DXC851891 EGY851890:EGY851891 EQU851890:EQU851891 FAQ851890:FAQ851891 FKM851890:FKM851891 FUI851890:FUI851891 GEE851890:GEE851891 GOA851890:GOA851891 GXW851890:GXW851891 HHS851890:HHS851891 HRO851890:HRO851891 IBK851890:IBK851891 ILG851890:ILG851891 IVC851890:IVC851891 JEY851890:JEY851891 JOU851890:JOU851891 JYQ851890:JYQ851891 KIM851890:KIM851891 KSI851890:KSI851891 LCE851890:LCE851891 LMA851890:LMA851891 LVW851890:LVW851891 MFS851890:MFS851891 MPO851890:MPO851891 MZK851890:MZK851891 NJG851890:NJG851891 NTC851890:NTC851891 OCY851890:OCY851891 OMU851890:OMU851891 OWQ851890:OWQ851891 PGM851890:PGM851891 PQI851890:PQI851891 QAE851890:QAE851891 QKA851890:QKA851891 QTW851890:QTW851891 RDS851890:RDS851891 RNO851890:RNO851891 RXK851890:RXK851891 SHG851890:SHG851891 SRC851890:SRC851891 TAY851890:TAY851891 TKU851890:TKU851891 TUQ851890:TUQ851891 UEM851890:UEM851891 UOI851890:UOI851891 UYE851890:UYE851891 VIA851890:VIA851891 VRW851890:VRW851891 WBS851890:WBS851891 WLO851890:WLO851891 WVK851890:WVK851891 C917427:C917428 IY917426:IY917427 SU917426:SU917427 ACQ917426:ACQ917427 AMM917426:AMM917427 AWI917426:AWI917427 BGE917426:BGE917427 BQA917426:BQA917427 BZW917426:BZW917427 CJS917426:CJS917427 CTO917426:CTO917427 DDK917426:DDK917427 DNG917426:DNG917427 DXC917426:DXC917427 EGY917426:EGY917427 EQU917426:EQU917427 FAQ917426:FAQ917427 FKM917426:FKM917427 FUI917426:FUI917427 GEE917426:GEE917427 GOA917426:GOA917427 GXW917426:GXW917427 HHS917426:HHS917427 HRO917426:HRO917427 IBK917426:IBK917427 ILG917426:ILG917427 IVC917426:IVC917427 JEY917426:JEY917427 JOU917426:JOU917427 JYQ917426:JYQ917427 KIM917426:KIM917427 KSI917426:KSI917427 LCE917426:LCE917427 LMA917426:LMA917427 LVW917426:LVW917427 MFS917426:MFS917427 MPO917426:MPO917427 MZK917426:MZK917427 NJG917426:NJG917427 NTC917426:NTC917427 OCY917426:OCY917427 OMU917426:OMU917427 OWQ917426:OWQ917427 PGM917426:PGM917427 PQI917426:PQI917427 QAE917426:QAE917427 QKA917426:QKA917427 QTW917426:QTW917427 RDS917426:RDS917427 RNO917426:RNO917427 RXK917426:RXK917427 SHG917426:SHG917427 SRC917426:SRC917427 TAY917426:TAY917427 TKU917426:TKU917427 TUQ917426:TUQ917427 UEM917426:UEM917427 UOI917426:UOI917427 UYE917426:UYE917427 VIA917426:VIA917427 VRW917426:VRW917427 WBS917426:WBS917427 WLO917426:WLO917427 WVK917426:WVK917427 C982963:C982964 IY982962:IY982963 SU982962:SU982963 ACQ982962:ACQ982963 AMM982962:AMM982963 AWI982962:AWI982963 BGE982962:BGE982963 BQA982962:BQA982963 BZW982962:BZW982963 CJS982962:CJS982963 CTO982962:CTO982963 DDK982962:DDK982963 DNG982962:DNG982963 DXC982962:DXC982963 EGY982962:EGY982963 EQU982962:EQU982963 FAQ982962:FAQ982963 FKM982962:FKM982963 FUI982962:FUI982963 GEE982962:GEE982963 GOA982962:GOA982963 GXW982962:GXW982963 HHS982962:HHS982963 HRO982962:HRO982963 IBK982962:IBK982963 ILG982962:ILG982963 IVC982962:IVC982963 JEY982962:JEY982963 JOU982962:JOU982963 JYQ982962:JYQ982963 KIM982962:KIM982963 KSI982962:KSI982963 LCE982962:LCE982963 LMA982962:LMA982963 LVW982962:LVW982963 MFS982962:MFS982963 MPO982962:MPO982963 MZK982962:MZK982963 NJG982962:NJG982963 NTC982962:NTC982963 OCY982962:OCY982963 OMU982962:OMU982963 OWQ982962:OWQ982963 PGM982962:PGM982963 PQI982962:PQI982963 QAE982962:QAE982963 QKA982962:QKA982963 QTW982962:QTW982963 RDS982962:RDS982963 RNO982962:RNO982963 RXK982962:RXK982963 SHG982962:SHG982963 SRC982962:SRC982963 TAY982962:TAY982963 TKU982962:TKU982963 TUQ982962:TUQ982963 UEM982962:UEM982963 UOI982962:UOI982963 UYE982962:UYE982963 VIA982962:VIA982963 VRW982962:VRW982963 WBS982962:WBS982963 WLO982962:WLO982963 WVK982962:WVK982963 D65454:D65458 IZ65453:IZ65457 SV65453:SV65457 ACR65453:ACR65457 AMN65453:AMN65457 AWJ65453:AWJ65457 BGF65453:BGF65457 BQB65453:BQB65457 BZX65453:BZX65457 CJT65453:CJT65457 CTP65453:CTP65457 DDL65453:DDL65457 DNH65453:DNH65457 DXD65453:DXD65457 EGZ65453:EGZ65457 EQV65453:EQV65457 FAR65453:FAR65457 FKN65453:FKN65457 FUJ65453:FUJ65457 GEF65453:GEF65457 GOB65453:GOB65457 GXX65453:GXX65457 HHT65453:HHT65457 HRP65453:HRP65457 IBL65453:IBL65457 ILH65453:ILH65457 IVD65453:IVD65457 JEZ65453:JEZ65457 JOV65453:JOV65457 JYR65453:JYR65457 KIN65453:KIN65457 KSJ65453:KSJ65457 LCF65453:LCF65457 LMB65453:LMB65457 LVX65453:LVX65457 MFT65453:MFT65457 MPP65453:MPP65457 MZL65453:MZL65457 NJH65453:NJH65457 NTD65453:NTD65457 OCZ65453:OCZ65457 OMV65453:OMV65457 OWR65453:OWR65457 PGN65453:PGN65457 PQJ65453:PQJ65457 QAF65453:QAF65457 QKB65453:QKB65457 QTX65453:QTX65457 RDT65453:RDT65457 RNP65453:RNP65457 RXL65453:RXL65457 SHH65453:SHH65457 SRD65453:SRD65457 TAZ65453:TAZ65457 TKV65453:TKV65457 TUR65453:TUR65457 UEN65453:UEN65457 UOJ65453:UOJ65457 UYF65453:UYF65457 VIB65453:VIB65457 VRX65453:VRX65457 WBT65453:WBT65457 WLP65453:WLP65457 WVL65453:WVL65457 D130990:D130994 IZ130989:IZ130993 SV130989:SV130993 ACR130989:ACR130993 AMN130989:AMN130993 AWJ130989:AWJ130993 BGF130989:BGF130993 BQB130989:BQB130993 BZX130989:BZX130993 CJT130989:CJT130993 CTP130989:CTP130993 DDL130989:DDL130993 DNH130989:DNH130993 DXD130989:DXD130993 EGZ130989:EGZ130993 EQV130989:EQV130993 FAR130989:FAR130993 FKN130989:FKN130993 FUJ130989:FUJ130993 GEF130989:GEF130993 GOB130989:GOB130993 GXX130989:GXX130993 HHT130989:HHT130993 HRP130989:HRP130993 IBL130989:IBL130993 ILH130989:ILH130993 IVD130989:IVD130993 JEZ130989:JEZ130993 JOV130989:JOV130993 JYR130989:JYR130993 KIN130989:KIN130993 KSJ130989:KSJ130993 LCF130989:LCF130993 LMB130989:LMB130993 LVX130989:LVX130993 MFT130989:MFT130993 MPP130989:MPP130993 MZL130989:MZL130993 NJH130989:NJH130993 NTD130989:NTD130993 OCZ130989:OCZ130993 OMV130989:OMV130993 OWR130989:OWR130993 PGN130989:PGN130993 PQJ130989:PQJ130993 QAF130989:QAF130993 QKB130989:QKB130993 QTX130989:QTX130993 RDT130989:RDT130993 RNP130989:RNP130993 RXL130989:RXL130993 SHH130989:SHH130993 SRD130989:SRD130993 TAZ130989:TAZ130993 TKV130989:TKV130993 TUR130989:TUR130993 UEN130989:UEN130993 UOJ130989:UOJ130993 UYF130989:UYF130993 VIB130989:VIB130993 VRX130989:VRX130993 WBT130989:WBT130993 WLP130989:WLP130993 WVL130989:WVL130993 D196526:D196530 IZ196525:IZ196529 SV196525:SV196529 ACR196525:ACR196529 AMN196525:AMN196529 AWJ196525:AWJ196529 BGF196525:BGF196529 BQB196525:BQB196529 BZX196525:BZX196529 CJT196525:CJT196529 CTP196525:CTP196529 DDL196525:DDL196529 DNH196525:DNH196529 DXD196525:DXD196529 EGZ196525:EGZ196529 EQV196525:EQV196529 FAR196525:FAR196529 FKN196525:FKN196529 FUJ196525:FUJ196529 GEF196525:GEF196529 GOB196525:GOB196529 GXX196525:GXX196529 HHT196525:HHT196529 HRP196525:HRP196529 IBL196525:IBL196529 ILH196525:ILH196529 IVD196525:IVD196529 JEZ196525:JEZ196529 JOV196525:JOV196529 JYR196525:JYR196529 KIN196525:KIN196529 KSJ196525:KSJ196529 LCF196525:LCF196529 LMB196525:LMB196529 LVX196525:LVX196529 MFT196525:MFT196529 MPP196525:MPP196529 MZL196525:MZL196529 NJH196525:NJH196529 NTD196525:NTD196529 OCZ196525:OCZ196529 OMV196525:OMV196529 OWR196525:OWR196529 PGN196525:PGN196529 PQJ196525:PQJ196529 QAF196525:QAF196529 QKB196525:QKB196529 QTX196525:QTX196529 RDT196525:RDT196529 RNP196525:RNP196529 RXL196525:RXL196529 SHH196525:SHH196529 SRD196525:SRD196529 TAZ196525:TAZ196529 TKV196525:TKV196529 TUR196525:TUR196529 UEN196525:UEN196529 UOJ196525:UOJ196529 UYF196525:UYF196529 VIB196525:VIB196529 VRX196525:VRX196529 WBT196525:WBT196529 WLP196525:WLP196529 WVL196525:WVL196529 D262062:D262066 IZ262061:IZ262065 SV262061:SV262065 ACR262061:ACR262065 AMN262061:AMN262065 AWJ262061:AWJ262065 BGF262061:BGF262065 BQB262061:BQB262065 BZX262061:BZX262065 CJT262061:CJT262065 CTP262061:CTP262065 DDL262061:DDL262065 DNH262061:DNH262065 DXD262061:DXD262065 EGZ262061:EGZ262065 EQV262061:EQV262065 FAR262061:FAR262065 FKN262061:FKN262065 FUJ262061:FUJ262065 GEF262061:GEF262065 GOB262061:GOB262065 GXX262061:GXX262065 HHT262061:HHT262065 HRP262061:HRP262065 IBL262061:IBL262065 ILH262061:ILH262065 IVD262061:IVD262065 JEZ262061:JEZ262065 JOV262061:JOV262065 JYR262061:JYR262065 KIN262061:KIN262065 KSJ262061:KSJ262065 LCF262061:LCF262065 LMB262061:LMB262065 LVX262061:LVX262065 MFT262061:MFT262065 MPP262061:MPP262065 MZL262061:MZL262065 NJH262061:NJH262065 NTD262061:NTD262065 OCZ262061:OCZ262065 OMV262061:OMV262065 OWR262061:OWR262065 PGN262061:PGN262065 PQJ262061:PQJ262065 QAF262061:QAF262065 QKB262061:QKB262065 QTX262061:QTX262065 RDT262061:RDT262065 RNP262061:RNP262065 RXL262061:RXL262065 SHH262061:SHH262065 SRD262061:SRD262065 TAZ262061:TAZ262065 TKV262061:TKV262065 TUR262061:TUR262065 UEN262061:UEN262065 UOJ262061:UOJ262065 UYF262061:UYF262065 VIB262061:VIB262065 VRX262061:VRX262065 WBT262061:WBT262065 WLP262061:WLP262065 WVL262061:WVL262065 D327598:D327602 IZ327597:IZ327601 SV327597:SV327601 ACR327597:ACR327601 AMN327597:AMN327601 AWJ327597:AWJ327601 BGF327597:BGF327601 BQB327597:BQB327601 BZX327597:BZX327601 CJT327597:CJT327601 CTP327597:CTP327601 DDL327597:DDL327601 DNH327597:DNH327601 DXD327597:DXD327601 EGZ327597:EGZ327601 EQV327597:EQV327601 FAR327597:FAR327601 FKN327597:FKN327601 FUJ327597:FUJ327601 GEF327597:GEF327601 GOB327597:GOB327601 GXX327597:GXX327601 HHT327597:HHT327601 HRP327597:HRP327601 IBL327597:IBL327601 ILH327597:ILH327601 IVD327597:IVD327601 JEZ327597:JEZ327601 JOV327597:JOV327601 JYR327597:JYR327601 KIN327597:KIN327601 KSJ327597:KSJ327601 LCF327597:LCF327601 LMB327597:LMB327601 LVX327597:LVX327601 MFT327597:MFT327601 MPP327597:MPP327601 MZL327597:MZL327601 NJH327597:NJH327601 NTD327597:NTD327601 OCZ327597:OCZ327601 OMV327597:OMV327601 OWR327597:OWR327601 PGN327597:PGN327601 PQJ327597:PQJ327601 QAF327597:QAF327601 QKB327597:QKB327601 QTX327597:QTX327601 RDT327597:RDT327601 RNP327597:RNP327601 RXL327597:RXL327601 SHH327597:SHH327601 SRD327597:SRD327601 TAZ327597:TAZ327601 TKV327597:TKV327601 TUR327597:TUR327601 UEN327597:UEN327601 UOJ327597:UOJ327601 UYF327597:UYF327601 VIB327597:VIB327601 VRX327597:VRX327601 WBT327597:WBT327601 WLP327597:WLP327601 WVL327597:WVL327601 D393134:D393138 IZ393133:IZ393137 SV393133:SV393137 ACR393133:ACR393137 AMN393133:AMN393137 AWJ393133:AWJ393137 BGF393133:BGF393137 BQB393133:BQB393137 BZX393133:BZX393137 CJT393133:CJT393137 CTP393133:CTP393137 DDL393133:DDL393137 DNH393133:DNH393137 DXD393133:DXD393137 EGZ393133:EGZ393137 EQV393133:EQV393137 FAR393133:FAR393137 FKN393133:FKN393137 FUJ393133:FUJ393137 GEF393133:GEF393137 GOB393133:GOB393137 GXX393133:GXX393137 HHT393133:HHT393137 HRP393133:HRP393137 IBL393133:IBL393137 ILH393133:ILH393137 IVD393133:IVD393137 JEZ393133:JEZ393137 JOV393133:JOV393137 JYR393133:JYR393137 KIN393133:KIN393137 KSJ393133:KSJ393137 LCF393133:LCF393137 LMB393133:LMB393137 LVX393133:LVX393137 MFT393133:MFT393137 MPP393133:MPP393137 MZL393133:MZL393137 NJH393133:NJH393137 NTD393133:NTD393137 OCZ393133:OCZ393137 OMV393133:OMV393137 OWR393133:OWR393137 PGN393133:PGN393137 PQJ393133:PQJ393137 QAF393133:QAF393137 QKB393133:QKB393137 QTX393133:QTX393137 RDT393133:RDT393137 RNP393133:RNP393137 RXL393133:RXL393137 SHH393133:SHH393137 SRD393133:SRD393137 TAZ393133:TAZ393137 TKV393133:TKV393137 TUR393133:TUR393137 UEN393133:UEN393137 UOJ393133:UOJ393137 UYF393133:UYF393137 VIB393133:VIB393137 VRX393133:VRX393137 WBT393133:WBT393137 WLP393133:WLP393137 WVL393133:WVL393137 D458670:D458674 IZ458669:IZ458673 SV458669:SV458673 ACR458669:ACR458673 AMN458669:AMN458673 AWJ458669:AWJ458673 BGF458669:BGF458673 BQB458669:BQB458673 BZX458669:BZX458673 CJT458669:CJT458673 CTP458669:CTP458673 DDL458669:DDL458673 DNH458669:DNH458673 DXD458669:DXD458673 EGZ458669:EGZ458673 EQV458669:EQV458673 FAR458669:FAR458673 FKN458669:FKN458673 FUJ458669:FUJ458673 GEF458669:GEF458673 GOB458669:GOB458673 GXX458669:GXX458673 HHT458669:HHT458673 HRP458669:HRP458673 IBL458669:IBL458673 ILH458669:ILH458673 IVD458669:IVD458673 JEZ458669:JEZ458673 JOV458669:JOV458673 JYR458669:JYR458673 KIN458669:KIN458673 KSJ458669:KSJ458673 LCF458669:LCF458673 LMB458669:LMB458673 LVX458669:LVX458673 MFT458669:MFT458673 MPP458669:MPP458673 MZL458669:MZL458673 NJH458669:NJH458673 NTD458669:NTD458673 OCZ458669:OCZ458673 OMV458669:OMV458673 OWR458669:OWR458673 PGN458669:PGN458673 PQJ458669:PQJ458673 QAF458669:QAF458673 QKB458669:QKB458673 QTX458669:QTX458673 RDT458669:RDT458673 RNP458669:RNP458673 RXL458669:RXL458673 SHH458669:SHH458673 SRD458669:SRD458673 TAZ458669:TAZ458673 TKV458669:TKV458673 TUR458669:TUR458673 UEN458669:UEN458673 UOJ458669:UOJ458673 UYF458669:UYF458673 VIB458669:VIB458673 VRX458669:VRX458673 WBT458669:WBT458673 WLP458669:WLP458673 WVL458669:WVL458673 D524206:D524210 IZ524205:IZ524209 SV524205:SV524209 ACR524205:ACR524209 AMN524205:AMN524209 AWJ524205:AWJ524209 BGF524205:BGF524209 BQB524205:BQB524209 BZX524205:BZX524209 CJT524205:CJT524209 CTP524205:CTP524209 DDL524205:DDL524209 DNH524205:DNH524209 DXD524205:DXD524209 EGZ524205:EGZ524209 EQV524205:EQV524209 FAR524205:FAR524209 FKN524205:FKN524209 FUJ524205:FUJ524209 GEF524205:GEF524209 GOB524205:GOB524209 GXX524205:GXX524209 HHT524205:HHT524209 HRP524205:HRP524209 IBL524205:IBL524209 ILH524205:ILH524209 IVD524205:IVD524209 JEZ524205:JEZ524209 JOV524205:JOV524209 JYR524205:JYR524209 KIN524205:KIN524209 KSJ524205:KSJ524209 LCF524205:LCF524209 LMB524205:LMB524209 LVX524205:LVX524209 MFT524205:MFT524209 MPP524205:MPP524209 MZL524205:MZL524209 NJH524205:NJH524209 NTD524205:NTD524209 OCZ524205:OCZ524209 OMV524205:OMV524209 OWR524205:OWR524209 PGN524205:PGN524209 PQJ524205:PQJ524209 QAF524205:QAF524209 QKB524205:QKB524209 QTX524205:QTX524209 RDT524205:RDT524209 RNP524205:RNP524209 RXL524205:RXL524209 SHH524205:SHH524209 SRD524205:SRD524209 TAZ524205:TAZ524209 TKV524205:TKV524209 TUR524205:TUR524209 UEN524205:UEN524209 UOJ524205:UOJ524209 UYF524205:UYF524209 VIB524205:VIB524209 VRX524205:VRX524209 WBT524205:WBT524209 WLP524205:WLP524209 WVL524205:WVL524209 D589742:D589746 IZ589741:IZ589745 SV589741:SV589745 ACR589741:ACR589745 AMN589741:AMN589745 AWJ589741:AWJ589745 BGF589741:BGF589745 BQB589741:BQB589745 BZX589741:BZX589745 CJT589741:CJT589745 CTP589741:CTP589745 DDL589741:DDL589745 DNH589741:DNH589745 DXD589741:DXD589745 EGZ589741:EGZ589745 EQV589741:EQV589745 FAR589741:FAR589745 FKN589741:FKN589745 FUJ589741:FUJ589745 GEF589741:GEF589745 GOB589741:GOB589745 GXX589741:GXX589745 HHT589741:HHT589745 HRP589741:HRP589745 IBL589741:IBL589745 ILH589741:ILH589745 IVD589741:IVD589745 JEZ589741:JEZ589745 JOV589741:JOV589745 JYR589741:JYR589745 KIN589741:KIN589745 KSJ589741:KSJ589745 LCF589741:LCF589745 LMB589741:LMB589745 LVX589741:LVX589745 MFT589741:MFT589745 MPP589741:MPP589745 MZL589741:MZL589745 NJH589741:NJH589745 NTD589741:NTD589745 OCZ589741:OCZ589745 OMV589741:OMV589745 OWR589741:OWR589745 PGN589741:PGN589745 PQJ589741:PQJ589745 QAF589741:QAF589745 QKB589741:QKB589745 QTX589741:QTX589745 RDT589741:RDT589745 RNP589741:RNP589745 RXL589741:RXL589745 SHH589741:SHH589745 SRD589741:SRD589745 TAZ589741:TAZ589745 TKV589741:TKV589745 TUR589741:TUR589745 UEN589741:UEN589745 UOJ589741:UOJ589745 UYF589741:UYF589745 VIB589741:VIB589745 VRX589741:VRX589745 WBT589741:WBT589745 WLP589741:WLP589745 WVL589741:WVL589745 D655278:D655282 IZ655277:IZ655281 SV655277:SV655281 ACR655277:ACR655281 AMN655277:AMN655281 AWJ655277:AWJ655281 BGF655277:BGF655281 BQB655277:BQB655281 BZX655277:BZX655281 CJT655277:CJT655281 CTP655277:CTP655281 DDL655277:DDL655281 DNH655277:DNH655281 DXD655277:DXD655281 EGZ655277:EGZ655281 EQV655277:EQV655281 FAR655277:FAR655281 FKN655277:FKN655281 FUJ655277:FUJ655281 GEF655277:GEF655281 GOB655277:GOB655281 GXX655277:GXX655281 HHT655277:HHT655281 HRP655277:HRP655281 IBL655277:IBL655281 ILH655277:ILH655281 IVD655277:IVD655281 JEZ655277:JEZ655281 JOV655277:JOV655281 JYR655277:JYR655281 KIN655277:KIN655281 KSJ655277:KSJ655281 LCF655277:LCF655281 LMB655277:LMB655281 LVX655277:LVX655281 MFT655277:MFT655281 MPP655277:MPP655281 MZL655277:MZL655281 NJH655277:NJH655281 NTD655277:NTD655281 OCZ655277:OCZ655281 OMV655277:OMV655281 OWR655277:OWR655281 PGN655277:PGN655281 PQJ655277:PQJ655281 QAF655277:QAF655281 QKB655277:QKB655281 QTX655277:QTX655281 RDT655277:RDT655281 RNP655277:RNP655281 RXL655277:RXL655281 SHH655277:SHH655281 SRD655277:SRD655281 TAZ655277:TAZ655281 TKV655277:TKV655281 TUR655277:TUR655281 UEN655277:UEN655281 UOJ655277:UOJ655281 UYF655277:UYF655281 VIB655277:VIB655281 VRX655277:VRX655281 WBT655277:WBT655281 WLP655277:WLP655281 WVL655277:WVL655281 D720814:D720818 IZ720813:IZ720817 SV720813:SV720817 ACR720813:ACR720817 AMN720813:AMN720817 AWJ720813:AWJ720817 BGF720813:BGF720817 BQB720813:BQB720817 BZX720813:BZX720817 CJT720813:CJT720817 CTP720813:CTP720817 DDL720813:DDL720817 DNH720813:DNH720817 DXD720813:DXD720817 EGZ720813:EGZ720817 EQV720813:EQV720817 FAR720813:FAR720817 FKN720813:FKN720817 FUJ720813:FUJ720817 GEF720813:GEF720817 GOB720813:GOB720817 GXX720813:GXX720817 HHT720813:HHT720817 HRP720813:HRP720817 IBL720813:IBL720817 ILH720813:ILH720817 IVD720813:IVD720817 JEZ720813:JEZ720817 JOV720813:JOV720817 JYR720813:JYR720817 KIN720813:KIN720817 KSJ720813:KSJ720817 LCF720813:LCF720817 LMB720813:LMB720817 LVX720813:LVX720817 MFT720813:MFT720817 MPP720813:MPP720817 MZL720813:MZL720817 NJH720813:NJH720817 NTD720813:NTD720817 OCZ720813:OCZ720817 OMV720813:OMV720817 OWR720813:OWR720817 PGN720813:PGN720817 PQJ720813:PQJ720817 QAF720813:QAF720817 QKB720813:QKB720817 QTX720813:QTX720817 RDT720813:RDT720817 RNP720813:RNP720817 RXL720813:RXL720817 SHH720813:SHH720817 SRD720813:SRD720817 TAZ720813:TAZ720817 TKV720813:TKV720817 TUR720813:TUR720817 UEN720813:UEN720817 UOJ720813:UOJ720817 UYF720813:UYF720817 VIB720813:VIB720817 VRX720813:VRX720817 WBT720813:WBT720817 WLP720813:WLP720817 WVL720813:WVL720817 D786350:D786354 IZ786349:IZ786353 SV786349:SV786353 ACR786349:ACR786353 AMN786349:AMN786353 AWJ786349:AWJ786353 BGF786349:BGF786353 BQB786349:BQB786353 BZX786349:BZX786353 CJT786349:CJT786353 CTP786349:CTP786353 DDL786349:DDL786353 DNH786349:DNH786353 DXD786349:DXD786353 EGZ786349:EGZ786353 EQV786349:EQV786353 FAR786349:FAR786353 FKN786349:FKN786353 FUJ786349:FUJ786353 GEF786349:GEF786353 GOB786349:GOB786353 GXX786349:GXX786353 HHT786349:HHT786353 HRP786349:HRP786353 IBL786349:IBL786353 ILH786349:ILH786353 IVD786349:IVD786353 JEZ786349:JEZ786353 JOV786349:JOV786353 JYR786349:JYR786353 KIN786349:KIN786353 KSJ786349:KSJ786353 LCF786349:LCF786353 LMB786349:LMB786353 LVX786349:LVX786353 MFT786349:MFT786353 MPP786349:MPP786353 MZL786349:MZL786353 NJH786349:NJH786353 NTD786349:NTD786353 OCZ786349:OCZ786353 OMV786349:OMV786353 OWR786349:OWR786353 PGN786349:PGN786353 PQJ786349:PQJ786353 QAF786349:QAF786353 QKB786349:QKB786353 QTX786349:QTX786353 RDT786349:RDT786353 RNP786349:RNP786353 RXL786349:RXL786353 SHH786349:SHH786353 SRD786349:SRD786353 TAZ786349:TAZ786353 TKV786349:TKV786353 TUR786349:TUR786353 UEN786349:UEN786353 UOJ786349:UOJ786353 UYF786349:UYF786353 VIB786349:VIB786353 VRX786349:VRX786353 WBT786349:WBT786353 WLP786349:WLP786353 WVL786349:WVL786353 D851886:D851890 IZ851885:IZ851889 SV851885:SV851889 ACR851885:ACR851889 AMN851885:AMN851889 AWJ851885:AWJ851889 BGF851885:BGF851889 BQB851885:BQB851889 BZX851885:BZX851889 CJT851885:CJT851889 CTP851885:CTP851889 DDL851885:DDL851889 DNH851885:DNH851889 DXD851885:DXD851889 EGZ851885:EGZ851889 EQV851885:EQV851889 FAR851885:FAR851889 FKN851885:FKN851889 FUJ851885:FUJ851889 GEF851885:GEF851889 GOB851885:GOB851889 GXX851885:GXX851889 HHT851885:HHT851889 HRP851885:HRP851889 IBL851885:IBL851889 ILH851885:ILH851889 IVD851885:IVD851889 JEZ851885:JEZ851889 JOV851885:JOV851889 JYR851885:JYR851889 KIN851885:KIN851889 KSJ851885:KSJ851889 LCF851885:LCF851889 LMB851885:LMB851889 LVX851885:LVX851889 MFT851885:MFT851889 MPP851885:MPP851889 MZL851885:MZL851889 NJH851885:NJH851889 NTD851885:NTD851889 OCZ851885:OCZ851889 OMV851885:OMV851889 OWR851885:OWR851889 PGN851885:PGN851889 PQJ851885:PQJ851889 QAF851885:QAF851889 QKB851885:QKB851889 QTX851885:QTX851889 RDT851885:RDT851889 RNP851885:RNP851889 RXL851885:RXL851889 SHH851885:SHH851889 SRD851885:SRD851889 TAZ851885:TAZ851889 TKV851885:TKV851889 TUR851885:TUR851889 UEN851885:UEN851889 UOJ851885:UOJ851889 UYF851885:UYF851889 VIB851885:VIB851889 VRX851885:VRX851889 WBT851885:WBT851889 WLP851885:WLP851889 WVL851885:WVL851889 D917422:D917426 IZ917421:IZ917425 SV917421:SV917425 ACR917421:ACR917425 AMN917421:AMN917425 AWJ917421:AWJ917425 BGF917421:BGF917425 BQB917421:BQB917425 BZX917421:BZX917425 CJT917421:CJT917425 CTP917421:CTP917425 DDL917421:DDL917425 DNH917421:DNH917425 DXD917421:DXD917425 EGZ917421:EGZ917425 EQV917421:EQV917425 FAR917421:FAR917425 FKN917421:FKN917425 FUJ917421:FUJ917425 GEF917421:GEF917425 GOB917421:GOB917425 GXX917421:GXX917425 HHT917421:HHT917425 HRP917421:HRP917425 IBL917421:IBL917425 ILH917421:ILH917425 IVD917421:IVD917425 JEZ917421:JEZ917425 JOV917421:JOV917425 JYR917421:JYR917425 KIN917421:KIN917425 KSJ917421:KSJ917425 LCF917421:LCF917425 LMB917421:LMB917425 LVX917421:LVX917425 MFT917421:MFT917425 MPP917421:MPP917425 MZL917421:MZL917425 NJH917421:NJH917425 NTD917421:NTD917425 OCZ917421:OCZ917425 OMV917421:OMV917425 OWR917421:OWR917425 PGN917421:PGN917425 PQJ917421:PQJ917425 QAF917421:QAF917425 QKB917421:QKB917425 QTX917421:QTX917425 RDT917421:RDT917425 RNP917421:RNP917425 RXL917421:RXL917425 SHH917421:SHH917425 SRD917421:SRD917425 TAZ917421:TAZ917425 TKV917421:TKV917425 TUR917421:TUR917425 UEN917421:UEN917425 UOJ917421:UOJ917425 UYF917421:UYF917425 VIB917421:VIB917425 VRX917421:VRX917425 WBT917421:WBT917425 WLP917421:WLP917425 WVL917421:WVL917425 D982958:D982962 IZ982957:IZ982961 SV982957:SV982961 ACR982957:ACR982961 AMN982957:AMN982961 AWJ982957:AWJ982961 BGF982957:BGF982961 BQB982957:BQB982961 BZX982957:BZX982961 CJT982957:CJT982961 CTP982957:CTP982961 DDL982957:DDL982961 DNH982957:DNH982961 DXD982957:DXD982961 EGZ982957:EGZ982961 EQV982957:EQV982961 FAR982957:FAR982961 FKN982957:FKN982961 FUJ982957:FUJ982961 GEF982957:GEF982961 GOB982957:GOB982961 GXX982957:GXX982961 HHT982957:HHT982961 HRP982957:HRP982961 IBL982957:IBL982961 ILH982957:ILH982961 IVD982957:IVD982961 JEZ982957:JEZ982961 JOV982957:JOV982961 JYR982957:JYR982961 KIN982957:KIN982961 KSJ982957:KSJ982961 LCF982957:LCF982961 LMB982957:LMB982961 LVX982957:LVX982961 MFT982957:MFT982961 MPP982957:MPP982961 MZL982957:MZL982961 NJH982957:NJH982961 NTD982957:NTD982961 OCZ982957:OCZ982961 OMV982957:OMV982961 OWR982957:OWR982961 PGN982957:PGN982961 PQJ982957:PQJ982961 QAF982957:QAF982961 QKB982957:QKB982961 QTX982957:QTX982961 RDT982957:RDT982961 RNP982957:RNP982961 RXL982957:RXL982961 SHH982957:SHH982961 SRD982957:SRD982961 TAZ982957:TAZ982961 TKV982957:TKV982961 TUR982957:TUR982961 UEN982957:UEN982961 UOJ982957:UOJ982961 UYF982957:UYF982961 VIB982957:VIB982961 VRX982957:VRX982961 WBT982957:WBT982961 WLP982957:WLP982961 WVL982957:WVL982961 C65470:C65471 IY65469:IY65470 SU65469:SU65470 ACQ65469:ACQ65470 AMM65469:AMM65470 AWI65469:AWI65470 BGE65469:BGE65470 BQA65469:BQA65470 BZW65469:BZW65470 CJS65469:CJS65470 CTO65469:CTO65470 DDK65469:DDK65470 DNG65469:DNG65470 DXC65469:DXC65470 EGY65469:EGY65470 EQU65469:EQU65470 FAQ65469:FAQ65470 FKM65469:FKM65470 FUI65469:FUI65470 GEE65469:GEE65470 GOA65469:GOA65470 GXW65469:GXW65470 HHS65469:HHS65470 HRO65469:HRO65470 IBK65469:IBK65470 ILG65469:ILG65470 IVC65469:IVC65470 JEY65469:JEY65470 JOU65469:JOU65470 JYQ65469:JYQ65470 KIM65469:KIM65470 KSI65469:KSI65470 LCE65469:LCE65470 LMA65469:LMA65470 LVW65469:LVW65470 MFS65469:MFS65470 MPO65469:MPO65470 MZK65469:MZK65470 NJG65469:NJG65470 NTC65469:NTC65470 OCY65469:OCY65470 OMU65469:OMU65470 OWQ65469:OWQ65470 PGM65469:PGM65470 PQI65469:PQI65470 QAE65469:QAE65470 QKA65469:QKA65470 QTW65469:QTW65470 RDS65469:RDS65470 RNO65469:RNO65470 RXK65469:RXK65470 SHG65469:SHG65470 SRC65469:SRC65470 TAY65469:TAY65470 TKU65469:TKU65470 TUQ65469:TUQ65470 UEM65469:UEM65470 UOI65469:UOI65470 UYE65469:UYE65470 VIA65469:VIA65470 VRW65469:VRW65470 WBS65469:WBS65470 WLO65469:WLO65470 WVK65469:WVK65470 C131006:C131007 IY131005:IY131006 SU131005:SU131006 ACQ131005:ACQ131006 AMM131005:AMM131006 AWI131005:AWI131006 BGE131005:BGE131006 BQA131005:BQA131006 BZW131005:BZW131006 CJS131005:CJS131006 CTO131005:CTO131006 DDK131005:DDK131006 DNG131005:DNG131006 DXC131005:DXC131006 EGY131005:EGY131006 EQU131005:EQU131006 FAQ131005:FAQ131006 FKM131005:FKM131006 FUI131005:FUI131006 GEE131005:GEE131006 GOA131005:GOA131006 GXW131005:GXW131006 HHS131005:HHS131006 HRO131005:HRO131006 IBK131005:IBK131006 ILG131005:ILG131006 IVC131005:IVC131006 JEY131005:JEY131006 JOU131005:JOU131006 JYQ131005:JYQ131006 KIM131005:KIM131006 KSI131005:KSI131006 LCE131005:LCE131006 LMA131005:LMA131006 LVW131005:LVW131006 MFS131005:MFS131006 MPO131005:MPO131006 MZK131005:MZK131006 NJG131005:NJG131006 NTC131005:NTC131006 OCY131005:OCY131006 OMU131005:OMU131006 OWQ131005:OWQ131006 PGM131005:PGM131006 PQI131005:PQI131006 QAE131005:QAE131006 QKA131005:QKA131006 QTW131005:QTW131006 RDS131005:RDS131006 RNO131005:RNO131006 RXK131005:RXK131006 SHG131005:SHG131006 SRC131005:SRC131006 TAY131005:TAY131006 TKU131005:TKU131006 TUQ131005:TUQ131006 UEM131005:UEM131006 UOI131005:UOI131006 UYE131005:UYE131006 VIA131005:VIA131006 VRW131005:VRW131006 WBS131005:WBS131006 WLO131005:WLO131006 WVK131005:WVK131006 C196542:C196543 IY196541:IY196542 SU196541:SU196542 ACQ196541:ACQ196542 AMM196541:AMM196542 AWI196541:AWI196542 BGE196541:BGE196542 BQA196541:BQA196542 BZW196541:BZW196542 CJS196541:CJS196542 CTO196541:CTO196542 DDK196541:DDK196542 DNG196541:DNG196542 DXC196541:DXC196542 EGY196541:EGY196542 EQU196541:EQU196542 FAQ196541:FAQ196542 FKM196541:FKM196542 FUI196541:FUI196542 GEE196541:GEE196542 GOA196541:GOA196542 GXW196541:GXW196542 HHS196541:HHS196542 HRO196541:HRO196542 IBK196541:IBK196542 ILG196541:ILG196542 IVC196541:IVC196542 JEY196541:JEY196542 JOU196541:JOU196542 JYQ196541:JYQ196542 KIM196541:KIM196542 KSI196541:KSI196542 LCE196541:LCE196542 LMA196541:LMA196542 LVW196541:LVW196542 MFS196541:MFS196542 MPO196541:MPO196542 MZK196541:MZK196542 NJG196541:NJG196542 NTC196541:NTC196542 OCY196541:OCY196542 OMU196541:OMU196542 OWQ196541:OWQ196542 PGM196541:PGM196542 PQI196541:PQI196542 QAE196541:QAE196542 QKA196541:QKA196542 QTW196541:QTW196542 RDS196541:RDS196542 RNO196541:RNO196542 RXK196541:RXK196542 SHG196541:SHG196542 SRC196541:SRC196542 TAY196541:TAY196542 TKU196541:TKU196542 TUQ196541:TUQ196542 UEM196541:UEM196542 UOI196541:UOI196542 UYE196541:UYE196542 VIA196541:VIA196542 VRW196541:VRW196542 WBS196541:WBS196542 WLO196541:WLO196542 WVK196541:WVK196542 C262078:C262079 IY262077:IY262078 SU262077:SU262078 ACQ262077:ACQ262078 AMM262077:AMM262078 AWI262077:AWI262078 BGE262077:BGE262078 BQA262077:BQA262078 BZW262077:BZW262078 CJS262077:CJS262078 CTO262077:CTO262078 DDK262077:DDK262078 DNG262077:DNG262078 DXC262077:DXC262078 EGY262077:EGY262078 EQU262077:EQU262078 FAQ262077:FAQ262078 FKM262077:FKM262078 FUI262077:FUI262078 GEE262077:GEE262078 GOA262077:GOA262078 GXW262077:GXW262078 HHS262077:HHS262078 HRO262077:HRO262078 IBK262077:IBK262078 ILG262077:ILG262078 IVC262077:IVC262078 JEY262077:JEY262078 JOU262077:JOU262078 JYQ262077:JYQ262078 KIM262077:KIM262078 KSI262077:KSI262078 LCE262077:LCE262078 LMA262077:LMA262078 LVW262077:LVW262078 MFS262077:MFS262078 MPO262077:MPO262078 MZK262077:MZK262078 NJG262077:NJG262078 NTC262077:NTC262078 OCY262077:OCY262078 OMU262077:OMU262078 OWQ262077:OWQ262078 PGM262077:PGM262078 PQI262077:PQI262078 QAE262077:QAE262078 QKA262077:QKA262078 QTW262077:QTW262078 RDS262077:RDS262078 RNO262077:RNO262078 RXK262077:RXK262078 SHG262077:SHG262078 SRC262077:SRC262078 TAY262077:TAY262078 TKU262077:TKU262078 TUQ262077:TUQ262078 UEM262077:UEM262078 UOI262077:UOI262078 UYE262077:UYE262078 VIA262077:VIA262078 VRW262077:VRW262078 WBS262077:WBS262078 WLO262077:WLO262078 WVK262077:WVK262078 C327614:C327615 IY327613:IY327614 SU327613:SU327614 ACQ327613:ACQ327614 AMM327613:AMM327614 AWI327613:AWI327614 BGE327613:BGE327614 BQA327613:BQA327614 BZW327613:BZW327614 CJS327613:CJS327614 CTO327613:CTO327614 DDK327613:DDK327614 DNG327613:DNG327614 DXC327613:DXC327614 EGY327613:EGY327614 EQU327613:EQU327614 FAQ327613:FAQ327614 FKM327613:FKM327614 FUI327613:FUI327614 GEE327613:GEE327614 GOA327613:GOA327614 GXW327613:GXW327614 HHS327613:HHS327614 HRO327613:HRO327614 IBK327613:IBK327614 ILG327613:ILG327614 IVC327613:IVC327614 JEY327613:JEY327614 JOU327613:JOU327614 JYQ327613:JYQ327614 KIM327613:KIM327614 KSI327613:KSI327614 LCE327613:LCE327614 LMA327613:LMA327614 LVW327613:LVW327614 MFS327613:MFS327614 MPO327613:MPO327614 MZK327613:MZK327614 NJG327613:NJG327614 NTC327613:NTC327614 OCY327613:OCY327614 OMU327613:OMU327614 OWQ327613:OWQ327614 PGM327613:PGM327614 PQI327613:PQI327614 QAE327613:QAE327614 QKA327613:QKA327614 QTW327613:QTW327614 RDS327613:RDS327614 RNO327613:RNO327614 RXK327613:RXK327614 SHG327613:SHG327614 SRC327613:SRC327614 TAY327613:TAY327614 TKU327613:TKU327614 TUQ327613:TUQ327614 UEM327613:UEM327614 UOI327613:UOI327614 UYE327613:UYE327614 VIA327613:VIA327614 VRW327613:VRW327614 WBS327613:WBS327614 WLO327613:WLO327614 WVK327613:WVK327614 C393150:C393151 IY393149:IY393150 SU393149:SU393150 ACQ393149:ACQ393150 AMM393149:AMM393150 AWI393149:AWI393150 BGE393149:BGE393150 BQA393149:BQA393150 BZW393149:BZW393150 CJS393149:CJS393150 CTO393149:CTO393150 DDK393149:DDK393150 DNG393149:DNG393150 DXC393149:DXC393150 EGY393149:EGY393150 EQU393149:EQU393150 FAQ393149:FAQ393150 FKM393149:FKM393150 FUI393149:FUI393150 GEE393149:GEE393150 GOA393149:GOA393150 GXW393149:GXW393150 HHS393149:HHS393150 HRO393149:HRO393150 IBK393149:IBK393150 ILG393149:ILG393150 IVC393149:IVC393150 JEY393149:JEY393150 JOU393149:JOU393150 JYQ393149:JYQ393150 KIM393149:KIM393150 KSI393149:KSI393150 LCE393149:LCE393150 LMA393149:LMA393150 LVW393149:LVW393150 MFS393149:MFS393150 MPO393149:MPO393150 MZK393149:MZK393150 NJG393149:NJG393150 NTC393149:NTC393150 OCY393149:OCY393150 OMU393149:OMU393150 OWQ393149:OWQ393150 PGM393149:PGM393150 PQI393149:PQI393150 QAE393149:QAE393150 QKA393149:QKA393150 QTW393149:QTW393150 RDS393149:RDS393150 RNO393149:RNO393150 RXK393149:RXK393150 SHG393149:SHG393150 SRC393149:SRC393150 TAY393149:TAY393150 TKU393149:TKU393150 TUQ393149:TUQ393150 UEM393149:UEM393150 UOI393149:UOI393150 UYE393149:UYE393150 VIA393149:VIA393150 VRW393149:VRW393150 WBS393149:WBS393150 WLO393149:WLO393150 WVK393149:WVK393150 C458686:C458687 IY458685:IY458686 SU458685:SU458686 ACQ458685:ACQ458686 AMM458685:AMM458686 AWI458685:AWI458686 BGE458685:BGE458686 BQA458685:BQA458686 BZW458685:BZW458686 CJS458685:CJS458686 CTO458685:CTO458686 DDK458685:DDK458686 DNG458685:DNG458686 DXC458685:DXC458686 EGY458685:EGY458686 EQU458685:EQU458686 FAQ458685:FAQ458686 FKM458685:FKM458686 FUI458685:FUI458686 GEE458685:GEE458686 GOA458685:GOA458686 GXW458685:GXW458686 HHS458685:HHS458686 HRO458685:HRO458686 IBK458685:IBK458686 ILG458685:ILG458686 IVC458685:IVC458686 JEY458685:JEY458686 JOU458685:JOU458686 JYQ458685:JYQ458686 KIM458685:KIM458686 KSI458685:KSI458686 LCE458685:LCE458686 LMA458685:LMA458686 LVW458685:LVW458686 MFS458685:MFS458686 MPO458685:MPO458686 MZK458685:MZK458686 NJG458685:NJG458686 NTC458685:NTC458686 OCY458685:OCY458686 OMU458685:OMU458686 OWQ458685:OWQ458686 PGM458685:PGM458686 PQI458685:PQI458686 QAE458685:QAE458686 QKA458685:QKA458686 QTW458685:QTW458686 RDS458685:RDS458686 RNO458685:RNO458686 RXK458685:RXK458686 SHG458685:SHG458686 SRC458685:SRC458686 TAY458685:TAY458686 TKU458685:TKU458686 TUQ458685:TUQ458686 UEM458685:UEM458686 UOI458685:UOI458686 UYE458685:UYE458686 VIA458685:VIA458686 VRW458685:VRW458686 WBS458685:WBS458686 WLO458685:WLO458686 WVK458685:WVK458686 C524222:C524223 IY524221:IY524222 SU524221:SU524222 ACQ524221:ACQ524222 AMM524221:AMM524222 AWI524221:AWI524222 BGE524221:BGE524222 BQA524221:BQA524222 BZW524221:BZW524222 CJS524221:CJS524222 CTO524221:CTO524222 DDK524221:DDK524222 DNG524221:DNG524222 DXC524221:DXC524222 EGY524221:EGY524222 EQU524221:EQU524222 FAQ524221:FAQ524222 FKM524221:FKM524222 FUI524221:FUI524222 GEE524221:GEE524222 GOA524221:GOA524222 GXW524221:GXW524222 HHS524221:HHS524222 HRO524221:HRO524222 IBK524221:IBK524222 ILG524221:ILG524222 IVC524221:IVC524222 JEY524221:JEY524222 JOU524221:JOU524222 JYQ524221:JYQ524222 KIM524221:KIM524222 KSI524221:KSI524222 LCE524221:LCE524222 LMA524221:LMA524222 LVW524221:LVW524222 MFS524221:MFS524222 MPO524221:MPO524222 MZK524221:MZK524222 NJG524221:NJG524222 NTC524221:NTC524222 OCY524221:OCY524222 OMU524221:OMU524222 OWQ524221:OWQ524222 PGM524221:PGM524222 PQI524221:PQI524222 QAE524221:QAE524222 QKA524221:QKA524222 QTW524221:QTW524222 RDS524221:RDS524222 RNO524221:RNO524222 RXK524221:RXK524222 SHG524221:SHG524222 SRC524221:SRC524222 TAY524221:TAY524222 TKU524221:TKU524222 TUQ524221:TUQ524222 UEM524221:UEM524222 UOI524221:UOI524222 UYE524221:UYE524222 VIA524221:VIA524222 VRW524221:VRW524222 WBS524221:WBS524222 WLO524221:WLO524222 WVK524221:WVK524222 C589758:C589759 IY589757:IY589758 SU589757:SU589758 ACQ589757:ACQ589758 AMM589757:AMM589758 AWI589757:AWI589758 BGE589757:BGE589758 BQA589757:BQA589758 BZW589757:BZW589758 CJS589757:CJS589758 CTO589757:CTO589758 DDK589757:DDK589758 DNG589757:DNG589758 DXC589757:DXC589758 EGY589757:EGY589758 EQU589757:EQU589758 FAQ589757:FAQ589758 FKM589757:FKM589758 FUI589757:FUI589758 GEE589757:GEE589758 GOA589757:GOA589758 GXW589757:GXW589758 HHS589757:HHS589758 HRO589757:HRO589758 IBK589757:IBK589758 ILG589757:ILG589758 IVC589757:IVC589758 JEY589757:JEY589758 JOU589757:JOU589758 JYQ589757:JYQ589758 KIM589757:KIM589758 KSI589757:KSI589758 LCE589757:LCE589758 LMA589757:LMA589758 LVW589757:LVW589758 MFS589757:MFS589758 MPO589757:MPO589758 MZK589757:MZK589758 NJG589757:NJG589758 NTC589757:NTC589758 OCY589757:OCY589758 OMU589757:OMU589758 OWQ589757:OWQ589758 PGM589757:PGM589758 PQI589757:PQI589758 QAE589757:QAE589758 QKA589757:QKA589758 QTW589757:QTW589758 RDS589757:RDS589758 RNO589757:RNO589758 RXK589757:RXK589758 SHG589757:SHG589758 SRC589757:SRC589758 TAY589757:TAY589758 TKU589757:TKU589758 TUQ589757:TUQ589758 UEM589757:UEM589758 UOI589757:UOI589758 UYE589757:UYE589758 VIA589757:VIA589758 VRW589757:VRW589758 WBS589757:WBS589758 WLO589757:WLO589758 WVK589757:WVK589758 C655294:C655295 IY655293:IY655294 SU655293:SU655294 ACQ655293:ACQ655294 AMM655293:AMM655294 AWI655293:AWI655294 BGE655293:BGE655294 BQA655293:BQA655294 BZW655293:BZW655294 CJS655293:CJS655294 CTO655293:CTO655294 DDK655293:DDK655294 DNG655293:DNG655294 DXC655293:DXC655294 EGY655293:EGY655294 EQU655293:EQU655294 FAQ655293:FAQ655294 FKM655293:FKM655294 FUI655293:FUI655294 GEE655293:GEE655294 GOA655293:GOA655294 GXW655293:GXW655294 HHS655293:HHS655294 HRO655293:HRO655294 IBK655293:IBK655294 ILG655293:ILG655294 IVC655293:IVC655294 JEY655293:JEY655294 JOU655293:JOU655294 JYQ655293:JYQ655294 KIM655293:KIM655294 KSI655293:KSI655294 LCE655293:LCE655294 LMA655293:LMA655294 LVW655293:LVW655294 MFS655293:MFS655294 MPO655293:MPO655294 MZK655293:MZK655294 NJG655293:NJG655294 NTC655293:NTC655294 OCY655293:OCY655294 OMU655293:OMU655294 OWQ655293:OWQ655294 PGM655293:PGM655294 PQI655293:PQI655294 QAE655293:QAE655294 QKA655293:QKA655294 QTW655293:QTW655294 RDS655293:RDS655294 RNO655293:RNO655294 RXK655293:RXK655294 SHG655293:SHG655294 SRC655293:SRC655294 TAY655293:TAY655294 TKU655293:TKU655294 TUQ655293:TUQ655294 UEM655293:UEM655294 UOI655293:UOI655294 UYE655293:UYE655294 VIA655293:VIA655294 VRW655293:VRW655294 WBS655293:WBS655294 WLO655293:WLO655294 WVK655293:WVK655294 C720830:C720831 IY720829:IY720830 SU720829:SU720830 ACQ720829:ACQ720830 AMM720829:AMM720830 AWI720829:AWI720830 BGE720829:BGE720830 BQA720829:BQA720830 BZW720829:BZW720830 CJS720829:CJS720830 CTO720829:CTO720830 DDK720829:DDK720830 DNG720829:DNG720830 DXC720829:DXC720830 EGY720829:EGY720830 EQU720829:EQU720830 FAQ720829:FAQ720830 FKM720829:FKM720830 FUI720829:FUI720830 GEE720829:GEE720830 GOA720829:GOA720830 GXW720829:GXW720830 HHS720829:HHS720830 HRO720829:HRO720830 IBK720829:IBK720830 ILG720829:ILG720830 IVC720829:IVC720830 JEY720829:JEY720830 JOU720829:JOU720830 JYQ720829:JYQ720830 KIM720829:KIM720830 KSI720829:KSI720830 LCE720829:LCE720830 LMA720829:LMA720830 LVW720829:LVW720830 MFS720829:MFS720830 MPO720829:MPO720830 MZK720829:MZK720830 NJG720829:NJG720830 NTC720829:NTC720830 OCY720829:OCY720830 OMU720829:OMU720830 OWQ720829:OWQ720830 PGM720829:PGM720830 PQI720829:PQI720830 QAE720829:QAE720830 QKA720829:QKA720830 QTW720829:QTW720830 RDS720829:RDS720830 RNO720829:RNO720830 RXK720829:RXK720830 SHG720829:SHG720830 SRC720829:SRC720830 TAY720829:TAY720830 TKU720829:TKU720830 TUQ720829:TUQ720830 UEM720829:UEM720830 UOI720829:UOI720830 UYE720829:UYE720830 VIA720829:VIA720830 VRW720829:VRW720830 WBS720829:WBS720830 WLO720829:WLO720830 WVK720829:WVK720830 C786366:C786367 IY786365:IY786366 SU786365:SU786366 ACQ786365:ACQ786366 AMM786365:AMM786366 AWI786365:AWI786366 BGE786365:BGE786366 BQA786365:BQA786366 BZW786365:BZW786366 CJS786365:CJS786366 CTO786365:CTO786366 DDK786365:DDK786366 DNG786365:DNG786366 DXC786365:DXC786366 EGY786365:EGY786366 EQU786365:EQU786366 FAQ786365:FAQ786366 FKM786365:FKM786366 FUI786365:FUI786366 GEE786365:GEE786366 GOA786365:GOA786366 GXW786365:GXW786366 HHS786365:HHS786366 HRO786365:HRO786366 IBK786365:IBK786366 ILG786365:ILG786366 IVC786365:IVC786366 JEY786365:JEY786366 JOU786365:JOU786366 JYQ786365:JYQ786366 KIM786365:KIM786366 KSI786365:KSI786366 LCE786365:LCE786366 LMA786365:LMA786366 LVW786365:LVW786366 MFS786365:MFS786366 MPO786365:MPO786366 MZK786365:MZK786366 NJG786365:NJG786366 NTC786365:NTC786366 OCY786365:OCY786366 OMU786365:OMU786366 OWQ786365:OWQ786366 PGM786365:PGM786366 PQI786365:PQI786366 QAE786365:QAE786366 QKA786365:QKA786366 QTW786365:QTW786366 RDS786365:RDS786366 RNO786365:RNO786366 RXK786365:RXK786366 SHG786365:SHG786366 SRC786365:SRC786366 TAY786365:TAY786366 TKU786365:TKU786366 TUQ786365:TUQ786366 UEM786365:UEM786366 UOI786365:UOI786366 UYE786365:UYE786366 VIA786365:VIA786366 VRW786365:VRW786366 WBS786365:WBS786366 WLO786365:WLO786366 WVK786365:WVK786366 C851902:C851903 IY851901:IY851902 SU851901:SU851902 ACQ851901:ACQ851902 AMM851901:AMM851902 AWI851901:AWI851902 BGE851901:BGE851902 BQA851901:BQA851902 BZW851901:BZW851902 CJS851901:CJS851902 CTO851901:CTO851902 DDK851901:DDK851902 DNG851901:DNG851902 DXC851901:DXC851902 EGY851901:EGY851902 EQU851901:EQU851902 FAQ851901:FAQ851902 FKM851901:FKM851902 FUI851901:FUI851902 GEE851901:GEE851902 GOA851901:GOA851902 GXW851901:GXW851902 HHS851901:HHS851902 HRO851901:HRO851902 IBK851901:IBK851902 ILG851901:ILG851902 IVC851901:IVC851902 JEY851901:JEY851902 JOU851901:JOU851902 JYQ851901:JYQ851902 KIM851901:KIM851902 KSI851901:KSI851902 LCE851901:LCE851902 LMA851901:LMA851902 LVW851901:LVW851902 MFS851901:MFS851902 MPO851901:MPO851902 MZK851901:MZK851902 NJG851901:NJG851902 NTC851901:NTC851902 OCY851901:OCY851902 OMU851901:OMU851902 OWQ851901:OWQ851902 PGM851901:PGM851902 PQI851901:PQI851902 QAE851901:QAE851902 QKA851901:QKA851902 QTW851901:QTW851902 RDS851901:RDS851902 RNO851901:RNO851902 RXK851901:RXK851902 SHG851901:SHG851902 SRC851901:SRC851902 TAY851901:TAY851902 TKU851901:TKU851902 TUQ851901:TUQ851902 UEM851901:UEM851902 UOI851901:UOI851902 UYE851901:UYE851902 VIA851901:VIA851902 VRW851901:VRW851902 WBS851901:WBS851902 WLO851901:WLO851902 WVK851901:WVK851902 C917438:C917439 IY917437:IY917438 SU917437:SU917438 ACQ917437:ACQ917438 AMM917437:AMM917438 AWI917437:AWI917438 BGE917437:BGE917438 BQA917437:BQA917438 BZW917437:BZW917438 CJS917437:CJS917438 CTO917437:CTO917438 DDK917437:DDK917438 DNG917437:DNG917438 DXC917437:DXC917438 EGY917437:EGY917438 EQU917437:EQU917438 FAQ917437:FAQ917438 FKM917437:FKM917438 FUI917437:FUI917438 GEE917437:GEE917438 GOA917437:GOA917438 GXW917437:GXW917438 HHS917437:HHS917438 HRO917437:HRO917438 IBK917437:IBK917438 ILG917437:ILG917438 IVC917437:IVC917438 JEY917437:JEY917438 JOU917437:JOU917438 JYQ917437:JYQ917438 KIM917437:KIM917438 KSI917437:KSI917438 LCE917437:LCE917438 LMA917437:LMA917438 LVW917437:LVW917438 MFS917437:MFS917438 MPO917437:MPO917438 MZK917437:MZK917438 NJG917437:NJG917438 NTC917437:NTC917438 OCY917437:OCY917438 OMU917437:OMU917438 OWQ917437:OWQ917438 PGM917437:PGM917438 PQI917437:PQI917438 QAE917437:QAE917438 QKA917437:QKA917438 QTW917437:QTW917438 RDS917437:RDS917438 RNO917437:RNO917438 RXK917437:RXK917438 SHG917437:SHG917438 SRC917437:SRC917438 TAY917437:TAY917438 TKU917437:TKU917438 TUQ917437:TUQ917438 UEM917437:UEM917438 UOI917437:UOI917438 UYE917437:UYE917438 VIA917437:VIA917438 VRW917437:VRW917438 WBS917437:WBS917438 WLO917437:WLO917438 WVK917437:WVK917438 C982974:C982975 IY982973:IY982974 SU982973:SU982974 ACQ982973:ACQ982974 AMM982973:AMM982974 AWI982973:AWI982974 BGE982973:BGE982974 BQA982973:BQA982974 BZW982973:BZW982974 CJS982973:CJS982974 CTO982973:CTO982974 DDK982973:DDK982974 DNG982973:DNG982974 DXC982973:DXC982974 EGY982973:EGY982974 EQU982973:EQU982974 FAQ982973:FAQ982974 FKM982973:FKM982974 FUI982973:FUI982974 GEE982973:GEE982974 GOA982973:GOA982974 GXW982973:GXW982974 HHS982973:HHS982974 HRO982973:HRO982974 IBK982973:IBK982974 ILG982973:ILG982974 IVC982973:IVC982974 JEY982973:JEY982974 JOU982973:JOU982974 JYQ982973:JYQ982974 KIM982973:KIM982974 KSI982973:KSI982974 LCE982973:LCE982974 LMA982973:LMA982974 LVW982973:LVW982974 MFS982973:MFS982974 MPO982973:MPO982974 MZK982973:MZK982974 NJG982973:NJG982974 NTC982973:NTC982974 OCY982973:OCY982974 OMU982973:OMU982974 OWQ982973:OWQ982974 PGM982973:PGM982974 PQI982973:PQI982974 QAE982973:QAE982974 QKA982973:QKA982974 QTW982973:QTW982974 RDS982973:RDS982974 RNO982973:RNO982974 RXK982973:RXK982974 SHG982973:SHG982974 SRC982973:SRC982974 TAY982973:TAY982974 TKU982973:TKU982974 TUQ982973:TUQ982974 UEM982973:UEM982974 UOI982973:UOI982974 UYE982973:UYE982974 VIA982973:VIA982974 VRW982973:VRW982974 WBS982973:WBS982974 WLO982973:WLO982974 WVK982973:WVK982974 C65478:C65479 IY65477:IY65478 SU65477:SU65478 ACQ65477:ACQ65478 AMM65477:AMM65478 AWI65477:AWI65478 BGE65477:BGE65478 BQA65477:BQA65478 BZW65477:BZW65478 CJS65477:CJS65478 CTO65477:CTO65478 DDK65477:DDK65478 DNG65477:DNG65478 DXC65477:DXC65478 EGY65477:EGY65478 EQU65477:EQU65478 FAQ65477:FAQ65478 FKM65477:FKM65478 FUI65477:FUI65478 GEE65477:GEE65478 GOA65477:GOA65478 GXW65477:GXW65478 HHS65477:HHS65478 HRO65477:HRO65478 IBK65477:IBK65478 ILG65477:ILG65478 IVC65477:IVC65478 JEY65477:JEY65478 JOU65477:JOU65478 JYQ65477:JYQ65478 KIM65477:KIM65478 KSI65477:KSI65478 LCE65477:LCE65478 LMA65477:LMA65478 LVW65477:LVW65478 MFS65477:MFS65478 MPO65477:MPO65478 MZK65477:MZK65478 NJG65477:NJG65478 NTC65477:NTC65478 OCY65477:OCY65478 OMU65477:OMU65478 OWQ65477:OWQ65478 PGM65477:PGM65478 PQI65477:PQI65478 QAE65477:QAE65478 QKA65477:QKA65478 QTW65477:QTW65478 RDS65477:RDS65478 RNO65477:RNO65478 RXK65477:RXK65478 SHG65477:SHG65478 SRC65477:SRC65478 TAY65477:TAY65478 TKU65477:TKU65478 TUQ65477:TUQ65478 UEM65477:UEM65478 UOI65477:UOI65478 UYE65477:UYE65478 VIA65477:VIA65478 VRW65477:VRW65478 WBS65477:WBS65478 WLO65477:WLO65478 WVK65477:WVK65478 C131014:C131015 IY131013:IY131014 SU131013:SU131014 ACQ131013:ACQ131014 AMM131013:AMM131014 AWI131013:AWI131014 BGE131013:BGE131014 BQA131013:BQA131014 BZW131013:BZW131014 CJS131013:CJS131014 CTO131013:CTO131014 DDK131013:DDK131014 DNG131013:DNG131014 DXC131013:DXC131014 EGY131013:EGY131014 EQU131013:EQU131014 FAQ131013:FAQ131014 FKM131013:FKM131014 FUI131013:FUI131014 GEE131013:GEE131014 GOA131013:GOA131014 GXW131013:GXW131014 HHS131013:HHS131014 HRO131013:HRO131014 IBK131013:IBK131014 ILG131013:ILG131014 IVC131013:IVC131014 JEY131013:JEY131014 JOU131013:JOU131014 JYQ131013:JYQ131014 KIM131013:KIM131014 KSI131013:KSI131014 LCE131013:LCE131014 LMA131013:LMA131014 LVW131013:LVW131014 MFS131013:MFS131014 MPO131013:MPO131014 MZK131013:MZK131014 NJG131013:NJG131014 NTC131013:NTC131014 OCY131013:OCY131014 OMU131013:OMU131014 OWQ131013:OWQ131014 PGM131013:PGM131014 PQI131013:PQI131014 QAE131013:QAE131014 QKA131013:QKA131014 QTW131013:QTW131014 RDS131013:RDS131014 RNO131013:RNO131014 RXK131013:RXK131014 SHG131013:SHG131014 SRC131013:SRC131014 TAY131013:TAY131014 TKU131013:TKU131014 TUQ131013:TUQ131014 UEM131013:UEM131014 UOI131013:UOI131014 UYE131013:UYE131014 VIA131013:VIA131014 VRW131013:VRW131014 WBS131013:WBS131014 WLO131013:WLO131014 WVK131013:WVK131014 C196550:C196551 IY196549:IY196550 SU196549:SU196550 ACQ196549:ACQ196550 AMM196549:AMM196550 AWI196549:AWI196550 BGE196549:BGE196550 BQA196549:BQA196550 BZW196549:BZW196550 CJS196549:CJS196550 CTO196549:CTO196550 DDK196549:DDK196550 DNG196549:DNG196550 DXC196549:DXC196550 EGY196549:EGY196550 EQU196549:EQU196550 FAQ196549:FAQ196550 FKM196549:FKM196550 FUI196549:FUI196550 GEE196549:GEE196550 GOA196549:GOA196550 GXW196549:GXW196550 HHS196549:HHS196550 HRO196549:HRO196550 IBK196549:IBK196550 ILG196549:ILG196550 IVC196549:IVC196550 JEY196549:JEY196550 JOU196549:JOU196550 JYQ196549:JYQ196550 KIM196549:KIM196550 KSI196549:KSI196550 LCE196549:LCE196550 LMA196549:LMA196550 LVW196549:LVW196550 MFS196549:MFS196550 MPO196549:MPO196550 MZK196549:MZK196550 NJG196549:NJG196550 NTC196549:NTC196550 OCY196549:OCY196550 OMU196549:OMU196550 OWQ196549:OWQ196550 PGM196549:PGM196550 PQI196549:PQI196550 QAE196549:QAE196550 QKA196549:QKA196550 QTW196549:QTW196550 RDS196549:RDS196550 RNO196549:RNO196550 RXK196549:RXK196550 SHG196549:SHG196550 SRC196549:SRC196550 TAY196549:TAY196550 TKU196549:TKU196550 TUQ196549:TUQ196550 UEM196549:UEM196550 UOI196549:UOI196550 UYE196549:UYE196550 VIA196549:VIA196550 VRW196549:VRW196550 WBS196549:WBS196550 WLO196549:WLO196550 WVK196549:WVK196550 C262086:C262087 IY262085:IY262086 SU262085:SU262086 ACQ262085:ACQ262086 AMM262085:AMM262086 AWI262085:AWI262086 BGE262085:BGE262086 BQA262085:BQA262086 BZW262085:BZW262086 CJS262085:CJS262086 CTO262085:CTO262086 DDK262085:DDK262086 DNG262085:DNG262086 DXC262085:DXC262086 EGY262085:EGY262086 EQU262085:EQU262086 FAQ262085:FAQ262086 FKM262085:FKM262086 FUI262085:FUI262086 GEE262085:GEE262086 GOA262085:GOA262086 GXW262085:GXW262086 HHS262085:HHS262086 HRO262085:HRO262086 IBK262085:IBK262086 ILG262085:ILG262086 IVC262085:IVC262086 JEY262085:JEY262086 JOU262085:JOU262086 JYQ262085:JYQ262086 KIM262085:KIM262086 KSI262085:KSI262086 LCE262085:LCE262086 LMA262085:LMA262086 LVW262085:LVW262086 MFS262085:MFS262086 MPO262085:MPO262086 MZK262085:MZK262086 NJG262085:NJG262086 NTC262085:NTC262086 OCY262085:OCY262086 OMU262085:OMU262086 OWQ262085:OWQ262086 PGM262085:PGM262086 PQI262085:PQI262086 QAE262085:QAE262086 QKA262085:QKA262086 QTW262085:QTW262086 RDS262085:RDS262086 RNO262085:RNO262086 RXK262085:RXK262086 SHG262085:SHG262086 SRC262085:SRC262086 TAY262085:TAY262086 TKU262085:TKU262086 TUQ262085:TUQ262086 UEM262085:UEM262086 UOI262085:UOI262086 UYE262085:UYE262086 VIA262085:VIA262086 VRW262085:VRW262086 WBS262085:WBS262086 WLO262085:WLO262086 WVK262085:WVK262086 C327622:C327623 IY327621:IY327622 SU327621:SU327622 ACQ327621:ACQ327622 AMM327621:AMM327622 AWI327621:AWI327622 BGE327621:BGE327622 BQA327621:BQA327622 BZW327621:BZW327622 CJS327621:CJS327622 CTO327621:CTO327622 DDK327621:DDK327622 DNG327621:DNG327622 DXC327621:DXC327622 EGY327621:EGY327622 EQU327621:EQU327622 FAQ327621:FAQ327622 FKM327621:FKM327622 FUI327621:FUI327622 GEE327621:GEE327622 GOA327621:GOA327622 GXW327621:GXW327622 HHS327621:HHS327622 HRO327621:HRO327622 IBK327621:IBK327622 ILG327621:ILG327622 IVC327621:IVC327622 JEY327621:JEY327622 JOU327621:JOU327622 JYQ327621:JYQ327622 KIM327621:KIM327622 KSI327621:KSI327622 LCE327621:LCE327622 LMA327621:LMA327622 LVW327621:LVW327622 MFS327621:MFS327622 MPO327621:MPO327622 MZK327621:MZK327622 NJG327621:NJG327622 NTC327621:NTC327622 OCY327621:OCY327622 OMU327621:OMU327622 OWQ327621:OWQ327622 PGM327621:PGM327622 PQI327621:PQI327622 QAE327621:QAE327622 QKA327621:QKA327622 QTW327621:QTW327622 RDS327621:RDS327622 RNO327621:RNO327622 RXK327621:RXK327622 SHG327621:SHG327622 SRC327621:SRC327622 TAY327621:TAY327622 TKU327621:TKU327622 TUQ327621:TUQ327622 UEM327621:UEM327622 UOI327621:UOI327622 UYE327621:UYE327622 VIA327621:VIA327622 VRW327621:VRW327622 WBS327621:WBS327622 WLO327621:WLO327622 WVK327621:WVK327622 C393158:C393159 IY393157:IY393158 SU393157:SU393158 ACQ393157:ACQ393158 AMM393157:AMM393158 AWI393157:AWI393158 BGE393157:BGE393158 BQA393157:BQA393158 BZW393157:BZW393158 CJS393157:CJS393158 CTO393157:CTO393158 DDK393157:DDK393158 DNG393157:DNG393158 DXC393157:DXC393158 EGY393157:EGY393158 EQU393157:EQU393158 FAQ393157:FAQ393158 FKM393157:FKM393158 FUI393157:FUI393158 GEE393157:GEE393158 GOA393157:GOA393158 GXW393157:GXW393158 HHS393157:HHS393158 HRO393157:HRO393158 IBK393157:IBK393158 ILG393157:ILG393158 IVC393157:IVC393158 JEY393157:JEY393158 JOU393157:JOU393158 JYQ393157:JYQ393158 KIM393157:KIM393158 KSI393157:KSI393158 LCE393157:LCE393158 LMA393157:LMA393158 LVW393157:LVW393158 MFS393157:MFS393158 MPO393157:MPO393158 MZK393157:MZK393158 NJG393157:NJG393158 NTC393157:NTC393158 OCY393157:OCY393158 OMU393157:OMU393158 OWQ393157:OWQ393158 PGM393157:PGM393158 PQI393157:PQI393158 QAE393157:QAE393158 QKA393157:QKA393158 QTW393157:QTW393158 RDS393157:RDS393158 RNO393157:RNO393158 RXK393157:RXK393158 SHG393157:SHG393158 SRC393157:SRC393158 TAY393157:TAY393158 TKU393157:TKU393158 TUQ393157:TUQ393158 UEM393157:UEM393158 UOI393157:UOI393158 UYE393157:UYE393158 VIA393157:VIA393158 VRW393157:VRW393158 WBS393157:WBS393158 WLO393157:WLO393158 WVK393157:WVK393158 C458694:C458695 IY458693:IY458694 SU458693:SU458694 ACQ458693:ACQ458694 AMM458693:AMM458694 AWI458693:AWI458694 BGE458693:BGE458694 BQA458693:BQA458694 BZW458693:BZW458694 CJS458693:CJS458694 CTO458693:CTO458694 DDK458693:DDK458694 DNG458693:DNG458694 DXC458693:DXC458694 EGY458693:EGY458694 EQU458693:EQU458694 FAQ458693:FAQ458694 FKM458693:FKM458694 FUI458693:FUI458694 GEE458693:GEE458694 GOA458693:GOA458694 GXW458693:GXW458694 HHS458693:HHS458694 HRO458693:HRO458694 IBK458693:IBK458694 ILG458693:ILG458694 IVC458693:IVC458694 JEY458693:JEY458694 JOU458693:JOU458694 JYQ458693:JYQ458694 KIM458693:KIM458694 KSI458693:KSI458694 LCE458693:LCE458694 LMA458693:LMA458694 LVW458693:LVW458694 MFS458693:MFS458694 MPO458693:MPO458694 MZK458693:MZK458694 NJG458693:NJG458694 NTC458693:NTC458694 OCY458693:OCY458694 OMU458693:OMU458694 OWQ458693:OWQ458694 PGM458693:PGM458694 PQI458693:PQI458694 QAE458693:QAE458694 QKA458693:QKA458694 QTW458693:QTW458694 RDS458693:RDS458694 RNO458693:RNO458694 RXK458693:RXK458694 SHG458693:SHG458694 SRC458693:SRC458694 TAY458693:TAY458694 TKU458693:TKU458694 TUQ458693:TUQ458694 UEM458693:UEM458694 UOI458693:UOI458694 UYE458693:UYE458694 VIA458693:VIA458694 VRW458693:VRW458694 WBS458693:WBS458694 WLO458693:WLO458694 WVK458693:WVK458694 C524230:C524231 IY524229:IY524230 SU524229:SU524230 ACQ524229:ACQ524230 AMM524229:AMM524230 AWI524229:AWI524230 BGE524229:BGE524230 BQA524229:BQA524230 BZW524229:BZW524230 CJS524229:CJS524230 CTO524229:CTO524230 DDK524229:DDK524230 DNG524229:DNG524230 DXC524229:DXC524230 EGY524229:EGY524230 EQU524229:EQU524230 FAQ524229:FAQ524230 FKM524229:FKM524230 FUI524229:FUI524230 GEE524229:GEE524230 GOA524229:GOA524230 GXW524229:GXW524230 HHS524229:HHS524230 HRO524229:HRO524230 IBK524229:IBK524230 ILG524229:ILG524230 IVC524229:IVC524230 JEY524229:JEY524230 JOU524229:JOU524230 JYQ524229:JYQ524230 KIM524229:KIM524230 KSI524229:KSI524230 LCE524229:LCE524230 LMA524229:LMA524230 LVW524229:LVW524230 MFS524229:MFS524230 MPO524229:MPO524230 MZK524229:MZK524230 NJG524229:NJG524230 NTC524229:NTC524230 OCY524229:OCY524230 OMU524229:OMU524230 OWQ524229:OWQ524230 PGM524229:PGM524230 PQI524229:PQI524230 QAE524229:QAE524230 QKA524229:QKA524230 QTW524229:QTW524230 RDS524229:RDS524230 RNO524229:RNO524230 RXK524229:RXK524230 SHG524229:SHG524230 SRC524229:SRC524230 TAY524229:TAY524230 TKU524229:TKU524230 TUQ524229:TUQ524230 UEM524229:UEM524230 UOI524229:UOI524230 UYE524229:UYE524230 VIA524229:VIA524230 VRW524229:VRW524230 WBS524229:WBS524230 WLO524229:WLO524230 WVK524229:WVK524230 C589766:C589767 IY589765:IY589766 SU589765:SU589766 ACQ589765:ACQ589766 AMM589765:AMM589766 AWI589765:AWI589766 BGE589765:BGE589766 BQA589765:BQA589766 BZW589765:BZW589766 CJS589765:CJS589766 CTO589765:CTO589766 DDK589765:DDK589766 DNG589765:DNG589766 DXC589765:DXC589766 EGY589765:EGY589766 EQU589765:EQU589766 FAQ589765:FAQ589766 FKM589765:FKM589766 FUI589765:FUI589766 GEE589765:GEE589766 GOA589765:GOA589766 GXW589765:GXW589766 HHS589765:HHS589766 HRO589765:HRO589766 IBK589765:IBK589766 ILG589765:ILG589766 IVC589765:IVC589766 JEY589765:JEY589766 JOU589765:JOU589766 JYQ589765:JYQ589766 KIM589765:KIM589766 KSI589765:KSI589766 LCE589765:LCE589766 LMA589765:LMA589766 LVW589765:LVW589766 MFS589765:MFS589766 MPO589765:MPO589766 MZK589765:MZK589766 NJG589765:NJG589766 NTC589765:NTC589766 OCY589765:OCY589766 OMU589765:OMU589766 OWQ589765:OWQ589766 PGM589765:PGM589766 PQI589765:PQI589766 QAE589765:QAE589766 QKA589765:QKA589766 QTW589765:QTW589766 RDS589765:RDS589766 RNO589765:RNO589766 RXK589765:RXK589766 SHG589765:SHG589766 SRC589765:SRC589766 TAY589765:TAY589766 TKU589765:TKU589766 TUQ589765:TUQ589766 UEM589765:UEM589766 UOI589765:UOI589766 UYE589765:UYE589766 VIA589765:VIA589766 VRW589765:VRW589766 WBS589765:WBS589766 WLO589765:WLO589766 WVK589765:WVK589766 C655302:C655303 IY655301:IY655302 SU655301:SU655302 ACQ655301:ACQ655302 AMM655301:AMM655302 AWI655301:AWI655302 BGE655301:BGE655302 BQA655301:BQA655302 BZW655301:BZW655302 CJS655301:CJS655302 CTO655301:CTO655302 DDK655301:DDK655302 DNG655301:DNG655302 DXC655301:DXC655302 EGY655301:EGY655302 EQU655301:EQU655302 FAQ655301:FAQ655302 FKM655301:FKM655302 FUI655301:FUI655302 GEE655301:GEE655302 GOA655301:GOA655302 GXW655301:GXW655302 HHS655301:HHS655302 HRO655301:HRO655302 IBK655301:IBK655302 ILG655301:ILG655302 IVC655301:IVC655302 JEY655301:JEY655302 JOU655301:JOU655302 JYQ655301:JYQ655302 KIM655301:KIM655302 KSI655301:KSI655302 LCE655301:LCE655302 LMA655301:LMA655302 LVW655301:LVW655302 MFS655301:MFS655302 MPO655301:MPO655302 MZK655301:MZK655302 NJG655301:NJG655302 NTC655301:NTC655302 OCY655301:OCY655302 OMU655301:OMU655302 OWQ655301:OWQ655302 PGM655301:PGM655302 PQI655301:PQI655302 QAE655301:QAE655302 QKA655301:QKA655302 QTW655301:QTW655302 RDS655301:RDS655302 RNO655301:RNO655302 RXK655301:RXK655302 SHG655301:SHG655302 SRC655301:SRC655302 TAY655301:TAY655302 TKU655301:TKU655302 TUQ655301:TUQ655302 UEM655301:UEM655302 UOI655301:UOI655302 UYE655301:UYE655302 VIA655301:VIA655302 VRW655301:VRW655302 WBS655301:WBS655302 WLO655301:WLO655302 WVK655301:WVK655302 C720838:C720839 IY720837:IY720838 SU720837:SU720838 ACQ720837:ACQ720838 AMM720837:AMM720838 AWI720837:AWI720838 BGE720837:BGE720838 BQA720837:BQA720838 BZW720837:BZW720838 CJS720837:CJS720838 CTO720837:CTO720838 DDK720837:DDK720838 DNG720837:DNG720838 DXC720837:DXC720838 EGY720837:EGY720838 EQU720837:EQU720838 FAQ720837:FAQ720838 FKM720837:FKM720838 FUI720837:FUI720838 GEE720837:GEE720838 GOA720837:GOA720838 GXW720837:GXW720838 HHS720837:HHS720838 HRO720837:HRO720838 IBK720837:IBK720838 ILG720837:ILG720838 IVC720837:IVC720838 JEY720837:JEY720838 JOU720837:JOU720838 JYQ720837:JYQ720838 KIM720837:KIM720838 KSI720837:KSI720838 LCE720837:LCE720838 LMA720837:LMA720838 LVW720837:LVW720838 MFS720837:MFS720838 MPO720837:MPO720838 MZK720837:MZK720838 NJG720837:NJG720838 NTC720837:NTC720838 OCY720837:OCY720838 OMU720837:OMU720838 OWQ720837:OWQ720838 PGM720837:PGM720838 PQI720837:PQI720838 QAE720837:QAE720838 QKA720837:QKA720838 QTW720837:QTW720838 RDS720837:RDS720838 RNO720837:RNO720838 RXK720837:RXK720838 SHG720837:SHG720838 SRC720837:SRC720838 TAY720837:TAY720838 TKU720837:TKU720838 TUQ720837:TUQ720838 UEM720837:UEM720838 UOI720837:UOI720838 UYE720837:UYE720838 VIA720837:VIA720838 VRW720837:VRW720838 WBS720837:WBS720838 WLO720837:WLO720838 WVK720837:WVK720838 C786374:C786375 IY786373:IY786374 SU786373:SU786374 ACQ786373:ACQ786374 AMM786373:AMM786374 AWI786373:AWI786374 BGE786373:BGE786374 BQA786373:BQA786374 BZW786373:BZW786374 CJS786373:CJS786374 CTO786373:CTO786374 DDK786373:DDK786374 DNG786373:DNG786374 DXC786373:DXC786374 EGY786373:EGY786374 EQU786373:EQU786374 FAQ786373:FAQ786374 FKM786373:FKM786374 FUI786373:FUI786374 GEE786373:GEE786374 GOA786373:GOA786374 GXW786373:GXW786374 HHS786373:HHS786374 HRO786373:HRO786374 IBK786373:IBK786374 ILG786373:ILG786374 IVC786373:IVC786374 JEY786373:JEY786374 JOU786373:JOU786374 JYQ786373:JYQ786374 KIM786373:KIM786374 KSI786373:KSI786374 LCE786373:LCE786374 LMA786373:LMA786374 LVW786373:LVW786374 MFS786373:MFS786374 MPO786373:MPO786374 MZK786373:MZK786374 NJG786373:NJG786374 NTC786373:NTC786374 OCY786373:OCY786374 OMU786373:OMU786374 OWQ786373:OWQ786374 PGM786373:PGM786374 PQI786373:PQI786374 QAE786373:QAE786374 QKA786373:QKA786374 QTW786373:QTW786374 RDS786373:RDS786374 RNO786373:RNO786374 RXK786373:RXK786374 SHG786373:SHG786374 SRC786373:SRC786374 TAY786373:TAY786374 TKU786373:TKU786374 TUQ786373:TUQ786374 UEM786373:UEM786374 UOI786373:UOI786374 UYE786373:UYE786374 VIA786373:VIA786374 VRW786373:VRW786374 WBS786373:WBS786374 WLO786373:WLO786374 WVK786373:WVK786374 C851910:C851911 IY851909:IY851910 SU851909:SU851910 ACQ851909:ACQ851910 AMM851909:AMM851910 AWI851909:AWI851910 BGE851909:BGE851910 BQA851909:BQA851910 BZW851909:BZW851910 CJS851909:CJS851910 CTO851909:CTO851910 DDK851909:DDK851910 DNG851909:DNG851910 DXC851909:DXC851910 EGY851909:EGY851910 EQU851909:EQU851910 FAQ851909:FAQ851910 FKM851909:FKM851910 FUI851909:FUI851910 GEE851909:GEE851910 GOA851909:GOA851910 GXW851909:GXW851910 HHS851909:HHS851910 HRO851909:HRO851910 IBK851909:IBK851910 ILG851909:ILG851910 IVC851909:IVC851910 JEY851909:JEY851910 JOU851909:JOU851910 JYQ851909:JYQ851910 KIM851909:KIM851910 KSI851909:KSI851910 LCE851909:LCE851910 LMA851909:LMA851910 LVW851909:LVW851910 MFS851909:MFS851910 MPO851909:MPO851910 MZK851909:MZK851910 NJG851909:NJG851910 NTC851909:NTC851910 OCY851909:OCY851910 OMU851909:OMU851910 OWQ851909:OWQ851910 PGM851909:PGM851910 PQI851909:PQI851910 QAE851909:QAE851910 QKA851909:QKA851910 QTW851909:QTW851910 RDS851909:RDS851910 RNO851909:RNO851910 RXK851909:RXK851910 SHG851909:SHG851910 SRC851909:SRC851910 TAY851909:TAY851910 TKU851909:TKU851910 TUQ851909:TUQ851910 UEM851909:UEM851910 UOI851909:UOI851910 UYE851909:UYE851910 VIA851909:VIA851910 VRW851909:VRW851910 WBS851909:WBS851910 WLO851909:WLO851910 WVK851909:WVK851910 C917446:C917447 IY917445:IY917446 SU917445:SU917446 ACQ917445:ACQ917446 AMM917445:AMM917446 AWI917445:AWI917446 BGE917445:BGE917446 BQA917445:BQA917446 BZW917445:BZW917446 CJS917445:CJS917446 CTO917445:CTO917446 DDK917445:DDK917446 DNG917445:DNG917446 DXC917445:DXC917446 EGY917445:EGY917446 EQU917445:EQU917446 FAQ917445:FAQ917446 FKM917445:FKM917446 FUI917445:FUI917446 GEE917445:GEE917446 GOA917445:GOA917446 GXW917445:GXW917446 HHS917445:HHS917446 HRO917445:HRO917446 IBK917445:IBK917446 ILG917445:ILG917446 IVC917445:IVC917446 JEY917445:JEY917446 JOU917445:JOU917446 JYQ917445:JYQ917446 KIM917445:KIM917446 KSI917445:KSI917446 LCE917445:LCE917446 LMA917445:LMA917446 LVW917445:LVW917446 MFS917445:MFS917446 MPO917445:MPO917446 MZK917445:MZK917446 NJG917445:NJG917446 NTC917445:NTC917446 OCY917445:OCY917446 OMU917445:OMU917446 OWQ917445:OWQ917446 PGM917445:PGM917446 PQI917445:PQI917446 QAE917445:QAE917446 QKA917445:QKA917446 QTW917445:QTW917446 RDS917445:RDS917446 RNO917445:RNO917446 RXK917445:RXK917446 SHG917445:SHG917446 SRC917445:SRC917446 TAY917445:TAY917446 TKU917445:TKU917446 TUQ917445:TUQ917446 UEM917445:UEM917446 UOI917445:UOI917446 UYE917445:UYE917446 VIA917445:VIA917446 VRW917445:VRW917446 WBS917445:WBS917446 WLO917445:WLO917446 WVK917445:WVK917446 C982982:C982983 IY982981:IY982982 SU982981:SU982982 ACQ982981:ACQ982982 AMM982981:AMM982982 AWI982981:AWI982982 BGE982981:BGE982982 BQA982981:BQA982982 BZW982981:BZW982982 CJS982981:CJS982982 CTO982981:CTO982982 DDK982981:DDK982982 DNG982981:DNG982982 DXC982981:DXC982982 EGY982981:EGY982982 EQU982981:EQU982982 FAQ982981:FAQ982982 FKM982981:FKM982982 FUI982981:FUI982982 GEE982981:GEE982982 GOA982981:GOA982982 GXW982981:GXW982982 HHS982981:HHS982982 HRO982981:HRO982982 IBK982981:IBK982982 ILG982981:ILG982982 IVC982981:IVC982982 JEY982981:JEY982982 JOU982981:JOU982982 JYQ982981:JYQ982982 KIM982981:KIM982982 KSI982981:KSI982982 LCE982981:LCE982982 LMA982981:LMA982982 LVW982981:LVW982982 MFS982981:MFS982982 MPO982981:MPO982982 MZK982981:MZK982982 NJG982981:NJG982982 NTC982981:NTC982982 OCY982981:OCY982982 OMU982981:OMU982982 OWQ982981:OWQ982982 PGM982981:PGM982982 PQI982981:PQI982982 QAE982981:QAE982982 QKA982981:QKA982982 QTW982981:QTW982982 RDS982981:RDS982982 RNO982981:RNO982982 RXK982981:RXK982982 SHG982981:SHG982982 SRC982981:SRC982982 TAY982981:TAY982982 TKU982981:TKU982982 TUQ982981:TUQ982982 UEM982981:UEM982982 UOI982981:UOI982982 UYE982981:UYE982982 VIA982981:VIA982982 VRW982981:VRW982982 WBS982981:WBS982982 WLO982981:WLO982982 WVK982981:WVK982982 D65480:D65483 IZ65479:IZ65482 SV65479:SV65482 ACR65479:ACR65482 AMN65479:AMN65482 AWJ65479:AWJ65482 BGF65479:BGF65482 BQB65479:BQB65482 BZX65479:BZX65482 CJT65479:CJT65482 CTP65479:CTP65482 DDL65479:DDL65482 DNH65479:DNH65482 DXD65479:DXD65482 EGZ65479:EGZ65482 EQV65479:EQV65482 FAR65479:FAR65482 FKN65479:FKN65482 FUJ65479:FUJ65482 GEF65479:GEF65482 GOB65479:GOB65482 GXX65479:GXX65482 HHT65479:HHT65482 HRP65479:HRP65482 IBL65479:IBL65482 ILH65479:ILH65482 IVD65479:IVD65482 JEZ65479:JEZ65482 JOV65479:JOV65482 JYR65479:JYR65482 KIN65479:KIN65482 KSJ65479:KSJ65482 LCF65479:LCF65482 LMB65479:LMB65482 LVX65479:LVX65482 MFT65479:MFT65482 MPP65479:MPP65482 MZL65479:MZL65482 NJH65479:NJH65482 NTD65479:NTD65482 OCZ65479:OCZ65482 OMV65479:OMV65482 OWR65479:OWR65482 PGN65479:PGN65482 PQJ65479:PQJ65482 QAF65479:QAF65482 QKB65479:QKB65482 QTX65479:QTX65482 RDT65479:RDT65482 RNP65479:RNP65482 RXL65479:RXL65482 SHH65479:SHH65482 SRD65479:SRD65482 TAZ65479:TAZ65482 TKV65479:TKV65482 TUR65479:TUR65482 UEN65479:UEN65482 UOJ65479:UOJ65482 UYF65479:UYF65482 VIB65479:VIB65482 VRX65479:VRX65482 WBT65479:WBT65482 WLP65479:WLP65482 WVL65479:WVL65482 D131016:D131019 IZ131015:IZ131018 SV131015:SV131018 ACR131015:ACR131018 AMN131015:AMN131018 AWJ131015:AWJ131018 BGF131015:BGF131018 BQB131015:BQB131018 BZX131015:BZX131018 CJT131015:CJT131018 CTP131015:CTP131018 DDL131015:DDL131018 DNH131015:DNH131018 DXD131015:DXD131018 EGZ131015:EGZ131018 EQV131015:EQV131018 FAR131015:FAR131018 FKN131015:FKN131018 FUJ131015:FUJ131018 GEF131015:GEF131018 GOB131015:GOB131018 GXX131015:GXX131018 HHT131015:HHT131018 HRP131015:HRP131018 IBL131015:IBL131018 ILH131015:ILH131018 IVD131015:IVD131018 JEZ131015:JEZ131018 JOV131015:JOV131018 JYR131015:JYR131018 KIN131015:KIN131018 KSJ131015:KSJ131018 LCF131015:LCF131018 LMB131015:LMB131018 LVX131015:LVX131018 MFT131015:MFT131018 MPP131015:MPP131018 MZL131015:MZL131018 NJH131015:NJH131018 NTD131015:NTD131018 OCZ131015:OCZ131018 OMV131015:OMV131018 OWR131015:OWR131018 PGN131015:PGN131018 PQJ131015:PQJ131018 QAF131015:QAF131018 QKB131015:QKB131018 QTX131015:QTX131018 RDT131015:RDT131018 RNP131015:RNP131018 RXL131015:RXL131018 SHH131015:SHH131018 SRD131015:SRD131018 TAZ131015:TAZ131018 TKV131015:TKV131018 TUR131015:TUR131018 UEN131015:UEN131018 UOJ131015:UOJ131018 UYF131015:UYF131018 VIB131015:VIB131018 VRX131015:VRX131018 WBT131015:WBT131018 WLP131015:WLP131018 WVL131015:WVL131018 D196552:D196555 IZ196551:IZ196554 SV196551:SV196554 ACR196551:ACR196554 AMN196551:AMN196554 AWJ196551:AWJ196554 BGF196551:BGF196554 BQB196551:BQB196554 BZX196551:BZX196554 CJT196551:CJT196554 CTP196551:CTP196554 DDL196551:DDL196554 DNH196551:DNH196554 DXD196551:DXD196554 EGZ196551:EGZ196554 EQV196551:EQV196554 FAR196551:FAR196554 FKN196551:FKN196554 FUJ196551:FUJ196554 GEF196551:GEF196554 GOB196551:GOB196554 GXX196551:GXX196554 HHT196551:HHT196554 HRP196551:HRP196554 IBL196551:IBL196554 ILH196551:ILH196554 IVD196551:IVD196554 JEZ196551:JEZ196554 JOV196551:JOV196554 JYR196551:JYR196554 KIN196551:KIN196554 KSJ196551:KSJ196554 LCF196551:LCF196554 LMB196551:LMB196554 LVX196551:LVX196554 MFT196551:MFT196554 MPP196551:MPP196554 MZL196551:MZL196554 NJH196551:NJH196554 NTD196551:NTD196554 OCZ196551:OCZ196554 OMV196551:OMV196554 OWR196551:OWR196554 PGN196551:PGN196554 PQJ196551:PQJ196554 QAF196551:QAF196554 QKB196551:QKB196554 QTX196551:QTX196554 RDT196551:RDT196554 RNP196551:RNP196554 RXL196551:RXL196554 SHH196551:SHH196554 SRD196551:SRD196554 TAZ196551:TAZ196554 TKV196551:TKV196554 TUR196551:TUR196554 UEN196551:UEN196554 UOJ196551:UOJ196554 UYF196551:UYF196554 VIB196551:VIB196554 VRX196551:VRX196554 WBT196551:WBT196554 WLP196551:WLP196554 WVL196551:WVL196554 D262088:D262091 IZ262087:IZ262090 SV262087:SV262090 ACR262087:ACR262090 AMN262087:AMN262090 AWJ262087:AWJ262090 BGF262087:BGF262090 BQB262087:BQB262090 BZX262087:BZX262090 CJT262087:CJT262090 CTP262087:CTP262090 DDL262087:DDL262090 DNH262087:DNH262090 DXD262087:DXD262090 EGZ262087:EGZ262090 EQV262087:EQV262090 FAR262087:FAR262090 FKN262087:FKN262090 FUJ262087:FUJ262090 GEF262087:GEF262090 GOB262087:GOB262090 GXX262087:GXX262090 HHT262087:HHT262090 HRP262087:HRP262090 IBL262087:IBL262090 ILH262087:ILH262090 IVD262087:IVD262090 JEZ262087:JEZ262090 JOV262087:JOV262090 JYR262087:JYR262090 KIN262087:KIN262090 KSJ262087:KSJ262090 LCF262087:LCF262090 LMB262087:LMB262090 LVX262087:LVX262090 MFT262087:MFT262090 MPP262087:MPP262090 MZL262087:MZL262090 NJH262087:NJH262090 NTD262087:NTD262090 OCZ262087:OCZ262090 OMV262087:OMV262090 OWR262087:OWR262090 PGN262087:PGN262090 PQJ262087:PQJ262090 QAF262087:QAF262090 QKB262087:QKB262090 QTX262087:QTX262090 RDT262087:RDT262090 RNP262087:RNP262090 RXL262087:RXL262090 SHH262087:SHH262090 SRD262087:SRD262090 TAZ262087:TAZ262090 TKV262087:TKV262090 TUR262087:TUR262090 UEN262087:UEN262090 UOJ262087:UOJ262090 UYF262087:UYF262090 VIB262087:VIB262090 VRX262087:VRX262090 WBT262087:WBT262090 WLP262087:WLP262090 WVL262087:WVL262090 D327624:D327627 IZ327623:IZ327626 SV327623:SV327626 ACR327623:ACR327626 AMN327623:AMN327626 AWJ327623:AWJ327626 BGF327623:BGF327626 BQB327623:BQB327626 BZX327623:BZX327626 CJT327623:CJT327626 CTP327623:CTP327626 DDL327623:DDL327626 DNH327623:DNH327626 DXD327623:DXD327626 EGZ327623:EGZ327626 EQV327623:EQV327626 FAR327623:FAR327626 FKN327623:FKN327626 FUJ327623:FUJ327626 GEF327623:GEF327626 GOB327623:GOB327626 GXX327623:GXX327626 HHT327623:HHT327626 HRP327623:HRP327626 IBL327623:IBL327626 ILH327623:ILH327626 IVD327623:IVD327626 JEZ327623:JEZ327626 JOV327623:JOV327626 JYR327623:JYR327626 KIN327623:KIN327626 KSJ327623:KSJ327626 LCF327623:LCF327626 LMB327623:LMB327626 LVX327623:LVX327626 MFT327623:MFT327626 MPP327623:MPP327626 MZL327623:MZL327626 NJH327623:NJH327626 NTD327623:NTD327626 OCZ327623:OCZ327626 OMV327623:OMV327626 OWR327623:OWR327626 PGN327623:PGN327626 PQJ327623:PQJ327626 QAF327623:QAF327626 QKB327623:QKB327626 QTX327623:QTX327626 RDT327623:RDT327626 RNP327623:RNP327626 RXL327623:RXL327626 SHH327623:SHH327626 SRD327623:SRD327626 TAZ327623:TAZ327626 TKV327623:TKV327626 TUR327623:TUR327626 UEN327623:UEN327626 UOJ327623:UOJ327626 UYF327623:UYF327626 VIB327623:VIB327626 VRX327623:VRX327626 WBT327623:WBT327626 WLP327623:WLP327626 WVL327623:WVL327626 D393160:D393163 IZ393159:IZ393162 SV393159:SV393162 ACR393159:ACR393162 AMN393159:AMN393162 AWJ393159:AWJ393162 BGF393159:BGF393162 BQB393159:BQB393162 BZX393159:BZX393162 CJT393159:CJT393162 CTP393159:CTP393162 DDL393159:DDL393162 DNH393159:DNH393162 DXD393159:DXD393162 EGZ393159:EGZ393162 EQV393159:EQV393162 FAR393159:FAR393162 FKN393159:FKN393162 FUJ393159:FUJ393162 GEF393159:GEF393162 GOB393159:GOB393162 GXX393159:GXX393162 HHT393159:HHT393162 HRP393159:HRP393162 IBL393159:IBL393162 ILH393159:ILH393162 IVD393159:IVD393162 JEZ393159:JEZ393162 JOV393159:JOV393162 JYR393159:JYR393162 KIN393159:KIN393162 KSJ393159:KSJ393162 LCF393159:LCF393162 LMB393159:LMB393162 LVX393159:LVX393162 MFT393159:MFT393162 MPP393159:MPP393162 MZL393159:MZL393162 NJH393159:NJH393162 NTD393159:NTD393162 OCZ393159:OCZ393162 OMV393159:OMV393162 OWR393159:OWR393162 PGN393159:PGN393162 PQJ393159:PQJ393162 QAF393159:QAF393162 QKB393159:QKB393162 QTX393159:QTX393162 RDT393159:RDT393162 RNP393159:RNP393162 RXL393159:RXL393162 SHH393159:SHH393162 SRD393159:SRD393162 TAZ393159:TAZ393162 TKV393159:TKV393162 TUR393159:TUR393162 UEN393159:UEN393162 UOJ393159:UOJ393162 UYF393159:UYF393162 VIB393159:VIB393162 VRX393159:VRX393162 WBT393159:WBT393162 WLP393159:WLP393162 WVL393159:WVL393162 D458696:D458699 IZ458695:IZ458698 SV458695:SV458698 ACR458695:ACR458698 AMN458695:AMN458698 AWJ458695:AWJ458698 BGF458695:BGF458698 BQB458695:BQB458698 BZX458695:BZX458698 CJT458695:CJT458698 CTP458695:CTP458698 DDL458695:DDL458698 DNH458695:DNH458698 DXD458695:DXD458698 EGZ458695:EGZ458698 EQV458695:EQV458698 FAR458695:FAR458698 FKN458695:FKN458698 FUJ458695:FUJ458698 GEF458695:GEF458698 GOB458695:GOB458698 GXX458695:GXX458698 HHT458695:HHT458698 HRP458695:HRP458698 IBL458695:IBL458698 ILH458695:ILH458698 IVD458695:IVD458698 JEZ458695:JEZ458698 JOV458695:JOV458698 JYR458695:JYR458698 KIN458695:KIN458698 KSJ458695:KSJ458698 LCF458695:LCF458698 LMB458695:LMB458698 LVX458695:LVX458698 MFT458695:MFT458698 MPP458695:MPP458698 MZL458695:MZL458698 NJH458695:NJH458698 NTD458695:NTD458698 OCZ458695:OCZ458698 OMV458695:OMV458698 OWR458695:OWR458698 PGN458695:PGN458698 PQJ458695:PQJ458698 QAF458695:QAF458698 QKB458695:QKB458698 QTX458695:QTX458698 RDT458695:RDT458698 RNP458695:RNP458698 RXL458695:RXL458698 SHH458695:SHH458698 SRD458695:SRD458698 TAZ458695:TAZ458698 TKV458695:TKV458698 TUR458695:TUR458698 UEN458695:UEN458698 UOJ458695:UOJ458698 UYF458695:UYF458698 VIB458695:VIB458698 VRX458695:VRX458698 WBT458695:WBT458698 WLP458695:WLP458698 WVL458695:WVL458698 D524232:D524235 IZ524231:IZ524234 SV524231:SV524234 ACR524231:ACR524234 AMN524231:AMN524234 AWJ524231:AWJ524234 BGF524231:BGF524234 BQB524231:BQB524234 BZX524231:BZX524234 CJT524231:CJT524234 CTP524231:CTP524234 DDL524231:DDL524234 DNH524231:DNH524234 DXD524231:DXD524234 EGZ524231:EGZ524234 EQV524231:EQV524234 FAR524231:FAR524234 FKN524231:FKN524234 FUJ524231:FUJ524234 GEF524231:GEF524234 GOB524231:GOB524234 GXX524231:GXX524234 HHT524231:HHT524234 HRP524231:HRP524234 IBL524231:IBL524234 ILH524231:ILH524234 IVD524231:IVD524234 JEZ524231:JEZ524234 JOV524231:JOV524234 JYR524231:JYR524234 KIN524231:KIN524234 KSJ524231:KSJ524234 LCF524231:LCF524234 LMB524231:LMB524234 LVX524231:LVX524234 MFT524231:MFT524234 MPP524231:MPP524234 MZL524231:MZL524234 NJH524231:NJH524234 NTD524231:NTD524234 OCZ524231:OCZ524234 OMV524231:OMV524234 OWR524231:OWR524234 PGN524231:PGN524234 PQJ524231:PQJ524234 QAF524231:QAF524234 QKB524231:QKB524234 QTX524231:QTX524234 RDT524231:RDT524234 RNP524231:RNP524234 RXL524231:RXL524234 SHH524231:SHH524234 SRD524231:SRD524234 TAZ524231:TAZ524234 TKV524231:TKV524234 TUR524231:TUR524234 UEN524231:UEN524234 UOJ524231:UOJ524234 UYF524231:UYF524234 VIB524231:VIB524234 VRX524231:VRX524234 WBT524231:WBT524234 WLP524231:WLP524234 WVL524231:WVL524234 D589768:D589771 IZ589767:IZ589770 SV589767:SV589770 ACR589767:ACR589770 AMN589767:AMN589770 AWJ589767:AWJ589770 BGF589767:BGF589770 BQB589767:BQB589770 BZX589767:BZX589770 CJT589767:CJT589770 CTP589767:CTP589770 DDL589767:DDL589770 DNH589767:DNH589770 DXD589767:DXD589770 EGZ589767:EGZ589770 EQV589767:EQV589770 FAR589767:FAR589770 FKN589767:FKN589770 FUJ589767:FUJ589770 GEF589767:GEF589770 GOB589767:GOB589770 GXX589767:GXX589770 HHT589767:HHT589770 HRP589767:HRP589770 IBL589767:IBL589770 ILH589767:ILH589770 IVD589767:IVD589770 JEZ589767:JEZ589770 JOV589767:JOV589770 JYR589767:JYR589770 KIN589767:KIN589770 KSJ589767:KSJ589770 LCF589767:LCF589770 LMB589767:LMB589770 LVX589767:LVX589770 MFT589767:MFT589770 MPP589767:MPP589770 MZL589767:MZL589770 NJH589767:NJH589770 NTD589767:NTD589770 OCZ589767:OCZ589770 OMV589767:OMV589770 OWR589767:OWR589770 PGN589767:PGN589770 PQJ589767:PQJ589770 QAF589767:QAF589770 QKB589767:QKB589770 QTX589767:QTX589770 RDT589767:RDT589770 RNP589767:RNP589770 RXL589767:RXL589770 SHH589767:SHH589770 SRD589767:SRD589770 TAZ589767:TAZ589770 TKV589767:TKV589770 TUR589767:TUR589770 UEN589767:UEN589770 UOJ589767:UOJ589770 UYF589767:UYF589770 VIB589767:VIB589770 VRX589767:VRX589770 WBT589767:WBT589770 WLP589767:WLP589770 WVL589767:WVL589770 D655304:D655307 IZ655303:IZ655306 SV655303:SV655306 ACR655303:ACR655306 AMN655303:AMN655306 AWJ655303:AWJ655306 BGF655303:BGF655306 BQB655303:BQB655306 BZX655303:BZX655306 CJT655303:CJT655306 CTP655303:CTP655306 DDL655303:DDL655306 DNH655303:DNH655306 DXD655303:DXD655306 EGZ655303:EGZ655306 EQV655303:EQV655306 FAR655303:FAR655306 FKN655303:FKN655306 FUJ655303:FUJ655306 GEF655303:GEF655306 GOB655303:GOB655306 GXX655303:GXX655306 HHT655303:HHT655306 HRP655303:HRP655306 IBL655303:IBL655306 ILH655303:ILH655306 IVD655303:IVD655306 JEZ655303:JEZ655306 JOV655303:JOV655306 JYR655303:JYR655306 KIN655303:KIN655306 KSJ655303:KSJ655306 LCF655303:LCF655306 LMB655303:LMB655306 LVX655303:LVX655306 MFT655303:MFT655306 MPP655303:MPP655306 MZL655303:MZL655306 NJH655303:NJH655306 NTD655303:NTD655306 OCZ655303:OCZ655306 OMV655303:OMV655306 OWR655303:OWR655306 PGN655303:PGN655306 PQJ655303:PQJ655306 QAF655303:QAF655306 QKB655303:QKB655306 QTX655303:QTX655306 RDT655303:RDT655306 RNP655303:RNP655306 RXL655303:RXL655306 SHH655303:SHH655306 SRD655303:SRD655306 TAZ655303:TAZ655306 TKV655303:TKV655306 TUR655303:TUR655306 UEN655303:UEN655306 UOJ655303:UOJ655306 UYF655303:UYF655306 VIB655303:VIB655306 VRX655303:VRX655306 WBT655303:WBT655306 WLP655303:WLP655306 WVL655303:WVL655306 D720840:D720843 IZ720839:IZ720842 SV720839:SV720842 ACR720839:ACR720842 AMN720839:AMN720842 AWJ720839:AWJ720842 BGF720839:BGF720842 BQB720839:BQB720842 BZX720839:BZX720842 CJT720839:CJT720842 CTP720839:CTP720842 DDL720839:DDL720842 DNH720839:DNH720842 DXD720839:DXD720842 EGZ720839:EGZ720842 EQV720839:EQV720842 FAR720839:FAR720842 FKN720839:FKN720842 FUJ720839:FUJ720842 GEF720839:GEF720842 GOB720839:GOB720842 GXX720839:GXX720842 HHT720839:HHT720842 HRP720839:HRP720842 IBL720839:IBL720842 ILH720839:ILH720842 IVD720839:IVD720842 JEZ720839:JEZ720842 JOV720839:JOV720842 JYR720839:JYR720842 KIN720839:KIN720842 KSJ720839:KSJ720842 LCF720839:LCF720842 LMB720839:LMB720842 LVX720839:LVX720842 MFT720839:MFT720842 MPP720839:MPP720842 MZL720839:MZL720842 NJH720839:NJH720842 NTD720839:NTD720842 OCZ720839:OCZ720842 OMV720839:OMV720842 OWR720839:OWR720842 PGN720839:PGN720842 PQJ720839:PQJ720842 QAF720839:QAF720842 QKB720839:QKB720842 QTX720839:QTX720842 RDT720839:RDT720842 RNP720839:RNP720842 RXL720839:RXL720842 SHH720839:SHH720842 SRD720839:SRD720842 TAZ720839:TAZ720842 TKV720839:TKV720842 TUR720839:TUR720842 UEN720839:UEN720842 UOJ720839:UOJ720842 UYF720839:UYF720842 VIB720839:VIB720842 VRX720839:VRX720842 WBT720839:WBT720842 WLP720839:WLP720842 WVL720839:WVL720842 D786376:D786379 IZ786375:IZ786378 SV786375:SV786378 ACR786375:ACR786378 AMN786375:AMN786378 AWJ786375:AWJ786378 BGF786375:BGF786378 BQB786375:BQB786378 BZX786375:BZX786378 CJT786375:CJT786378 CTP786375:CTP786378 DDL786375:DDL786378 DNH786375:DNH786378 DXD786375:DXD786378 EGZ786375:EGZ786378 EQV786375:EQV786378 FAR786375:FAR786378 FKN786375:FKN786378 FUJ786375:FUJ786378 GEF786375:GEF786378 GOB786375:GOB786378 GXX786375:GXX786378 HHT786375:HHT786378 HRP786375:HRP786378 IBL786375:IBL786378 ILH786375:ILH786378 IVD786375:IVD786378 JEZ786375:JEZ786378 JOV786375:JOV786378 JYR786375:JYR786378 KIN786375:KIN786378 KSJ786375:KSJ786378 LCF786375:LCF786378 LMB786375:LMB786378 LVX786375:LVX786378 MFT786375:MFT786378 MPP786375:MPP786378 MZL786375:MZL786378 NJH786375:NJH786378 NTD786375:NTD786378 OCZ786375:OCZ786378 OMV786375:OMV786378 OWR786375:OWR786378 PGN786375:PGN786378 PQJ786375:PQJ786378 QAF786375:QAF786378 QKB786375:QKB786378 QTX786375:QTX786378 RDT786375:RDT786378 RNP786375:RNP786378 RXL786375:RXL786378 SHH786375:SHH786378 SRD786375:SRD786378 TAZ786375:TAZ786378 TKV786375:TKV786378 TUR786375:TUR786378 UEN786375:UEN786378 UOJ786375:UOJ786378 UYF786375:UYF786378 VIB786375:VIB786378 VRX786375:VRX786378 WBT786375:WBT786378 WLP786375:WLP786378 WVL786375:WVL786378 D851912:D851915 IZ851911:IZ851914 SV851911:SV851914 ACR851911:ACR851914 AMN851911:AMN851914 AWJ851911:AWJ851914 BGF851911:BGF851914 BQB851911:BQB851914 BZX851911:BZX851914 CJT851911:CJT851914 CTP851911:CTP851914 DDL851911:DDL851914 DNH851911:DNH851914 DXD851911:DXD851914 EGZ851911:EGZ851914 EQV851911:EQV851914 FAR851911:FAR851914 FKN851911:FKN851914 FUJ851911:FUJ851914 GEF851911:GEF851914 GOB851911:GOB851914 GXX851911:GXX851914 HHT851911:HHT851914 HRP851911:HRP851914 IBL851911:IBL851914 ILH851911:ILH851914 IVD851911:IVD851914 JEZ851911:JEZ851914 JOV851911:JOV851914 JYR851911:JYR851914 KIN851911:KIN851914 KSJ851911:KSJ851914 LCF851911:LCF851914 LMB851911:LMB851914 LVX851911:LVX851914 MFT851911:MFT851914 MPP851911:MPP851914 MZL851911:MZL851914 NJH851911:NJH851914 NTD851911:NTD851914 OCZ851911:OCZ851914 OMV851911:OMV851914 OWR851911:OWR851914 PGN851911:PGN851914 PQJ851911:PQJ851914 QAF851911:QAF851914 QKB851911:QKB851914 QTX851911:QTX851914 RDT851911:RDT851914 RNP851911:RNP851914 RXL851911:RXL851914 SHH851911:SHH851914 SRD851911:SRD851914 TAZ851911:TAZ851914 TKV851911:TKV851914 TUR851911:TUR851914 UEN851911:UEN851914 UOJ851911:UOJ851914 UYF851911:UYF851914 VIB851911:VIB851914 VRX851911:VRX851914 WBT851911:WBT851914 WLP851911:WLP851914 WVL851911:WVL851914 D917448:D917451 IZ917447:IZ917450 SV917447:SV917450 ACR917447:ACR917450 AMN917447:AMN917450 AWJ917447:AWJ917450 BGF917447:BGF917450 BQB917447:BQB917450 BZX917447:BZX917450 CJT917447:CJT917450 CTP917447:CTP917450 DDL917447:DDL917450 DNH917447:DNH917450 DXD917447:DXD917450 EGZ917447:EGZ917450 EQV917447:EQV917450 FAR917447:FAR917450 FKN917447:FKN917450 FUJ917447:FUJ917450 GEF917447:GEF917450 GOB917447:GOB917450 GXX917447:GXX917450 HHT917447:HHT917450 HRP917447:HRP917450 IBL917447:IBL917450 ILH917447:ILH917450 IVD917447:IVD917450 JEZ917447:JEZ917450 JOV917447:JOV917450 JYR917447:JYR917450 KIN917447:KIN917450 KSJ917447:KSJ917450 LCF917447:LCF917450 LMB917447:LMB917450 LVX917447:LVX917450 MFT917447:MFT917450 MPP917447:MPP917450 MZL917447:MZL917450 NJH917447:NJH917450 NTD917447:NTD917450 OCZ917447:OCZ917450 OMV917447:OMV917450 OWR917447:OWR917450 PGN917447:PGN917450 PQJ917447:PQJ917450 QAF917447:QAF917450 QKB917447:QKB917450 QTX917447:QTX917450 RDT917447:RDT917450 RNP917447:RNP917450 RXL917447:RXL917450 SHH917447:SHH917450 SRD917447:SRD917450 TAZ917447:TAZ917450 TKV917447:TKV917450 TUR917447:TUR917450 UEN917447:UEN917450 UOJ917447:UOJ917450 UYF917447:UYF917450 VIB917447:VIB917450 VRX917447:VRX917450 WBT917447:WBT917450 WLP917447:WLP917450 WVL917447:WVL917450 D982984:D982987 IZ982983:IZ982986 SV982983:SV982986 ACR982983:ACR982986 AMN982983:AMN982986 AWJ982983:AWJ982986 BGF982983:BGF982986 BQB982983:BQB982986 BZX982983:BZX982986 CJT982983:CJT982986 CTP982983:CTP982986 DDL982983:DDL982986 DNH982983:DNH982986 DXD982983:DXD982986 EGZ982983:EGZ982986 EQV982983:EQV982986 FAR982983:FAR982986 FKN982983:FKN982986 FUJ982983:FUJ982986 GEF982983:GEF982986 GOB982983:GOB982986 GXX982983:GXX982986 HHT982983:HHT982986 HRP982983:HRP982986 IBL982983:IBL982986 ILH982983:ILH982986 IVD982983:IVD982986 JEZ982983:JEZ982986 JOV982983:JOV982986 JYR982983:JYR982986 KIN982983:KIN982986 KSJ982983:KSJ982986 LCF982983:LCF982986 LMB982983:LMB982986 LVX982983:LVX982986 MFT982983:MFT982986 MPP982983:MPP982986 MZL982983:MZL982986 NJH982983:NJH982986 NTD982983:NTD982986 OCZ982983:OCZ982986 OMV982983:OMV982986 OWR982983:OWR982986 PGN982983:PGN982986 PQJ982983:PQJ982986 QAF982983:QAF982986 QKB982983:QKB982986 QTX982983:QTX982986 RDT982983:RDT982986 RNP982983:RNP982986 RXL982983:RXL982986 SHH982983:SHH982986 SRD982983:SRD982986 TAZ982983:TAZ982986 TKV982983:TKV982986 TUR982983:TUR982986 UEN982983:UEN982986 UOJ982983:UOJ982986 UYF982983:UYF982986 VIB982983:VIB982986 VRX982983:VRX982986 WBT982983:WBT982986 WLP982983:WLP982986 WVL982983:WVL982986 C65485:C65486 IY65484:IY65485 SU65484:SU65485 ACQ65484:ACQ65485 AMM65484:AMM65485 AWI65484:AWI65485 BGE65484:BGE65485 BQA65484:BQA65485 BZW65484:BZW65485 CJS65484:CJS65485 CTO65484:CTO65485 DDK65484:DDK65485 DNG65484:DNG65485 DXC65484:DXC65485 EGY65484:EGY65485 EQU65484:EQU65485 FAQ65484:FAQ65485 FKM65484:FKM65485 FUI65484:FUI65485 GEE65484:GEE65485 GOA65484:GOA65485 GXW65484:GXW65485 HHS65484:HHS65485 HRO65484:HRO65485 IBK65484:IBK65485 ILG65484:ILG65485 IVC65484:IVC65485 JEY65484:JEY65485 JOU65484:JOU65485 JYQ65484:JYQ65485 KIM65484:KIM65485 KSI65484:KSI65485 LCE65484:LCE65485 LMA65484:LMA65485 LVW65484:LVW65485 MFS65484:MFS65485 MPO65484:MPO65485 MZK65484:MZK65485 NJG65484:NJG65485 NTC65484:NTC65485 OCY65484:OCY65485 OMU65484:OMU65485 OWQ65484:OWQ65485 PGM65484:PGM65485 PQI65484:PQI65485 QAE65484:QAE65485 QKA65484:QKA65485 QTW65484:QTW65485 RDS65484:RDS65485 RNO65484:RNO65485 RXK65484:RXK65485 SHG65484:SHG65485 SRC65484:SRC65485 TAY65484:TAY65485 TKU65484:TKU65485 TUQ65484:TUQ65485 UEM65484:UEM65485 UOI65484:UOI65485 UYE65484:UYE65485 VIA65484:VIA65485 VRW65484:VRW65485 WBS65484:WBS65485 WLO65484:WLO65485 WVK65484:WVK65485 C131021:C131022 IY131020:IY131021 SU131020:SU131021 ACQ131020:ACQ131021 AMM131020:AMM131021 AWI131020:AWI131021 BGE131020:BGE131021 BQA131020:BQA131021 BZW131020:BZW131021 CJS131020:CJS131021 CTO131020:CTO131021 DDK131020:DDK131021 DNG131020:DNG131021 DXC131020:DXC131021 EGY131020:EGY131021 EQU131020:EQU131021 FAQ131020:FAQ131021 FKM131020:FKM131021 FUI131020:FUI131021 GEE131020:GEE131021 GOA131020:GOA131021 GXW131020:GXW131021 HHS131020:HHS131021 HRO131020:HRO131021 IBK131020:IBK131021 ILG131020:ILG131021 IVC131020:IVC131021 JEY131020:JEY131021 JOU131020:JOU131021 JYQ131020:JYQ131021 KIM131020:KIM131021 KSI131020:KSI131021 LCE131020:LCE131021 LMA131020:LMA131021 LVW131020:LVW131021 MFS131020:MFS131021 MPO131020:MPO131021 MZK131020:MZK131021 NJG131020:NJG131021 NTC131020:NTC131021 OCY131020:OCY131021 OMU131020:OMU131021 OWQ131020:OWQ131021 PGM131020:PGM131021 PQI131020:PQI131021 QAE131020:QAE131021 QKA131020:QKA131021 QTW131020:QTW131021 RDS131020:RDS131021 RNO131020:RNO131021 RXK131020:RXK131021 SHG131020:SHG131021 SRC131020:SRC131021 TAY131020:TAY131021 TKU131020:TKU131021 TUQ131020:TUQ131021 UEM131020:UEM131021 UOI131020:UOI131021 UYE131020:UYE131021 VIA131020:VIA131021 VRW131020:VRW131021 WBS131020:WBS131021 WLO131020:WLO131021 WVK131020:WVK131021 C196557:C196558 IY196556:IY196557 SU196556:SU196557 ACQ196556:ACQ196557 AMM196556:AMM196557 AWI196556:AWI196557 BGE196556:BGE196557 BQA196556:BQA196557 BZW196556:BZW196557 CJS196556:CJS196557 CTO196556:CTO196557 DDK196556:DDK196557 DNG196556:DNG196557 DXC196556:DXC196557 EGY196556:EGY196557 EQU196556:EQU196557 FAQ196556:FAQ196557 FKM196556:FKM196557 FUI196556:FUI196557 GEE196556:GEE196557 GOA196556:GOA196557 GXW196556:GXW196557 HHS196556:HHS196557 HRO196556:HRO196557 IBK196556:IBK196557 ILG196556:ILG196557 IVC196556:IVC196557 JEY196556:JEY196557 JOU196556:JOU196557 JYQ196556:JYQ196557 KIM196556:KIM196557 KSI196556:KSI196557 LCE196556:LCE196557 LMA196556:LMA196557 LVW196556:LVW196557 MFS196556:MFS196557 MPO196556:MPO196557 MZK196556:MZK196557 NJG196556:NJG196557 NTC196556:NTC196557 OCY196556:OCY196557 OMU196556:OMU196557 OWQ196556:OWQ196557 PGM196556:PGM196557 PQI196556:PQI196557 QAE196556:QAE196557 QKA196556:QKA196557 QTW196556:QTW196557 RDS196556:RDS196557 RNO196556:RNO196557 RXK196556:RXK196557 SHG196556:SHG196557 SRC196556:SRC196557 TAY196556:TAY196557 TKU196556:TKU196557 TUQ196556:TUQ196557 UEM196556:UEM196557 UOI196556:UOI196557 UYE196556:UYE196557 VIA196556:VIA196557 VRW196556:VRW196557 WBS196556:WBS196557 WLO196556:WLO196557 WVK196556:WVK196557 C262093:C262094 IY262092:IY262093 SU262092:SU262093 ACQ262092:ACQ262093 AMM262092:AMM262093 AWI262092:AWI262093 BGE262092:BGE262093 BQA262092:BQA262093 BZW262092:BZW262093 CJS262092:CJS262093 CTO262092:CTO262093 DDK262092:DDK262093 DNG262092:DNG262093 DXC262092:DXC262093 EGY262092:EGY262093 EQU262092:EQU262093 FAQ262092:FAQ262093 FKM262092:FKM262093 FUI262092:FUI262093 GEE262092:GEE262093 GOA262092:GOA262093 GXW262092:GXW262093 HHS262092:HHS262093 HRO262092:HRO262093 IBK262092:IBK262093 ILG262092:ILG262093 IVC262092:IVC262093 JEY262092:JEY262093 JOU262092:JOU262093 JYQ262092:JYQ262093 KIM262092:KIM262093 KSI262092:KSI262093 LCE262092:LCE262093 LMA262092:LMA262093 LVW262092:LVW262093 MFS262092:MFS262093 MPO262092:MPO262093 MZK262092:MZK262093 NJG262092:NJG262093 NTC262092:NTC262093 OCY262092:OCY262093 OMU262092:OMU262093 OWQ262092:OWQ262093 PGM262092:PGM262093 PQI262092:PQI262093 QAE262092:QAE262093 QKA262092:QKA262093 QTW262092:QTW262093 RDS262092:RDS262093 RNO262092:RNO262093 RXK262092:RXK262093 SHG262092:SHG262093 SRC262092:SRC262093 TAY262092:TAY262093 TKU262092:TKU262093 TUQ262092:TUQ262093 UEM262092:UEM262093 UOI262092:UOI262093 UYE262092:UYE262093 VIA262092:VIA262093 VRW262092:VRW262093 WBS262092:WBS262093 WLO262092:WLO262093 WVK262092:WVK262093 C327629:C327630 IY327628:IY327629 SU327628:SU327629 ACQ327628:ACQ327629 AMM327628:AMM327629 AWI327628:AWI327629 BGE327628:BGE327629 BQA327628:BQA327629 BZW327628:BZW327629 CJS327628:CJS327629 CTO327628:CTO327629 DDK327628:DDK327629 DNG327628:DNG327629 DXC327628:DXC327629 EGY327628:EGY327629 EQU327628:EQU327629 FAQ327628:FAQ327629 FKM327628:FKM327629 FUI327628:FUI327629 GEE327628:GEE327629 GOA327628:GOA327629 GXW327628:GXW327629 HHS327628:HHS327629 HRO327628:HRO327629 IBK327628:IBK327629 ILG327628:ILG327629 IVC327628:IVC327629 JEY327628:JEY327629 JOU327628:JOU327629 JYQ327628:JYQ327629 KIM327628:KIM327629 KSI327628:KSI327629 LCE327628:LCE327629 LMA327628:LMA327629 LVW327628:LVW327629 MFS327628:MFS327629 MPO327628:MPO327629 MZK327628:MZK327629 NJG327628:NJG327629 NTC327628:NTC327629 OCY327628:OCY327629 OMU327628:OMU327629 OWQ327628:OWQ327629 PGM327628:PGM327629 PQI327628:PQI327629 QAE327628:QAE327629 QKA327628:QKA327629 QTW327628:QTW327629 RDS327628:RDS327629 RNO327628:RNO327629 RXK327628:RXK327629 SHG327628:SHG327629 SRC327628:SRC327629 TAY327628:TAY327629 TKU327628:TKU327629 TUQ327628:TUQ327629 UEM327628:UEM327629 UOI327628:UOI327629 UYE327628:UYE327629 VIA327628:VIA327629 VRW327628:VRW327629 WBS327628:WBS327629 WLO327628:WLO327629 WVK327628:WVK327629 C393165:C393166 IY393164:IY393165 SU393164:SU393165 ACQ393164:ACQ393165 AMM393164:AMM393165 AWI393164:AWI393165 BGE393164:BGE393165 BQA393164:BQA393165 BZW393164:BZW393165 CJS393164:CJS393165 CTO393164:CTO393165 DDK393164:DDK393165 DNG393164:DNG393165 DXC393164:DXC393165 EGY393164:EGY393165 EQU393164:EQU393165 FAQ393164:FAQ393165 FKM393164:FKM393165 FUI393164:FUI393165 GEE393164:GEE393165 GOA393164:GOA393165 GXW393164:GXW393165 HHS393164:HHS393165 HRO393164:HRO393165 IBK393164:IBK393165 ILG393164:ILG393165 IVC393164:IVC393165 JEY393164:JEY393165 JOU393164:JOU393165 JYQ393164:JYQ393165 KIM393164:KIM393165 KSI393164:KSI393165 LCE393164:LCE393165 LMA393164:LMA393165 LVW393164:LVW393165 MFS393164:MFS393165 MPO393164:MPO393165 MZK393164:MZK393165 NJG393164:NJG393165 NTC393164:NTC393165 OCY393164:OCY393165 OMU393164:OMU393165 OWQ393164:OWQ393165 PGM393164:PGM393165 PQI393164:PQI393165 QAE393164:QAE393165 QKA393164:QKA393165 QTW393164:QTW393165 RDS393164:RDS393165 RNO393164:RNO393165 RXK393164:RXK393165 SHG393164:SHG393165 SRC393164:SRC393165 TAY393164:TAY393165 TKU393164:TKU393165 TUQ393164:TUQ393165 UEM393164:UEM393165 UOI393164:UOI393165 UYE393164:UYE393165 VIA393164:VIA393165 VRW393164:VRW393165 WBS393164:WBS393165 WLO393164:WLO393165 WVK393164:WVK393165 C458701:C458702 IY458700:IY458701 SU458700:SU458701 ACQ458700:ACQ458701 AMM458700:AMM458701 AWI458700:AWI458701 BGE458700:BGE458701 BQA458700:BQA458701 BZW458700:BZW458701 CJS458700:CJS458701 CTO458700:CTO458701 DDK458700:DDK458701 DNG458700:DNG458701 DXC458700:DXC458701 EGY458700:EGY458701 EQU458700:EQU458701 FAQ458700:FAQ458701 FKM458700:FKM458701 FUI458700:FUI458701 GEE458700:GEE458701 GOA458700:GOA458701 GXW458700:GXW458701 HHS458700:HHS458701 HRO458700:HRO458701 IBK458700:IBK458701 ILG458700:ILG458701 IVC458700:IVC458701 JEY458700:JEY458701 JOU458700:JOU458701 JYQ458700:JYQ458701 KIM458700:KIM458701 KSI458700:KSI458701 LCE458700:LCE458701 LMA458700:LMA458701 LVW458700:LVW458701 MFS458700:MFS458701 MPO458700:MPO458701 MZK458700:MZK458701 NJG458700:NJG458701 NTC458700:NTC458701 OCY458700:OCY458701 OMU458700:OMU458701 OWQ458700:OWQ458701 PGM458700:PGM458701 PQI458700:PQI458701 QAE458700:QAE458701 QKA458700:QKA458701 QTW458700:QTW458701 RDS458700:RDS458701 RNO458700:RNO458701 RXK458700:RXK458701 SHG458700:SHG458701 SRC458700:SRC458701 TAY458700:TAY458701 TKU458700:TKU458701 TUQ458700:TUQ458701 UEM458700:UEM458701 UOI458700:UOI458701 UYE458700:UYE458701 VIA458700:VIA458701 VRW458700:VRW458701 WBS458700:WBS458701 WLO458700:WLO458701 WVK458700:WVK458701 C524237:C524238 IY524236:IY524237 SU524236:SU524237 ACQ524236:ACQ524237 AMM524236:AMM524237 AWI524236:AWI524237 BGE524236:BGE524237 BQA524236:BQA524237 BZW524236:BZW524237 CJS524236:CJS524237 CTO524236:CTO524237 DDK524236:DDK524237 DNG524236:DNG524237 DXC524236:DXC524237 EGY524236:EGY524237 EQU524236:EQU524237 FAQ524236:FAQ524237 FKM524236:FKM524237 FUI524236:FUI524237 GEE524236:GEE524237 GOA524236:GOA524237 GXW524236:GXW524237 HHS524236:HHS524237 HRO524236:HRO524237 IBK524236:IBK524237 ILG524236:ILG524237 IVC524236:IVC524237 JEY524236:JEY524237 JOU524236:JOU524237 JYQ524236:JYQ524237 KIM524236:KIM524237 KSI524236:KSI524237 LCE524236:LCE524237 LMA524236:LMA524237 LVW524236:LVW524237 MFS524236:MFS524237 MPO524236:MPO524237 MZK524236:MZK524237 NJG524236:NJG524237 NTC524236:NTC524237 OCY524236:OCY524237 OMU524236:OMU524237 OWQ524236:OWQ524237 PGM524236:PGM524237 PQI524236:PQI524237 QAE524236:QAE524237 QKA524236:QKA524237 QTW524236:QTW524237 RDS524236:RDS524237 RNO524236:RNO524237 RXK524236:RXK524237 SHG524236:SHG524237 SRC524236:SRC524237 TAY524236:TAY524237 TKU524236:TKU524237 TUQ524236:TUQ524237 UEM524236:UEM524237 UOI524236:UOI524237 UYE524236:UYE524237 VIA524236:VIA524237 VRW524236:VRW524237 WBS524236:WBS524237 WLO524236:WLO524237 WVK524236:WVK524237 C589773:C589774 IY589772:IY589773 SU589772:SU589773 ACQ589772:ACQ589773 AMM589772:AMM589773 AWI589772:AWI589773 BGE589772:BGE589773 BQA589772:BQA589773 BZW589772:BZW589773 CJS589772:CJS589773 CTO589772:CTO589773 DDK589772:DDK589773 DNG589772:DNG589773 DXC589772:DXC589773 EGY589772:EGY589773 EQU589772:EQU589773 FAQ589772:FAQ589773 FKM589772:FKM589773 FUI589772:FUI589773 GEE589772:GEE589773 GOA589772:GOA589773 GXW589772:GXW589773 HHS589772:HHS589773 HRO589772:HRO589773 IBK589772:IBK589773 ILG589772:ILG589773 IVC589772:IVC589773 JEY589772:JEY589773 JOU589772:JOU589773 JYQ589772:JYQ589773 KIM589772:KIM589773 KSI589772:KSI589773 LCE589772:LCE589773 LMA589772:LMA589773 LVW589772:LVW589773 MFS589772:MFS589773 MPO589772:MPO589773 MZK589772:MZK589773 NJG589772:NJG589773 NTC589772:NTC589773 OCY589772:OCY589773 OMU589772:OMU589773 OWQ589772:OWQ589773 PGM589772:PGM589773 PQI589772:PQI589773 QAE589772:QAE589773 QKA589772:QKA589773 QTW589772:QTW589773 RDS589772:RDS589773 RNO589772:RNO589773 RXK589772:RXK589773 SHG589772:SHG589773 SRC589772:SRC589773 TAY589772:TAY589773 TKU589772:TKU589773 TUQ589772:TUQ589773 UEM589772:UEM589773 UOI589772:UOI589773 UYE589772:UYE589773 VIA589772:VIA589773 VRW589772:VRW589773 WBS589772:WBS589773 WLO589772:WLO589773 WVK589772:WVK589773 C655309:C655310 IY655308:IY655309 SU655308:SU655309 ACQ655308:ACQ655309 AMM655308:AMM655309 AWI655308:AWI655309 BGE655308:BGE655309 BQA655308:BQA655309 BZW655308:BZW655309 CJS655308:CJS655309 CTO655308:CTO655309 DDK655308:DDK655309 DNG655308:DNG655309 DXC655308:DXC655309 EGY655308:EGY655309 EQU655308:EQU655309 FAQ655308:FAQ655309 FKM655308:FKM655309 FUI655308:FUI655309 GEE655308:GEE655309 GOA655308:GOA655309 GXW655308:GXW655309 HHS655308:HHS655309 HRO655308:HRO655309 IBK655308:IBK655309 ILG655308:ILG655309 IVC655308:IVC655309 JEY655308:JEY655309 JOU655308:JOU655309 JYQ655308:JYQ655309 KIM655308:KIM655309 KSI655308:KSI655309 LCE655308:LCE655309 LMA655308:LMA655309 LVW655308:LVW655309 MFS655308:MFS655309 MPO655308:MPO655309 MZK655308:MZK655309 NJG655308:NJG655309 NTC655308:NTC655309 OCY655308:OCY655309 OMU655308:OMU655309 OWQ655308:OWQ655309 PGM655308:PGM655309 PQI655308:PQI655309 QAE655308:QAE655309 QKA655308:QKA655309 QTW655308:QTW655309 RDS655308:RDS655309 RNO655308:RNO655309 RXK655308:RXK655309 SHG655308:SHG655309 SRC655308:SRC655309 TAY655308:TAY655309 TKU655308:TKU655309 TUQ655308:TUQ655309 UEM655308:UEM655309 UOI655308:UOI655309 UYE655308:UYE655309 VIA655308:VIA655309 VRW655308:VRW655309 WBS655308:WBS655309 WLO655308:WLO655309 WVK655308:WVK655309 C720845:C720846 IY720844:IY720845 SU720844:SU720845 ACQ720844:ACQ720845 AMM720844:AMM720845 AWI720844:AWI720845 BGE720844:BGE720845 BQA720844:BQA720845 BZW720844:BZW720845 CJS720844:CJS720845 CTO720844:CTO720845 DDK720844:DDK720845 DNG720844:DNG720845 DXC720844:DXC720845 EGY720844:EGY720845 EQU720844:EQU720845 FAQ720844:FAQ720845 FKM720844:FKM720845 FUI720844:FUI720845 GEE720844:GEE720845 GOA720844:GOA720845 GXW720844:GXW720845 HHS720844:HHS720845 HRO720844:HRO720845 IBK720844:IBK720845 ILG720844:ILG720845 IVC720844:IVC720845 JEY720844:JEY720845 JOU720844:JOU720845 JYQ720844:JYQ720845 KIM720844:KIM720845 KSI720844:KSI720845 LCE720844:LCE720845 LMA720844:LMA720845 LVW720844:LVW720845 MFS720844:MFS720845 MPO720844:MPO720845 MZK720844:MZK720845 NJG720844:NJG720845 NTC720844:NTC720845 OCY720844:OCY720845 OMU720844:OMU720845 OWQ720844:OWQ720845 PGM720844:PGM720845 PQI720844:PQI720845 QAE720844:QAE720845 QKA720844:QKA720845 QTW720844:QTW720845 RDS720844:RDS720845 RNO720844:RNO720845 RXK720844:RXK720845 SHG720844:SHG720845 SRC720844:SRC720845 TAY720844:TAY720845 TKU720844:TKU720845 TUQ720844:TUQ720845 UEM720844:UEM720845 UOI720844:UOI720845 UYE720844:UYE720845 VIA720844:VIA720845 VRW720844:VRW720845 WBS720844:WBS720845 WLO720844:WLO720845 WVK720844:WVK720845 C786381:C786382 IY786380:IY786381 SU786380:SU786381 ACQ786380:ACQ786381 AMM786380:AMM786381 AWI786380:AWI786381 BGE786380:BGE786381 BQA786380:BQA786381 BZW786380:BZW786381 CJS786380:CJS786381 CTO786380:CTO786381 DDK786380:DDK786381 DNG786380:DNG786381 DXC786380:DXC786381 EGY786380:EGY786381 EQU786380:EQU786381 FAQ786380:FAQ786381 FKM786380:FKM786381 FUI786380:FUI786381 GEE786380:GEE786381 GOA786380:GOA786381 GXW786380:GXW786381 HHS786380:HHS786381 HRO786380:HRO786381 IBK786380:IBK786381 ILG786380:ILG786381 IVC786380:IVC786381 JEY786380:JEY786381 JOU786380:JOU786381 JYQ786380:JYQ786381 KIM786380:KIM786381 KSI786380:KSI786381 LCE786380:LCE786381 LMA786380:LMA786381 LVW786380:LVW786381 MFS786380:MFS786381 MPO786380:MPO786381 MZK786380:MZK786381 NJG786380:NJG786381 NTC786380:NTC786381 OCY786380:OCY786381 OMU786380:OMU786381 OWQ786380:OWQ786381 PGM786380:PGM786381 PQI786380:PQI786381 QAE786380:QAE786381 QKA786380:QKA786381 QTW786380:QTW786381 RDS786380:RDS786381 RNO786380:RNO786381 RXK786380:RXK786381 SHG786380:SHG786381 SRC786380:SRC786381 TAY786380:TAY786381 TKU786380:TKU786381 TUQ786380:TUQ786381 UEM786380:UEM786381 UOI786380:UOI786381 UYE786380:UYE786381 VIA786380:VIA786381 VRW786380:VRW786381 WBS786380:WBS786381 WLO786380:WLO786381 WVK786380:WVK786381 C851917:C851918 IY851916:IY851917 SU851916:SU851917 ACQ851916:ACQ851917 AMM851916:AMM851917 AWI851916:AWI851917 BGE851916:BGE851917 BQA851916:BQA851917 BZW851916:BZW851917 CJS851916:CJS851917 CTO851916:CTO851917 DDK851916:DDK851917 DNG851916:DNG851917 DXC851916:DXC851917 EGY851916:EGY851917 EQU851916:EQU851917 FAQ851916:FAQ851917 FKM851916:FKM851917 FUI851916:FUI851917 GEE851916:GEE851917 GOA851916:GOA851917 GXW851916:GXW851917 HHS851916:HHS851917 HRO851916:HRO851917 IBK851916:IBK851917 ILG851916:ILG851917 IVC851916:IVC851917 JEY851916:JEY851917 JOU851916:JOU851917 JYQ851916:JYQ851917 KIM851916:KIM851917 KSI851916:KSI851917 LCE851916:LCE851917 LMA851916:LMA851917 LVW851916:LVW851917 MFS851916:MFS851917 MPO851916:MPO851917 MZK851916:MZK851917 NJG851916:NJG851917 NTC851916:NTC851917 OCY851916:OCY851917 OMU851916:OMU851917 OWQ851916:OWQ851917 PGM851916:PGM851917 PQI851916:PQI851917 QAE851916:QAE851917 QKA851916:QKA851917 QTW851916:QTW851917 RDS851916:RDS851917 RNO851916:RNO851917 RXK851916:RXK851917 SHG851916:SHG851917 SRC851916:SRC851917 TAY851916:TAY851917 TKU851916:TKU851917 TUQ851916:TUQ851917 UEM851916:UEM851917 UOI851916:UOI851917 UYE851916:UYE851917 VIA851916:VIA851917 VRW851916:VRW851917 WBS851916:WBS851917 WLO851916:WLO851917 WVK851916:WVK851917 C917453:C917454 IY917452:IY917453 SU917452:SU917453 ACQ917452:ACQ917453 AMM917452:AMM917453 AWI917452:AWI917453 BGE917452:BGE917453 BQA917452:BQA917453 BZW917452:BZW917453 CJS917452:CJS917453 CTO917452:CTO917453 DDK917452:DDK917453 DNG917452:DNG917453 DXC917452:DXC917453 EGY917452:EGY917453 EQU917452:EQU917453 FAQ917452:FAQ917453 FKM917452:FKM917453 FUI917452:FUI917453 GEE917452:GEE917453 GOA917452:GOA917453 GXW917452:GXW917453 HHS917452:HHS917453 HRO917452:HRO917453 IBK917452:IBK917453 ILG917452:ILG917453 IVC917452:IVC917453 JEY917452:JEY917453 JOU917452:JOU917453 JYQ917452:JYQ917453 KIM917452:KIM917453 KSI917452:KSI917453 LCE917452:LCE917453 LMA917452:LMA917453 LVW917452:LVW917453 MFS917452:MFS917453 MPO917452:MPO917453 MZK917452:MZK917453 NJG917452:NJG917453 NTC917452:NTC917453 OCY917452:OCY917453 OMU917452:OMU917453 OWQ917452:OWQ917453 PGM917452:PGM917453 PQI917452:PQI917453 QAE917452:QAE917453 QKA917452:QKA917453 QTW917452:QTW917453 RDS917452:RDS917453 RNO917452:RNO917453 RXK917452:RXK917453 SHG917452:SHG917453 SRC917452:SRC917453 TAY917452:TAY917453 TKU917452:TKU917453 TUQ917452:TUQ917453 UEM917452:UEM917453 UOI917452:UOI917453 UYE917452:UYE917453 VIA917452:VIA917453 VRW917452:VRW917453 WBS917452:WBS917453 WLO917452:WLO917453 WVK917452:WVK917453 C982989:C982990 IY982988:IY982989 SU982988:SU982989 ACQ982988:ACQ982989 AMM982988:AMM982989 AWI982988:AWI982989 BGE982988:BGE982989 BQA982988:BQA982989 BZW982988:BZW982989 CJS982988:CJS982989 CTO982988:CTO982989 DDK982988:DDK982989 DNG982988:DNG982989 DXC982988:DXC982989 EGY982988:EGY982989 EQU982988:EQU982989 FAQ982988:FAQ982989 FKM982988:FKM982989 FUI982988:FUI982989 GEE982988:GEE982989 GOA982988:GOA982989 GXW982988:GXW982989 HHS982988:HHS982989 HRO982988:HRO982989 IBK982988:IBK982989 ILG982988:ILG982989 IVC982988:IVC982989 JEY982988:JEY982989 JOU982988:JOU982989 JYQ982988:JYQ982989 KIM982988:KIM982989 KSI982988:KSI982989 LCE982988:LCE982989 LMA982988:LMA982989 LVW982988:LVW982989 MFS982988:MFS982989 MPO982988:MPO982989 MZK982988:MZK982989 NJG982988:NJG982989 NTC982988:NTC982989 OCY982988:OCY982989 OMU982988:OMU982989 OWQ982988:OWQ982989 PGM982988:PGM982989 PQI982988:PQI982989 QAE982988:QAE982989 QKA982988:QKA982989 QTW982988:QTW982989 RDS982988:RDS982989 RNO982988:RNO982989 RXK982988:RXK982989 SHG982988:SHG982989 SRC982988:SRC982989 TAY982988:TAY982989 TKU982988:TKU982989 TUQ982988:TUQ982989 UEM982988:UEM982989 UOI982988:UOI982989 UYE982988:UYE982989 VIA982988:VIA982989 VRW982988:VRW982989 WBS982988:WBS982989 WLO982988:WLO982989 WVK982988:WVK982989 C65488:C65492 IY65487:IY65491 SU65487:SU65491 ACQ65487:ACQ65491 AMM65487:AMM65491 AWI65487:AWI65491 BGE65487:BGE65491 BQA65487:BQA65491 BZW65487:BZW65491 CJS65487:CJS65491 CTO65487:CTO65491 DDK65487:DDK65491 DNG65487:DNG65491 DXC65487:DXC65491 EGY65487:EGY65491 EQU65487:EQU65491 FAQ65487:FAQ65491 FKM65487:FKM65491 FUI65487:FUI65491 GEE65487:GEE65491 GOA65487:GOA65491 GXW65487:GXW65491 HHS65487:HHS65491 HRO65487:HRO65491 IBK65487:IBK65491 ILG65487:ILG65491 IVC65487:IVC65491 JEY65487:JEY65491 JOU65487:JOU65491 JYQ65487:JYQ65491 KIM65487:KIM65491 KSI65487:KSI65491 LCE65487:LCE65491 LMA65487:LMA65491 LVW65487:LVW65491 MFS65487:MFS65491 MPO65487:MPO65491 MZK65487:MZK65491 NJG65487:NJG65491 NTC65487:NTC65491 OCY65487:OCY65491 OMU65487:OMU65491 OWQ65487:OWQ65491 PGM65487:PGM65491 PQI65487:PQI65491 QAE65487:QAE65491 QKA65487:QKA65491 QTW65487:QTW65491 RDS65487:RDS65491 RNO65487:RNO65491 RXK65487:RXK65491 SHG65487:SHG65491 SRC65487:SRC65491 TAY65487:TAY65491 TKU65487:TKU65491 TUQ65487:TUQ65491 UEM65487:UEM65491 UOI65487:UOI65491 UYE65487:UYE65491 VIA65487:VIA65491 VRW65487:VRW65491 WBS65487:WBS65491 WLO65487:WLO65491 WVK65487:WVK65491 C131024:C131028 IY131023:IY131027 SU131023:SU131027 ACQ131023:ACQ131027 AMM131023:AMM131027 AWI131023:AWI131027 BGE131023:BGE131027 BQA131023:BQA131027 BZW131023:BZW131027 CJS131023:CJS131027 CTO131023:CTO131027 DDK131023:DDK131027 DNG131023:DNG131027 DXC131023:DXC131027 EGY131023:EGY131027 EQU131023:EQU131027 FAQ131023:FAQ131027 FKM131023:FKM131027 FUI131023:FUI131027 GEE131023:GEE131027 GOA131023:GOA131027 GXW131023:GXW131027 HHS131023:HHS131027 HRO131023:HRO131027 IBK131023:IBK131027 ILG131023:ILG131027 IVC131023:IVC131027 JEY131023:JEY131027 JOU131023:JOU131027 JYQ131023:JYQ131027 KIM131023:KIM131027 KSI131023:KSI131027 LCE131023:LCE131027 LMA131023:LMA131027 LVW131023:LVW131027 MFS131023:MFS131027 MPO131023:MPO131027 MZK131023:MZK131027 NJG131023:NJG131027 NTC131023:NTC131027 OCY131023:OCY131027 OMU131023:OMU131027 OWQ131023:OWQ131027 PGM131023:PGM131027 PQI131023:PQI131027 QAE131023:QAE131027 QKA131023:QKA131027 QTW131023:QTW131027 RDS131023:RDS131027 RNO131023:RNO131027 RXK131023:RXK131027 SHG131023:SHG131027 SRC131023:SRC131027 TAY131023:TAY131027 TKU131023:TKU131027 TUQ131023:TUQ131027 UEM131023:UEM131027 UOI131023:UOI131027 UYE131023:UYE131027 VIA131023:VIA131027 VRW131023:VRW131027 WBS131023:WBS131027 WLO131023:WLO131027 WVK131023:WVK131027 C196560:C196564 IY196559:IY196563 SU196559:SU196563 ACQ196559:ACQ196563 AMM196559:AMM196563 AWI196559:AWI196563 BGE196559:BGE196563 BQA196559:BQA196563 BZW196559:BZW196563 CJS196559:CJS196563 CTO196559:CTO196563 DDK196559:DDK196563 DNG196559:DNG196563 DXC196559:DXC196563 EGY196559:EGY196563 EQU196559:EQU196563 FAQ196559:FAQ196563 FKM196559:FKM196563 FUI196559:FUI196563 GEE196559:GEE196563 GOA196559:GOA196563 GXW196559:GXW196563 HHS196559:HHS196563 HRO196559:HRO196563 IBK196559:IBK196563 ILG196559:ILG196563 IVC196559:IVC196563 JEY196559:JEY196563 JOU196559:JOU196563 JYQ196559:JYQ196563 KIM196559:KIM196563 KSI196559:KSI196563 LCE196559:LCE196563 LMA196559:LMA196563 LVW196559:LVW196563 MFS196559:MFS196563 MPO196559:MPO196563 MZK196559:MZK196563 NJG196559:NJG196563 NTC196559:NTC196563 OCY196559:OCY196563 OMU196559:OMU196563 OWQ196559:OWQ196563 PGM196559:PGM196563 PQI196559:PQI196563 QAE196559:QAE196563 QKA196559:QKA196563 QTW196559:QTW196563 RDS196559:RDS196563 RNO196559:RNO196563 RXK196559:RXK196563 SHG196559:SHG196563 SRC196559:SRC196563 TAY196559:TAY196563 TKU196559:TKU196563 TUQ196559:TUQ196563 UEM196559:UEM196563 UOI196559:UOI196563 UYE196559:UYE196563 VIA196559:VIA196563 VRW196559:VRW196563 WBS196559:WBS196563 WLO196559:WLO196563 WVK196559:WVK196563 C262096:C262100 IY262095:IY262099 SU262095:SU262099 ACQ262095:ACQ262099 AMM262095:AMM262099 AWI262095:AWI262099 BGE262095:BGE262099 BQA262095:BQA262099 BZW262095:BZW262099 CJS262095:CJS262099 CTO262095:CTO262099 DDK262095:DDK262099 DNG262095:DNG262099 DXC262095:DXC262099 EGY262095:EGY262099 EQU262095:EQU262099 FAQ262095:FAQ262099 FKM262095:FKM262099 FUI262095:FUI262099 GEE262095:GEE262099 GOA262095:GOA262099 GXW262095:GXW262099 HHS262095:HHS262099 HRO262095:HRO262099 IBK262095:IBK262099 ILG262095:ILG262099 IVC262095:IVC262099 JEY262095:JEY262099 JOU262095:JOU262099 JYQ262095:JYQ262099 KIM262095:KIM262099 KSI262095:KSI262099 LCE262095:LCE262099 LMA262095:LMA262099 LVW262095:LVW262099 MFS262095:MFS262099 MPO262095:MPO262099 MZK262095:MZK262099 NJG262095:NJG262099 NTC262095:NTC262099 OCY262095:OCY262099 OMU262095:OMU262099 OWQ262095:OWQ262099 PGM262095:PGM262099 PQI262095:PQI262099 QAE262095:QAE262099 QKA262095:QKA262099 QTW262095:QTW262099 RDS262095:RDS262099 RNO262095:RNO262099 RXK262095:RXK262099 SHG262095:SHG262099 SRC262095:SRC262099 TAY262095:TAY262099 TKU262095:TKU262099 TUQ262095:TUQ262099 UEM262095:UEM262099 UOI262095:UOI262099 UYE262095:UYE262099 VIA262095:VIA262099 VRW262095:VRW262099 WBS262095:WBS262099 WLO262095:WLO262099 WVK262095:WVK262099 C327632:C327636 IY327631:IY327635 SU327631:SU327635 ACQ327631:ACQ327635 AMM327631:AMM327635 AWI327631:AWI327635 BGE327631:BGE327635 BQA327631:BQA327635 BZW327631:BZW327635 CJS327631:CJS327635 CTO327631:CTO327635 DDK327631:DDK327635 DNG327631:DNG327635 DXC327631:DXC327635 EGY327631:EGY327635 EQU327631:EQU327635 FAQ327631:FAQ327635 FKM327631:FKM327635 FUI327631:FUI327635 GEE327631:GEE327635 GOA327631:GOA327635 GXW327631:GXW327635 HHS327631:HHS327635 HRO327631:HRO327635 IBK327631:IBK327635 ILG327631:ILG327635 IVC327631:IVC327635 JEY327631:JEY327635 JOU327631:JOU327635 JYQ327631:JYQ327635 KIM327631:KIM327635 KSI327631:KSI327635 LCE327631:LCE327635 LMA327631:LMA327635 LVW327631:LVW327635 MFS327631:MFS327635 MPO327631:MPO327635 MZK327631:MZK327635 NJG327631:NJG327635 NTC327631:NTC327635 OCY327631:OCY327635 OMU327631:OMU327635 OWQ327631:OWQ327635 PGM327631:PGM327635 PQI327631:PQI327635 QAE327631:QAE327635 QKA327631:QKA327635 QTW327631:QTW327635 RDS327631:RDS327635 RNO327631:RNO327635 RXK327631:RXK327635 SHG327631:SHG327635 SRC327631:SRC327635 TAY327631:TAY327635 TKU327631:TKU327635 TUQ327631:TUQ327635 UEM327631:UEM327635 UOI327631:UOI327635 UYE327631:UYE327635 VIA327631:VIA327635 VRW327631:VRW327635 WBS327631:WBS327635 WLO327631:WLO327635 WVK327631:WVK327635 C393168:C393172 IY393167:IY393171 SU393167:SU393171 ACQ393167:ACQ393171 AMM393167:AMM393171 AWI393167:AWI393171 BGE393167:BGE393171 BQA393167:BQA393171 BZW393167:BZW393171 CJS393167:CJS393171 CTO393167:CTO393171 DDK393167:DDK393171 DNG393167:DNG393171 DXC393167:DXC393171 EGY393167:EGY393171 EQU393167:EQU393171 FAQ393167:FAQ393171 FKM393167:FKM393171 FUI393167:FUI393171 GEE393167:GEE393171 GOA393167:GOA393171 GXW393167:GXW393171 HHS393167:HHS393171 HRO393167:HRO393171 IBK393167:IBK393171 ILG393167:ILG393171 IVC393167:IVC393171 JEY393167:JEY393171 JOU393167:JOU393171 JYQ393167:JYQ393171 KIM393167:KIM393171 KSI393167:KSI393171 LCE393167:LCE393171 LMA393167:LMA393171 LVW393167:LVW393171 MFS393167:MFS393171 MPO393167:MPO393171 MZK393167:MZK393171 NJG393167:NJG393171 NTC393167:NTC393171 OCY393167:OCY393171 OMU393167:OMU393171 OWQ393167:OWQ393171 PGM393167:PGM393171 PQI393167:PQI393171 QAE393167:QAE393171 QKA393167:QKA393171 QTW393167:QTW393171 RDS393167:RDS393171 RNO393167:RNO393171 RXK393167:RXK393171 SHG393167:SHG393171 SRC393167:SRC393171 TAY393167:TAY393171 TKU393167:TKU393171 TUQ393167:TUQ393171 UEM393167:UEM393171 UOI393167:UOI393171 UYE393167:UYE393171 VIA393167:VIA393171 VRW393167:VRW393171 WBS393167:WBS393171 WLO393167:WLO393171 WVK393167:WVK393171 C458704:C458708 IY458703:IY458707 SU458703:SU458707 ACQ458703:ACQ458707 AMM458703:AMM458707 AWI458703:AWI458707 BGE458703:BGE458707 BQA458703:BQA458707 BZW458703:BZW458707 CJS458703:CJS458707 CTO458703:CTO458707 DDK458703:DDK458707 DNG458703:DNG458707 DXC458703:DXC458707 EGY458703:EGY458707 EQU458703:EQU458707 FAQ458703:FAQ458707 FKM458703:FKM458707 FUI458703:FUI458707 GEE458703:GEE458707 GOA458703:GOA458707 GXW458703:GXW458707 HHS458703:HHS458707 HRO458703:HRO458707 IBK458703:IBK458707 ILG458703:ILG458707 IVC458703:IVC458707 JEY458703:JEY458707 JOU458703:JOU458707 JYQ458703:JYQ458707 KIM458703:KIM458707 KSI458703:KSI458707 LCE458703:LCE458707 LMA458703:LMA458707 LVW458703:LVW458707 MFS458703:MFS458707 MPO458703:MPO458707 MZK458703:MZK458707 NJG458703:NJG458707 NTC458703:NTC458707 OCY458703:OCY458707 OMU458703:OMU458707 OWQ458703:OWQ458707 PGM458703:PGM458707 PQI458703:PQI458707 QAE458703:QAE458707 QKA458703:QKA458707 QTW458703:QTW458707 RDS458703:RDS458707 RNO458703:RNO458707 RXK458703:RXK458707 SHG458703:SHG458707 SRC458703:SRC458707 TAY458703:TAY458707 TKU458703:TKU458707 TUQ458703:TUQ458707 UEM458703:UEM458707 UOI458703:UOI458707 UYE458703:UYE458707 VIA458703:VIA458707 VRW458703:VRW458707 WBS458703:WBS458707 WLO458703:WLO458707 WVK458703:WVK458707 C524240:C524244 IY524239:IY524243 SU524239:SU524243 ACQ524239:ACQ524243 AMM524239:AMM524243 AWI524239:AWI524243 BGE524239:BGE524243 BQA524239:BQA524243 BZW524239:BZW524243 CJS524239:CJS524243 CTO524239:CTO524243 DDK524239:DDK524243 DNG524239:DNG524243 DXC524239:DXC524243 EGY524239:EGY524243 EQU524239:EQU524243 FAQ524239:FAQ524243 FKM524239:FKM524243 FUI524239:FUI524243 GEE524239:GEE524243 GOA524239:GOA524243 GXW524239:GXW524243 HHS524239:HHS524243 HRO524239:HRO524243 IBK524239:IBK524243 ILG524239:ILG524243 IVC524239:IVC524243 JEY524239:JEY524243 JOU524239:JOU524243 JYQ524239:JYQ524243 KIM524239:KIM524243 KSI524239:KSI524243 LCE524239:LCE524243 LMA524239:LMA524243 LVW524239:LVW524243 MFS524239:MFS524243 MPO524239:MPO524243 MZK524239:MZK524243 NJG524239:NJG524243 NTC524239:NTC524243 OCY524239:OCY524243 OMU524239:OMU524243 OWQ524239:OWQ524243 PGM524239:PGM524243 PQI524239:PQI524243 QAE524239:QAE524243 QKA524239:QKA524243 QTW524239:QTW524243 RDS524239:RDS524243 RNO524239:RNO524243 RXK524239:RXK524243 SHG524239:SHG524243 SRC524239:SRC524243 TAY524239:TAY524243 TKU524239:TKU524243 TUQ524239:TUQ524243 UEM524239:UEM524243 UOI524239:UOI524243 UYE524239:UYE524243 VIA524239:VIA524243 VRW524239:VRW524243 WBS524239:WBS524243 WLO524239:WLO524243 WVK524239:WVK524243 C589776:C589780 IY589775:IY589779 SU589775:SU589779 ACQ589775:ACQ589779 AMM589775:AMM589779 AWI589775:AWI589779 BGE589775:BGE589779 BQA589775:BQA589779 BZW589775:BZW589779 CJS589775:CJS589779 CTO589775:CTO589779 DDK589775:DDK589779 DNG589775:DNG589779 DXC589775:DXC589779 EGY589775:EGY589779 EQU589775:EQU589779 FAQ589775:FAQ589779 FKM589775:FKM589779 FUI589775:FUI589779 GEE589775:GEE589779 GOA589775:GOA589779 GXW589775:GXW589779 HHS589775:HHS589779 HRO589775:HRO589779 IBK589775:IBK589779 ILG589775:ILG589779 IVC589775:IVC589779 JEY589775:JEY589779 JOU589775:JOU589779 JYQ589775:JYQ589779 KIM589775:KIM589779 KSI589775:KSI589779 LCE589775:LCE589779 LMA589775:LMA589779 LVW589775:LVW589779 MFS589775:MFS589779 MPO589775:MPO589779 MZK589775:MZK589779 NJG589775:NJG589779 NTC589775:NTC589779 OCY589775:OCY589779 OMU589775:OMU589779 OWQ589775:OWQ589779 PGM589775:PGM589779 PQI589775:PQI589779 QAE589775:QAE589779 QKA589775:QKA589779 QTW589775:QTW589779 RDS589775:RDS589779 RNO589775:RNO589779 RXK589775:RXK589779 SHG589775:SHG589779 SRC589775:SRC589779 TAY589775:TAY589779 TKU589775:TKU589779 TUQ589775:TUQ589779 UEM589775:UEM589779 UOI589775:UOI589779 UYE589775:UYE589779 VIA589775:VIA589779 VRW589775:VRW589779 WBS589775:WBS589779 WLO589775:WLO589779 WVK589775:WVK589779 C655312:C655316 IY655311:IY655315 SU655311:SU655315 ACQ655311:ACQ655315 AMM655311:AMM655315 AWI655311:AWI655315 BGE655311:BGE655315 BQA655311:BQA655315 BZW655311:BZW655315 CJS655311:CJS655315 CTO655311:CTO655315 DDK655311:DDK655315 DNG655311:DNG655315 DXC655311:DXC655315 EGY655311:EGY655315 EQU655311:EQU655315 FAQ655311:FAQ655315 FKM655311:FKM655315 FUI655311:FUI655315 GEE655311:GEE655315 GOA655311:GOA655315 GXW655311:GXW655315 HHS655311:HHS655315 HRO655311:HRO655315 IBK655311:IBK655315 ILG655311:ILG655315 IVC655311:IVC655315 JEY655311:JEY655315 JOU655311:JOU655315 JYQ655311:JYQ655315 KIM655311:KIM655315 KSI655311:KSI655315 LCE655311:LCE655315 LMA655311:LMA655315 LVW655311:LVW655315 MFS655311:MFS655315 MPO655311:MPO655315 MZK655311:MZK655315 NJG655311:NJG655315 NTC655311:NTC655315 OCY655311:OCY655315 OMU655311:OMU655315 OWQ655311:OWQ655315 PGM655311:PGM655315 PQI655311:PQI655315 QAE655311:QAE655315 QKA655311:QKA655315 QTW655311:QTW655315 RDS655311:RDS655315 RNO655311:RNO655315 RXK655311:RXK655315 SHG655311:SHG655315 SRC655311:SRC655315 TAY655311:TAY655315 TKU655311:TKU655315 TUQ655311:TUQ655315 UEM655311:UEM655315 UOI655311:UOI655315 UYE655311:UYE655315 VIA655311:VIA655315 VRW655311:VRW655315 WBS655311:WBS655315 WLO655311:WLO655315 WVK655311:WVK655315 C720848:C720852 IY720847:IY720851 SU720847:SU720851 ACQ720847:ACQ720851 AMM720847:AMM720851 AWI720847:AWI720851 BGE720847:BGE720851 BQA720847:BQA720851 BZW720847:BZW720851 CJS720847:CJS720851 CTO720847:CTO720851 DDK720847:DDK720851 DNG720847:DNG720851 DXC720847:DXC720851 EGY720847:EGY720851 EQU720847:EQU720851 FAQ720847:FAQ720851 FKM720847:FKM720851 FUI720847:FUI720851 GEE720847:GEE720851 GOA720847:GOA720851 GXW720847:GXW720851 HHS720847:HHS720851 HRO720847:HRO720851 IBK720847:IBK720851 ILG720847:ILG720851 IVC720847:IVC720851 JEY720847:JEY720851 JOU720847:JOU720851 JYQ720847:JYQ720851 KIM720847:KIM720851 KSI720847:KSI720851 LCE720847:LCE720851 LMA720847:LMA720851 LVW720847:LVW720851 MFS720847:MFS720851 MPO720847:MPO720851 MZK720847:MZK720851 NJG720847:NJG720851 NTC720847:NTC720851 OCY720847:OCY720851 OMU720847:OMU720851 OWQ720847:OWQ720851 PGM720847:PGM720851 PQI720847:PQI720851 QAE720847:QAE720851 QKA720847:QKA720851 QTW720847:QTW720851 RDS720847:RDS720851 RNO720847:RNO720851 RXK720847:RXK720851 SHG720847:SHG720851 SRC720847:SRC720851 TAY720847:TAY720851 TKU720847:TKU720851 TUQ720847:TUQ720851 UEM720847:UEM720851 UOI720847:UOI720851 UYE720847:UYE720851 VIA720847:VIA720851 VRW720847:VRW720851 WBS720847:WBS720851 WLO720847:WLO720851 WVK720847:WVK720851 C786384:C786388 IY786383:IY786387 SU786383:SU786387 ACQ786383:ACQ786387 AMM786383:AMM786387 AWI786383:AWI786387 BGE786383:BGE786387 BQA786383:BQA786387 BZW786383:BZW786387 CJS786383:CJS786387 CTO786383:CTO786387 DDK786383:DDK786387 DNG786383:DNG786387 DXC786383:DXC786387 EGY786383:EGY786387 EQU786383:EQU786387 FAQ786383:FAQ786387 FKM786383:FKM786387 FUI786383:FUI786387 GEE786383:GEE786387 GOA786383:GOA786387 GXW786383:GXW786387 HHS786383:HHS786387 HRO786383:HRO786387 IBK786383:IBK786387 ILG786383:ILG786387 IVC786383:IVC786387 JEY786383:JEY786387 JOU786383:JOU786387 JYQ786383:JYQ786387 KIM786383:KIM786387 KSI786383:KSI786387 LCE786383:LCE786387 LMA786383:LMA786387 LVW786383:LVW786387 MFS786383:MFS786387 MPO786383:MPO786387 MZK786383:MZK786387 NJG786383:NJG786387 NTC786383:NTC786387 OCY786383:OCY786387 OMU786383:OMU786387 OWQ786383:OWQ786387 PGM786383:PGM786387 PQI786383:PQI786387 QAE786383:QAE786387 QKA786383:QKA786387 QTW786383:QTW786387 RDS786383:RDS786387 RNO786383:RNO786387 RXK786383:RXK786387 SHG786383:SHG786387 SRC786383:SRC786387 TAY786383:TAY786387 TKU786383:TKU786387 TUQ786383:TUQ786387 UEM786383:UEM786387 UOI786383:UOI786387 UYE786383:UYE786387 VIA786383:VIA786387 VRW786383:VRW786387 WBS786383:WBS786387 WLO786383:WLO786387 WVK786383:WVK786387 C851920:C851924 IY851919:IY851923 SU851919:SU851923 ACQ851919:ACQ851923 AMM851919:AMM851923 AWI851919:AWI851923 BGE851919:BGE851923 BQA851919:BQA851923 BZW851919:BZW851923 CJS851919:CJS851923 CTO851919:CTO851923 DDK851919:DDK851923 DNG851919:DNG851923 DXC851919:DXC851923 EGY851919:EGY851923 EQU851919:EQU851923 FAQ851919:FAQ851923 FKM851919:FKM851923 FUI851919:FUI851923 GEE851919:GEE851923 GOA851919:GOA851923 GXW851919:GXW851923 HHS851919:HHS851923 HRO851919:HRO851923 IBK851919:IBK851923 ILG851919:ILG851923 IVC851919:IVC851923 JEY851919:JEY851923 JOU851919:JOU851923 JYQ851919:JYQ851923 KIM851919:KIM851923 KSI851919:KSI851923 LCE851919:LCE851923 LMA851919:LMA851923 LVW851919:LVW851923 MFS851919:MFS851923 MPO851919:MPO851923 MZK851919:MZK851923 NJG851919:NJG851923 NTC851919:NTC851923 OCY851919:OCY851923 OMU851919:OMU851923 OWQ851919:OWQ851923 PGM851919:PGM851923 PQI851919:PQI851923 QAE851919:QAE851923 QKA851919:QKA851923 QTW851919:QTW851923 RDS851919:RDS851923 RNO851919:RNO851923 RXK851919:RXK851923 SHG851919:SHG851923 SRC851919:SRC851923 TAY851919:TAY851923 TKU851919:TKU851923 TUQ851919:TUQ851923 UEM851919:UEM851923 UOI851919:UOI851923 UYE851919:UYE851923 VIA851919:VIA851923 VRW851919:VRW851923 WBS851919:WBS851923 WLO851919:WLO851923 WVK851919:WVK851923 C917456:C917460 IY917455:IY917459 SU917455:SU917459 ACQ917455:ACQ917459 AMM917455:AMM917459 AWI917455:AWI917459 BGE917455:BGE917459 BQA917455:BQA917459 BZW917455:BZW917459 CJS917455:CJS917459 CTO917455:CTO917459 DDK917455:DDK917459 DNG917455:DNG917459 DXC917455:DXC917459 EGY917455:EGY917459 EQU917455:EQU917459 FAQ917455:FAQ917459 FKM917455:FKM917459 FUI917455:FUI917459 GEE917455:GEE917459 GOA917455:GOA917459 GXW917455:GXW917459 HHS917455:HHS917459 HRO917455:HRO917459 IBK917455:IBK917459 ILG917455:ILG917459 IVC917455:IVC917459 JEY917455:JEY917459 JOU917455:JOU917459 JYQ917455:JYQ917459 KIM917455:KIM917459 KSI917455:KSI917459 LCE917455:LCE917459 LMA917455:LMA917459 LVW917455:LVW917459 MFS917455:MFS917459 MPO917455:MPO917459 MZK917455:MZK917459 NJG917455:NJG917459 NTC917455:NTC917459 OCY917455:OCY917459 OMU917455:OMU917459 OWQ917455:OWQ917459 PGM917455:PGM917459 PQI917455:PQI917459 QAE917455:QAE917459 QKA917455:QKA917459 QTW917455:QTW917459 RDS917455:RDS917459 RNO917455:RNO917459 RXK917455:RXK917459 SHG917455:SHG917459 SRC917455:SRC917459 TAY917455:TAY917459 TKU917455:TKU917459 TUQ917455:TUQ917459 UEM917455:UEM917459 UOI917455:UOI917459 UYE917455:UYE917459 VIA917455:VIA917459 VRW917455:VRW917459 WBS917455:WBS917459 WLO917455:WLO917459 WVK917455:WVK917459 C982992:C982996 IY982991:IY982995 SU982991:SU982995 ACQ982991:ACQ982995 AMM982991:AMM982995 AWI982991:AWI982995 BGE982991:BGE982995 BQA982991:BQA982995 BZW982991:BZW982995 CJS982991:CJS982995 CTO982991:CTO982995 DDK982991:DDK982995 DNG982991:DNG982995 DXC982991:DXC982995 EGY982991:EGY982995 EQU982991:EQU982995 FAQ982991:FAQ982995 FKM982991:FKM982995 FUI982991:FUI982995 GEE982991:GEE982995 GOA982991:GOA982995 GXW982991:GXW982995 HHS982991:HHS982995 HRO982991:HRO982995 IBK982991:IBK982995 ILG982991:ILG982995 IVC982991:IVC982995 JEY982991:JEY982995 JOU982991:JOU982995 JYQ982991:JYQ982995 KIM982991:KIM982995 KSI982991:KSI982995 LCE982991:LCE982995 LMA982991:LMA982995 LVW982991:LVW982995 MFS982991:MFS982995 MPO982991:MPO982995 MZK982991:MZK982995 NJG982991:NJG982995 NTC982991:NTC982995 OCY982991:OCY982995 OMU982991:OMU982995 OWQ982991:OWQ982995 PGM982991:PGM982995 PQI982991:PQI982995 QAE982991:QAE982995 QKA982991:QKA982995 QTW982991:QTW982995 RDS982991:RDS982995 RNO982991:RNO982995 RXK982991:RXK982995 SHG982991:SHG982995 SRC982991:SRC982995 TAY982991:TAY982995 TKU982991:TKU982995 TUQ982991:TUQ982995 UEM982991:UEM982995 UOI982991:UOI982995 UYE982991:UYE982995 VIA982991:VIA982995 VRW982991:VRW982995 WBS982991:WBS982995 WLO982991:WLO982995 WVK982991:WVK982995 C65495 IY65494 SU65494 ACQ65494 AMM65494 AWI65494 BGE65494 BQA65494 BZW65494 CJS65494 CTO65494 DDK65494 DNG65494 DXC65494 EGY65494 EQU65494 FAQ65494 FKM65494 FUI65494 GEE65494 GOA65494 GXW65494 HHS65494 HRO65494 IBK65494 ILG65494 IVC65494 JEY65494 JOU65494 JYQ65494 KIM65494 KSI65494 LCE65494 LMA65494 LVW65494 MFS65494 MPO65494 MZK65494 NJG65494 NTC65494 OCY65494 OMU65494 OWQ65494 PGM65494 PQI65494 QAE65494 QKA65494 QTW65494 RDS65494 RNO65494 RXK65494 SHG65494 SRC65494 TAY65494 TKU65494 TUQ65494 UEM65494 UOI65494 UYE65494 VIA65494 VRW65494 WBS65494 WLO65494 WVK65494 C131031 IY131030 SU131030 ACQ131030 AMM131030 AWI131030 BGE131030 BQA131030 BZW131030 CJS131030 CTO131030 DDK131030 DNG131030 DXC131030 EGY131030 EQU131030 FAQ131030 FKM131030 FUI131030 GEE131030 GOA131030 GXW131030 HHS131030 HRO131030 IBK131030 ILG131030 IVC131030 JEY131030 JOU131030 JYQ131030 KIM131030 KSI131030 LCE131030 LMA131030 LVW131030 MFS131030 MPO131030 MZK131030 NJG131030 NTC131030 OCY131030 OMU131030 OWQ131030 PGM131030 PQI131030 QAE131030 QKA131030 QTW131030 RDS131030 RNO131030 RXK131030 SHG131030 SRC131030 TAY131030 TKU131030 TUQ131030 UEM131030 UOI131030 UYE131030 VIA131030 VRW131030 WBS131030 WLO131030 WVK131030 C196567 IY196566 SU196566 ACQ196566 AMM196566 AWI196566 BGE196566 BQA196566 BZW196566 CJS196566 CTO196566 DDK196566 DNG196566 DXC196566 EGY196566 EQU196566 FAQ196566 FKM196566 FUI196566 GEE196566 GOA196566 GXW196566 HHS196566 HRO196566 IBK196566 ILG196566 IVC196566 JEY196566 JOU196566 JYQ196566 KIM196566 KSI196566 LCE196566 LMA196566 LVW196566 MFS196566 MPO196566 MZK196566 NJG196566 NTC196566 OCY196566 OMU196566 OWQ196566 PGM196566 PQI196566 QAE196566 QKA196566 QTW196566 RDS196566 RNO196566 RXK196566 SHG196566 SRC196566 TAY196566 TKU196566 TUQ196566 UEM196566 UOI196566 UYE196566 VIA196566 VRW196566 WBS196566 WLO196566 WVK196566 C262103 IY262102 SU262102 ACQ262102 AMM262102 AWI262102 BGE262102 BQA262102 BZW262102 CJS262102 CTO262102 DDK262102 DNG262102 DXC262102 EGY262102 EQU262102 FAQ262102 FKM262102 FUI262102 GEE262102 GOA262102 GXW262102 HHS262102 HRO262102 IBK262102 ILG262102 IVC262102 JEY262102 JOU262102 JYQ262102 KIM262102 KSI262102 LCE262102 LMA262102 LVW262102 MFS262102 MPO262102 MZK262102 NJG262102 NTC262102 OCY262102 OMU262102 OWQ262102 PGM262102 PQI262102 QAE262102 QKA262102 QTW262102 RDS262102 RNO262102 RXK262102 SHG262102 SRC262102 TAY262102 TKU262102 TUQ262102 UEM262102 UOI262102 UYE262102 VIA262102 VRW262102 WBS262102 WLO262102 WVK262102 C327639 IY327638 SU327638 ACQ327638 AMM327638 AWI327638 BGE327638 BQA327638 BZW327638 CJS327638 CTO327638 DDK327638 DNG327638 DXC327638 EGY327638 EQU327638 FAQ327638 FKM327638 FUI327638 GEE327638 GOA327638 GXW327638 HHS327638 HRO327638 IBK327638 ILG327638 IVC327638 JEY327638 JOU327638 JYQ327638 KIM327638 KSI327638 LCE327638 LMA327638 LVW327638 MFS327638 MPO327638 MZK327638 NJG327638 NTC327638 OCY327638 OMU327638 OWQ327638 PGM327638 PQI327638 QAE327638 QKA327638 QTW327638 RDS327638 RNO327638 RXK327638 SHG327638 SRC327638 TAY327638 TKU327638 TUQ327638 UEM327638 UOI327638 UYE327638 VIA327638 VRW327638 WBS327638 WLO327638 WVK327638 C393175 IY393174 SU393174 ACQ393174 AMM393174 AWI393174 BGE393174 BQA393174 BZW393174 CJS393174 CTO393174 DDK393174 DNG393174 DXC393174 EGY393174 EQU393174 FAQ393174 FKM393174 FUI393174 GEE393174 GOA393174 GXW393174 HHS393174 HRO393174 IBK393174 ILG393174 IVC393174 JEY393174 JOU393174 JYQ393174 KIM393174 KSI393174 LCE393174 LMA393174 LVW393174 MFS393174 MPO393174 MZK393174 NJG393174 NTC393174 OCY393174 OMU393174 OWQ393174 PGM393174 PQI393174 QAE393174 QKA393174 QTW393174 RDS393174 RNO393174 RXK393174 SHG393174 SRC393174 TAY393174 TKU393174 TUQ393174 UEM393174 UOI393174 UYE393174 VIA393174 VRW393174 WBS393174 WLO393174 WVK393174 C458711 IY458710 SU458710 ACQ458710 AMM458710 AWI458710 BGE458710 BQA458710 BZW458710 CJS458710 CTO458710 DDK458710 DNG458710 DXC458710 EGY458710 EQU458710 FAQ458710 FKM458710 FUI458710 GEE458710 GOA458710 GXW458710 HHS458710 HRO458710 IBK458710 ILG458710 IVC458710 JEY458710 JOU458710 JYQ458710 KIM458710 KSI458710 LCE458710 LMA458710 LVW458710 MFS458710 MPO458710 MZK458710 NJG458710 NTC458710 OCY458710 OMU458710 OWQ458710 PGM458710 PQI458710 QAE458710 QKA458710 QTW458710 RDS458710 RNO458710 RXK458710 SHG458710 SRC458710 TAY458710 TKU458710 TUQ458710 UEM458710 UOI458710 UYE458710 VIA458710 VRW458710 WBS458710 WLO458710 WVK458710 C524247 IY524246 SU524246 ACQ524246 AMM524246 AWI524246 BGE524246 BQA524246 BZW524246 CJS524246 CTO524246 DDK524246 DNG524246 DXC524246 EGY524246 EQU524246 FAQ524246 FKM524246 FUI524246 GEE524246 GOA524246 GXW524246 HHS524246 HRO524246 IBK524246 ILG524246 IVC524246 JEY524246 JOU524246 JYQ524246 KIM524246 KSI524246 LCE524246 LMA524246 LVW524246 MFS524246 MPO524246 MZK524246 NJG524246 NTC524246 OCY524246 OMU524246 OWQ524246 PGM524246 PQI524246 QAE524246 QKA524246 QTW524246 RDS524246 RNO524246 RXK524246 SHG524246 SRC524246 TAY524246 TKU524246 TUQ524246 UEM524246 UOI524246 UYE524246 VIA524246 VRW524246 WBS524246 WLO524246 WVK524246 C589783 IY589782 SU589782 ACQ589782 AMM589782 AWI589782 BGE589782 BQA589782 BZW589782 CJS589782 CTO589782 DDK589782 DNG589782 DXC589782 EGY589782 EQU589782 FAQ589782 FKM589782 FUI589782 GEE589782 GOA589782 GXW589782 HHS589782 HRO589782 IBK589782 ILG589782 IVC589782 JEY589782 JOU589782 JYQ589782 KIM589782 KSI589782 LCE589782 LMA589782 LVW589782 MFS589782 MPO589782 MZK589782 NJG589782 NTC589782 OCY589782 OMU589782 OWQ589782 PGM589782 PQI589782 QAE589782 QKA589782 QTW589782 RDS589782 RNO589782 RXK589782 SHG589782 SRC589782 TAY589782 TKU589782 TUQ589782 UEM589782 UOI589782 UYE589782 VIA589782 VRW589782 WBS589782 WLO589782 WVK589782 C655319 IY655318 SU655318 ACQ655318 AMM655318 AWI655318 BGE655318 BQA655318 BZW655318 CJS655318 CTO655318 DDK655318 DNG655318 DXC655318 EGY655318 EQU655318 FAQ655318 FKM655318 FUI655318 GEE655318 GOA655318 GXW655318 HHS655318 HRO655318 IBK655318 ILG655318 IVC655318 JEY655318 JOU655318 JYQ655318 KIM655318 KSI655318 LCE655318 LMA655318 LVW655318 MFS655318 MPO655318 MZK655318 NJG655318 NTC655318 OCY655318 OMU655318 OWQ655318 PGM655318 PQI655318 QAE655318 QKA655318 QTW655318 RDS655318 RNO655318 RXK655318 SHG655318 SRC655318 TAY655318 TKU655318 TUQ655318 UEM655318 UOI655318 UYE655318 VIA655318 VRW655318 WBS655318 WLO655318 WVK655318 C720855 IY720854 SU720854 ACQ720854 AMM720854 AWI720854 BGE720854 BQA720854 BZW720854 CJS720854 CTO720854 DDK720854 DNG720854 DXC720854 EGY720854 EQU720854 FAQ720854 FKM720854 FUI720854 GEE720854 GOA720854 GXW720854 HHS720854 HRO720854 IBK720854 ILG720854 IVC720854 JEY720854 JOU720854 JYQ720854 KIM720854 KSI720854 LCE720854 LMA720854 LVW720854 MFS720854 MPO720854 MZK720854 NJG720854 NTC720854 OCY720854 OMU720854 OWQ720854 PGM720854 PQI720854 QAE720854 QKA720854 QTW720854 RDS720854 RNO720854 RXK720854 SHG720854 SRC720854 TAY720854 TKU720854 TUQ720854 UEM720854 UOI720854 UYE720854 VIA720854 VRW720854 WBS720854 WLO720854 WVK720854 C786391 IY786390 SU786390 ACQ786390 AMM786390 AWI786390 BGE786390 BQA786390 BZW786390 CJS786390 CTO786390 DDK786390 DNG786390 DXC786390 EGY786390 EQU786390 FAQ786390 FKM786390 FUI786390 GEE786390 GOA786390 GXW786390 HHS786390 HRO786390 IBK786390 ILG786390 IVC786390 JEY786390 JOU786390 JYQ786390 KIM786390 KSI786390 LCE786390 LMA786390 LVW786390 MFS786390 MPO786390 MZK786390 NJG786390 NTC786390 OCY786390 OMU786390 OWQ786390 PGM786390 PQI786390 QAE786390 QKA786390 QTW786390 RDS786390 RNO786390 RXK786390 SHG786390 SRC786390 TAY786390 TKU786390 TUQ786390 UEM786390 UOI786390 UYE786390 VIA786390 VRW786390 WBS786390 WLO786390 WVK786390 C851927 IY851926 SU851926 ACQ851926 AMM851926 AWI851926 BGE851926 BQA851926 BZW851926 CJS851926 CTO851926 DDK851926 DNG851926 DXC851926 EGY851926 EQU851926 FAQ851926 FKM851926 FUI851926 GEE851926 GOA851926 GXW851926 HHS851926 HRO851926 IBK851926 ILG851926 IVC851926 JEY851926 JOU851926 JYQ851926 KIM851926 KSI851926 LCE851926 LMA851926 LVW851926 MFS851926 MPO851926 MZK851926 NJG851926 NTC851926 OCY851926 OMU851926 OWQ851926 PGM851926 PQI851926 QAE851926 QKA851926 QTW851926 RDS851926 RNO851926 RXK851926 SHG851926 SRC851926 TAY851926 TKU851926 TUQ851926 UEM851926 UOI851926 UYE851926 VIA851926 VRW851926 WBS851926 WLO851926 WVK851926 C917463 IY917462 SU917462 ACQ917462 AMM917462 AWI917462 BGE917462 BQA917462 BZW917462 CJS917462 CTO917462 DDK917462 DNG917462 DXC917462 EGY917462 EQU917462 FAQ917462 FKM917462 FUI917462 GEE917462 GOA917462 GXW917462 HHS917462 HRO917462 IBK917462 ILG917462 IVC917462 JEY917462 JOU917462 JYQ917462 KIM917462 KSI917462 LCE917462 LMA917462 LVW917462 MFS917462 MPO917462 MZK917462 NJG917462 NTC917462 OCY917462 OMU917462 OWQ917462 PGM917462 PQI917462 QAE917462 QKA917462 QTW917462 RDS917462 RNO917462 RXK917462 SHG917462 SRC917462 TAY917462 TKU917462 TUQ917462 UEM917462 UOI917462 UYE917462 VIA917462 VRW917462 WBS917462 WLO917462 WVK917462 C982999 IY982998 SU982998 ACQ982998 AMM982998 AWI982998 BGE982998 BQA982998 BZW982998 CJS982998 CTO982998 DDK982998 DNG982998 DXC982998 EGY982998 EQU982998 FAQ982998 FKM982998 FUI982998 GEE982998 GOA982998 GXW982998 HHS982998 HRO982998 IBK982998 ILG982998 IVC982998 JEY982998 JOU982998 JYQ982998 KIM982998 KSI982998 LCE982998 LMA982998 LVW982998 MFS982998 MPO982998 MZK982998 NJG982998 NTC982998 OCY982998 OMU982998 OWQ982998 PGM982998 PQI982998 QAE982998 QKA982998 QTW982998 RDS982998 RNO982998 RXK982998 SHG982998 SRC982998 TAY982998 TKU982998 TUQ982998 UEM982998 UOI982998 UYE982998 VIA982998 VRW982998 WBS982998 WLO982998 WVK982998 C65498:C65504 IY65497:IY65503 SU65497:SU65503 ACQ65497:ACQ65503 AMM65497:AMM65503 AWI65497:AWI65503 BGE65497:BGE65503 BQA65497:BQA65503 BZW65497:BZW65503 CJS65497:CJS65503 CTO65497:CTO65503 DDK65497:DDK65503 DNG65497:DNG65503 DXC65497:DXC65503 EGY65497:EGY65503 EQU65497:EQU65503 FAQ65497:FAQ65503 FKM65497:FKM65503 FUI65497:FUI65503 GEE65497:GEE65503 GOA65497:GOA65503 GXW65497:GXW65503 HHS65497:HHS65503 HRO65497:HRO65503 IBK65497:IBK65503 ILG65497:ILG65503 IVC65497:IVC65503 JEY65497:JEY65503 JOU65497:JOU65503 JYQ65497:JYQ65503 KIM65497:KIM65503 KSI65497:KSI65503 LCE65497:LCE65503 LMA65497:LMA65503 LVW65497:LVW65503 MFS65497:MFS65503 MPO65497:MPO65503 MZK65497:MZK65503 NJG65497:NJG65503 NTC65497:NTC65503 OCY65497:OCY65503 OMU65497:OMU65503 OWQ65497:OWQ65503 PGM65497:PGM65503 PQI65497:PQI65503 QAE65497:QAE65503 QKA65497:QKA65503 QTW65497:QTW65503 RDS65497:RDS65503 RNO65497:RNO65503 RXK65497:RXK65503 SHG65497:SHG65503 SRC65497:SRC65503 TAY65497:TAY65503 TKU65497:TKU65503 TUQ65497:TUQ65503 UEM65497:UEM65503 UOI65497:UOI65503 UYE65497:UYE65503 VIA65497:VIA65503 VRW65497:VRW65503 WBS65497:WBS65503 WLO65497:WLO65503 WVK65497:WVK65503 C131034:C131040 IY131033:IY131039 SU131033:SU131039 ACQ131033:ACQ131039 AMM131033:AMM131039 AWI131033:AWI131039 BGE131033:BGE131039 BQA131033:BQA131039 BZW131033:BZW131039 CJS131033:CJS131039 CTO131033:CTO131039 DDK131033:DDK131039 DNG131033:DNG131039 DXC131033:DXC131039 EGY131033:EGY131039 EQU131033:EQU131039 FAQ131033:FAQ131039 FKM131033:FKM131039 FUI131033:FUI131039 GEE131033:GEE131039 GOA131033:GOA131039 GXW131033:GXW131039 HHS131033:HHS131039 HRO131033:HRO131039 IBK131033:IBK131039 ILG131033:ILG131039 IVC131033:IVC131039 JEY131033:JEY131039 JOU131033:JOU131039 JYQ131033:JYQ131039 KIM131033:KIM131039 KSI131033:KSI131039 LCE131033:LCE131039 LMA131033:LMA131039 LVW131033:LVW131039 MFS131033:MFS131039 MPO131033:MPO131039 MZK131033:MZK131039 NJG131033:NJG131039 NTC131033:NTC131039 OCY131033:OCY131039 OMU131033:OMU131039 OWQ131033:OWQ131039 PGM131033:PGM131039 PQI131033:PQI131039 QAE131033:QAE131039 QKA131033:QKA131039 QTW131033:QTW131039 RDS131033:RDS131039 RNO131033:RNO131039 RXK131033:RXK131039 SHG131033:SHG131039 SRC131033:SRC131039 TAY131033:TAY131039 TKU131033:TKU131039 TUQ131033:TUQ131039 UEM131033:UEM131039 UOI131033:UOI131039 UYE131033:UYE131039 VIA131033:VIA131039 VRW131033:VRW131039 WBS131033:WBS131039 WLO131033:WLO131039 WVK131033:WVK131039 C196570:C196576 IY196569:IY196575 SU196569:SU196575 ACQ196569:ACQ196575 AMM196569:AMM196575 AWI196569:AWI196575 BGE196569:BGE196575 BQA196569:BQA196575 BZW196569:BZW196575 CJS196569:CJS196575 CTO196569:CTO196575 DDK196569:DDK196575 DNG196569:DNG196575 DXC196569:DXC196575 EGY196569:EGY196575 EQU196569:EQU196575 FAQ196569:FAQ196575 FKM196569:FKM196575 FUI196569:FUI196575 GEE196569:GEE196575 GOA196569:GOA196575 GXW196569:GXW196575 HHS196569:HHS196575 HRO196569:HRO196575 IBK196569:IBK196575 ILG196569:ILG196575 IVC196569:IVC196575 JEY196569:JEY196575 JOU196569:JOU196575 JYQ196569:JYQ196575 KIM196569:KIM196575 KSI196569:KSI196575 LCE196569:LCE196575 LMA196569:LMA196575 LVW196569:LVW196575 MFS196569:MFS196575 MPO196569:MPO196575 MZK196569:MZK196575 NJG196569:NJG196575 NTC196569:NTC196575 OCY196569:OCY196575 OMU196569:OMU196575 OWQ196569:OWQ196575 PGM196569:PGM196575 PQI196569:PQI196575 QAE196569:QAE196575 QKA196569:QKA196575 QTW196569:QTW196575 RDS196569:RDS196575 RNO196569:RNO196575 RXK196569:RXK196575 SHG196569:SHG196575 SRC196569:SRC196575 TAY196569:TAY196575 TKU196569:TKU196575 TUQ196569:TUQ196575 UEM196569:UEM196575 UOI196569:UOI196575 UYE196569:UYE196575 VIA196569:VIA196575 VRW196569:VRW196575 WBS196569:WBS196575 WLO196569:WLO196575 WVK196569:WVK196575 C262106:C262112 IY262105:IY262111 SU262105:SU262111 ACQ262105:ACQ262111 AMM262105:AMM262111 AWI262105:AWI262111 BGE262105:BGE262111 BQA262105:BQA262111 BZW262105:BZW262111 CJS262105:CJS262111 CTO262105:CTO262111 DDK262105:DDK262111 DNG262105:DNG262111 DXC262105:DXC262111 EGY262105:EGY262111 EQU262105:EQU262111 FAQ262105:FAQ262111 FKM262105:FKM262111 FUI262105:FUI262111 GEE262105:GEE262111 GOA262105:GOA262111 GXW262105:GXW262111 HHS262105:HHS262111 HRO262105:HRO262111 IBK262105:IBK262111 ILG262105:ILG262111 IVC262105:IVC262111 JEY262105:JEY262111 JOU262105:JOU262111 JYQ262105:JYQ262111 KIM262105:KIM262111 KSI262105:KSI262111 LCE262105:LCE262111 LMA262105:LMA262111 LVW262105:LVW262111 MFS262105:MFS262111 MPO262105:MPO262111 MZK262105:MZK262111 NJG262105:NJG262111 NTC262105:NTC262111 OCY262105:OCY262111 OMU262105:OMU262111 OWQ262105:OWQ262111 PGM262105:PGM262111 PQI262105:PQI262111 QAE262105:QAE262111 QKA262105:QKA262111 QTW262105:QTW262111 RDS262105:RDS262111 RNO262105:RNO262111 RXK262105:RXK262111 SHG262105:SHG262111 SRC262105:SRC262111 TAY262105:TAY262111 TKU262105:TKU262111 TUQ262105:TUQ262111 UEM262105:UEM262111 UOI262105:UOI262111 UYE262105:UYE262111 VIA262105:VIA262111 VRW262105:VRW262111 WBS262105:WBS262111 WLO262105:WLO262111 WVK262105:WVK262111 C327642:C327648 IY327641:IY327647 SU327641:SU327647 ACQ327641:ACQ327647 AMM327641:AMM327647 AWI327641:AWI327647 BGE327641:BGE327647 BQA327641:BQA327647 BZW327641:BZW327647 CJS327641:CJS327647 CTO327641:CTO327647 DDK327641:DDK327647 DNG327641:DNG327647 DXC327641:DXC327647 EGY327641:EGY327647 EQU327641:EQU327647 FAQ327641:FAQ327647 FKM327641:FKM327647 FUI327641:FUI327647 GEE327641:GEE327647 GOA327641:GOA327647 GXW327641:GXW327647 HHS327641:HHS327647 HRO327641:HRO327647 IBK327641:IBK327647 ILG327641:ILG327647 IVC327641:IVC327647 JEY327641:JEY327647 JOU327641:JOU327647 JYQ327641:JYQ327647 KIM327641:KIM327647 KSI327641:KSI327647 LCE327641:LCE327647 LMA327641:LMA327647 LVW327641:LVW327647 MFS327641:MFS327647 MPO327641:MPO327647 MZK327641:MZK327647 NJG327641:NJG327647 NTC327641:NTC327647 OCY327641:OCY327647 OMU327641:OMU327647 OWQ327641:OWQ327647 PGM327641:PGM327647 PQI327641:PQI327647 QAE327641:QAE327647 QKA327641:QKA327647 QTW327641:QTW327647 RDS327641:RDS327647 RNO327641:RNO327647 RXK327641:RXK327647 SHG327641:SHG327647 SRC327641:SRC327647 TAY327641:TAY327647 TKU327641:TKU327647 TUQ327641:TUQ327647 UEM327641:UEM327647 UOI327641:UOI327647 UYE327641:UYE327647 VIA327641:VIA327647 VRW327641:VRW327647 WBS327641:WBS327647 WLO327641:WLO327647 WVK327641:WVK327647 C393178:C393184 IY393177:IY393183 SU393177:SU393183 ACQ393177:ACQ393183 AMM393177:AMM393183 AWI393177:AWI393183 BGE393177:BGE393183 BQA393177:BQA393183 BZW393177:BZW393183 CJS393177:CJS393183 CTO393177:CTO393183 DDK393177:DDK393183 DNG393177:DNG393183 DXC393177:DXC393183 EGY393177:EGY393183 EQU393177:EQU393183 FAQ393177:FAQ393183 FKM393177:FKM393183 FUI393177:FUI393183 GEE393177:GEE393183 GOA393177:GOA393183 GXW393177:GXW393183 HHS393177:HHS393183 HRO393177:HRO393183 IBK393177:IBK393183 ILG393177:ILG393183 IVC393177:IVC393183 JEY393177:JEY393183 JOU393177:JOU393183 JYQ393177:JYQ393183 KIM393177:KIM393183 KSI393177:KSI393183 LCE393177:LCE393183 LMA393177:LMA393183 LVW393177:LVW393183 MFS393177:MFS393183 MPO393177:MPO393183 MZK393177:MZK393183 NJG393177:NJG393183 NTC393177:NTC393183 OCY393177:OCY393183 OMU393177:OMU393183 OWQ393177:OWQ393183 PGM393177:PGM393183 PQI393177:PQI393183 QAE393177:QAE393183 QKA393177:QKA393183 QTW393177:QTW393183 RDS393177:RDS393183 RNO393177:RNO393183 RXK393177:RXK393183 SHG393177:SHG393183 SRC393177:SRC393183 TAY393177:TAY393183 TKU393177:TKU393183 TUQ393177:TUQ393183 UEM393177:UEM393183 UOI393177:UOI393183 UYE393177:UYE393183 VIA393177:VIA393183 VRW393177:VRW393183 WBS393177:WBS393183 WLO393177:WLO393183 WVK393177:WVK393183 C458714:C458720 IY458713:IY458719 SU458713:SU458719 ACQ458713:ACQ458719 AMM458713:AMM458719 AWI458713:AWI458719 BGE458713:BGE458719 BQA458713:BQA458719 BZW458713:BZW458719 CJS458713:CJS458719 CTO458713:CTO458719 DDK458713:DDK458719 DNG458713:DNG458719 DXC458713:DXC458719 EGY458713:EGY458719 EQU458713:EQU458719 FAQ458713:FAQ458719 FKM458713:FKM458719 FUI458713:FUI458719 GEE458713:GEE458719 GOA458713:GOA458719 GXW458713:GXW458719 HHS458713:HHS458719 HRO458713:HRO458719 IBK458713:IBK458719 ILG458713:ILG458719 IVC458713:IVC458719 JEY458713:JEY458719 JOU458713:JOU458719 JYQ458713:JYQ458719 KIM458713:KIM458719 KSI458713:KSI458719 LCE458713:LCE458719 LMA458713:LMA458719 LVW458713:LVW458719 MFS458713:MFS458719 MPO458713:MPO458719 MZK458713:MZK458719 NJG458713:NJG458719 NTC458713:NTC458719 OCY458713:OCY458719 OMU458713:OMU458719 OWQ458713:OWQ458719 PGM458713:PGM458719 PQI458713:PQI458719 QAE458713:QAE458719 QKA458713:QKA458719 QTW458713:QTW458719 RDS458713:RDS458719 RNO458713:RNO458719 RXK458713:RXK458719 SHG458713:SHG458719 SRC458713:SRC458719 TAY458713:TAY458719 TKU458713:TKU458719 TUQ458713:TUQ458719 UEM458713:UEM458719 UOI458713:UOI458719 UYE458713:UYE458719 VIA458713:VIA458719 VRW458713:VRW458719 WBS458713:WBS458719 WLO458713:WLO458719 WVK458713:WVK458719 C524250:C524256 IY524249:IY524255 SU524249:SU524255 ACQ524249:ACQ524255 AMM524249:AMM524255 AWI524249:AWI524255 BGE524249:BGE524255 BQA524249:BQA524255 BZW524249:BZW524255 CJS524249:CJS524255 CTO524249:CTO524255 DDK524249:DDK524255 DNG524249:DNG524255 DXC524249:DXC524255 EGY524249:EGY524255 EQU524249:EQU524255 FAQ524249:FAQ524255 FKM524249:FKM524255 FUI524249:FUI524255 GEE524249:GEE524255 GOA524249:GOA524255 GXW524249:GXW524255 HHS524249:HHS524255 HRO524249:HRO524255 IBK524249:IBK524255 ILG524249:ILG524255 IVC524249:IVC524255 JEY524249:JEY524255 JOU524249:JOU524255 JYQ524249:JYQ524255 KIM524249:KIM524255 KSI524249:KSI524255 LCE524249:LCE524255 LMA524249:LMA524255 LVW524249:LVW524255 MFS524249:MFS524255 MPO524249:MPO524255 MZK524249:MZK524255 NJG524249:NJG524255 NTC524249:NTC524255 OCY524249:OCY524255 OMU524249:OMU524255 OWQ524249:OWQ524255 PGM524249:PGM524255 PQI524249:PQI524255 QAE524249:QAE524255 QKA524249:QKA524255 QTW524249:QTW524255 RDS524249:RDS524255 RNO524249:RNO524255 RXK524249:RXK524255 SHG524249:SHG524255 SRC524249:SRC524255 TAY524249:TAY524255 TKU524249:TKU524255 TUQ524249:TUQ524255 UEM524249:UEM524255 UOI524249:UOI524255 UYE524249:UYE524255 VIA524249:VIA524255 VRW524249:VRW524255 WBS524249:WBS524255 WLO524249:WLO524255 WVK524249:WVK524255 C589786:C589792 IY589785:IY589791 SU589785:SU589791 ACQ589785:ACQ589791 AMM589785:AMM589791 AWI589785:AWI589791 BGE589785:BGE589791 BQA589785:BQA589791 BZW589785:BZW589791 CJS589785:CJS589791 CTO589785:CTO589791 DDK589785:DDK589791 DNG589785:DNG589791 DXC589785:DXC589791 EGY589785:EGY589791 EQU589785:EQU589791 FAQ589785:FAQ589791 FKM589785:FKM589791 FUI589785:FUI589791 GEE589785:GEE589791 GOA589785:GOA589791 GXW589785:GXW589791 HHS589785:HHS589791 HRO589785:HRO589791 IBK589785:IBK589791 ILG589785:ILG589791 IVC589785:IVC589791 JEY589785:JEY589791 JOU589785:JOU589791 JYQ589785:JYQ589791 KIM589785:KIM589791 KSI589785:KSI589791 LCE589785:LCE589791 LMA589785:LMA589791 LVW589785:LVW589791 MFS589785:MFS589791 MPO589785:MPO589791 MZK589785:MZK589791 NJG589785:NJG589791 NTC589785:NTC589791 OCY589785:OCY589791 OMU589785:OMU589791 OWQ589785:OWQ589791 PGM589785:PGM589791 PQI589785:PQI589791 QAE589785:QAE589791 QKA589785:QKA589791 QTW589785:QTW589791 RDS589785:RDS589791 RNO589785:RNO589791 RXK589785:RXK589791 SHG589785:SHG589791 SRC589785:SRC589791 TAY589785:TAY589791 TKU589785:TKU589791 TUQ589785:TUQ589791 UEM589785:UEM589791 UOI589785:UOI589791 UYE589785:UYE589791 VIA589785:VIA589791 VRW589785:VRW589791 WBS589785:WBS589791 WLO589785:WLO589791 WVK589785:WVK589791 C655322:C655328 IY655321:IY655327 SU655321:SU655327 ACQ655321:ACQ655327 AMM655321:AMM655327 AWI655321:AWI655327 BGE655321:BGE655327 BQA655321:BQA655327 BZW655321:BZW655327 CJS655321:CJS655327 CTO655321:CTO655327 DDK655321:DDK655327 DNG655321:DNG655327 DXC655321:DXC655327 EGY655321:EGY655327 EQU655321:EQU655327 FAQ655321:FAQ655327 FKM655321:FKM655327 FUI655321:FUI655327 GEE655321:GEE655327 GOA655321:GOA655327 GXW655321:GXW655327 HHS655321:HHS655327 HRO655321:HRO655327 IBK655321:IBK655327 ILG655321:ILG655327 IVC655321:IVC655327 JEY655321:JEY655327 JOU655321:JOU655327 JYQ655321:JYQ655327 KIM655321:KIM655327 KSI655321:KSI655327 LCE655321:LCE655327 LMA655321:LMA655327 LVW655321:LVW655327 MFS655321:MFS655327 MPO655321:MPO655327 MZK655321:MZK655327 NJG655321:NJG655327 NTC655321:NTC655327 OCY655321:OCY655327 OMU655321:OMU655327 OWQ655321:OWQ655327 PGM655321:PGM655327 PQI655321:PQI655327 QAE655321:QAE655327 QKA655321:QKA655327 QTW655321:QTW655327 RDS655321:RDS655327 RNO655321:RNO655327 RXK655321:RXK655327 SHG655321:SHG655327 SRC655321:SRC655327 TAY655321:TAY655327 TKU655321:TKU655327 TUQ655321:TUQ655327 UEM655321:UEM655327 UOI655321:UOI655327 UYE655321:UYE655327 VIA655321:VIA655327 VRW655321:VRW655327 WBS655321:WBS655327 WLO655321:WLO655327 WVK655321:WVK655327 C720858:C720864 IY720857:IY720863 SU720857:SU720863 ACQ720857:ACQ720863 AMM720857:AMM720863 AWI720857:AWI720863 BGE720857:BGE720863 BQA720857:BQA720863 BZW720857:BZW720863 CJS720857:CJS720863 CTO720857:CTO720863 DDK720857:DDK720863 DNG720857:DNG720863 DXC720857:DXC720863 EGY720857:EGY720863 EQU720857:EQU720863 FAQ720857:FAQ720863 FKM720857:FKM720863 FUI720857:FUI720863 GEE720857:GEE720863 GOA720857:GOA720863 GXW720857:GXW720863 HHS720857:HHS720863 HRO720857:HRO720863 IBK720857:IBK720863 ILG720857:ILG720863 IVC720857:IVC720863 JEY720857:JEY720863 JOU720857:JOU720863 JYQ720857:JYQ720863 KIM720857:KIM720863 KSI720857:KSI720863 LCE720857:LCE720863 LMA720857:LMA720863 LVW720857:LVW720863 MFS720857:MFS720863 MPO720857:MPO720863 MZK720857:MZK720863 NJG720857:NJG720863 NTC720857:NTC720863 OCY720857:OCY720863 OMU720857:OMU720863 OWQ720857:OWQ720863 PGM720857:PGM720863 PQI720857:PQI720863 QAE720857:QAE720863 QKA720857:QKA720863 QTW720857:QTW720863 RDS720857:RDS720863 RNO720857:RNO720863 RXK720857:RXK720863 SHG720857:SHG720863 SRC720857:SRC720863 TAY720857:TAY720863 TKU720857:TKU720863 TUQ720857:TUQ720863 UEM720857:UEM720863 UOI720857:UOI720863 UYE720857:UYE720863 VIA720857:VIA720863 VRW720857:VRW720863 WBS720857:WBS720863 WLO720857:WLO720863 WVK720857:WVK720863 C786394:C786400 IY786393:IY786399 SU786393:SU786399 ACQ786393:ACQ786399 AMM786393:AMM786399 AWI786393:AWI786399 BGE786393:BGE786399 BQA786393:BQA786399 BZW786393:BZW786399 CJS786393:CJS786399 CTO786393:CTO786399 DDK786393:DDK786399 DNG786393:DNG786399 DXC786393:DXC786399 EGY786393:EGY786399 EQU786393:EQU786399 FAQ786393:FAQ786399 FKM786393:FKM786399 FUI786393:FUI786399 GEE786393:GEE786399 GOA786393:GOA786399 GXW786393:GXW786399 HHS786393:HHS786399 HRO786393:HRO786399 IBK786393:IBK786399 ILG786393:ILG786399 IVC786393:IVC786399 JEY786393:JEY786399 JOU786393:JOU786399 JYQ786393:JYQ786399 KIM786393:KIM786399 KSI786393:KSI786399 LCE786393:LCE786399 LMA786393:LMA786399 LVW786393:LVW786399 MFS786393:MFS786399 MPO786393:MPO786399 MZK786393:MZK786399 NJG786393:NJG786399 NTC786393:NTC786399 OCY786393:OCY786399 OMU786393:OMU786399 OWQ786393:OWQ786399 PGM786393:PGM786399 PQI786393:PQI786399 QAE786393:QAE786399 QKA786393:QKA786399 QTW786393:QTW786399 RDS786393:RDS786399 RNO786393:RNO786399 RXK786393:RXK786399 SHG786393:SHG786399 SRC786393:SRC786399 TAY786393:TAY786399 TKU786393:TKU786399 TUQ786393:TUQ786399 UEM786393:UEM786399 UOI786393:UOI786399 UYE786393:UYE786399 VIA786393:VIA786399 VRW786393:VRW786399 WBS786393:WBS786399 WLO786393:WLO786399 WVK786393:WVK786399 C851930:C851936 IY851929:IY851935 SU851929:SU851935 ACQ851929:ACQ851935 AMM851929:AMM851935 AWI851929:AWI851935 BGE851929:BGE851935 BQA851929:BQA851935 BZW851929:BZW851935 CJS851929:CJS851935 CTO851929:CTO851935 DDK851929:DDK851935 DNG851929:DNG851935 DXC851929:DXC851935 EGY851929:EGY851935 EQU851929:EQU851935 FAQ851929:FAQ851935 FKM851929:FKM851935 FUI851929:FUI851935 GEE851929:GEE851935 GOA851929:GOA851935 GXW851929:GXW851935 HHS851929:HHS851935 HRO851929:HRO851935 IBK851929:IBK851935 ILG851929:ILG851935 IVC851929:IVC851935 JEY851929:JEY851935 JOU851929:JOU851935 JYQ851929:JYQ851935 KIM851929:KIM851935 KSI851929:KSI851935 LCE851929:LCE851935 LMA851929:LMA851935 LVW851929:LVW851935 MFS851929:MFS851935 MPO851929:MPO851935 MZK851929:MZK851935 NJG851929:NJG851935 NTC851929:NTC851935 OCY851929:OCY851935 OMU851929:OMU851935 OWQ851929:OWQ851935 PGM851929:PGM851935 PQI851929:PQI851935 QAE851929:QAE851935 QKA851929:QKA851935 QTW851929:QTW851935 RDS851929:RDS851935 RNO851929:RNO851935 RXK851929:RXK851935 SHG851929:SHG851935 SRC851929:SRC851935 TAY851929:TAY851935 TKU851929:TKU851935 TUQ851929:TUQ851935 UEM851929:UEM851935 UOI851929:UOI851935 UYE851929:UYE851935 VIA851929:VIA851935 VRW851929:VRW851935 WBS851929:WBS851935 WLO851929:WLO851935 WVK851929:WVK851935 C917466:C917472 IY917465:IY917471 SU917465:SU917471 ACQ917465:ACQ917471 AMM917465:AMM917471 AWI917465:AWI917471 BGE917465:BGE917471 BQA917465:BQA917471 BZW917465:BZW917471 CJS917465:CJS917471 CTO917465:CTO917471 DDK917465:DDK917471 DNG917465:DNG917471 DXC917465:DXC917471 EGY917465:EGY917471 EQU917465:EQU917471 FAQ917465:FAQ917471 FKM917465:FKM917471 FUI917465:FUI917471 GEE917465:GEE917471 GOA917465:GOA917471 GXW917465:GXW917471 HHS917465:HHS917471 HRO917465:HRO917471 IBK917465:IBK917471 ILG917465:ILG917471 IVC917465:IVC917471 JEY917465:JEY917471 JOU917465:JOU917471 JYQ917465:JYQ917471 KIM917465:KIM917471 KSI917465:KSI917471 LCE917465:LCE917471 LMA917465:LMA917471 LVW917465:LVW917471 MFS917465:MFS917471 MPO917465:MPO917471 MZK917465:MZK917471 NJG917465:NJG917471 NTC917465:NTC917471 OCY917465:OCY917471 OMU917465:OMU917471 OWQ917465:OWQ917471 PGM917465:PGM917471 PQI917465:PQI917471 QAE917465:QAE917471 QKA917465:QKA917471 QTW917465:QTW917471 RDS917465:RDS917471 RNO917465:RNO917471 RXK917465:RXK917471 SHG917465:SHG917471 SRC917465:SRC917471 TAY917465:TAY917471 TKU917465:TKU917471 TUQ917465:TUQ917471 UEM917465:UEM917471 UOI917465:UOI917471 UYE917465:UYE917471 VIA917465:VIA917471 VRW917465:VRW917471 WBS917465:WBS917471 WLO917465:WLO917471 WVK917465:WVK917471 C983002:C983008 IY983001:IY983007 SU983001:SU983007 ACQ983001:ACQ983007 AMM983001:AMM983007 AWI983001:AWI983007 BGE983001:BGE983007 BQA983001:BQA983007 BZW983001:BZW983007 CJS983001:CJS983007 CTO983001:CTO983007 DDK983001:DDK983007 DNG983001:DNG983007 DXC983001:DXC983007 EGY983001:EGY983007 EQU983001:EQU983007 FAQ983001:FAQ983007 FKM983001:FKM983007 FUI983001:FUI983007 GEE983001:GEE983007 GOA983001:GOA983007 GXW983001:GXW983007 HHS983001:HHS983007 HRO983001:HRO983007 IBK983001:IBK983007 ILG983001:ILG983007 IVC983001:IVC983007 JEY983001:JEY983007 JOU983001:JOU983007 JYQ983001:JYQ983007 KIM983001:KIM983007 KSI983001:KSI983007 LCE983001:LCE983007 LMA983001:LMA983007 LVW983001:LVW983007 MFS983001:MFS983007 MPO983001:MPO983007 MZK983001:MZK983007 NJG983001:NJG983007 NTC983001:NTC983007 OCY983001:OCY983007 OMU983001:OMU983007 OWQ983001:OWQ983007 PGM983001:PGM983007 PQI983001:PQI983007 QAE983001:QAE983007 QKA983001:QKA983007 QTW983001:QTW983007 RDS983001:RDS983007 RNO983001:RNO983007 RXK983001:RXK983007 SHG983001:SHG983007 SRC983001:SRC983007 TAY983001:TAY983007 TKU983001:TKU983007 TUQ983001:TUQ983007 UEM983001:UEM983007 UOI983001:UOI983007 UYE983001:UYE983007 VIA983001:VIA983007 VRW983001:VRW983007 WBS983001:WBS983007 WLO983001:WLO983007 WVK983001:WVK983007 C65511:C65514 IY65510:IY65513 SU65510:SU65513 ACQ65510:ACQ65513 AMM65510:AMM65513 AWI65510:AWI65513 BGE65510:BGE65513 BQA65510:BQA65513 BZW65510:BZW65513 CJS65510:CJS65513 CTO65510:CTO65513 DDK65510:DDK65513 DNG65510:DNG65513 DXC65510:DXC65513 EGY65510:EGY65513 EQU65510:EQU65513 FAQ65510:FAQ65513 FKM65510:FKM65513 FUI65510:FUI65513 GEE65510:GEE65513 GOA65510:GOA65513 GXW65510:GXW65513 HHS65510:HHS65513 HRO65510:HRO65513 IBK65510:IBK65513 ILG65510:ILG65513 IVC65510:IVC65513 JEY65510:JEY65513 JOU65510:JOU65513 JYQ65510:JYQ65513 KIM65510:KIM65513 KSI65510:KSI65513 LCE65510:LCE65513 LMA65510:LMA65513 LVW65510:LVW65513 MFS65510:MFS65513 MPO65510:MPO65513 MZK65510:MZK65513 NJG65510:NJG65513 NTC65510:NTC65513 OCY65510:OCY65513 OMU65510:OMU65513 OWQ65510:OWQ65513 PGM65510:PGM65513 PQI65510:PQI65513 QAE65510:QAE65513 QKA65510:QKA65513 QTW65510:QTW65513 RDS65510:RDS65513 RNO65510:RNO65513 RXK65510:RXK65513 SHG65510:SHG65513 SRC65510:SRC65513 TAY65510:TAY65513 TKU65510:TKU65513 TUQ65510:TUQ65513 UEM65510:UEM65513 UOI65510:UOI65513 UYE65510:UYE65513 VIA65510:VIA65513 VRW65510:VRW65513 WBS65510:WBS65513 WLO65510:WLO65513 WVK65510:WVK65513 C131047:C131050 IY131046:IY131049 SU131046:SU131049 ACQ131046:ACQ131049 AMM131046:AMM131049 AWI131046:AWI131049 BGE131046:BGE131049 BQA131046:BQA131049 BZW131046:BZW131049 CJS131046:CJS131049 CTO131046:CTO131049 DDK131046:DDK131049 DNG131046:DNG131049 DXC131046:DXC131049 EGY131046:EGY131049 EQU131046:EQU131049 FAQ131046:FAQ131049 FKM131046:FKM131049 FUI131046:FUI131049 GEE131046:GEE131049 GOA131046:GOA131049 GXW131046:GXW131049 HHS131046:HHS131049 HRO131046:HRO131049 IBK131046:IBK131049 ILG131046:ILG131049 IVC131046:IVC131049 JEY131046:JEY131049 JOU131046:JOU131049 JYQ131046:JYQ131049 KIM131046:KIM131049 KSI131046:KSI131049 LCE131046:LCE131049 LMA131046:LMA131049 LVW131046:LVW131049 MFS131046:MFS131049 MPO131046:MPO131049 MZK131046:MZK131049 NJG131046:NJG131049 NTC131046:NTC131049 OCY131046:OCY131049 OMU131046:OMU131049 OWQ131046:OWQ131049 PGM131046:PGM131049 PQI131046:PQI131049 QAE131046:QAE131049 QKA131046:QKA131049 QTW131046:QTW131049 RDS131046:RDS131049 RNO131046:RNO131049 RXK131046:RXK131049 SHG131046:SHG131049 SRC131046:SRC131049 TAY131046:TAY131049 TKU131046:TKU131049 TUQ131046:TUQ131049 UEM131046:UEM131049 UOI131046:UOI131049 UYE131046:UYE131049 VIA131046:VIA131049 VRW131046:VRW131049 WBS131046:WBS131049 WLO131046:WLO131049 WVK131046:WVK131049 C196583:C196586 IY196582:IY196585 SU196582:SU196585 ACQ196582:ACQ196585 AMM196582:AMM196585 AWI196582:AWI196585 BGE196582:BGE196585 BQA196582:BQA196585 BZW196582:BZW196585 CJS196582:CJS196585 CTO196582:CTO196585 DDK196582:DDK196585 DNG196582:DNG196585 DXC196582:DXC196585 EGY196582:EGY196585 EQU196582:EQU196585 FAQ196582:FAQ196585 FKM196582:FKM196585 FUI196582:FUI196585 GEE196582:GEE196585 GOA196582:GOA196585 GXW196582:GXW196585 HHS196582:HHS196585 HRO196582:HRO196585 IBK196582:IBK196585 ILG196582:ILG196585 IVC196582:IVC196585 JEY196582:JEY196585 JOU196582:JOU196585 JYQ196582:JYQ196585 KIM196582:KIM196585 KSI196582:KSI196585 LCE196582:LCE196585 LMA196582:LMA196585 LVW196582:LVW196585 MFS196582:MFS196585 MPO196582:MPO196585 MZK196582:MZK196585 NJG196582:NJG196585 NTC196582:NTC196585 OCY196582:OCY196585 OMU196582:OMU196585 OWQ196582:OWQ196585 PGM196582:PGM196585 PQI196582:PQI196585 QAE196582:QAE196585 QKA196582:QKA196585 QTW196582:QTW196585 RDS196582:RDS196585 RNO196582:RNO196585 RXK196582:RXK196585 SHG196582:SHG196585 SRC196582:SRC196585 TAY196582:TAY196585 TKU196582:TKU196585 TUQ196582:TUQ196585 UEM196582:UEM196585 UOI196582:UOI196585 UYE196582:UYE196585 VIA196582:VIA196585 VRW196582:VRW196585 WBS196582:WBS196585 WLO196582:WLO196585 WVK196582:WVK196585 C262119:C262122 IY262118:IY262121 SU262118:SU262121 ACQ262118:ACQ262121 AMM262118:AMM262121 AWI262118:AWI262121 BGE262118:BGE262121 BQA262118:BQA262121 BZW262118:BZW262121 CJS262118:CJS262121 CTO262118:CTO262121 DDK262118:DDK262121 DNG262118:DNG262121 DXC262118:DXC262121 EGY262118:EGY262121 EQU262118:EQU262121 FAQ262118:FAQ262121 FKM262118:FKM262121 FUI262118:FUI262121 GEE262118:GEE262121 GOA262118:GOA262121 GXW262118:GXW262121 HHS262118:HHS262121 HRO262118:HRO262121 IBK262118:IBK262121 ILG262118:ILG262121 IVC262118:IVC262121 JEY262118:JEY262121 JOU262118:JOU262121 JYQ262118:JYQ262121 KIM262118:KIM262121 KSI262118:KSI262121 LCE262118:LCE262121 LMA262118:LMA262121 LVW262118:LVW262121 MFS262118:MFS262121 MPO262118:MPO262121 MZK262118:MZK262121 NJG262118:NJG262121 NTC262118:NTC262121 OCY262118:OCY262121 OMU262118:OMU262121 OWQ262118:OWQ262121 PGM262118:PGM262121 PQI262118:PQI262121 QAE262118:QAE262121 QKA262118:QKA262121 QTW262118:QTW262121 RDS262118:RDS262121 RNO262118:RNO262121 RXK262118:RXK262121 SHG262118:SHG262121 SRC262118:SRC262121 TAY262118:TAY262121 TKU262118:TKU262121 TUQ262118:TUQ262121 UEM262118:UEM262121 UOI262118:UOI262121 UYE262118:UYE262121 VIA262118:VIA262121 VRW262118:VRW262121 WBS262118:WBS262121 WLO262118:WLO262121 WVK262118:WVK262121 C327655:C327658 IY327654:IY327657 SU327654:SU327657 ACQ327654:ACQ327657 AMM327654:AMM327657 AWI327654:AWI327657 BGE327654:BGE327657 BQA327654:BQA327657 BZW327654:BZW327657 CJS327654:CJS327657 CTO327654:CTO327657 DDK327654:DDK327657 DNG327654:DNG327657 DXC327654:DXC327657 EGY327654:EGY327657 EQU327654:EQU327657 FAQ327654:FAQ327657 FKM327654:FKM327657 FUI327654:FUI327657 GEE327654:GEE327657 GOA327654:GOA327657 GXW327654:GXW327657 HHS327654:HHS327657 HRO327654:HRO327657 IBK327654:IBK327657 ILG327654:ILG327657 IVC327654:IVC327657 JEY327654:JEY327657 JOU327654:JOU327657 JYQ327654:JYQ327657 KIM327654:KIM327657 KSI327654:KSI327657 LCE327654:LCE327657 LMA327654:LMA327657 LVW327654:LVW327657 MFS327654:MFS327657 MPO327654:MPO327657 MZK327654:MZK327657 NJG327654:NJG327657 NTC327654:NTC327657 OCY327654:OCY327657 OMU327654:OMU327657 OWQ327654:OWQ327657 PGM327654:PGM327657 PQI327654:PQI327657 QAE327654:QAE327657 QKA327654:QKA327657 QTW327654:QTW327657 RDS327654:RDS327657 RNO327654:RNO327657 RXK327654:RXK327657 SHG327654:SHG327657 SRC327654:SRC327657 TAY327654:TAY327657 TKU327654:TKU327657 TUQ327654:TUQ327657 UEM327654:UEM327657 UOI327654:UOI327657 UYE327654:UYE327657 VIA327654:VIA327657 VRW327654:VRW327657 WBS327654:WBS327657 WLO327654:WLO327657 WVK327654:WVK327657 C393191:C393194 IY393190:IY393193 SU393190:SU393193 ACQ393190:ACQ393193 AMM393190:AMM393193 AWI393190:AWI393193 BGE393190:BGE393193 BQA393190:BQA393193 BZW393190:BZW393193 CJS393190:CJS393193 CTO393190:CTO393193 DDK393190:DDK393193 DNG393190:DNG393193 DXC393190:DXC393193 EGY393190:EGY393193 EQU393190:EQU393193 FAQ393190:FAQ393193 FKM393190:FKM393193 FUI393190:FUI393193 GEE393190:GEE393193 GOA393190:GOA393193 GXW393190:GXW393193 HHS393190:HHS393193 HRO393190:HRO393193 IBK393190:IBK393193 ILG393190:ILG393193 IVC393190:IVC393193 JEY393190:JEY393193 JOU393190:JOU393193 JYQ393190:JYQ393193 KIM393190:KIM393193 KSI393190:KSI393193 LCE393190:LCE393193 LMA393190:LMA393193 LVW393190:LVW393193 MFS393190:MFS393193 MPO393190:MPO393193 MZK393190:MZK393193 NJG393190:NJG393193 NTC393190:NTC393193 OCY393190:OCY393193 OMU393190:OMU393193 OWQ393190:OWQ393193 PGM393190:PGM393193 PQI393190:PQI393193 QAE393190:QAE393193 QKA393190:QKA393193 QTW393190:QTW393193 RDS393190:RDS393193 RNO393190:RNO393193 RXK393190:RXK393193 SHG393190:SHG393193 SRC393190:SRC393193 TAY393190:TAY393193 TKU393190:TKU393193 TUQ393190:TUQ393193 UEM393190:UEM393193 UOI393190:UOI393193 UYE393190:UYE393193 VIA393190:VIA393193 VRW393190:VRW393193 WBS393190:WBS393193 WLO393190:WLO393193 WVK393190:WVK393193 C458727:C458730 IY458726:IY458729 SU458726:SU458729 ACQ458726:ACQ458729 AMM458726:AMM458729 AWI458726:AWI458729 BGE458726:BGE458729 BQA458726:BQA458729 BZW458726:BZW458729 CJS458726:CJS458729 CTO458726:CTO458729 DDK458726:DDK458729 DNG458726:DNG458729 DXC458726:DXC458729 EGY458726:EGY458729 EQU458726:EQU458729 FAQ458726:FAQ458729 FKM458726:FKM458729 FUI458726:FUI458729 GEE458726:GEE458729 GOA458726:GOA458729 GXW458726:GXW458729 HHS458726:HHS458729 HRO458726:HRO458729 IBK458726:IBK458729 ILG458726:ILG458729 IVC458726:IVC458729 JEY458726:JEY458729 JOU458726:JOU458729 JYQ458726:JYQ458729 KIM458726:KIM458729 KSI458726:KSI458729 LCE458726:LCE458729 LMA458726:LMA458729 LVW458726:LVW458729 MFS458726:MFS458729 MPO458726:MPO458729 MZK458726:MZK458729 NJG458726:NJG458729 NTC458726:NTC458729 OCY458726:OCY458729 OMU458726:OMU458729 OWQ458726:OWQ458729 PGM458726:PGM458729 PQI458726:PQI458729 QAE458726:QAE458729 QKA458726:QKA458729 QTW458726:QTW458729 RDS458726:RDS458729 RNO458726:RNO458729 RXK458726:RXK458729 SHG458726:SHG458729 SRC458726:SRC458729 TAY458726:TAY458729 TKU458726:TKU458729 TUQ458726:TUQ458729 UEM458726:UEM458729 UOI458726:UOI458729 UYE458726:UYE458729 VIA458726:VIA458729 VRW458726:VRW458729 WBS458726:WBS458729 WLO458726:WLO458729 WVK458726:WVK458729 C524263:C524266 IY524262:IY524265 SU524262:SU524265 ACQ524262:ACQ524265 AMM524262:AMM524265 AWI524262:AWI524265 BGE524262:BGE524265 BQA524262:BQA524265 BZW524262:BZW524265 CJS524262:CJS524265 CTO524262:CTO524265 DDK524262:DDK524265 DNG524262:DNG524265 DXC524262:DXC524265 EGY524262:EGY524265 EQU524262:EQU524265 FAQ524262:FAQ524265 FKM524262:FKM524265 FUI524262:FUI524265 GEE524262:GEE524265 GOA524262:GOA524265 GXW524262:GXW524265 HHS524262:HHS524265 HRO524262:HRO524265 IBK524262:IBK524265 ILG524262:ILG524265 IVC524262:IVC524265 JEY524262:JEY524265 JOU524262:JOU524265 JYQ524262:JYQ524265 KIM524262:KIM524265 KSI524262:KSI524265 LCE524262:LCE524265 LMA524262:LMA524265 LVW524262:LVW524265 MFS524262:MFS524265 MPO524262:MPO524265 MZK524262:MZK524265 NJG524262:NJG524265 NTC524262:NTC524265 OCY524262:OCY524265 OMU524262:OMU524265 OWQ524262:OWQ524265 PGM524262:PGM524265 PQI524262:PQI524265 QAE524262:QAE524265 QKA524262:QKA524265 QTW524262:QTW524265 RDS524262:RDS524265 RNO524262:RNO524265 RXK524262:RXK524265 SHG524262:SHG524265 SRC524262:SRC524265 TAY524262:TAY524265 TKU524262:TKU524265 TUQ524262:TUQ524265 UEM524262:UEM524265 UOI524262:UOI524265 UYE524262:UYE524265 VIA524262:VIA524265 VRW524262:VRW524265 WBS524262:WBS524265 WLO524262:WLO524265 WVK524262:WVK524265 C589799:C589802 IY589798:IY589801 SU589798:SU589801 ACQ589798:ACQ589801 AMM589798:AMM589801 AWI589798:AWI589801 BGE589798:BGE589801 BQA589798:BQA589801 BZW589798:BZW589801 CJS589798:CJS589801 CTO589798:CTO589801 DDK589798:DDK589801 DNG589798:DNG589801 DXC589798:DXC589801 EGY589798:EGY589801 EQU589798:EQU589801 FAQ589798:FAQ589801 FKM589798:FKM589801 FUI589798:FUI589801 GEE589798:GEE589801 GOA589798:GOA589801 GXW589798:GXW589801 HHS589798:HHS589801 HRO589798:HRO589801 IBK589798:IBK589801 ILG589798:ILG589801 IVC589798:IVC589801 JEY589798:JEY589801 JOU589798:JOU589801 JYQ589798:JYQ589801 KIM589798:KIM589801 KSI589798:KSI589801 LCE589798:LCE589801 LMA589798:LMA589801 LVW589798:LVW589801 MFS589798:MFS589801 MPO589798:MPO589801 MZK589798:MZK589801 NJG589798:NJG589801 NTC589798:NTC589801 OCY589798:OCY589801 OMU589798:OMU589801 OWQ589798:OWQ589801 PGM589798:PGM589801 PQI589798:PQI589801 QAE589798:QAE589801 QKA589798:QKA589801 QTW589798:QTW589801 RDS589798:RDS589801 RNO589798:RNO589801 RXK589798:RXK589801 SHG589798:SHG589801 SRC589798:SRC589801 TAY589798:TAY589801 TKU589798:TKU589801 TUQ589798:TUQ589801 UEM589798:UEM589801 UOI589798:UOI589801 UYE589798:UYE589801 VIA589798:VIA589801 VRW589798:VRW589801 WBS589798:WBS589801 WLO589798:WLO589801 WVK589798:WVK589801 C655335:C655338 IY655334:IY655337 SU655334:SU655337 ACQ655334:ACQ655337 AMM655334:AMM655337 AWI655334:AWI655337 BGE655334:BGE655337 BQA655334:BQA655337 BZW655334:BZW655337 CJS655334:CJS655337 CTO655334:CTO655337 DDK655334:DDK655337 DNG655334:DNG655337 DXC655334:DXC655337 EGY655334:EGY655337 EQU655334:EQU655337 FAQ655334:FAQ655337 FKM655334:FKM655337 FUI655334:FUI655337 GEE655334:GEE655337 GOA655334:GOA655337 GXW655334:GXW655337 HHS655334:HHS655337 HRO655334:HRO655337 IBK655334:IBK655337 ILG655334:ILG655337 IVC655334:IVC655337 JEY655334:JEY655337 JOU655334:JOU655337 JYQ655334:JYQ655337 KIM655334:KIM655337 KSI655334:KSI655337 LCE655334:LCE655337 LMA655334:LMA655337 LVW655334:LVW655337 MFS655334:MFS655337 MPO655334:MPO655337 MZK655334:MZK655337 NJG655334:NJG655337 NTC655334:NTC655337 OCY655334:OCY655337 OMU655334:OMU655337 OWQ655334:OWQ655337 PGM655334:PGM655337 PQI655334:PQI655337 QAE655334:QAE655337 QKA655334:QKA655337 QTW655334:QTW655337 RDS655334:RDS655337 RNO655334:RNO655337 RXK655334:RXK655337 SHG655334:SHG655337 SRC655334:SRC655337 TAY655334:TAY655337 TKU655334:TKU655337 TUQ655334:TUQ655337 UEM655334:UEM655337 UOI655334:UOI655337 UYE655334:UYE655337 VIA655334:VIA655337 VRW655334:VRW655337 WBS655334:WBS655337 WLO655334:WLO655337 WVK655334:WVK655337 C720871:C720874 IY720870:IY720873 SU720870:SU720873 ACQ720870:ACQ720873 AMM720870:AMM720873 AWI720870:AWI720873 BGE720870:BGE720873 BQA720870:BQA720873 BZW720870:BZW720873 CJS720870:CJS720873 CTO720870:CTO720873 DDK720870:DDK720873 DNG720870:DNG720873 DXC720870:DXC720873 EGY720870:EGY720873 EQU720870:EQU720873 FAQ720870:FAQ720873 FKM720870:FKM720873 FUI720870:FUI720873 GEE720870:GEE720873 GOA720870:GOA720873 GXW720870:GXW720873 HHS720870:HHS720873 HRO720870:HRO720873 IBK720870:IBK720873 ILG720870:ILG720873 IVC720870:IVC720873 JEY720870:JEY720873 JOU720870:JOU720873 JYQ720870:JYQ720873 KIM720870:KIM720873 KSI720870:KSI720873 LCE720870:LCE720873 LMA720870:LMA720873 LVW720870:LVW720873 MFS720870:MFS720873 MPO720870:MPO720873 MZK720870:MZK720873 NJG720870:NJG720873 NTC720870:NTC720873 OCY720870:OCY720873 OMU720870:OMU720873 OWQ720870:OWQ720873 PGM720870:PGM720873 PQI720870:PQI720873 QAE720870:QAE720873 QKA720870:QKA720873 QTW720870:QTW720873 RDS720870:RDS720873 RNO720870:RNO720873 RXK720870:RXK720873 SHG720870:SHG720873 SRC720870:SRC720873 TAY720870:TAY720873 TKU720870:TKU720873 TUQ720870:TUQ720873 UEM720870:UEM720873 UOI720870:UOI720873 UYE720870:UYE720873 VIA720870:VIA720873 VRW720870:VRW720873 WBS720870:WBS720873 WLO720870:WLO720873 WVK720870:WVK720873 C786407:C786410 IY786406:IY786409 SU786406:SU786409 ACQ786406:ACQ786409 AMM786406:AMM786409 AWI786406:AWI786409 BGE786406:BGE786409 BQA786406:BQA786409 BZW786406:BZW786409 CJS786406:CJS786409 CTO786406:CTO786409 DDK786406:DDK786409 DNG786406:DNG786409 DXC786406:DXC786409 EGY786406:EGY786409 EQU786406:EQU786409 FAQ786406:FAQ786409 FKM786406:FKM786409 FUI786406:FUI786409 GEE786406:GEE786409 GOA786406:GOA786409 GXW786406:GXW786409 HHS786406:HHS786409 HRO786406:HRO786409 IBK786406:IBK786409 ILG786406:ILG786409 IVC786406:IVC786409 JEY786406:JEY786409 JOU786406:JOU786409 JYQ786406:JYQ786409 KIM786406:KIM786409 KSI786406:KSI786409 LCE786406:LCE786409 LMA786406:LMA786409 LVW786406:LVW786409 MFS786406:MFS786409 MPO786406:MPO786409 MZK786406:MZK786409 NJG786406:NJG786409 NTC786406:NTC786409 OCY786406:OCY786409 OMU786406:OMU786409 OWQ786406:OWQ786409 PGM786406:PGM786409 PQI786406:PQI786409 QAE786406:QAE786409 QKA786406:QKA786409 QTW786406:QTW786409 RDS786406:RDS786409 RNO786406:RNO786409 RXK786406:RXK786409 SHG786406:SHG786409 SRC786406:SRC786409 TAY786406:TAY786409 TKU786406:TKU786409 TUQ786406:TUQ786409 UEM786406:UEM786409 UOI786406:UOI786409 UYE786406:UYE786409 VIA786406:VIA786409 VRW786406:VRW786409 WBS786406:WBS786409 WLO786406:WLO786409 WVK786406:WVK786409 C851943:C851946 IY851942:IY851945 SU851942:SU851945 ACQ851942:ACQ851945 AMM851942:AMM851945 AWI851942:AWI851945 BGE851942:BGE851945 BQA851942:BQA851945 BZW851942:BZW851945 CJS851942:CJS851945 CTO851942:CTO851945 DDK851942:DDK851945 DNG851942:DNG851945 DXC851942:DXC851945 EGY851942:EGY851945 EQU851942:EQU851945 FAQ851942:FAQ851945 FKM851942:FKM851945 FUI851942:FUI851945 GEE851942:GEE851945 GOA851942:GOA851945 GXW851942:GXW851945 HHS851942:HHS851945 HRO851942:HRO851945 IBK851942:IBK851945 ILG851942:ILG851945 IVC851942:IVC851945 JEY851942:JEY851945 JOU851942:JOU851945 JYQ851942:JYQ851945 KIM851942:KIM851945 KSI851942:KSI851945 LCE851942:LCE851945 LMA851942:LMA851945 LVW851942:LVW851945 MFS851942:MFS851945 MPO851942:MPO851945 MZK851942:MZK851945 NJG851942:NJG851945 NTC851942:NTC851945 OCY851942:OCY851945 OMU851942:OMU851945 OWQ851942:OWQ851945 PGM851942:PGM851945 PQI851942:PQI851945 QAE851942:QAE851945 QKA851942:QKA851945 QTW851942:QTW851945 RDS851942:RDS851945 RNO851942:RNO851945 RXK851942:RXK851945 SHG851942:SHG851945 SRC851942:SRC851945 TAY851942:TAY851945 TKU851942:TKU851945 TUQ851942:TUQ851945 UEM851942:UEM851945 UOI851942:UOI851945 UYE851942:UYE851945 VIA851942:VIA851945 VRW851942:VRW851945 WBS851942:WBS851945 WLO851942:WLO851945 WVK851942:WVK851945 C917479:C917482 IY917478:IY917481 SU917478:SU917481 ACQ917478:ACQ917481 AMM917478:AMM917481 AWI917478:AWI917481 BGE917478:BGE917481 BQA917478:BQA917481 BZW917478:BZW917481 CJS917478:CJS917481 CTO917478:CTO917481 DDK917478:DDK917481 DNG917478:DNG917481 DXC917478:DXC917481 EGY917478:EGY917481 EQU917478:EQU917481 FAQ917478:FAQ917481 FKM917478:FKM917481 FUI917478:FUI917481 GEE917478:GEE917481 GOA917478:GOA917481 GXW917478:GXW917481 HHS917478:HHS917481 HRO917478:HRO917481 IBK917478:IBK917481 ILG917478:ILG917481 IVC917478:IVC917481 JEY917478:JEY917481 JOU917478:JOU917481 JYQ917478:JYQ917481 KIM917478:KIM917481 KSI917478:KSI917481 LCE917478:LCE917481 LMA917478:LMA917481 LVW917478:LVW917481 MFS917478:MFS917481 MPO917478:MPO917481 MZK917478:MZK917481 NJG917478:NJG917481 NTC917478:NTC917481 OCY917478:OCY917481 OMU917478:OMU917481 OWQ917478:OWQ917481 PGM917478:PGM917481 PQI917478:PQI917481 QAE917478:QAE917481 QKA917478:QKA917481 QTW917478:QTW917481 RDS917478:RDS917481 RNO917478:RNO917481 RXK917478:RXK917481 SHG917478:SHG917481 SRC917478:SRC917481 TAY917478:TAY917481 TKU917478:TKU917481 TUQ917478:TUQ917481 UEM917478:UEM917481 UOI917478:UOI917481 UYE917478:UYE917481 VIA917478:VIA917481 VRW917478:VRW917481 WBS917478:WBS917481 WLO917478:WLO917481 WVK917478:WVK917481 C983015:C983018 IY983014:IY983017 SU983014:SU983017 ACQ983014:ACQ983017 AMM983014:AMM983017 AWI983014:AWI983017 BGE983014:BGE983017 BQA983014:BQA983017 BZW983014:BZW983017 CJS983014:CJS983017 CTO983014:CTO983017 DDK983014:DDK983017 DNG983014:DNG983017 DXC983014:DXC983017 EGY983014:EGY983017 EQU983014:EQU983017 FAQ983014:FAQ983017 FKM983014:FKM983017 FUI983014:FUI983017 GEE983014:GEE983017 GOA983014:GOA983017 GXW983014:GXW983017 HHS983014:HHS983017 HRO983014:HRO983017 IBK983014:IBK983017 ILG983014:ILG983017 IVC983014:IVC983017 JEY983014:JEY983017 JOU983014:JOU983017 JYQ983014:JYQ983017 KIM983014:KIM983017 KSI983014:KSI983017 LCE983014:LCE983017 LMA983014:LMA983017 LVW983014:LVW983017 MFS983014:MFS983017 MPO983014:MPO983017 MZK983014:MZK983017 NJG983014:NJG983017 NTC983014:NTC983017 OCY983014:OCY983017 OMU983014:OMU983017 OWQ983014:OWQ983017 PGM983014:PGM983017 PQI983014:PQI983017 QAE983014:QAE983017 QKA983014:QKA983017 QTW983014:QTW983017 RDS983014:RDS983017 RNO983014:RNO983017 RXK983014:RXK983017 SHG983014:SHG983017 SRC983014:SRC983017 TAY983014:TAY983017 TKU983014:TKU983017 TUQ983014:TUQ983017 UEM983014:UEM983017 UOI983014:UOI983017 UYE983014:UYE983017 VIA983014:VIA983017 VRW983014:VRW983017 WBS983014:WBS983017 WLO983014:WLO983017 WVK983014:WVK983017 D65485:D65510 IZ65484:IZ65509 SV65484:SV65509 ACR65484:ACR65509 AMN65484:AMN65509 AWJ65484:AWJ65509 BGF65484:BGF65509 BQB65484:BQB65509 BZX65484:BZX65509 CJT65484:CJT65509 CTP65484:CTP65509 DDL65484:DDL65509 DNH65484:DNH65509 DXD65484:DXD65509 EGZ65484:EGZ65509 EQV65484:EQV65509 FAR65484:FAR65509 FKN65484:FKN65509 FUJ65484:FUJ65509 GEF65484:GEF65509 GOB65484:GOB65509 GXX65484:GXX65509 HHT65484:HHT65509 HRP65484:HRP65509 IBL65484:IBL65509 ILH65484:ILH65509 IVD65484:IVD65509 JEZ65484:JEZ65509 JOV65484:JOV65509 JYR65484:JYR65509 KIN65484:KIN65509 KSJ65484:KSJ65509 LCF65484:LCF65509 LMB65484:LMB65509 LVX65484:LVX65509 MFT65484:MFT65509 MPP65484:MPP65509 MZL65484:MZL65509 NJH65484:NJH65509 NTD65484:NTD65509 OCZ65484:OCZ65509 OMV65484:OMV65509 OWR65484:OWR65509 PGN65484:PGN65509 PQJ65484:PQJ65509 QAF65484:QAF65509 QKB65484:QKB65509 QTX65484:QTX65509 RDT65484:RDT65509 RNP65484:RNP65509 RXL65484:RXL65509 SHH65484:SHH65509 SRD65484:SRD65509 TAZ65484:TAZ65509 TKV65484:TKV65509 TUR65484:TUR65509 UEN65484:UEN65509 UOJ65484:UOJ65509 UYF65484:UYF65509 VIB65484:VIB65509 VRX65484:VRX65509 WBT65484:WBT65509 WLP65484:WLP65509 WVL65484:WVL65509 D131021:D131046 IZ131020:IZ131045 SV131020:SV131045 ACR131020:ACR131045 AMN131020:AMN131045 AWJ131020:AWJ131045 BGF131020:BGF131045 BQB131020:BQB131045 BZX131020:BZX131045 CJT131020:CJT131045 CTP131020:CTP131045 DDL131020:DDL131045 DNH131020:DNH131045 DXD131020:DXD131045 EGZ131020:EGZ131045 EQV131020:EQV131045 FAR131020:FAR131045 FKN131020:FKN131045 FUJ131020:FUJ131045 GEF131020:GEF131045 GOB131020:GOB131045 GXX131020:GXX131045 HHT131020:HHT131045 HRP131020:HRP131045 IBL131020:IBL131045 ILH131020:ILH131045 IVD131020:IVD131045 JEZ131020:JEZ131045 JOV131020:JOV131045 JYR131020:JYR131045 KIN131020:KIN131045 KSJ131020:KSJ131045 LCF131020:LCF131045 LMB131020:LMB131045 LVX131020:LVX131045 MFT131020:MFT131045 MPP131020:MPP131045 MZL131020:MZL131045 NJH131020:NJH131045 NTD131020:NTD131045 OCZ131020:OCZ131045 OMV131020:OMV131045 OWR131020:OWR131045 PGN131020:PGN131045 PQJ131020:PQJ131045 QAF131020:QAF131045 QKB131020:QKB131045 QTX131020:QTX131045 RDT131020:RDT131045 RNP131020:RNP131045 RXL131020:RXL131045 SHH131020:SHH131045 SRD131020:SRD131045 TAZ131020:TAZ131045 TKV131020:TKV131045 TUR131020:TUR131045 UEN131020:UEN131045 UOJ131020:UOJ131045 UYF131020:UYF131045 VIB131020:VIB131045 VRX131020:VRX131045 WBT131020:WBT131045 WLP131020:WLP131045 WVL131020:WVL131045 D196557:D196582 IZ196556:IZ196581 SV196556:SV196581 ACR196556:ACR196581 AMN196556:AMN196581 AWJ196556:AWJ196581 BGF196556:BGF196581 BQB196556:BQB196581 BZX196556:BZX196581 CJT196556:CJT196581 CTP196556:CTP196581 DDL196556:DDL196581 DNH196556:DNH196581 DXD196556:DXD196581 EGZ196556:EGZ196581 EQV196556:EQV196581 FAR196556:FAR196581 FKN196556:FKN196581 FUJ196556:FUJ196581 GEF196556:GEF196581 GOB196556:GOB196581 GXX196556:GXX196581 HHT196556:HHT196581 HRP196556:HRP196581 IBL196556:IBL196581 ILH196556:ILH196581 IVD196556:IVD196581 JEZ196556:JEZ196581 JOV196556:JOV196581 JYR196556:JYR196581 KIN196556:KIN196581 KSJ196556:KSJ196581 LCF196556:LCF196581 LMB196556:LMB196581 LVX196556:LVX196581 MFT196556:MFT196581 MPP196556:MPP196581 MZL196556:MZL196581 NJH196556:NJH196581 NTD196556:NTD196581 OCZ196556:OCZ196581 OMV196556:OMV196581 OWR196556:OWR196581 PGN196556:PGN196581 PQJ196556:PQJ196581 QAF196556:QAF196581 QKB196556:QKB196581 QTX196556:QTX196581 RDT196556:RDT196581 RNP196556:RNP196581 RXL196556:RXL196581 SHH196556:SHH196581 SRD196556:SRD196581 TAZ196556:TAZ196581 TKV196556:TKV196581 TUR196556:TUR196581 UEN196556:UEN196581 UOJ196556:UOJ196581 UYF196556:UYF196581 VIB196556:VIB196581 VRX196556:VRX196581 WBT196556:WBT196581 WLP196556:WLP196581 WVL196556:WVL196581 D262093:D262118 IZ262092:IZ262117 SV262092:SV262117 ACR262092:ACR262117 AMN262092:AMN262117 AWJ262092:AWJ262117 BGF262092:BGF262117 BQB262092:BQB262117 BZX262092:BZX262117 CJT262092:CJT262117 CTP262092:CTP262117 DDL262092:DDL262117 DNH262092:DNH262117 DXD262092:DXD262117 EGZ262092:EGZ262117 EQV262092:EQV262117 FAR262092:FAR262117 FKN262092:FKN262117 FUJ262092:FUJ262117 GEF262092:GEF262117 GOB262092:GOB262117 GXX262092:GXX262117 HHT262092:HHT262117 HRP262092:HRP262117 IBL262092:IBL262117 ILH262092:ILH262117 IVD262092:IVD262117 JEZ262092:JEZ262117 JOV262092:JOV262117 JYR262092:JYR262117 KIN262092:KIN262117 KSJ262092:KSJ262117 LCF262092:LCF262117 LMB262092:LMB262117 LVX262092:LVX262117 MFT262092:MFT262117 MPP262092:MPP262117 MZL262092:MZL262117 NJH262092:NJH262117 NTD262092:NTD262117 OCZ262092:OCZ262117 OMV262092:OMV262117 OWR262092:OWR262117 PGN262092:PGN262117 PQJ262092:PQJ262117 QAF262092:QAF262117 QKB262092:QKB262117 QTX262092:QTX262117 RDT262092:RDT262117 RNP262092:RNP262117 RXL262092:RXL262117 SHH262092:SHH262117 SRD262092:SRD262117 TAZ262092:TAZ262117 TKV262092:TKV262117 TUR262092:TUR262117 UEN262092:UEN262117 UOJ262092:UOJ262117 UYF262092:UYF262117 VIB262092:VIB262117 VRX262092:VRX262117 WBT262092:WBT262117 WLP262092:WLP262117 WVL262092:WVL262117 D327629:D327654 IZ327628:IZ327653 SV327628:SV327653 ACR327628:ACR327653 AMN327628:AMN327653 AWJ327628:AWJ327653 BGF327628:BGF327653 BQB327628:BQB327653 BZX327628:BZX327653 CJT327628:CJT327653 CTP327628:CTP327653 DDL327628:DDL327653 DNH327628:DNH327653 DXD327628:DXD327653 EGZ327628:EGZ327653 EQV327628:EQV327653 FAR327628:FAR327653 FKN327628:FKN327653 FUJ327628:FUJ327653 GEF327628:GEF327653 GOB327628:GOB327653 GXX327628:GXX327653 HHT327628:HHT327653 HRP327628:HRP327653 IBL327628:IBL327653 ILH327628:ILH327653 IVD327628:IVD327653 JEZ327628:JEZ327653 JOV327628:JOV327653 JYR327628:JYR327653 KIN327628:KIN327653 KSJ327628:KSJ327653 LCF327628:LCF327653 LMB327628:LMB327653 LVX327628:LVX327653 MFT327628:MFT327653 MPP327628:MPP327653 MZL327628:MZL327653 NJH327628:NJH327653 NTD327628:NTD327653 OCZ327628:OCZ327653 OMV327628:OMV327653 OWR327628:OWR327653 PGN327628:PGN327653 PQJ327628:PQJ327653 QAF327628:QAF327653 QKB327628:QKB327653 QTX327628:QTX327653 RDT327628:RDT327653 RNP327628:RNP327653 RXL327628:RXL327653 SHH327628:SHH327653 SRD327628:SRD327653 TAZ327628:TAZ327653 TKV327628:TKV327653 TUR327628:TUR327653 UEN327628:UEN327653 UOJ327628:UOJ327653 UYF327628:UYF327653 VIB327628:VIB327653 VRX327628:VRX327653 WBT327628:WBT327653 WLP327628:WLP327653 WVL327628:WVL327653 D393165:D393190 IZ393164:IZ393189 SV393164:SV393189 ACR393164:ACR393189 AMN393164:AMN393189 AWJ393164:AWJ393189 BGF393164:BGF393189 BQB393164:BQB393189 BZX393164:BZX393189 CJT393164:CJT393189 CTP393164:CTP393189 DDL393164:DDL393189 DNH393164:DNH393189 DXD393164:DXD393189 EGZ393164:EGZ393189 EQV393164:EQV393189 FAR393164:FAR393189 FKN393164:FKN393189 FUJ393164:FUJ393189 GEF393164:GEF393189 GOB393164:GOB393189 GXX393164:GXX393189 HHT393164:HHT393189 HRP393164:HRP393189 IBL393164:IBL393189 ILH393164:ILH393189 IVD393164:IVD393189 JEZ393164:JEZ393189 JOV393164:JOV393189 JYR393164:JYR393189 KIN393164:KIN393189 KSJ393164:KSJ393189 LCF393164:LCF393189 LMB393164:LMB393189 LVX393164:LVX393189 MFT393164:MFT393189 MPP393164:MPP393189 MZL393164:MZL393189 NJH393164:NJH393189 NTD393164:NTD393189 OCZ393164:OCZ393189 OMV393164:OMV393189 OWR393164:OWR393189 PGN393164:PGN393189 PQJ393164:PQJ393189 QAF393164:QAF393189 QKB393164:QKB393189 QTX393164:QTX393189 RDT393164:RDT393189 RNP393164:RNP393189 RXL393164:RXL393189 SHH393164:SHH393189 SRD393164:SRD393189 TAZ393164:TAZ393189 TKV393164:TKV393189 TUR393164:TUR393189 UEN393164:UEN393189 UOJ393164:UOJ393189 UYF393164:UYF393189 VIB393164:VIB393189 VRX393164:VRX393189 WBT393164:WBT393189 WLP393164:WLP393189 WVL393164:WVL393189 D458701:D458726 IZ458700:IZ458725 SV458700:SV458725 ACR458700:ACR458725 AMN458700:AMN458725 AWJ458700:AWJ458725 BGF458700:BGF458725 BQB458700:BQB458725 BZX458700:BZX458725 CJT458700:CJT458725 CTP458700:CTP458725 DDL458700:DDL458725 DNH458700:DNH458725 DXD458700:DXD458725 EGZ458700:EGZ458725 EQV458700:EQV458725 FAR458700:FAR458725 FKN458700:FKN458725 FUJ458700:FUJ458725 GEF458700:GEF458725 GOB458700:GOB458725 GXX458700:GXX458725 HHT458700:HHT458725 HRP458700:HRP458725 IBL458700:IBL458725 ILH458700:ILH458725 IVD458700:IVD458725 JEZ458700:JEZ458725 JOV458700:JOV458725 JYR458700:JYR458725 KIN458700:KIN458725 KSJ458700:KSJ458725 LCF458700:LCF458725 LMB458700:LMB458725 LVX458700:LVX458725 MFT458700:MFT458725 MPP458700:MPP458725 MZL458700:MZL458725 NJH458700:NJH458725 NTD458700:NTD458725 OCZ458700:OCZ458725 OMV458700:OMV458725 OWR458700:OWR458725 PGN458700:PGN458725 PQJ458700:PQJ458725 QAF458700:QAF458725 QKB458700:QKB458725 QTX458700:QTX458725 RDT458700:RDT458725 RNP458700:RNP458725 RXL458700:RXL458725 SHH458700:SHH458725 SRD458700:SRD458725 TAZ458700:TAZ458725 TKV458700:TKV458725 TUR458700:TUR458725 UEN458700:UEN458725 UOJ458700:UOJ458725 UYF458700:UYF458725 VIB458700:VIB458725 VRX458700:VRX458725 WBT458700:WBT458725 WLP458700:WLP458725 WVL458700:WVL458725 D524237:D524262 IZ524236:IZ524261 SV524236:SV524261 ACR524236:ACR524261 AMN524236:AMN524261 AWJ524236:AWJ524261 BGF524236:BGF524261 BQB524236:BQB524261 BZX524236:BZX524261 CJT524236:CJT524261 CTP524236:CTP524261 DDL524236:DDL524261 DNH524236:DNH524261 DXD524236:DXD524261 EGZ524236:EGZ524261 EQV524236:EQV524261 FAR524236:FAR524261 FKN524236:FKN524261 FUJ524236:FUJ524261 GEF524236:GEF524261 GOB524236:GOB524261 GXX524236:GXX524261 HHT524236:HHT524261 HRP524236:HRP524261 IBL524236:IBL524261 ILH524236:ILH524261 IVD524236:IVD524261 JEZ524236:JEZ524261 JOV524236:JOV524261 JYR524236:JYR524261 KIN524236:KIN524261 KSJ524236:KSJ524261 LCF524236:LCF524261 LMB524236:LMB524261 LVX524236:LVX524261 MFT524236:MFT524261 MPP524236:MPP524261 MZL524236:MZL524261 NJH524236:NJH524261 NTD524236:NTD524261 OCZ524236:OCZ524261 OMV524236:OMV524261 OWR524236:OWR524261 PGN524236:PGN524261 PQJ524236:PQJ524261 QAF524236:QAF524261 QKB524236:QKB524261 QTX524236:QTX524261 RDT524236:RDT524261 RNP524236:RNP524261 RXL524236:RXL524261 SHH524236:SHH524261 SRD524236:SRD524261 TAZ524236:TAZ524261 TKV524236:TKV524261 TUR524236:TUR524261 UEN524236:UEN524261 UOJ524236:UOJ524261 UYF524236:UYF524261 VIB524236:VIB524261 VRX524236:VRX524261 WBT524236:WBT524261 WLP524236:WLP524261 WVL524236:WVL524261 D589773:D589798 IZ589772:IZ589797 SV589772:SV589797 ACR589772:ACR589797 AMN589772:AMN589797 AWJ589772:AWJ589797 BGF589772:BGF589797 BQB589772:BQB589797 BZX589772:BZX589797 CJT589772:CJT589797 CTP589772:CTP589797 DDL589772:DDL589797 DNH589772:DNH589797 DXD589772:DXD589797 EGZ589772:EGZ589797 EQV589772:EQV589797 FAR589772:FAR589797 FKN589772:FKN589797 FUJ589772:FUJ589797 GEF589772:GEF589797 GOB589772:GOB589797 GXX589772:GXX589797 HHT589772:HHT589797 HRP589772:HRP589797 IBL589772:IBL589797 ILH589772:ILH589797 IVD589772:IVD589797 JEZ589772:JEZ589797 JOV589772:JOV589797 JYR589772:JYR589797 KIN589772:KIN589797 KSJ589772:KSJ589797 LCF589772:LCF589797 LMB589772:LMB589797 LVX589772:LVX589797 MFT589772:MFT589797 MPP589772:MPP589797 MZL589772:MZL589797 NJH589772:NJH589797 NTD589772:NTD589797 OCZ589772:OCZ589797 OMV589772:OMV589797 OWR589772:OWR589797 PGN589772:PGN589797 PQJ589772:PQJ589797 QAF589772:QAF589797 QKB589772:QKB589797 QTX589772:QTX589797 RDT589772:RDT589797 RNP589772:RNP589797 RXL589772:RXL589797 SHH589772:SHH589797 SRD589772:SRD589797 TAZ589772:TAZ589797 TKV589772:TKV589797 TUR589772:TUR589797 UEN589772:UEN589797 UOJ589772:UOJ589797 UYF589772:UYF589797 VIB589772:VIB589797 VRX589772:VRX589797 WBT589772:WBT589797 WLP589772:WLP589797 WVL589772:WVL589797 D655309:D655334 IZ655308:IZ655333 SV655308:SV655333 ACR655308:ACR655333 AMN655308:AMN655333 AWJ655308:AWJ655333 BGF655308:BGF655333 BQB655308:BQB655333 BZX655308:BZX655333 CJT655308:CJT655333 CTP655308:CTP655333 DDL655308:DDL655333 DNH655308:DNH655333 DXD655308:DXD655333 EGZ655308:EGZ655333 EQV655308:EQV655333 FAR655308:FAR655333 FKN655308:FKN655333 FUJ655308:FUJ655333 GEF655308:GEF655333 GOB655308:GOB655333 GXX655308:GXX655333 HHT655308:HHT655333 HRP655308:HRP655333 IBL655308:IBL655333 ILH655308:ILH655333 IVD655308:IVD655333 JEZ655308:JEZ655333 JOV655308:JOV655333 JYR655308:JYR655333 KIN655308:KIN655333 KSJ655308:KSJ655333 LCF655308:LCF655333 LMB655308:LMB655333 LVX655308:LVX655333 MFT655308:MFT655333 MPP655308:MPP655333 MZL655308:MZL655333 NJH655308:NJH655333 NTD655308:NTD655333 OCZ655308:OCZ655333 OMV655308:OMV655333 OWR655308:OWR655333 PGN655308:PGN655333 PQJ655308:PQJ655333 QAF655308:QAF655333 QKB655308:QKB655333 QTX655308:QTX655333 RDT655308:RDT655333 RNP655308:RNP655333 RXL655308:RXL655333 SHH655308:SHH655333 SRD655308:SRD655333 TAZ655308:TAZ655333 TKV655308:TKV655333 TUR655308:TUR655333 UEN655308:UEN655333 UOJ655308:UOJ655333 UYF655308:UYF655333 VIB655308:VIB655333 VRX655308:VRX655333 WBT655308:WBT655333 WLP655308:WLP655333 WVL655308:WVL655333 D720845:D720870 IZ720844:IZ720869 SV720844:SV720869 ACR720844:ACR720869 AMN720844:AMN720869 AWJ720844:AWJ720869 BGF720844:BGF720869 BQB720844:BQB720869 BZX720844:BZX720869 CJT720844:CJT720869 CTP720844:CTP720869 DDL720844:DDL720869 DNH720844:DNH720869 DXD720844:DXD720869 EGZ720844:EGZ720869 EQV720844:EQV720869 FAR720844:FAR720869 FKN720844:FKN720869 FUJ720844:FUJ720869 GEF720844:GEF720869 GOB720844:GOB720869 GXX720844:GXX720869 HHT720844:HHT720869 HRP720844:HRP720869 IBL720844:IBL720869 ILH720844:ILH720869 IVD720844:IVD720869 JEZ720844:JEZ720869 JOV720844:JOV720869 JYR720844:JYR720869 KIN720844:KIN720869 KSJ720844:KSJ720869 LCF720844:LCF720869 LMB720844:LMB720869 LVX720844:LVX720869 MFT720844:MFT720869 MPP720844:MPP720869 MZL720844:MZL720869 NJH720844:NJH720869 NTD720844:NTD720869 OCZ720844:OCZ720869 OMV720844:OMV720869 OWR720844:OWR720869 PGN720844:PGN720869 PQJ720844:PQJ720869 QAF720844:QAF720869 QKB720844:QKB720869 QTX720844:QTX720869 RDT720844:RDT720869 RNP720844:RNP720869 RXL720844:RXL720869 SHH720844:SHH720869 SRD720844:SRD720869 TAZ720844:TAZ720869 TKV720844:TKV720869 TUR720844:TUR720869 UEN720844:UEN720869 UOJ720844:UOJ720869 UYF720844:UYF720869 VIB720844:VIB720869 VRX720844:VRX720869 WBT720844:WBT720869 WLP720844:WLP720869 WVL720844:WVL720869 D786381:D786406 IZ786380:IZ786405 SV786380:SV786405 ACR786380:ACR786405 AMN786380:AMN786405 AWJ786380:AWJ786405 BGF786380:BGF786405 BQB786380:BQB786405 BZX786380:BZX786405 CJT786380:CJT786405 CTP786380:CTP786405 DDL786380:DDL786405 DNH786380:DNH786405 DXD786380:DXD786405 EGZ786380:EGZ786405 EQV786380:EQV786405 FAR786380:FAR786405 FKN786380:FKN786405 FUJ786380:FUJ786405 GEF786380:GEF786405 GOB786380:GOB786405 GXX786380:GXX786405 HHT786380:HHT786405 HRP786380:HRP786405 IBL786380:IBL786405 ILH786380:ILH786405 IVD786380:IVD786405 JEZ786380:JEZ786405 JOV786380:JOV786405 JYR786380:JYR786405 KIN786380:KIN786405 KSJ786380:KSJ786405 LCF786380:LCF786405 LMB786380:LMB786405 LVX786380:LVX786405 MFT786380:MFT786405 MPP786380:MPP786405 MZL786380:MZL786405 NJH786380:NJH786405 NTD786380:NTD786405 OCZ786380:OCZ786405 OMV786380:OMV786405 OWR786380:OWR786405 PGN786380:PGN786405 PQJ786380:PQJ786405 QAF786380:QAF786405 QKB786380:QKB786405 QTX786380:QTX786405 RDT786380:RDT786405 RNP786380:RNP786405 RXL786380:RXL786405 SHH786380:SHH786405 SRD786380:SRD786405 TAZ786380:TAZ786405 TKV786380:TKV786405 TUR786380:TUR786405 UEN786380:UEN786405 UOJ786380:UOJ786405 UYF786380:UYF786405 VIB786380:VIB786405 VRX786380:VRX786405 WBT786380:WBT786405 WLP786380:WLP786405 WVL786380:WVL786405 D851917:D851942 IZ851916:IZ851941 SV851916:SV851941 ACR851916:ACR851941 AMN851916:AMN851941 AWJ851916:AWJ851941 BGF851916:BGF851941 BQB851916:BQB851941 BZX851916:BZX851941 CJT851916:CJT851941 CTP851916:CTP851941 DDL851916:DDL851941 DNH851916:DNH851941 DXD851916:DXD851941 EGZ851916:EGZ851941 EQV851916:EQV851941 FAR851916:FAR851941 FKN851916:FKN851941 FUJ851916:FUJ851941 GEF851916:GEF851941 GOB851916:GOB851941 GXX851916:GXX851941 HHT851916:HHT851941 HRP851916:HRP851941 IBL851916:IBL851941 ILH851916:ILH851941 IVD851916:IVD851941 JEZ851916:JEZ851941 JOV851916:JOV851941 JYR851916:JYR851941 KIN851916:KIN851941 KSJ851916:KSJ851941 LCF851916:LCF851941 LMB851916:LMB851941 LVX851916:LVX851941 MFT851916:MFT851941 MPP851916:MPP851941 MZL851916:MZL851941 NJH851916:NJH851941 NTD851916:NTD851941 OCZ851916:OCZ851941 OMV851916:OMV851941 OWR851916:OWR851941 PGN851916:PGN851941 PQJ851916:PQJ851941 QAF851916:QAF851941 QKB851916:QKB851941 QTX851916:QTX851941 RDT851916:RDT851941 RNP851916:RNP851941 RXL851916:RXL851941 SHH851916:SHH851941 SRD851916:SRD851941 TAZ851916:TAZ851941 TKV851916:TKV851941 TUR851916:TUR851941 UEN851916:UEN851941 UOJ851916:UOJ851941 UYF851916:UYF851941 VIB851916:VIB851941 VRX851916:VRX851941 WBT851916:WBT851941 WLP851916:WLP851941 WVL851916:WVL851941 D917453:D917478 IZ917452:IZ917477 SV917452:SV917477 ACR917452:ACR917477 AMN917452:AMN917477 AWJ917452:AWJ917477 BGF917452:BGF917477 BQB917452:BQB917477 BZX917452:BZX917477 CJT917452:CJT917477 CTP917452:CTP917477 DDL917452:DDL917477 DNH917452:DNH917477 DXD917452:DXD917477 EGZ917452:EGZ917477 EQV917452:EQV917477 FAR917452:FAR917477 FKN917452:FKN917477 FUJ917452:FUJ917477 GEF917452:GEF917477 GOB917452:GOB917477 GXX917452:GXX917477 HHT917452:HHT917477 HRP917452:HRP917477 IBL917452:IBL917477 ILH917452:ILH917477 IVD917452:IVD917477 JEZ917452:JEZ917477 JOV917452:JOV917477 JYR917452:JYR917477 KIN917452:KIN917477 KSJ917452:KSJ917477 LCF917452:LCF917477 LMB917452:LMB917477 LVX917452:LVX917477 MFT917452:MFT917477 MPP917452:MPP917477 MZL917452:MZL917477 NJH917452:NJH917477 NTD917452:NTD917477 OCZ917452:OCZ917477 OMV917452:OMV917477 OWR917452:OWR917477 PGN917452:PGN917477 PQJ917452:PQJ917477 QAF917452:QAF917477 QKB917452:QKB917477 QTX917452:QTX917477 RDT917452:RDT917477 RNP917452:RNP917477 RXL917452:RXL917477 SHH917452:SHH917477 SRD917452:SRD917477 TAZ917452:TAZ917477 TKV917452:TKV917477 TUR917452:TUR917477 UEN917452:UEN917477 UOJ917452:UOJ917477 UYF917452:UYF917477 VIB917452:VIB917477 VRX917452:VRX917477 WBT917452:WBT917477 WLP917452:WLP917477 WVL917452:WVL917477 D982989:D983014 IZ982988:IZ983013 SV982988:SV983013 ACR982988:ACR983013 AMN982988:AMN983013 AWJ982988:AWJ983013 BGF982988:BGF983013 BQB982988:BQB983013 BZX982988:BZX983013 CJT982988:CJT983013 CTP982988:CTP983013 DDL982988:DDL983013 DNH982988:DNH983013 DXD982988:DXD983013 EGZ982988:EGZ983013 EQV982988:EQV983013 FAR982988:FAR983013 FKN982988:FKN983013 FUJ982988:FUJ983013 GEF982988:GEF983013 GOB982988:GOB983013 GXX982988:GXX983013 HHT982988:HHT983013 HRP982988:HRP983013 IBL982988:IBL983013 ILH982988:ILH983013 IVD982988:IVD983013 JEZ982988:JEZ983013 JOV982988:JOV983013 JYR982988:JYR983013 KIN982988:KIN983013 KSJ982988:KSJ983013 LCF982988:LCF983013 LMB982988:LMB983013 LVX982988:LVX983013 MFT982988:MFT983013 MPP982988:MPP983013 MZL982988:MZL983013 NJH982988:NJH983013 NTD982988:NTD983013 OCZ982988:OCZ983013 OMV982988:OMV983013 OWR982988:OWR983013 PGN982988:PGN983013 PQJ982988:PQJ983013 QAF982988:QAF983013 QKB982988:QKB983013 QTX982988:QTX983013 RDT982988:RDT983013 RNP982988:RNP983013 RXL982988:RXL983013 SHH982988:SHH983013 SRD982988:SRD983013 TAZ982988:TAZ983013 TKV982988:TKV983013 TUR982988:TUR983013 UEN982988:UEN983013 UOJ982988:UOJ983013 UYF982988:UYF983013 VIB982988:VIB983013 VRX982988:VRX983013 WBT982988:WBT983013 WLP982988:WLP983013 WVL982988:WVL983013 C65519:C65520 IY65518:IY65519 SU65518:SU65519 ACQ65518:ACQ65519 AMM65518:AMM65519 AWI65518:AWI65519 BGE65518:BGE65519 BQA65518:BQA65519 BZW65518:BZW65519 CJS65518:CJS65519 CTO65518:CTO65519 DDK65518:DDK65519 DNG65518:DNG65519 DXC65518:DXC65519 EGY65518:EGY65519 EQU65518:EQU65519 FAQ65518:FAQ65519 FKM65518:FKM65519 FUI65518:FUI65519 GEE65518:GEE65519 GOA65518:GOA65519 GXW65518:GXW65519 HHS65518:HHS65519 HRO65518:HRO65519 IBK65518:IBK65519 ILG65518:ILG65519 IVC65518:IVC65519 JEY65518:JEY65519 JOU65518:JOU65519 JYQ65518:JYQ65519 KIM65518:KIM65519 KSI65518:KSI65519 LCE65518:LCE65519 LMA65518:LMA65519 LVW65518:LVW65519 MFS65518:MFS65519 MPO65518:MPO65519 MZK65518:MZK65519 NJG65518:NJG65519 NTC65518:NTC65519 OCY65518:OCY65519 OMU65518:OMU65519 OWQ65518:OWQ65519 PGM65518:PGM65519 PQI65518:PQI65519 QAE65518:QAE65519 QKA65518:QKA65519 QTW65518:QTW65519 RDS65518:RDS65519 RNO65518:RNO65519 RXK65518:RXK65519 SHG65518:SHG65519 SRC65518:SRC65519 TAY65518:TAY65519 TKU65518:TKU65519 TUQ65518:TUQ65519 UEM65518:UEM65519 UOI65518:UOI65519 UYE65518:UYE65519 VIA65518:VIA65519 VRW65518:VRW65519 WBS65518:WBS65519 WLO65518:WLO65519 WVK65518:WVK65519 C131055:C131056 IY131054:IY131055 SU131054:SU131055 ACQ131054:ACQ131055 AMM131054:AMM131055 AWI131054:AWI131055 BGE131054:BGE131055 BQA131054:BQA131055 BZW131054:BZW131055 CJS131054:CJS131055 CTO131054:CTO131055 DDK131054:DDK131055 DNG131054:DNG131055 DXC131054:DXC131055 EGY131054:EGY131055 EQU131054:EQU131055 FAQ131054:FAQ131055 FKM131054:FKM131055 FUI131054:FUI131055 GEE131054:GEE131055 GOA131054:GOA131055 GXW131054:GXW131055 HHS131054:HHS131055 HRO131054:HRO131055 IBK131054:IBK131055 ILG131054:ILG131055 IVC131054:IVC131055 JEY131054:JEY131055 JOU131054:JOU131055 JYQ131054:JYQ131055 KIM131054:KIM131055 KSI131054:KSI131055 LCE131054:LCE131055 LMA131054:LMA131055 LVW131054:LVW131055 MFS131054:MFS131055 MPO131054:MPO131055 MZK131054:MZK131055 NJG131054:NJG131055 NTC131054:NTC131055 OCY131054:OCY131055 OMU131054:OMU131055 OWQ131054:OWQ131055 PGM131054:PGM131055 PQI131054:PQI131055 QAE131054:QAE131055 QKA131054:QKA131055 QTW131054:QTW131055 RDS131054:RDS131055 RNO131054:RNO131055 RXK131054:RXK131055 SHG131054:SHG131055 SRC131054:SRC131055 TAY131054:TAY131055 TKU131054:TKU131055 TUQ131054:TUQ131055 UEM131054:UEM131055 UOI131054:UOI131055 UYE131054:UYE131055 VIA131054:VIA131055 VRW131054:VRW131055 WBS131054:WBS131055 WLO131054:WLO131055 WVK131054:WVK131055 C196591:C196592 IY196590:IY196591 SU196590:SU196591 ACQ196590:ACQ196591 AMM196590:AMM196591 AWI196590:AWI196591 BGE196590:BGE196591 BQA196590:BQA196591 BZW196590:BZW196591 CJS196590:CJS196591 CTO196590:CTO196591 DDK196590:DDK196591 DNG196590:DNG196591 DXC196590:DXC196591 EGY196590:EGY196591 EQU196590:EQU196591 FAQ196590:FAQ196591 FKM196590:FKM196591 FUI196590:FUI196591 GEE196590:GEE196591 GOA196590:GOA196591 GXW196590:GXW196591 HHS196590:HHS196591 HRO196590:HRO196591 IBK196590:IBK196591 ILG196590:ILG196591 IVC196590:IVC196591 JEY196590:JEY196591 JOU196590:JOU196591 JYQ196590:JYQ196591 KIM196590:KIM196591 KSI196590:KSI196591 LCE196590:LCE196591 LMA196590:LMA196591 LVW196590:LVW196591 MFS196590:MFS196591 MPO196590:MPO196591 MZK196590:MZK196591 NJG196590:NJG196591 NTC196590:NTC196591 OCY196590:OCY196591 OMU196590:OMU196591 OWQ196590:OWQ196591 PGM196590:PGM196591 PQI196590:PQI196591 QAE196590:QAE196591 QKA196590:QKA196591 QTW196590:QTW196591 RDS196590:RDS196591 RNO196590:RNO196591 RXK196590:RXK196591 SHG196590:SHG196591 SRC196590:SRC196591 TAY196590:TAY196591 TKU196590:TKU196591 TUQ196590:TUQ196591 UEM196590:UEM196591 UOI196590:UOI196591 UYE196590:UYE196591 VIA196590:VIA196591 VRW196590:VRW196591 WBS196590:WBS196591 WLO196590:WLO196591 WVK196590:WVK196591 C262127:C262128 IY262126:IY262127 SU262126:SU262127 ACQ262126:ACQ262127 AMM262126:AMM262127 AWI262126:AWI262127 BGE262126:BGE262127 BQA262126:BQA262127 BZW262126:BZW262127 CJS262126:CJS262127 CTO262126:CTO262127 DDK262126:DDK262127 DNG262126:DNG262127 DXC262126:DXC262127 EGY262126:EGY262127 EQU262126:EQU262127 FAQ262126:FAQ262127 FKM262126:FKM262127 FUI262126:FUI262127 GEE262126:GEE262127 GOA262126:GOA262127 GXW262126:GXW262127 HHS262126:HHS262127 HRO262126:HRO262127 IBK262126:IBK262127 ILG262126:ILG262127 IVC262126:IVC262127 JEY262126:JEY262127 JOU262126:JOU262127 JYQ262126:JYQ262127 KIM262126:KIM262127 KSI262126:KSI262127 LCE262126:LCE262127 LMA262126:LMA262127 LVW262126:LVW262127 MFS262126:MFS262127 MPO262126:MPO262127 MZK262126:MZK262127 NJG262126:NJG262127 NTC262126:NTC262127 OCY262126:OCY262127 OMU262126:OMU262127 OWQ262126:OWQ262127 PGM262126:PGM262127 PQI262126:PQI262127 QAE262126:QAE262127 QKA262126:QKA262127 QTW262126:QTW262127 RDS262126:RDS262127 RNO262126:RNO262127 RXK262126:RXK262127 SHG262126:SHG262127 SRC262126:SRC262127 TAY262126:TAY262127 TKU262126:TKU262127 TUQ262126:TUQ262127 UEM262126:UEM262127 UOI262126:UOI262127 UYE262126:UYE262127 VIA262126:VIA262127 VRW262126:VRW262127 WBS262126:WBS262127 WLO262126:WLO262127 WVK262126:WVK262127 C327663:C327664 IY327662:IY327663 SU327662:SU327663 ACQ327662:ACQ327663 AMM327662:AMM327663 AWI327662:AWI327663 BGE327662:BGE327663 BQA327662:BQA327663 BZW327662:BZW327663 CJS327662:CJS327663 CTO327662:CTO327663 DDK327662:DDK327663 DNG327662:DNG327663 DXC327662:DXC327663 EGY327662:EGY327663 EQU327662:EQU327663 FAQ327662:FAQ327663 FKM327662:FKM327663 FUI327662:FUI327663 GEE327662:GEE327663 GOA327662:GOA327663 GXW327662:GXW327663 HHS327662:HHS327663 HRO327662:HRO327663 IBK327662:IBK327663 ILG327662:ILG327663 IVC327662:IVC327663 JEY327662:JEY327663 JOU327662:JOU327663 JYQ327662:JYQ327663 KIM327662:KIM327663 KSI327662:KSI327663 LCE327662:LCE327663 LMA327662:LMA327663 LVW327662:LVW327663 MFS327662:MFS327663 MPO327662:MPO327663 MZK327662:MZK327663 NJG327662:NJG327663 NTC327662:NTC327663 OCY327662:OCY327663 OMU327662:OMU327663 OWQ327662:OWQ327663 PGM327662:PGM327663 PQI327662:PQI327663 QAE327662:QAE327663 QKA327662:QKA327663 QTW327662:QTW327663 RDS327662:RDS327663 RNO327662:RNO327663 RXK327662:RXK327663 SHG327662:SHG327663 SRC327662:SRC327663 TAY327662:TAY327663 TKU327662:TKU327663 TUQ327662:TUQ327663 UEM327662:UEM327663 UOI327662:UOI327663 UYE327662:UYE327663 VIA327662:VIA327663 VRW327662:VRW327663 WBS327662:WBS327663 WLO327662:WLO327663 WVK327662:WVK327663 C393199:C393200 IY393198:IY393199 SU393198:SU393199 ACQ393198:ACQ393199 AMM393198:AMM393199 AWI393198:AWI393199 BGE393198:BGE393199 BQA393198:BQA393199 BZW393198:BZW393199 CJS393198:CJS393199 CTO393198:CTO393199 DDK393198:DDK393199 DNG393198:DNG393199 DXC393198:DXC393199 EGY393198:EGY393199 EQU393198:EQU393199 FAQ393198:FAQ393199 FKM393198:FKM393199 FUI393198:FUI393199 GEE393198:GEE393199 GOA393198:GOA393199 GXW393198:GXW393199 HHS393198:HHS393199 HRO393198:HRO393199 IBK393198:IBK393199 ILG393198:ILG393199 IVC393198:IVC393199 JEY393198:JEY393199 JOU393198:JOU393199 JYQ393198:JYQ393199 KIM393198:KIM393199 KSI393198:KSI393199 LCE393198:LCE393199 LMA393198:LMA393199 LVW393198:LVW393199 MFS393198:MFS393199 MPO393198:MPO393199 MZK393198:MZK393199 NJG393198:NJG393199 NTC393198:NTC393199 OCY393198:OCY393199 OMU393198:OMU393199 OWQ393198:OWQ393199 PGM393198:PGM393199 PQI393198:PQI393199 QAE393198:QAE393199 QKA393198:QKA393199 QTW393198:QTW393199 RDS393198:RDS393199 RNO393198:RNO393199 RXK393198:RXK393199 SHG393198:SHG393199 SRC393198:SRC393199 TAY393198:TAY393199 TKU393198:TKU393199 TUQ393198:TUQ393199 UEM393198:UEM393199 UOI393198:UOI393199 UYE393198:UYE393199 VIA393198:VIA393199 VRW393198:VRW393199 WBS393198:WBS393199 WLO393198:WLO393199 WVK393198:WVK393199 C458735:C458736 IY458734:IY458735 SU458734:SU458735 ACQ458734:ACQ458735 AMM458734:AMM458735 AWI458734:AWI458735 BGE458734:BGE458735 BQA458734:BQA458735 BZW458734:BZW458735 CJS458734:CJS458735 CTO458734:CTO458735 DDK458734:DDK458735 DNG458734:DNG458735 DXC458734:DXC458735 EGY458734:EGY458735 EQU458734:EQU458735 FAQ458734:FAQ458735 FKM458734:FKM458735 FUI458734:FUI458735 GEE458734:GEE458735 GOA458734:GOA458735 GXW458734:GXW458735 HHS458734:HHS458735 HRO458734:HRO458735 IBK458734:IBK458735 ILG458734:ILG458735 IVC458734:IVC458735 JEY458734:JEY458735 JOU458734:JOU458735 JYQ458734:JYQ458735 KIM458734:KIM458735 KSI458734:KSI458735 LCE458734:LCE458735 LMA458734:LMA458735 LVW458734:LVW458735 MFS458734:MFS458735 MPO458734:MPO458735 MZK458734:MZK458735 NJG458734:NJG458735 NTC458734:NTC458735 OCY458734:OCY458735 OMU458734:OMU458735 OWQ458734:OWQ458735 PGM458734:PGM458735 PQI458734:PQI458735 QAE458734:QAE458735 QKA458734:QKA458735 QTW458734:QTW458735 RDS458734:RDS458735 RNO458734:RNO458735 RXK458734:RXK458735 SHG458734:SHG458735 SRC458734:SRC458735 TAY458734:TAY458735 TKU458734:TKU458735 TUQ458734:TUQ458735 UEM458734:UEM458735 UOI458734:UOI458735 UYE458734:UYE458735 VIA458734:VIA458735 VRW458734:VRW458735 WBS458734:WBS458735 WLO458734:WLO458735 WVK458734:WVK458735 C524271:C524272 IY524270:IY524271 SU524270:SU524271 ACQ524270:ACQ524271 AMM524270:AMM524271 AWI524270:AWI524271 BGE524270:BGE524271 BQA524270:BQA524271 BZW524270:BZW524271 CJS524270:CJS524271 CTO524270:CTO524271 DDK524270:DDK524271 DNG524270:DNG524271 DXC524270:DXC524271 EGY524270:EGY524271 EQU524270:EQU524271 FAQ524270:FAQ524271 FKM524270:FKM524271 FUI524270:FUI524271 GEE524270:GEE524271 GOA524270:GOA524271 GXW524270:GXW524271 HHS524270:HHS524271 HRO524270:HRO524271 IBK524270:IBK524271 ILG524270:ILG524271 IVC524270:IVC524271 JEY524270:JEY524271 JOU524270:JOU524271 JYQ524270:JYQ524271 KIM524270:KIM524271 KSI524270:KSI524271 LCE524270:LCE524271 LMA524270:LMA524271 LVW524270:LVW524271 MFS524270:MFS524271 MPO524270:MPO524271 MZK524270:MZK524271 NJG524270:NJG524271 NTC524270:NTC524271 OCY524270:OCY524271 OMU524270:OMU524271 OWQ524270:OWQ524271 PGM524270:PGM524271 PQI524270:PQI524271 QAE524270:QAE524271 QKA524270:QKA524271 QTW524270:QTW524271 RDS524270:RDS524271 RNO524270:RNO524271 RXK524270:RXK524271 SHG524270:SHG524271 SRC524270:SRC524271 TAY524270:TAY524271 TKU524270:TKU524271 TUQ524270:TUQ524271 UEM524270:UEM524271 UOI524270:UOI524271 UYE524270:UYE524271 VIA524270:VIA524271 VRW524270:VRW524271 WBS524270:WBS524271 WLO524270:WLO524271 WVK524270:WVK524271 C589807:C589808 IY589806:IY589807 SU589806:SU589807 ACQ589806:ACQ589807 AMM589806:AMM589807 AWI589806:AWI589807 BGE589806:BGE589807 BQA589806:BQA589807 BZW589806:BZW589807 CJS589806:CJS589807 CTO589806:CTO589807 DDK589806:DDK589807 DNG589806:DNG589807 DXC589806:DXC589807 EGY589806:EGY589807 EQU589806:EQU589807 FAQ589806:FAQ589807 FKM589806:FKM589807 FUI589806:FUI589807 GEE589806:GEE589807 GOA589806:GOA589807 GXW589806:GXW589807 HHS589806:HHS589807 HRO589806:HRO589807 IBK589806:IBK589807 ILG589806:ILG589807 IVC589806:IVC589807 JEY589806:JEY589807 JOU589806:JOU589807 JYQ589806:JYQ589807 KIM589806:KIM589807 KSI589806:KSI589807 LCE589806:LCE589807 LMA589806:LMA589807 LVW589806:LVW589807 MFS589806:MFS589807 MPO589806:MPO589807 MZK589806:MZK589807 NJG589806:NJG589807 NTC589806:NTC589807 OCY589806:OCY589807 OMU589806:OMU589807 OWQ589806:OWQ589807 PGM589806:PGM589807 PQI589806:PQI589807 QAE589806:QAE589807 QKA589806:QKA589807 QTW589806:QTW589807 RDS589806:RDS589807 RNO589806:RNO589807 RXK589806:RXK589807 SHG589806:SHG589807 SRC589806:SRC589807 TAY589806:TAY589807 TKU589806:TKU589807 TUQ589806:TUQ589807 UEM589806:UEM589807 UOI589806:UOI589807 UYE589806:UYE589807 VIA589806:VIA589807 VRW589806:VRW589807 WBS589806:WBS589807 WLO589806:WLO589807 WVK589806:WVK589807 C655343:C655344 IY655342:IY655343 SU655342:SU655343 ACQ655342:ACQ655343 AMM655342:AMM655343 AWI655342:AWI655343 BGE655342:BGE655343 BQA655342:BQA655343 BZW655342:BZW655343 CJS655342:CJS655343 CTO655342:CTO655343 DDK655342:DDK655343 DNG655342:DNG655343 DXC655342:DXC655343 EGY655342:EGY655343 EQU655342:EQU655343 FAQ655342:FAQ655343 FKM655342:FKM655343 FUI655342:FUI655343 GEE655342:GEE655343 GOA655342:GOA655343 GXW655342:GXW655343 HHS655342:HHS655343 HRO655342:HRO655343 IBK655342:IBK655343 ILG655342:ILG655343 IVC655342:IVC655343 JEY655342:JEY655343 JOU655342:JOU655343 JYQ655342:JYQ655343 KIM655342:KIM655343 KSI655342:KSI655343 LCE655342:LCE655343 LMA655342:LMA655343 LVW655342:LVW655343 MFS655342:MFS655343 MPO655342:MPO655343 MZK655342:MZK655343 NJG655342:NJG655343 NTC655342:NTC655343 OCY655342:OCY655343 OMU655342:OMU655343 OWQ655342:OWQ655343 PGM655342:PGM655343 PQI655342:PQI655343 QAE655342:QAE655343 QKA655342:QKA655343 QTW655342:QTW655343 RDS655342:RDS655343 RNO655342:RNO655343 RXK655342:RXK655343 SHG655342:SHG655343 SRC655342:SRC655343 TAY655342:TAY655343 TKU655342:TKU655343 TUQ655342:TUQ655343 UEM655342:UEM655343 UOI655342:UOI655343 UYE655342:UYE655343 VIA655342:VIA655343 VRW655342:VRW655343 WBS655342:WBS655343 WLO655342:WLO655343 WVK655342:WVK655343 C720879:C720880 IY720878:IY720879 SU720878:SU720879 ACQ720878:ACQ720879 AMM720878:AMM720879 AWI720878:AWI720879 BGE720878:BGE720879 BQA720878:BQA720879 BZW720878:BZW720879 CJS720878:CJS720879 CTO720878:CTO720879 DDK720878:DDK720879 DNG720878:DNG720879 DXC720878:DXC720879 EGY720878:EGY720879 EQU720878:EQU720879 FAQ720878:FAQ720879 FKM720878:FKM720879 FUI720878:FUI720879 GEE720878:GEE720879 GOA720878:GOA720879 GXW720878:GXW720879 HHS720878:HHS720879 HRO720878:HRO720879 IBK720878:IBK720879 ILG720878:ILG720879 IVC720878:IVC720879 JEY720878:JEY720879 JOU720878:JOU720879 JYQ720878:JYQ720879 KIM720878:KIM720879 KSI720878:KSI720879 LCE720878:LCE720879 LMA720878:LMA720879 LVW720878:LVW720879 MFS720878:MFS720879 MPO720878:MPO720879 MZK720878:MZK720879 NJG720878:NJG720879 NTC720878:NTC720879 OCY720878:OCY720879 OMU720878:OMU720879 OWQ720878:OWQ720879 PGM720878:PGM720879 PQI720878:PQI720879 QAE720878:QAE720879 QKA720878:QKA720879 QTW720878:QTW720879 RDS720878:RDS720879 RNO720878:RNO720879 RXK720878:RXK720879 SHG720878:SHG720879 SRC720878:SRC720879 TAY720878:TAY720879 TKU720878:TKU720879 TUQ720878:TUQ720879 UEM720878:UEM720879 UOI720878:UOI720879 UYE720878:UYE720879 VIA720878:VIA720879 VRW720878:VRW720879 WBS720878:WBS720879 WLO720878:WLO720879 WVK720878:WVK720879 C786415:C786416 IY786414:IY786415 SU786414:SU786415 ACQ786414:ACQ786415 AMM786414:AMM786415 AWI786414:AWI786415 BGE786414:BGE786415 BQA786414:BQA786415 BZW786414:BZW786415 CJS786414:CJS786415 CTO786414:CTO786415 DDK786414:DDK786415 DNG786414:DNG786415 DXC786414:DXC786415 EGY786414:EGY786415 EQU786414:EQU786415 FAQ786414:FAQ786415 FKM786414:FKM786415 FUI786414:FUI786415 GEE786414:GEE786415 GOA786414:GOA786415 GXW786414:GXW786415 HHS786414:HHS786415 HRO786414:HRO786415 IBK786414:IBK786415 ILG786414:ILG786415 IVC786414:IVC786415 JEY786414:JEY786415 JOU786414:JOU786415 JYQ786414:JYQ786415 KIM786414:KIM786415 KSI786414:KSI786415 LCE786414:LCE786415 LMA786414:LMA786415 LVW786414:LVW786415 MFS786414:MFS786415 MPO786414:MPO786415 MZK786414:MZK786415 NJG786414:NJG786415 NTC786414:NTC786415 OCY786414:OCY786415 OMU786414:OMU786415 OWQ786414:OWQ786415 PGM786414:PGM786415 PQI786414:PQI786415 QAE786414:QAE786415 QKA786414:QKA786415 QTW786414:QTW786415 RDS786414:RDS786415 RNO786414:RNO786415 RXK786414:RXK786415 SHG786414:SHG786415 SRC786414:SRC786415 TAY786414:TAY786415 TKU786414:TKU786415 TUQ786414:TUQ786415 UEM786414:UEM786415 UOI786414:UOI786415 UYE786414:UYE786415 VIA786414:VIA786415 VRW786414:VRW786415 WBS786414:WBS786415 WLO786414:WLO786415 WVK786414:WVK786415 C851951:C851952 IY851950:IY851951 SU851950:SU851951 ACQ851950:ACQ851951 AMM851950:AMM851951 AWI851950:AWI851951 BGE851950:BGE851951 BQA851950:BQA851951 BZW851950:BZW851951 CJS851950:CJS851951 CTO851950:CTO851951 DDK851950:DDK851951 DNG851950:DNG851951 DXC851950:DXC851951 EGY851950:EGY851951 EQU851950:EQU851951 FAQ851950:FAQ851951 FKM851950:FKM851951 FUI851950:FUI851951 GEE851950:GEE851951 GOA851950:GOA851951 GXW851950:GXW851951 HHS851950:HHS851951 HRO851950:HRO851951 IBK851950:IBK851951 ILG851950:ILG851951 IVC851950:IVC851951 JEY851950:JEY851951 JOU851950:JOU851951 JYQ851950:JYQ851951 KIM851950:KIM851951 KSI851950:KSI851951 LCE851950:LCE851951 LMA851950:LMA851951 LVW851950:LVW851951 MFS851950:MFS851951 MPO851950:MPO851951 MZK851950:MZK851951 NJG851950:NJG851951 NTC851950:NTC851951 OCY851950:OCY851951 OMU851950:OMU851951 OWQ851950:OWQ851951 PGM851950:PGM851951 PQI851950:PQI851951 QAE851950:QAE851951 QKA851950:QKA851951 QTW851950:QTW851951 RDS851950:RDS851951 RNO851950:RNO851951 RXK851950:RXK851951 SHG851950:SHG851951 SRC851950:SRC851951 TAY851950:TAY851951 TKU851950:TKU851951 TUQ851950:TUQ851951 UEM851950:UEM851951 UOI851950:UOI851951 UYE851950:UYE851951 VIA851950:VIA851951 VRW851950:VRW851951 WBS851950:WBS851951 WLO851950:WLO851951 WVK851950:WVK851951 C917487:C917488 IY917486:IY917487 SU917486:SU917487 ACQ917486:ACQ917487 AMM917486:AMM917487 AWI917486:AWI917487 BGE917486:BGE917487 BQA917486:BQA917487 BZW917486:BZW917487 CJS917486:CJS917487 CTO917486:CTO917487 DDK917486:DDK917487 DNG917486:DNG917487 DXC917486:DXC917487 EGY917486:EGY917487 EQU917486:EQU917487 FAQ917486:FAQ917487 FKM917486:FKM917487 FUI917486:FUI917487 GEE917486:GEE917487 GOA917486:GOA917487 GXW917486:GXW917487 HHS917486:HHS917487 HRO917486:HRO917487 IBK917486:IBK917487 ILG917486:ILG917487 IVC917486:IVC917487 JEY917486:JEY917487 JOU917486:JOU917487 JYQ917486:JYQ917487 KIM917486:KIM917487 KSI917486:KSI917487 LCE917486:LCE917487 LMA917486:LMA917487 LVW917486:LVW917487 MFS917486:MFS917487 MPO917486:MPO917487 MZK917486:MZK917487 NJG917486:NJG917487 NTC917486:NTC917487 OCY917486:OCY917487 OMU917486:OMU917487 OWQ917486:OWQ917487 PGM917486:PGM917487 PQI917486:PQI917487 QAE917486:QAE917487 QKA917486:QKA917487 QTW917486:QTW917487 RDS917486:RDS917487 RNO917486:RNO917487 RXK917486:RXK917487 SHG917486:SHG917487 SRC917486:SRC917487 TAY917486:TAY917487 TKU917486:TKU917487 TUQ917486:TUQ917487 UEM917486:UEM917487 UOI917486:UOI917487 UYE917486:UYE917487 VIA917486:VIA917487 VRW917486:VRW917487 WBS917486:WBS917487 WLO917486:WLO917487 WVK917486:WVK917487 C983023:C983024 IY983022:IY983023 SU983022:SU983023 ACQ983022:ACQ983023 AMM983022:AMM983023 AWI983022:AWI983023 BGE983022:BGE983023 BQA983022:BQA983023 BZW983022:BZW983023 CJS983022:CJS983023 CTO983022:CTO983023 DDK983022:DDK983023 DNG983022:DNG983023 DXC983022:DXC983023 EGY983022:EGY983023 EQU983022:EQU983023 FAQ983022:FAQ983023 FKM983022:FKM983023 FUI983022:FUI983023 GEE983022:GEE983023 GOA983022:GOA983023 GXW983022:GXW983023 HHS983022:HHS983023 HRO983022:HRO983023 IBK983022:IBK983023 ILG983022:ILG983023 IVC983022:IVC983023 JEY983022:JEY983023 JOU983022:JOU983023 JYQ983022:JYQ983023 KIM983022:KIM983023 KSI983022:KSI983023 LCE983022:LCE983023 LMA983022:LMA983023 LVW983022:LVW983023 MFS983022:MFS983023 MPO983022:MPO983023 MZK983022:MZK983023 NJG983022:NJG983023 NTC983022:NTC983023 OCY983022:OCY983023 OMU983022:OMU983023 OWQ983022:OWQ983023 PGM983022:PGM983023 PQI983022:PQI983023 QAE983022:QAE983023 QKA983022:QKA983023 QTW983022:QTW983023 RDS983022:RDS983023 RNO983022:RNO983023 RXK983022:RXK983023 SHG983022:SHG983023 SRC983022:SRC983023 TAY983022:TAY983023 TKU983022:TKU983023 TUQ983022:TUQ983023 UEM983022:UEM983023 UOI983022:UOI983023 UYE983022:UYE983023 VIA983022:VIA983023 VRW983022:VRW983023 WBS983022:WBS983023 WLO983022:WLO983023 WVK983022:WVK983023 D65515:D65518 IZ65514:IZ65517 SV65514:SV65517 ACR65514:ACR65517 AMN65514:AMN65517 AWJ65514:AWJ65517 BGF65514:BGF65517 BQB65514:BQB65517 BZX65514:BZX65517 CJT65514:CJT65517 CTP65514:CTP65517 DDL65514:DDL65517 DNH65514:DNH65517 DXD65514:DXD65517 EGZ65514:EGZ65517 EQV65514:EQV65517 FAR65514:FAR65517 FKN65514:FKN65517 FUJ65514:FUJ65517 GEF65514:GEF65517 GOB65514:GOB65517 GXX65514:GXX65517 HHT65514:HHT65517 HRP65514:HRP65517 IBL65514:IBL65517 ILH65514:ILH65517 IVD65514:IVD65517 JEZ65514:JEZ65517 JOV65514:JOV65517 JYR65514:JYR65517 KIN65514:KIN65517 KSJ65514:KSJ65517 LCF65514:LCF65517 LMB65514:LMB65517 LVX65514:LVX65517 MFT65514:MFT65517 MPP65514:MPP65517 MZL65514:MZL65517 NJH65514:NJH65517 NTD65514:NTD65517 OCZ65514:OCZ65517 OMV65514:OMV65517 OWR65514:OWR65517 PGN65514:PGN65517 PQJ65514:PQJ65517 QAF65514:QAF65517 QKB65514:QKB65517 QTX65514:QTX65517 RDT65514:RDT65517 RNP65514:RNP65517 RXL65514:RXL65517 SHH65514:SHH65517 SRD65514:SRD65517 TAZ65514:TAZ65517 TKV65514:TKV65517 TUR65514:TUR65517 UEN65514:UEN65517 UOJ65514:UOJ65517 UYF65514:UYF65517 VIB65514:VIB65517 VRX65514:VRX65517 WBT65514:WBT65517 WLP65514:WLP65517 WVL65514:WVL65517 D131051:D131054 IZ131050:IZ131053 SV131050:SV131053 ACR131050:ACR131053 AMN131050:AMN131053 AWJ131050:AWJ131053 BGF131050:BGF131053 BQB131050:BQB131053 BZX131050:BZX131053 CJT131050:CJT131053 CTP131050:CTP131053 DDL131050:DDL131053 DNH131050:DNH131053 DXD131050:DXD131053 EGZ131050:EGZ131053 EQV131050:EQV131053 FAR131050:FAR131053 FKN131050:FKN131053 FUJ131050:FUJ131053 GEF131050:GEF131053 GOB131050:GOB131053 GXX131050:GXX131053 HHT131050:HHT131053 HRP131050:HRP131053 IBL131050:IBL131053 ILH131050:ILH131053 IVD131050:IVD131053 JEZ131050:JEZ131053 JOV131050:JOV131053 JYR131050:JYR131053 KIN131050:KIN131053 KSJ131050:KSJ131053 LCF131050:LCF131053 LMB131050:LMB131053 LVX131050:LVX131053 MFT131050:MFT131053 MPP131050:MPP131053 MZL131050:MZL131053 NJH131050:NJH131053 NTD131050:NTD131053 OCZ131050:OCZ131053 OMV131050:OMV131053 OWR131050:OWR131053 PGN131050:PGN131053 PQJ131050:PQJ131053 QAF131050:QAF131053 QKB131050:QKB131053 QTX131050:QTX131053 RDT131050:RDT131053 RNP131050:RNP131053 RXL131050:RXL131053 SHH131050:SHH131053 SRD131050:SRD131053 TAZ131050:TAZ131053 TKV131050:TKV131053 TUR131050:TUR131053 UEN131050:UEN131053 UOJ131050:UOJ131053 UYF131050:UYF131053 VIB131050:VIB131053 VRX131050:VRX131053 WBT131050:WBT131053 WLP131050:WLP131053 WVL131050:WVL131053 D196587:D196590 IZ196586:IZ196589 SV196586:SV196589 ACR196586:ACR196589 AMN196586:AMN196589 AWJ196586:AWJ196589 BGF196586:BGF196589 BQB196586:BQB196589 BZX196586:BZX196589 CJT196586:CJT196589 CTP196586:CTP196589 DDL196586:DDL196589 DNH196586:DNH196589 DXD196586:DXD196589 EGZ196586:EGZ196589 EQV196586:EQV196589 FAR196586:FAR196589 FKN196586:FKN196589 FUJ196586:FUJ196589 GEF196586:GEF196589 GOB196586:GOB196589 GXX196586:GXX196589 HHT196586:HHT196589 HRP196586:HRP196589 IBL196586:IBL196589 ILH196586:ILH196589 IVD196586:IVD196589 JEZ196586:JEZ196589 JOV196586:JOV196589 JYR196586:JYR196589 KIN196586:KIN196589 KSJ196586:KSJ196589 LCF196586:LCF196589 LMB196586:LMB196589 LVX196586:LVX196589 MFT196586:MFT196589 MPP196586:MPP196589 MZL196586:MZL196589 NJH196586:NJH196589 NTD196586:NTD196589 OCZ196586:OCZ196589 OMV196586:OMV196589 OWR196586:OWR196589 PGN196586:PGN196589 PQJ196586:PQJ196589 QAF196586:QAF196589 QKB196586:QKB196589 QTX196586:QTX196589 RDT196586:RDT196589 RNP196586:RNP196589 RXL196586:RXL196589 SHH196586:SHH196589 SRD196586:SRD196589 TAZ196586:TAZ196589 TKV196586:TKV196589 TUR196586:TUR196589 UEN196586:UEN196589 UOJ196586:UOJ196589 UYF196586:UYF196589 VIB196586:VIB196589 VRX196586:VRX196589 WBT196586:WBT196589 WLP196586:WLP196589 WVL196586:WVL196589 D262123:D262126 IZ262122:IZ262125 SV262122:SV262125 ACR262122:ACR262125 AMN262122:AMN262125 AWJ262122:AWJ262125 BGF262122:BGF262125 BQB262122:BQB262125 BZX262122:BZX262125 CJT262122:CJT262125 CTP262122:CTP262125 DDL262122:DDL262125 DNH262122:DNH262125 DXD262122:DXD262125 EGZ262122:EGZ262125 EQV262122:EQV262125 FAR262122:FAR262125 FKN262122:FKN262125 FUJ262122:FUJ262125 GEF262122:GEF262125 GOB262122:GOB262125 GXX262122:GXX262125 HHT262122:HHT262125 HRP262122:HRP262125 IBL262122:IBL262125 ILH262122:ILH262125 IVD262122:IVD262125 JEZ262122:JEZ262125 JOV262122:JOV262125 JYR262122:JYR262125 KIN262122:KIN262125 KSJ262122:KSJ262125 LCF262122:LCF262125 LMB262122:LMB262125 LVX262122:LVX262125 MFT262122:MFT262125 MPP262122:MPP262125 MZL262122:MZL262125 NJH262122:NJH262125 NTD262122:NTD262125 OCZ262122:OCZ262125 OMV262122:OMV262125 OWR262122:OWR262125 PGN262122:PGN262125 PQJ262122:PQJ262125 QAF262122:QAF262125 QKB262122:QKB262125 QTX262122:QTX262125 RDT262122:RDT262125 RNP262122:RNP262125 RXL262122:RXL262125 SHH262122:SHH262125 SRD262122:SRD262125 TAZ262122:TAZ262125 TKV262122:TKV262125 TUR262122:TUR262125 UEN262122:UEN262125 UOJ262122:UOJ262125 UYF262122:UYF262125 VIB262122:VIB262125 VRX262122:VRX262125 WBT262122:WBT262125 WLP262122:WLP262125 WVL262122:WVL262125 D327659:D327662 IZ327658:IZ327661 SV327658:SV327661 ACR327658:ACR327661 AMN327658:AMN327661 AWJ327658:AWJ327661 BGF327658:BGF327661 BQB327658:BQB327661 BZX327658:BZX327661 CJT327658:CJT327661 CTP327658:CTP327661 DDL327658:DDL327661 DNH327658:DNH327661 DXD327658:DXD327661 EGZ327658:EGZ327661 EQV327658:EQV327661 FAR327658:FAR327661 FKN327658:FKN327661 FUJ327658:FUJ327661 GEF327658:GEF327661 GOB327658:GOB327661 GXX327658:GXX327661 HHT327658:HHT327661 HRP327658:HRP327661 IBL327658:IBL327661 ILH327658:ILH327661 IVD327658:IVD327661 JEZ327658:JEZ327661 JOV327658:JOV327661 JYR327658:JYR327661 KIN327658:KIN327661 KSJ327658:KSJ327661 LCF327658:LCF327661 LMB327658:LMB327661 LVX327658:LVX327661 MFT327658:MFT327661 MPP327658:MPP327661 MZL327658:MZL327661 NJH327658:NJH327661 NTD327658:NTD327661 OCZ327658:OCZ327661 OMV327658:OMV327661 OWR327658:OWR327661 PGN327658:PGN327661 PQJ327658:PQJ327661 QAF327658:QAF327661 QKB327658:QKB327661 QTX327658:QTX327661 RDT327658:RDT327661 RNP327658:RNP327661 RXL327658:RXL327661 SHH327658:SHH327661 SRD327658:SRD327661 TAZ327658:TAZ327661 TKV327658:TKV327661 TUR327658:TUR327661 UEN327658:UEN327661 UOJ327658:UOJ327661 UYF327658:UYF327661 VIB327658:VIB327661 VRX327658:VRX327661 WBT327658:WBT327661 WLP327658:WLP327661 WVL327658:WVL327661 D393195:D393198 IZ393194:IZ393197 SV393194:SV393197 ACR393194:ACR393197 AMN393194:AMN393197 AWJ393194:AWJ393197 BGF393194:BGF393197 BQB393194:BQB393197 BZX393194:BZX393197 CJT393194:CJT393197 CTP393194:CTP393197 DDL393194:DDL393197 DNH393194:DNH393197 DXD393194:DXD393197 EGZ393194:EGZ393197 EQV393194:EQV393197 FAR393194:FAR393197 FKN393194:FKN393197 FUJ393194:FUJ393197 GEF393194:GEF393197 GOB393194:GOB393197 GXX393194:GXX393197 HHT393194:HHT393197 HRP393194:HRP393197 IBL393194:IBL393197 ILH393194:ILH393197 IVD393194:IVD393197 JEZ393194:JEZ393197 JOV393194:JOV393197 JYR393194:JYR393197 KIN393194:KIN393197 KSJ393194:KSJ393197 LCF393194:LCF393197 LMB393194:LMB393197 LVX393194:LVX393197 MFT393194:MFT393197 MPP393194:MPP393197 MZL393194:MZL393197 NJH393194:NJH393197 NTD393194:NTD393197 OCZ393194:OCZ393197 OMV393194:OMV393197 OWR393194:OWR393197 PGN393194:PGN393197 PQJ393194:PQJ393197 QAF393194:QAF393197 QKB393194:QKB393197 QTX393194:QTX393197 RDT393194:RDT393197 RNP393194:RNP393197 RXL393194:RXL393197 SHH393194:SHH393197 SRD393194:SRD393197 TAZ393194:TAZ393197 TKV393194:TKV393197 TUR393194:TUR393197 UEN393194:UEN393197 UOJ393194:UOJ393197 UYF393194:UYF393197 VIB393194:VIB393197 VRX393194:VRX393197 WBT393194:WBT393197 WLP393194:WLP393197 WVL393194:WVL393197 D458731:D458734 IZ458730:IZ458733 SV458730:SV458733 ACR458730:ACR458733 AMN458730:AMN458733 AWJ458730:AWJ458733 BGF458730:BGF458733 BQB458730:BQB458733 BZX458730:BZX458733 CJT458730:CJT458733 CTP458730:CTP458733 DDL458730:DDL458733 DNH458730:DNH458733 DXD458730:DXD458733 EGZ458730:EGZ458733 EQV458730:EQV458733 FAR458730:FAR458733 FKN458730:FKN458733 FUJ458730:FUJ458733 GEF458730:GEF458733 GOB458730:GOB458733 GXX458730:GXX458733 HHT458730:HHT458733 HRP458730:HRP458733 IBL458730:IBL458733 ILH458730:ILH458733 IVD458730:IVD458733 JEZ458730:JEZ458733 JOV458730:JOV458733 JYR458730:JYR458733 KIN458730:KIN458733 KSJ458730:KSJ458733 LCF458730:LCF458733 LMB458730:LMB458733 LVX458730:LVX458733 MFT458730:MFT458733 MPP458730:MPP458733 MZL458730:MZL458733 NJH458730:NJH458733 NTD458730:NTD458733 OCZ458730:OCZ458733 OMV458730:OMV458733 OWR458730:OWR458733 PGN458730:PGN458733 PQJ458730:PQJ458733 QAF458730:QAF458733 QKB458730:QKB458733 QTX458730:QTX458733 RDT458730:RDT458733 RNP458730:RNP458733 RXL458730:RXL458733 SHH458730:SHH458733 SRD458730:SRD458733 TAZ458730:TAZ458733 TKV458730:TKV458733 TUR458730:TUR458733 UEN458730:UEN458733 UOJ458730:UOJ458733 UYF458730:UYF458733 VIB458730:VIB458733 VRX458730:VRX458733 WBT458730:WBT458733 WLP458730:WLP458733 WVL458730:WVL458733 D524267:D524270 IZ524266:IZ524269 SV524266:SV524269 ACR524266:ACR524269 AMN524266:AMN524269 AWJ524266:AWJ524269 BGF524266:BGF524269 BQB524266:BQB524269 BZX524266:BZX524269 CJT524266:CJT524269 CTP524266:CTP524269 DDL524266:DDL524269 DNH524266:DNH524269 DXD524266:DXD524269 EGZ524266:EGZ524269 EQV524266:EQV524269 FAR524266:FAR524269 FKN524266:FKN524269 FUJ524266:FUJ524269 GEF524266:GEF524269 GOB524266:GOB524269 GXX524266:GXX524269 HHT524266:HHT524269 HRP524266:HRP524269 IBL524266:IBL524269 ILH524266:ILH524269 IVD524266:IVD524269 JEZ524266:JEZ524269 JOV524266:JOV524269 JYR524266:JYR524269 KIN524266:KIN524269 KSJ524266:KSJ524269 LCF524266:LCF524269 LMB524266:LMB524269 LVX524266:LVX524269 MFT524266:MFT524269 MPP524266:MPP524269 MZL524266:MZL524269 NJH524266:NJH524269 NTD524266:NTD524269 OCZ524266:OCZ524269 OMV524266:OMV524269 OWR524266:OWR524269 PGN524266:PGN524269 PQJ524266:PQJ524269 QAF524266:QAF524269 QKB524266:QKB524269 QTX524266:QTX524269 RDT524266:RDT524269 RNP524266:RNP524269 RXL524266:RXL524269 SHH524266:SHH524269 SRD524266:SRD524269 TAZ524266:TAZ524269 TKV524266:TKV524269 TUR524266:TUR524269 UEN524266:UEN524269 UOJ524266:UOJ524269 UYF524266:UYF524269 VIB524266:VIB524269 VRX524266:VRX524269 WBT524266:WBT524269 WLP524266:WLP524269 WVL524266:WVL524269 D589803:D589806 IZ589802:IZ589805 SV589802:SV589805 ACR589802:ACR589805 AMN589802:AMN589805 AWJ589802:AWJ589805 BGF589802:BGF589805 BQB589802:BQB589805 BZX589802:BZX589805 CJT589802:CJT589805 CTP589802:CTP589805 DDL589802:DDL589805 DNH589802:DNH589805 DXD589802:DXD589805 EGZ589802:EGZ589805 EQV589802:EQV589805 FAR589802:FAR589805 FKN589802:FKN589805 FUJ589802:FUJ589805 GEF589802:GEF589805 GOB589802:GOB589805 GXX589802:GXX589805 HHT589802:HHT589805 HRP589802:HRP589805 IBL589802:IBL589805 ILH589802:ILH589805 IVD589802:IVD589805 JEZ589802:JEZ589805 JOV589802:JOV589805 JYR589802:JYR589805 KIN589802:KIN589805 KSJ589802:KSJ589805 LCF589802:LCF589805 LMB589802:LMB589805 LVX589802:LVX589805 MFT589802:MFT589805 MPP589802:MPP589805 MZL589802:MZL589805 NJH589802:NJH589805 NTD589802:NTD589805 OCZ589802:OCZ589805 OMV589802:OMV589805 OWR589802:OWR589805 PGN589802:PGN589805 PQJ589802:PQJ589805 QAF589802:QAF589805 QKB589802:QKB589805 QTX589802:QTX589805 RDT589802:RDT589805 RNP589802:RNP589805 RXL589802:RXL589805 SHH589802:SHH589805 SRD589802:SRD589805 TAZ589802:TAZ589805 TKV589802:TKV589805 TUR589802:TUR589805 UEN589802:UEN589805 UOJ589802:UOJ589805 UYF589802:UYF589805 VIB589802:VIB589805 VRX589802:VRX589805 WBT589802:WBT589805 WLP589802:WLP589805 WVL589802:WVL589805 D655339:D655342 IZ655338:IZ655341 SV655338:SV655341 ACR655338:ACR655341 AMN655338:AMN655341 AWJ655338:AWJ655341 BGF655338:BGF655341 BQB655338:BQB655341 BZX655338:BZX655341 CJT655338:CJT655341 CTP655338:CTP655341 DDL655338:DDL655341 DNH655338:DNH655341 DXD655338:DXD655341 EGZ655338:EGZ655341 EQV655338:EQV655341 FAR655338:FAR655341 FKN655338:FKN655341 FUJ655338:FUJ655341 GEF655338:GEF655341 GOB655338:GOB655341 GXX655338:GXX655341 HHT655338:HHT655341 HRP655338:HRP655341 IBL655338:IBL655341 ILH655338:ILH655341 IVD655338:IVD655341 JEZ655338:JEZ655341 JOV655338:JOV655341 JYR655338:JYR655341 KIN655338:KIN655341 KSJ655338:KSJ655341 LCF655338:LCF655341 LMB655338:LMB655341 LVX655338:LVX655341 MFT655338:MFT655341 MPP655338:MPP655341 MZL655338:MZL655341 NJH655338:NJH655341 NTD655338:NTD655341 OCZ655338:OCZ655341 OMV655338:OMV655341 OWR655338:OWR655341 PGN655338:PGN655341 PQJ655338:PQJ655341 QAF655338:QAF655341 QKB655338:QKB655341 QTX655338:QTX655341 RDT655338:RDT655341 RNP655338:RNP655341 RXL655338:RXL655341 SHH655338:SHH655341 SRD655338:SRD655341 TAZ655338:TAZ655341 TKV655338:TKV655341 TUR655338:TUR655341 UEN655338:UEN655341 UOJ655338:UOJ655341 UYF655338:UYF655341 VIB655338:VIB655341 VRX655338:VRX655341 WBT655338:WBT655341 WLP655338:WLP655341 WVL655338:WVL655341 D720875:D720878 IZ720874:IZ720877 SV720874:SV720877 ACR720874:ACR720877 AMN720874:AMN720877 AWJ720874:AWJ720877 BGF720874:BGF720877 BQB720874:BQB720877 BZX720874:BZX720877 CJT720874:CJT720877 CTP720874:CTP720877 DDL720874:DDL720877 DNH720874:DNH720877 DXD720874:DXD720877 EGZ720874:EGZ720877 EQV720874:EQV720877 FAR720874:FAR720877 FKN720874:FKN720877 FUJ720874:FUJ720877 GEF720874:GEF720877 GOB720874:GOB720877 GXX720874:GXX720877 HHT720874:HHT720877 HRP720874:HRP720877 IBL720874:IBL720877 ILH720874:ILH720877 IVD720874:IVD720877 JEZ720874:JEZ720877 JOV720874:JOV720877 JYR720874:JYR720877 KIN720874:KIN720877 KSJ720874:KSJ720877 LCF720874:LCF720877 LMB720874:LMB720877 LVX720874:LVX720877 MFT720874:MFT720877 MPP720874:MPP720877 MZL720874:MZL720877 NJH720874:NJH720877 NTD720874:NTD720877 OCZ720874:OCZ720877 OMV720874:OMV720877 OWR720874:OWR720877 PGN720874:PGN720877 PQJ720874:PQJ720877 QAF720874:QAF720877 QKB720874:QKB720877 QTX720874:QTX720877 RDT720874:RDT720877 RNP720874:RNP720877 RXL720874:RXL720877 SHH720874:SHH720877 SRD720874:SRD720877 TAZ720874:TAZ720877 TKV720874:TKV720877 TUR720874:TUR720877 UEN720874:UEN720877 UOJ720874:UOJ720877 UYF720874:UYF720877 VIB720874:VIB720877 VRX720874:VRX720877 WBT720874:WBT720877 WLP720874:WLP720877 WVL720874:WVL720877 D786411:D786414 IZ786410:IZ786413 SV786410:SV786413 ACR786410:ACR786413 AMN786410:AMN786413 AWJ786410:AWJ786413 BGF786410:BGF786413 BQB786410:BQB786413 BZX786410:BZX786413 CJT786410:CJT786413 CTP786410:CTP786413 DDL786410:DDL786413 DNH786410:DNH786413 DXD786410:DXD786413 EGZ786410:EGZ786413 EQV786410:EQV786413 FAR786410:FAR786413 FKN786410:FKN786413 FUJ786410:FUJ786413 GEF786410:GEF786413 GOB786410:GOB786413 GXX786410:GXX786413 HHT786410:HHT786413 HRP786410:HRP786413 IBL786410:IBL786413 ILH786410:ILH786413 IVD786410:IVD786413 JEZ786410:JEZ786413 JOV786410:JOV786413 JYR786410:JYR786413 KIN786410:KIN786413 KSJ786410:KSJ786413 LCF786410:LCF786413 LMB786410:LMB786413 LVX786410:LVX786413 MFT786410:MFT786413 MPP786410:MPP786413 MZL786410:MZL786413 NJH786410:NJH786413 NTD786410:NTD786413 OCZ786410:OCZ786413 OMV786410:OMV786413 OWR786410:OWR786413 PGN786410:PGN786413 PQJ786410:PQJ786413 QAF786410:QAF786413 QKB786410:QKB786413 QTX786410:QTX786413 RDT786410:RDT786413 RNP786410:RNP786413 RXL786410:RXL786413 SHH786410:SHH786413 SRD786410:SRD786413 TAZ786410:TAZ786413 TKV786410:TKV786413 TUR786410:TUR786413 UEN786410:UEN786413 UOJ786410:UOJ786413 UYF786410:UYF786413 VIB786410:VIB786413 VRX786410:VRX786413 WBT786410:WBT786413 WLP786410:WLP786413 WVL786410:WVL786413 D851947:D851950 IZ851946:IZ851949 SV851946:SV851949 ACR851946:ACR851949 AMN851946:AMN851949 AWJ851946:AWJ851949 BGF851946:BGF851949 BQB851946:BQB851949 BZX851946:BZX851949 CJT851946:CJT851949 CTP851946:CTP851949 DDL851946:DDL851949 DNH851946:DNH851949 DXD851946:DXD851949 EGZ851946:EGZ851949 EQV851946:EQV851949 FAR851946:FAR851949 FKN851946:FKN851949 FUJ851946:FUJ851949 GEF851946:GEF851949 GOB851946:GOB851949 GXX851946:GXX851949 HHT851946:HHT851949 HRP851946:HRP851949 IBL851946:IBL851949 ILH851946:ILH851949 IVD851946:IVD851949 JEZ851946:JEZ851949 JOV851946:JOV851949 JYR851946:JYR851949 KIN851946:KIN851949 KSJ851946:KSJ851949 LCF851946:LCF851949 LMB851946:LMB851949 LVX851946:LVX851949 MFT851946:MFT851949 MPP851946:MPP851949 MZL851946:MZL851949 NJH851946:NJH851949 NTD851946:NTD851949 OCZ851946:OCZ851949 OMV851946:OMV851949 OWR851946:OWR851949 PGN851946:PGN851949 PQJ851946:PQJ851949 QAF851946:QAF851949 QKB851946:QKB851949 QTX851946:QTX851949 RDT851946:RDT851949 RNP851946:RNP851949 RXL851946:RXL851949 SHH851946:SHH851949 SRD851946:SRD851949 TAZ851946:TAZ851949 TKV851946:TKV851949 TUR851946:TUR851949 UEN851946:UEN851949 UOJ851946:UOJ851949 UYF851946:UYF851949 VIB851946:VIB851949 VRX851946:VRX851949 WBT851946:WBT851949 WLP851946:WLP851949 WVL851946:WVL851949 D917483:D917486 IZ917482:IZ917485 SV917482:SV917485 ACR917482:ACR917485 AMN917482:AMN917485 AWJ917482:AWJ917485 BGF917482:BGF917485 BQB917482:BQB917485 BZX917482:BZX917485 CJT917482:CJT917485 CTP917482:CTP917485 DDL917482:DDL917485 DNH917482:DNH917485 DXD917482:DXD917485 EGZ917482:EGZ917485 EQV917482:EQV917485 FAR917482:FAR917485 FKN917482:FKN917485 FUJ917482:FUJ917485 GEF917482:GEF917485 GOB917482:GOB917485 GXX917482:GXX917485 HHT917482:HHT917485 HRP917482:HRP917485 IBL917482:IBL917485 ILH917482:ILH917485 IVD917482:IVD917485 JEZ917482:JEZ917485 JOV917482:JOV917485 JYR917482:JYR917485 KIN917482:KIN917485 KSJ917482:KSJ917485 LCF917482:LCF917485 LMB917482:LMB917485 LVX917482:LVX917485 MFT917482:MFT917485 MPP917482:MPP917485 MZL917482:MZL917485 NJH917482:NJH917485 NTD917482:NTD917485 OCZ917482:OCZ917485 OMV917482:OMV917485 OWR917482:OWR917485 PGN917482:PGN917485 PQJ917482:PQJ917485 QAF917482:QAF917485 QKB917482:QKB917485 QTX917482:QTX917485 RDT917482:RDT917485 RNP917482:RNP917485 RXL917482:RXL917485 SHH917482:SHH917485 SRD917482:SRD917485 TAZ917482:TAZ917485 TKV917482:TKV917485 TUR917482:TUR917485 UEN917482:UEN917485 UOJ917482:UOJ917485 UYF917482:UYF917485 VIB917482:VIB917485 VRX917482:VRX917485 WBT917482:WBT917485 WLP917482:WLP917485 WVL917482:WVL917485 D983019:D983022 IZ983018:IZ983021 SV983018:SV983021 ACR983018:ACR983021 AMN983018:AMN983021 AWJ983018:AWJ983021 BGF983018:BGF983021 BQB983018:BQB983021 BZX983018:BZX983021 CJT983018:CJT983021 CTP983018:CTP983021 DDL983018:DDL983021 DNH983018:DNH983021 DXD983018:DXD983021 EGZ983018:EGZ983021 EQV983018:EQV983021 FAR983018:FAR983021 FKN983018:FKN983021 FUJ983018:FUJ983021 GEF983018:GEF983021 GOB983018:GOB983021 GXX983018:GXX983021 HHT983018:HHT983021 HRP983018:HRP983021 IBL983018:IBL983021 ILH983018:ILH983021 IVD983018:IVD983021 JEZ983018:JEZ983021 JOV983018:JOV983021 JYR983018:JYR983021 KIN983018:KIN983021 KSJ983018:KSJ983021 LCF983018:LCF983021 LMB983018:LMB983021 LVX983018:LVX983021 MFT983018:MFT983021 MPP983018:MPP983021 MZL983018:MZL983021 NJH983018:NJH983021 NTD983018:NTD983021 OCZ983018:OCZ983021 OMV983018:OMV983021 OWR983018:OWR983021 PGN983018:PGN983021 PQJ983018:PQJ983021 QAF983018:QAF983021 QKB983018:QKB983021 QTX983018:QTX983021 RDT983018:RDT983021 RNP983018:RNP983021 RXL983018:RXL983021 SHH983018:SHH983021 SRD983018:SRD983021 TAZ983018:TAZ983021 TKV983018:TKV983021 TUR983018:TUR983021 UEN983018:UEN983021 UOJ983018:UOJ983021 UYF983018:UYF983021 VIB983018:VIB983021 VRX983018:VRX983021 WBT983018:WBT983021 WLP983018:WLP983021 WVL983018:WVL983021 D65521:D66588 IZ65520:IZ66587 SV65520:SV66587 ACR65520:ACR66587 AMN65520:AMN66587 AWJ65520:AWJ66587 BGF65520:BGF66587 BQB65520:BQB66587 BZX65520:BZX66587 CJT65520:CJT66587 CTP65520:CTP66587 DDL65520:DDL66587 DNH65520:DNH66587 DXD65520:DXD66587 EGZ65520:EGZ66587 EQV65520:EQV66587 FAR65520:FAR66587 FKN65520:FKN66587 FUJ65520:FUJ66587 GEF65520:GEF66587 GOB65520:GOB66587 GXX65520:GXX66587 HHT65520:HHT66587 HRP65520:HRP66587 IBL65520:IBL66587 ILH65520:ILH66587 IVD65520:IVD66587 JEZ65520:JEZ66587 JOV65520:JOV66587 JYR65520:JYR66587 KIN65520:KIN66587 KSJ65520:KSJ66587 LCF65520:LCF66587 LMB65520:LMB66587 LVX65520:LVX66587 MFT65520:MFT66587 MPP65520:MPP66587 MZL65520:MZL66587 NJH65520:NJH66587 NTD65520:NTD66587 OCZ65520:OCZ66587 OMV65520:OMV66587 OWR65520:OWR66587 PGN65520:PGN66587 PQJ65520:PQJ66587 QAF65520:QAF66587 QKB65520:QKB66587 QTX65520:QTX66587 RDT65520:RDT66587 RNP65520:RNP66587 RXL65520:RXL66587 SHH65520:SHH66587 SRD65520:SRD66587 TAZ65520:TAZ66587 TKV65520:TKV66587 TUR65520:TUR66587 UEN65520:UEN66587 UOJ65520:UOJ66587 UYF65520:UYF66587 VIB65520:VIB66587 VRX65520:VRX66587 WBT65520:WBT66587 WLP65520:WLP66587 WVL65520:WVL66587 D131057:D132124 IZ131056:IZ132123 SV131056:SV132123 ACR131056:ACR132123 AMN131056:AMN132123 AWJ131056:AWJ132123 BGF131056:BGF132123 BQB131056:BQB132123 BZX131056:BZX132123 CJT131056:CJT132123 CTP131056:CTP132123 DDL131056:DDL132123 DNH131056:DNH132123 DXD131056:DXD132123 EGZ131056:EGZ132123 EQV131056:EQV132123 FAR131056:FAR132123 FKN131056:FKN132123 FUJ131056:FUJ132123 GEF131056:GEF132123 GOB131056:GOB132123 GXX131056:GXX132123 HHT131056:HHT132123 HRP131056:HRP132123 IBL131056:IBL132123 ILH131056:ILH132123 IVD131056:IVD132123 JEZ131056:JEZ132123 JOV131056:JOV132123 JYR131056:JYR132123 KIN131056:KIN132123 KSJ131056:KSJ132123 LCF131056:LCF132123 LMB131056:LMB132123 LVX131056:LVX132123 MFT131056:MFT132123 MPP131056:MPP132123 MZL131056:MZL132123 NJH131056:NJH132123 NTD131056:NTD132123 OCZ131056:OCZ132123 OMV131056:OMV132123 OWR131056:OWR132123 PGN131056:PGN132123 PQJ131056:PQJ132123 QAF131056:QAF132123 QKB131056:QKB132123 QTX131056:QTX132123 RDT131056:RDT132123 RNP131056:RNP132123 RXL131056:RXL132123 SHH131056:SHH132123 SRD131056:SRD132123 TAZ131056:TAZ132123 TKV131056:TKV132123 TUR131056:TUR132123 UEN131056:UEN132123 UOJ131056:UOJ132123 UYF131056:UYF132123 VIB131056:VIB132123 VRX131056:VRX132123 WBT131056:WBT132123 WLP131056:WLP132123 WVL131056:WVL132123 D196593:D197660 IZ196592:IZ197659 SV196592:SV197659 ACR196592:ACR197659 AMN196592:AMN197659 AWJ196592:AWJ197659 BGF196592:BGF197659 BQB196592:BQB197659 BZX196592:BZX197659 CJT196592:CJT197659 CTP196592:CTP197659 DDL196592:DDL197659 DNH196592:DNH197659 DXD196592:DXD197659 EGZ196592:EGZ197659 EQV196592:EQV197659 FAR196592:FAR197659 FKN196592:FKN197659 FUJ196592:FUJ197659 GEF196592:GEF197659 GOB196592:GOB197659 GXX196592:GXX197659 HHT196592:HHT197659 HRP196592:HRP197659 IBL196592:IBL197659 ILH196592:ILH197659 IVD196592:IVD197659 JEZ196592:JEZ197659 JOV196592:JOV197659 JYR196592:JYR197659 KIN196592:KIN197659 KSJ196592:KSJ197659 LCF196592:LCF197659 LMB196592:LMB197659 LVX196592:LVX197659 MFT196592:MFT197659 MPP196592:MPP197659 MZL196592:MZL197659 NJH196592:NJH197659 NTD196592:NTD197659 OCZ196592:OCZ197659 OMV196592:OMV197659 OWR196592:OWR197659 PGN196592:PGN197659 PQJ196592:PQJ197659 QAF196592:QAF197659 QKB196592:QKB197659 QTX196592:QTX197659 RDT196592:RDT197659 RNP196592:RNP197659 RXL196592:RXL197659 SHH196592:SHH197659 SRD196592:SRD197659 TAZ196592:TAZ197659 TKV196592:TKV197659 TUR196592:TUR197659 UEN196592:UEN197659 UOJ196592:UOJ197659 UYF196592:UYF197659 VIB196592:VIB197659 VRX196592:VRX197659 WBT196592:WBT197659 WLP196592:WLP197659 WVL196592:WVL197659 D262129:D263196 IZ262128:IZ263195 SV262128:SV263195 ACR262128:ACR263195 AMN262128:AMN263195 AWJ262128:AWJ263195 BGF262128:BGF263195 BQB262128:BQB263195 BZX262128:BZX263195 CJT262128:CJT263195 CTP262128:CTP263195 DDL262128:DDL263195 DNH262128:DNH263195 DXD262128:DXD263195 EGZ262128:EGZ263195 EQV262128:EQV263195 FAR262128:FAR263195 FKN262128:FKN263195 FUJ262128:FUJ263195 GEF262128:GEF263195 GOB262128:GOB263195 GXX262128:GXX263195 HHT262128:HHT263195 HRP262128:HRP263195 IBL262128:IBL263195 ILH262128:ILH263195 IVD262128:IVD263195 JEZ262128:JEZ263195 JOV262128:JOV263195 JYR262128:JYR263195 KIN262128:KIN263195 KSJ262128:KSJ263195 LCF262128:LCF263195 LMB262128:LMB263195 LVX262128:LVX263195 MFT262128:MFT263195 MPP262128:MPP263195 MZL262128:MZL263195 NJH262128:NJH263195 NTD262128:NTD263195 OCZ262128:OCZ263195 OMV262128:OMV263195 OWR262128:OWR263195 PGN262128:PGN263195 PQJ262128:PQJ263195 QAF262128:QAF263195 QKB262128:QKB263195 QTX262128:QTX263195 RDT262128:RDT263195 RNP262128:RNP263195 RXL262128:RXL263195 SHH262128:SHH263195 SRD262128:SRD263195 TAZ262128:TAZ263195 TKV262128:TKV263195 TUR262128:TUR263195 UEN262128:UEN263195 UOJ262128:UOJ263195 UYF262128:UYF263195 VIB262128:VIB263195 VRX262128:VRX263195 WBT262128:WBT263195 WLP262128:WLP263195 WVL262128:WVL263195 D327665:D328732 IZ327664:IZ328731 SV327664:SV328731 ACR327664:ACR328731 AMN327664:AMN328731 AWJ327664:AWJ328731 BGF327664:BGF328731 BQB327664:BQB328731 BZX327664:BZX328731 CJT327664:CJT328731 CTP327664:CTP328731 DDL327664:DDL328731 DNH327664:DNH328731 DXD327664:DXD328731 EGZ327664:EGZ328731 EQV327664:EQV328731 FAR327664:FAR328731 FKN327664:FKN328731 FUJ327664:FUJ328731 GEF327664:GEF328731 GOB327664:GOB328731 GXX327664:GXX328731 HHT327664:HHT328731 HRP327664:HRP328731 IBL327664:IBL328731 ILH327664:ILH328731 IVD327664:IVD328731 JEZ327664:JEZ328731 JOV327664:JOV328731 JYR327664:JYR328731 KIN327664:KIN328731 KSJ327664:KSJ328731 LCF327664:LCF328731 LMB327664:LMB328731 LVX327664:LVX328731 MFT327664:MFT328731 MPP327664:MPP328731 MZL327664:MZL328731 NJH327664:NJH328731 NTD327664:NTD328731 OCZ327664:OCZ328731 OMV327664:OMV328731 OWR327664:OWR328731 PGN327664:PGN328731 PQJ327664:PQJ328731 QAF327664:QAF328731 QKB327664:QKB328731 QTX327664:QTX328731 RDT327664:RDT328731 RNP327664:RNP328731 RXL327664:RXL328731 SHH327664:SHH328731 SRD327664:SRD328731 TAZ327664:TAZ328731 TKV327664:TKV328731 TUR327664:TUR328731 UEN327664:UEN328731 UOJ327664:UOJ328731 UYF327664:UYF328731 VIB327664:VIB328731 VRX327664:VRX328731 WBT327664:WBT328731 WLP327664:WLP328731 WVL327664:WVL328731 D393201:D394268 IZ393200:IZ394267 SV393200:SV394267 ACR393200:ACR394267 AMN393200:AMN394267 AWJ393200:AWJ394267 BGF393200:BGF394267 BQB393200:BQB394267 BZX393200:BZX394267 CJT393200:CJT394267 CTP393200:CTP394267 DDL393200:DDL394267 DNH393200:DNH394267 DXD393200:DXD394267 EGZ393200:EGZ394267 EQV393200:EQV394267 FAR393200:FAR394267 FKN393200:FKN394267 FUJ393200:FUJ394267 GEF393200:GEF394267 GOB393200:GOB394267 GXX393200:GXX394267 HHT393200:HHT394267 HRP393200:HRP394267 IBL393200:IBL394267 ILH393200:ILH394267 IVD393200:IVD394267 JEZ393200:JEZ394267 JOV393200:JOV394267 JYR393200:JYR394267 KIN393200:KIN394267 KSJ393200:KSJ394267 LCF393200:LCF394267 LMB393200:LMB394267 LVX393200:LVX394267 MFT393200:MFT394267 MPP393200:MPP394267 MZL393200:MZL394267 NJH393200:NJH394267 NTD393200:NTD394267 OCZ393200:OCZ394267 OMV393200:OMV394267 OWR393200:OWR394267 PGN393200:PGN394267 PQJ393200:PQJ394267 QAF393200:QAF394267 QKB393200:QKB394267 QTX393200:QTX394267 RDT393200:RDT394267 RNP393200:RNP394267 RXL393200:RXL394267 SHH393200:SHH394267 SRD393200:SRD394267 TAZ393200:TAZ394267 TKV393200:TKV394267 TUR393200:TUR394267 UEN393200:UEN394267 UOJ393200:UOJ394267 UYF393200:UYF394267 VIB393200:VIB394267 VRX393200:VRX394267 WBT393200:WBT394267 WLP393200:WLP394267 WVL393200:WVL394267 D458737:D459804 IZ458736:IZ459803 SV458736:SV459803 ACR458736:ACR459803 AMN458736:AMN459803 AWJ458736:AWJ459803 BGF458736:BGF459803 BQB458736:BQB459803 BZX458736:BZX459803 CJT458736:CJT459803 CTP458736:CTP459803 DDL458736:DDL459803 DNH458736:DNH459803 DXD458736:DXD459803 EGZ458736:EGZ459803 EQV458736:EQV459803 FAR458736:FAR459803 FKN458736:FKN459803 FUJ458736:FUJ459803 GEF458736:GEF459803 GOB458736:GOB459803 GXX458736:GXX459803 HHT458736:HHT459803 HRP458736:HRP459803 IBL458736:IBL459803 ILH458736:ILH459803 IVD458736:IVD459803 JEZ458736:JEZ459803 JOV458736:JOV459803 JYR458736:JYR459803 KIN458736:KIN459803 KSJ458736:KSJ459803 LCF458736:LCF459803 LMB458736:LMB459803 LVX458736:LVX459803 MFT458736:MFT459803 MPP458736:MPP459803 MZL458736:MZL459803 NJH458736:NJH459803 NTD458736:NTD459803 OCZ458736:OCZ459803 OMV458736:OMV459803 OWR458736:OWR459803 PGN458736:PGN459803 PQJ458736:PQJ459803 QAF458736:QAF459803 QKB458736:QKB459803 QTX458736:QTX459803 RDT458736:RDT459803 RNP458736:RNP459803 RXL458736:RXL459803 SHH458736:SHH459803 SRD458736:SRD459803 TAZ458736:TAZ459803 TKV458736:TKV459803 TUR458736:TUR459803 UEN458736:UEN459803 UOJ458736:UOJ459803 UYF458736:UYF459803 VIB458736:VIB459803 VRX458736:VRX459803 WBT458736:WBT459803 WLP458736:WLP459803 WVL458736:WVL459803 D524273:D525340 IZ524272:IZ525339 SV524272:SV525339 ACR524272:ACR525339 AMN524272:AMN525339 AWJ524272:AWJ525339 BGF524272:BGF525339 BQB524272:BQB525339 BZX524272:BZX525339 CJT524272:CJT525339 CTP524272:CTP525339 DDL524272:DDL525339 DNH524272:DNH525339 DXD524272:DXD525339 EGZ524272:EGZ525339 EQV524272:EQV525339 FAR524272:FAR525339 FKN524272:FKN525339 FUJ524272:FUJ525339 GEF524272:GEF525339 GOB524272:GOB525339 GXX524272:GXX525339 HHT524272:HHT525339 HRP524272:HRP525339 IBL524272:IBL525339 ILH524272:ILH525339 IVD524272:IVD525339 JEZ524272:JEZ525339 JOV524272:JOV525339 JYR524272:JYR525339 KIN524272:KIN525339 KSJ524272:KSJ525339 LCF524272:LCF525339 LMB524272:LMB525339 LVX524272:LVX525339 MFT524272:MFT525339 MPP524272:MPP525339 MZL524272:MZL525339 NJH524272:NJH525339 NTD524272:NTD525339 OCZ524272:OCZ525339 OMV524272:OMV525339 OWR524272:OWR525339 PGN524272:PGN525339 PQJ524272:PQJ525339 QAF524272:QAF525339 QKB524272:QKB525339 QTX524272:QTX525339 RDT524272:RDT525339 RNP524272:RNP525339 RXL524272:RXL525339 SHH524272:SHH525339 SRD524272:SRD525339 TAZ524272:TAZ525339 TKV524272:TKV525339 TUR524272:TUR525339 UEN524272:UEN525339 UOJ524272:UOJ525339 UYF524272:UYF525339 VIB524272:VIB525339 VRX524272:VRX525339 WBT524272:WBT525339 WLP524272:WLP525339 WVL524272:WVL525339 D589809:D590876 IZ589808:IZ590875 SV589808:SV590875 ACR589808:ACR590875 AMN589808:AMN590875 AWJ589808:AWJ590875 BGF589808:BGF590875 BQB589808:BQB590875 BZX589808:BZX590875 CJT589808:CJT590875 CTP589808:CTP590875 DDL589808:DDL590875 DNH589808:DNH590875 DXD589808:DXD590875 EGZ589808:EGZ590875 EQV589808:EQV590875 FAR589808:FAR590875 FKN589808:FKN590875 FUJ589808:FUJ590875 GEF589808:GEF590875 GOB589808:GOB590875 GXX589808:GXX590875 HHT589808:HHT590875 HRP589808:HRP590875 IBL589808:IBL590875 ILH589808:ILH590875 IVD589808:IVD590875 JEZ589808:JEZ590875 JOV589808:JOV590875 JYR589808:JYR590875 KIN589808:KIN590875 KSJ589808:KSJ590875 LCF589808:LCF590875 LMB589808:LMB590875 LVX589808:LVX590875 MFT589808:MFT590875 MPP589808:MPP590875 MZL589808:MZL590875 NJH589808:NJH590875 NTD589808:NTD590875 OCZ589808:OCZ590875 OMV589808:OMV590875 OWR589808:OWR590875 PGN589808:PGN590875 PQJ589808:PQJ590875 QAF589808:QAF590875 QKB589808:QKB590875 QTX589808:QTX590875 RDT589808:RDT590875 RNP589808:RNP590875 RXL589808:RXL590875 SHH589808:SHH590875 SRD589808:SRD590875 TAZ589808:TAZ590875 TKV589808:TKV590875 TUR589808:TUR590875 UEN589808:UEN590875 UOJ589808:UOJ590875 UYF589808:UYF590875 VIB589808:VIB590875 VRX589808:VRX590875 WBT589808:WBT590875 WLP589808:WLP590875 WVL589808:WVL590875 D655345:D656412 IZ655344:IZ656411 SV655344:SV656411 ACR655344:ACR656411 AMN655344:AMN656411 AWJ655344:AWJ656411 BGF655344:BGF656411 BQB655344:BQB656411 BZX655344:BZX656411 CJT655344:CJT656411 CTP655344:CTP656411 DDL655344:DDL656411 DNH655344:DNH656411 DXD655344:DXD656411 EGZ655344:EGZ656411 EQV655344:EQV656411 FAR655344:FAR656411 FKN655344:FKN656411 FUJ655344:FUJ656411 GEF655344:GEF656411 GOB655344:GOB656411 GXX655344:GXX656411 HHT655344:HHT656411 HRP655344:HRP656411 IBL655344:IBL656411 ILH655344:ILH656411 IVD655344:IVD656411 JEZ655344:JEZ656411 JOV655344:JOV656411 JYR655344:JYR656411 KIN655344:KIN656411 KSJ655344:KSJ656411 LCF655344:LCF656411 LMB655344:LMB656411 LVX655344:LVX656411 MFT655344:MFT656411 MPP655344:MPP656411 MZL655344:MZL656411 NJH655344:NJH656411 NTD655344:NTD656411 OCZ655344:OCZ656411 OMV655344:OMV656411 OWR655344:OWR656411 PGN655344:PGN656411 PQJ655344:PQJ656411 QAF655344:QAF656411 QKB655344:QKB656411 QTX655344:QTX656411 RDT655344:RDT656411 RNP655344:RNP656411 RXL655344:RXL656411 SHH655344:SHH656411 SRD655344:SRD656411 TAZ655344:TAZ656411 TKV655344:TKV656411 TUR655344:TUR656411 UEN655344:UEN656411 UOJ655344:UOJ656411 UYF655344:UYF656411 VIB655344:VIB656411 VRX655344:VRX656411 WBT655344:WBT656411 WLP655344:WLP656411 WVL655344:WVL656411 D720881:D721948 IZ720880:IZ721947 SV720880:SV721947 ACR720880:ACR721947 AMN720880:AMN721947 AWJ720880:AWJ721947 BGF720880:BGF721947 BQB720880:BQB721947 BZX720880:BZX721947 CJT720880:CJT721947 CTP720880:CTP721947 DDL720880:DDL721947 DNH720880:DNH721947 DXD720880:DXD721947 EGZ720880:EGZ721947 EQV720880:EQV721947 FAR720880:FAR721947 FKN720880:FKN721947 FUJ720880:FUJ721947 GEF720880:GEF721947 GOB720880:GOB721947 GXX720880:GXX721947 HHT720880:HHT721947 HRP720880:HRP721947 IBL720880:IBL721947 ILH720880:ILH721947 IVD720880:IVD721947 JEZ720880:JEZ721947 JOV720880:JOV721947 JYR720880:JYR721947 KIN720880:KIN721947 KSJ720880:KSJ721947 LCF720880:LCF721947 LMB720880:LMB721947 LVX720880:LVX721947 MFT720880:MFT721947 MPP720880:MPP721947 MZL720880:MZL721947 NJH720880:NJH721947 NTD720880:NTD721947 OCZ720880:OCZ721947 OMV720880:OMV721947 OWR720880:OWR721947 PGN720880:PGN721947 PQJ720880:PQJ721947 QAF720880:QAF721947 QKB720880:QKB721947 QTX720880:QTX721947 RDT720880:RDT721947 RNP720880:RNP721947 RXL720880:RXL721947 SHH720880:SHH721947 SRD720880:SRD721947 TAZ720880:TAZ721947 TKV720880:TKV721947 TUR720880:TUR721947 UEN720880:UEN721947 UOJ720880:UOJ721947 UYF720880:UYF721947 VIB720880:VIB721947 VRX720880:VRX721947 WBT720880:WBT721947 WLP720880:WLP721947 WVL720880:WVL721947 D786417:D787484 IZ786416:IZ787483 SV786416:SV787483 ACR786416:ACR787483 AMN786416:AMN787483 AWJ786416:AWJ787483 BGF786416:BGF787483 BQB786416:BQB787483 BZX786416:BZX787483 CJT786416:CJT787483 CTP786416:CTP787483 DDL786416:DDL787483 DNH786416:DNH787483 DXD786416:DXD787483 EGZ786416:EGZ787483 EQV786416:EQV787483 FAR786416:FAR787483 FKN786416:FKN787483 FUJ786416:FUJ787483 GEF786416:GEF787483 GOB786416:GOB787483 GXX786416:GXX787483 HHT786416:HHT787483 HRP786416:HRP787483 IBL786416:IBL787483 ILH786416:ILH787483 IVD786416:IVD787483 JEZ786416:JEZ787483 JOV786416:JOV787483 JYR786416:JYR787483 KIN786416:KIN787483 KSJ786416:KSJ787483 LCF786416:LCF787483 LMB786416:LMB787483 LVX786416:LVX787483 MFT786416:MFT787483 MPP786416:MPP787483 MZL786416:MZL787483 NJH786416:NJH787483 NTD786416:NTD787483 OCZ786416:OCZ787483 OMV786416:OMV787483 OWR786416:OWR787483 PGN786416:PGN787483 PQJ786416:PQJ787483 QAF786416:QAF787483 QKB786416:QKB787483 QTX786416:QTX787483 RDT786416:RDT787483 RNP786416:RNP787483 RXL786416:RXL787483 SHH786416:SHH787483 SRD786416:SRD787483 TAZ786416:TAZ787483 TKV786416:TKV787483 TUR786416:TUR787483 UEN786416:UEN787483 UOJ786416:UOJ787483 UYF786416:UYF787483 VIB786416:VIB787483 VRX786416:VRX787483 WBT786416:WBT787483 WLP786416:WLP787483 WVL786416:WVL787483 D851953:D853020 IZ851952:IZ853019 SV851952:SV853019 ACR851952:ACR853019 AMN851952:AMN853019 AWJ851952:AWJ853019 BGF851952:BGF853019 BQB851952:BQB853019 BZX851952:BZX853019 CJT851952:CJT853019 CTP851952:CTP853019 DDL851952:DDL853019 DNH851952:DNH853019 DXD851952:DXD853019 EGZ851952:EGZ853019 EQV851952:EQV853019 FAR851952:FAR853019 FKN851952:FKN853019 FUJ851952:FUJ853019 GEF851952:GEF853019 GOB851952:GOB853019 GXX851952:GXX853019 HHT851952:HHT853019 HRP851952:HRP853019 IBL851952:IBL853019 ILH851952:ILH853019 IVD851952:IVD853019 JEZ851952:JEZ853019 JOV851952:JOV853019 JYR851952:JYR853019 KIN851952:KIN853019 KSJ851952:KSJ853019 LCF851952:LCF853019 LMB851952:LMB853019 LVX851952:LVX853019 MFT851952:MFT853019 MPP851952:MPP853019 MZL851952:MZL853019 NJH851952:NJH853019 NTD851952:NTD853019 OCZ851952:OCZ853019 OMV851952:OMV853019 OWR851952:OWR853019 PGN851952:PGN853019 PQJ851952:PQJ853019 QAF851952:QAF853019 QKB851952:QKB853019 QTX851952:QTX853019 RDT851952:RDT853019 RNP851952:RNP853019 RXL851952:RXL853019 SHH851952:SHH853019 SRD851952:SRD853019 TAZ851952:TAZ853019 TKV851952:TKV853019 TUR851952:TUR853019 UEN851952:UEN853019 UOJ851952:UOJ853019 UYF851952:UYF853019 VIB851952:VIB853019 VRX851952:VRX853019 WBT851952:WBT853019 WLP851952:WLP853019 WVL851952:WVL853019 D917489:D918556 IZ917488:IZ918555 SV917488:SV918555 ACR917488:ACR918555 AMN917488:AMN918555 AWJ917488:AWJ918555 BGF917488:BGF918555 BQB917488:BQB918555 BZX917488:BZX918555 CJT917488:CJT918555 CTP917488:CTP918555 DDL917488:DDL918555 DNH917488:DNH918555 DXD917488:DXD918555 EGZ917488:EGZ918555 EQV917488:EQV918555 FAR917488:FAR918555 FKN917488:FKN918555 FUJ917488:FUJ918555 GEF917488:GEF918555 GOB917488:GOB918555 GXX917488:GXX918555 HHT917488:HHT918555 HRP917488:HRP918555 IBL917488:IBL918555 ILH917488:ILH918555 IVD917488:IVD918555 JEZ917488:JEZ918555 JOV917488:JOV918555 JYR917488:JYR918555 KIN917488:KIN918555 KSJ917488:KSJ918555 LCF917488:LCF918555 LMB917488:LMB918555 LVX917488:LVX918555 MFT917488:MFT918555 MPP917488:MPP918555 MZL917488:MZL918555 NJH917488:NJH918555 NTD917488:NTD918555 OCZ917488:OCZ918555 OMV917488:OMV918555 OWR917488:OWR918555 PGN917488:PGN918555 PQJ917488:PQJ918555 QAF917488:QAF918555 QKB917488:QKB918555 QTX917488:QTX918555 RDT917488:RDT918555 RNP917488:RNP918555 RXL917488:RXL918555 SHH917488:SHH918555 SRD917488:SRD918555 TAZ917488:TAZ918555 TKV917488:TKV918555 TUR917488:TUR918555 UEN917488:UEN918555 UOJ917488:UOJ918555 UYF917488:UYF918555 VIB917488:VIB918555 VRX917488:VRX918555 WBT917488:WBT918555 WLP917488:WLP918555 WVL917488:WVL918555 D983025:D984092 IZ983024:IZ984091 SV983024:SV984091 ACR983024:ACR984091 AMN983024:AMN984091 AWJ983024:AWJ984091 BGF983024:BGF984091 BQB983024:BQB984091 BZX983024:BZX984091 CJT983024:CJT984091 CTP983024:CTP984091 DDL983024:DDL984091 DNH983024:DNH984091 DXD983024:DXD984091 EGZ983024:EGZ984091 EQV983024:EQV984091 FAR983024:FAR984091 FKN983024:FKN984091 FUJ983024:FUJ984091 GEF983024:GEF984091 GOB983024:GOB984091 GXX983024:GXX984091 HHT983024:HHT984091 HRP983024:HRP984091 IBL983024:IBL984091 ILH983024:ILH984091 IVD983024:IVD984091 JEZ983024:JEZ984091 JOV983024:JOV984091 JYR983024:JYR984091 KIN983024:KIN984091 KSJ983024:KSJ984091 LCF983024:LCF984091 LMB983024:LMB984091 LVX983024:LVX984091 MFT983024:MFT984091 MPP983024:MPP984091 MZL983024:MZL984091 NJH983024:NJH984091 NTD983024:NTD984091 OCZ983024:OCZ984091 OMV983024:OMV984091 OWR983024:OWR984091 PGN983024:PGN984091 PQJ983024:PQJ984091 QAF983024:QAF984091 QKB983024:QKB984091 QTX983024:QTX984091 RDT983024:RDT984091 RNP983024:RNP984091 RXL983024:RXL984091 SHH983024:SHH984091 SRD983024:SRD984091 TAZ983024:TAZ984091 TKV983024:TKV984091 TUR983024:TUR984091 UEN983024:UEN984091 UOJ983024:UOJ984091 UYF983024:UYF984091 VIB983024:VIB984091 VRX983024:VRX984091 WBT983024:WBT984091 WLP983024:WLP984091 WLP5:WLP1044 WVL5:WVL1044 IZ5:IZ1044 SV5:SV1044 ACR5:ACR1044 AMN5:AMN1044 AWJ5:AWJ1044 BGF5:BGF1044 BQB5:BQB1044 BZX5:BZX1044 CJT5:CJT1044 CTP5:CTP1044 DDL5:DDL1044 DNH5:DNH1044 DXD5:DXD1044 EGZ5:EGZ1044 EQV5:EQV1044 FAR5:FAR1044 FKN5:FKN1044 FUJ5:FUJ1044 GEF5:GEF1044 GOB5:GOB1044 GXX5:GXX1044 HHT5:HHT1044 HRP5:HRP1044 IBL5:IBL1044 ILH5:ILH1044 IVD5:IVD1044 JEZ5:JEZ1044 JOV5:JOV1044 JYR5:JYR1044 KIN5:KIN1044 KSJ5:KSJ1044 LCF5:LCF1044 LMB5:LMB1044 LVX5:LVX1044 MFT5:MFT1044 MPP5:MPP1044 MZL5:MZL1044 NJH5:NJH1044 NTD5:NTD1044 OCZ5:OCZ1044 OMV5:OMV1044 OWR5:OWR1044 PGN5:PGN1044 PQJ5:PQJ1044 QAF5:QAF1044 QKB5:QKB1044 QTX5:QTX1044 RDT5:RDT1044 RNP5:RNP1044 RXL5:RXL1044 SHH5:SHH1044 SRD5:SRD1044 TAZ5:TAZ1044 TKV5:TKV1044 TUR5:TUR1044 UEN5:UEN1044 UOJ5:UOJ1044 UYF5:UYF1044 VIB5:VIB1044 VRX5:VRX1044 WBT5:WBT1044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ED3C9-B054-4507-BCB2-CBDBC34BD12F}">
  <sheetPr>
    <pageSetUpPr fitToPage="1"/>
  </sheetPr>
  <dimension ref="A1:K649"/>
  <sheetViews>
    <sheetView view="pageBreakPreview" zoomScale="60" zoomScaleNormal="100" workbookViewId="0">
      <selection activeCell="G648" sqref="G648"/>
    </sheetView>
  </sheetViews>
  <sheetFormatPr defaultRowHeight="13.2" x14ac:dyDescent="0.2"/>
  <cols>
    <col min="1" max="1" width="5.5546875" style="110" customWidth="1"/>
    <col min="2" max="2" width="48.44140625" style="110" customWidth="1"/>
    <col min="3" max="3" width="11.109375" style="110" customWidth="1"/>
    <col min="4" max="4" width="21.77734375" style="110" customWidth="1"/>
    <col min="5" max="5" width="14.5546875" style="110" customWidth="1"/>
    <col min="6" max="6" width="20.44140625" style="110" customWidth="1"/>
    <col min="7" max="7" width="16.33203125" style="110" customWidth="1"/>
    <col min="8" max="8" width="15.5546875" style="110" customWidth="1"/>
    <col min="9" max="9" width="10.5546875" style="110" customWidth="1"/>
    <col min="10" max="10" width="9.88671875" style="110" customWidth="1"/>
    <col min="11" max="11" width="10.44140625" style="110" customWidth="1"/>
    <col min="12" max="16384" width="8.88671875" style="110"/>
  </cols>
  <sheetData>
    <row r="1" spans="1:11" ht="34.799999999999997" x14ac:dyDescent="0.2">
      <c r="A1" s="187" t="s">
        <v>2060</v>
      </c>
      <c r="B1" s="188"/>
      <c r="C1" s="188"/>
      <c r="D1" s="188"/>
      <c r="E1" s="188"/>
      <c r="F1" s="188"/>
      <c r="G1" s="188"/>
      <c r="H1" s="189"/>
      <c r="I1" s="190" t="s">
        <v>2064</v>
      </c>
      <c r="J1" s="188"/>
      <c r="K1" s="191"/>
    </row>
    <row r="2" spans="1:11" ht="31.8" x14ac:dyDescent="0.2">
      <c r="A2" s="183" t="s">
        <v>662</v>
      </c>
      <c r="B2" s="178" t="s">
        <v>6</v>
      </c>
      <c r="C2" s="178" t="s">
        <v>663</v>
      </c>
      <c r="D2" s="178" t="s">
        <v>7</v>
      </c>
      <c r="E2" s="184" t="s">
        <v>14</v>
      </c>
      <c r="F2" s="178" t="s">
        <v>2</v>
      </c>
      <c r="G2" s="11" t="s">
        <v>20</v>
      </c>
      <c r="H2" s="11" t="s">
        <v>21</v>
      </c>
      <c r="I2" s="177" t="s">
        <v>0</v>
      </c>
      <c r="J2" s="178" t="s">
        <v>1</v>
      </c>
      <c r="K2" s="179" t="s">
        <v>168</v>
      </c>
    </row>
    <row r="3" spans="1:11" ht="31.8" x14ac:dyDescent="0.2">
      <c r="A3" s="183"/>
      <c r="B3" s="178"/>
      <c r="C3" s="178"/>
      <c r="D3" s="178"/>
      <c r="E3" s="184"/>
      <c r="F3" s="178"/>
      <c r="G3" s="11" t="s">
        <v>2061</v>
      </c>
      <c r="H3" s="11" t="s">
        <v>2062</v>
      </c>
      <c r="I3" s="177"/>
      <c r="J3" s="178"/>
      <c r="K3" s="180"/>
    </row>
    <row r="4" spans="1:11" ht="31.8" x14ac:dyDescent="0.2">
      <c r="A4" s="192" t="s">
        <v>664</v>
      </c>
      <c r="B4" s="193"/>
      <c r="C4" s="193"/>
      <c r="D4" s="193"/>
      <c r="E4" s="193"/>
      <c r="F4" s="193"/>
      <c r="G4" s="193"/>
      <c r="H4" s="193"/>
      <c r="I4" s="193"/>
      <c r="J4" s="193"/>
      <c r="K4" s="194"/>
    </row>
    <row r="5" spans="1:11" ht="31.8" x14ac:dyDescent="0.2">
      <c r="A5" s="8">
        <v>1</v>
      </c>
      <c r="B5" s="19" t="s">
        <v>404</v>
      </c>
      <c r="C5" s="19" t="s">
        <v>711</v>
      </c>
      <c r="D5" s="19" t="s">
        <v>144</v>
      </c>
      <c r="E5" s="55" t="s">
        <v>1086</v>
      </c>
      <c r="F5" s="20" t="s">
        <v>108</v>
      </c>
      <c r="G5" s="21">
        <v>3977</v>
      </c>
      <c r="H5" s="21">
        <v>6146</v>
      </c>
      <c r="I5" s="24" t="s">
        <v>15</v>
      </c>
      <c r="J5" s="22" t="s">
        <v>17</v>
      </c>
      <c r="K5" s="23"/>
    </row>
    <row r="6" spans="1:11" ht="31.8" x14ac:dyDescent="0.2">
      <c r="A6" s="8">
        <v>2</v>
      </c>
      <c r="B6" s="19" t="s">
        <v>405</v>
      </c>
      <c r="C6" s="19" t="s">
        <v>711</v>
      </c>
      <c r="D6" s="19" t="s">
        <v>144</v>
      </c>
      <c r="E6" s="55" t="s">
        <v>1087</v>
      </c>
      <c r="F6" s="20" t="s">
        <v>108</v>
      </c>
      <c r="G6" s="21">
        <v>2900</v>
      </c>
      <c r="H6" s="21">
        <v>4471</v>
      </c>
      <c r="I6" s="22" t="s">
        <v>15</v>
      </c>
      <c r="J6" s="22" t="s">
        <v>17</v>
      </c>
      <c r="K6" s="23"/>
    </row>
    <row r="7" spans="1:11" ht="31.8" x14ac:dyDescent="0.2">
      <c r="A7" s="8">
        <v>3</v>
      </c>
      <c r="B7" s="19" t="s">
        <v>406</v>
      </c>
      <c r="C7" s="19" t="s">
        <v>711</v>
      </c>
      <c r="D7" s="19" t="s">
        <v>144</v>
      </c>
      <c r="E7" s="55" t="s">
        <v>1088</v>
      </c>
      <c r="F7" s="20" t="s">
        <v>1089</v>
      </c>
      <c r="G7" s="21">
        <v>3254</v>
      </c>
      <c r="H7" s="21">
        <v>4345</v>
      </c>
      <c r="I7" s="22" t="s">
        <v>15</v>
      </c>
      <c r="J7" s="22" t="s">
        <v>17</v>
      </c>
      <c r="K7" s="23"/>
    </row>
    <row r="8" spans="1:11" ht="31.8" x14ac:dyDescent="0.2">
      <c r="A8" s="8">
        <v>4</v>
      </c>
      <c r="B8" s="19" t="s">
        <v>1090</v>
      </c>
      <c r="C8" s="19" t="s">
        <v>711</v>
      </c>
      <c r="D8" s="19" t="s">
        <v>144</v>
      </c>
      <c r="E8" s="55" t="s">
        <v>1091</v>
      </c>
      <c r="F8" s="20" t="s">
        <v>1092</v>
      </c>
      <c r="G8" s="21">
        <v>2933</v>
      </c>
      <c r="H8" s="21">
        <v>3222</v>
      </c>
      <c r="I8" s="22" t="s">
        <v>15</v>
      </c>
      <c r="J8" s="22" t="s">
        <v>17</v>
      </c>
      <c r="K8" s="23"/>
    </row>
    <row r="9" spans="1:11" ht="31.8" x14ac:dyDescent="0.2">
      <c r="A9" s="8">
        <v>5</v>
      </c>
      <c r="B9" s="19" t="s">
        <v>407</v>
      </c>
      <c r="C9" s="19" t="s">
        <v>711</v>
      </c>
      <c r="D9" s="19" t="s">
        <v>144</v>
      </c>
      <c r="E9" s="55" t="s">
        <v>1095</v>
      </c>
      <c r="F9" s="20" t="s">
        <v>1096</v>
      </c>
      <c r="G9" s="21">
        <v>3804</v>
      </c>
      <c r="H9" s="21">
        <v>4760</v>
      </c>
      <c r="I9" s="22" t="s">
        <v>15</v>
      </c>
      <c r="J9" s="22" t="s">
        <v>17</v>
      </c>
      <c r="K9" s="23"/>
    </row>
    <row r="10" spans="1:11" ht="31.8" x14ac:dyDescent="0.2">
      <c r="A10" s="8">
        <v>6</v>
      </c>
      <c r="B10" s="19" t="s">
        <v>408</v>
      </c>
      <c r="C10" s="19" t="s">
        <v>711</v>
      </c>
      <c r="D10" s="19" t="s">
        <v>144</v>
      </c>
      <c r="E10" s="55" t="s">
        <v>1101</v>
      </c>
      <c r="F10" s="20" t="s">
        <v>180</v>
      </c>
      <c r="G10" s="21">
        <v>2277</v>
      </c>
      <c r="H10" s="21">
        <v>5936</v>
      </c>
      <c r="I10" s="24" t="s">
        <v>15</v>
      </c>
      <c r="J10" s="22" t="s">
        <v>17</v>
      </c>
      <c r="K10" s="23"/>
    </row>
    <row r="11" spans="1:11" ht="31.8" x14ac:dyDescent="0.2">
      <c r="A11" s="8">
        <v>7</v>
      </c>
      <c r="B11" s="19" t="s">
        <v>409</v>
      </c>
      <c r="C11" s="19" t="s">
        <v>711</v>
      </c>
      <c r="D11" s="19" t="s">
        <v>144</v>
      </c>
      <c r="E11" s="55" t="s">
        <v>1101</v>
      </c>
      <c r="F11" s="20" t="s">
        <v>90</v>
      </c>
      <c r="G11" s="21">
        <v>1159</v>
      </c>
      <c r="H11" s="21">
        <v>1510</v>
      </c>
      <c r="I11" s="24" t="s">
        <v>15</v>
      </c>
      <c r="J11" s="22" t="s">
        <v>17</v>
      </c>
      <c r="K11" s="23"/>
    </row>
    <row r="12" spans="1:11" ht="31.8" x14ac:dyDescent="0.2">
      <c r="A12" s="8">
        <v>8</v>
      </c>
      <c r="B12" s="19" t="s">
        <v>527</v>
      </c>
      <c r="C12" s="19" t="s">
        <v>711</v>
      </c>
      <c r="D12" s="19" t="s">
        <v>144</v>
      </c>
      <c r="E12" s="55" t="s">
        <v>1101</v>
      </c>
      <c r="F12" s="20" t="s">
        <v>90</v>
      </c>
      <c r="G12" s="21">
        <v>1079</v>
      </c>
      <c r="H12" s="21">
        <v>1515</v>
      </c>
      <c r="I12" s="24" t="s">
        <v>15</v>
      </c>
      <c r="J12" s="22" t="s">
        <v>17</v>
      </c>
      <c r="K12" s="23"/>
    </row>
    <row r="13" spans="1:11" ht="31.8" x14ac:dyDescent="0.2">
      <c r="A13" s="8">
        <v>9</v>
      </c>
      <c r="B13" s="19" t="s">
        <v>665</v>
      </c>
      <c r="C13" s="19" t="s">
        <v>711</v>
      </c>
      <c r="D13" s="19" t="s">
        <v>144</v>
      </c>
      <c r="E13" s="55" t="s">
        <v>947</v>
      </c>
      <c r="F13" s="20" t="s">
        <v>1080</v>
      </c>
      <c r="G13" s="21">
        <v>2054</v>
      </c>
      <c r="H13" s="21">
        <v>2353</v>
      </c>
      <c r="I13" s="24" t="s">
        <v>15</v>
      </c>
      <c r="J13" s="22" t="s">
        <v>17</v>
      </c>
      <c r="K13" s="23"/>
    </row>
    <row r="14" spans="1:11" ht="31.8" x14ac:dyDescent="0.2">
      <c r="A14" s="8">
        <v>10</v>
      </c>
      <c r="B14" s="25" t="s">
        <v>1112</v>
      </c>
      <c r="C14" s="19" t="s">
        <v>711</v>
      </c>
      <c r="D14" s="25" t="s">
        <v>144</v>
      </c>
      <c r="E14" s="56" t="s">
        <v>1113</v>
      </c>
      <c r="F14" s="27" t="s">
        <v>1114</v>
      </c>
      <c r="G14" s="26">
        <v>30100</v>
      </c>
      <c r="H14" s="26">
        <v>49666</v>
      </c>
      <c r="I14" s="28" t="s">
        <v>15</v>
      </c>
      <c r="J14" s="22" t="s">
        <v>17</v>
      </c>
      <c r="K14" s="29"/>
    </row>
    <row r="15" spans="1:11" ht="31.8" x14ac:dyDescent="0.2">
      <c r="A15" s="8">
        <v>11</v>
      </c>
      <c r="B15" s="25" t="s">
        <v>1117</v>
      </c>
      <c r="C15" s="19" t="s">
        <v>711</v>
      </c>
      <c r="D15" s="25" t="s">
        <v>144</v>
      </c>
      <c r="E15" s="56" t="s">
        <v>1118</v>
      </c>
      <c r="F15" s="27" t="s">
        <v>1119</v>
      </c>
      <c r="G15" s="26">
        <v>2361</v>
      </c>
      <c r="H15" s="26">
        <v>2303</v>
      </c>
      <c r="I15" s="30" t="s">
        <v>15</v>
      </c>
      <c r="J15" s="22" t="s">
        <v>17</v>
      </c>
      <c r="K15" s="29"/>
    </row>
    <row r="16" spans="1:11" ht="31.8" x14ac:dyDescent="0.2">
      <c r="A16" s="8">
        <v>12</v>
      </c>
      <c r="B16" s="25" t="s">
        <v>1120</v>
      </c>
      <c r="C16" s="19" t="s">
        <v>711</v>
      </c>
      <c r="D16" s="25" t="s">
        <v>144</v>
      </c>
      <c r="E16" s="56" t="s">
        <v>1121</v>
      </c>
      <c r="F16" s="27" t="s">
        <v>34</v>
      </c>
      <c r="G16" s="26">
        <v>3201</v>
      </c>
      <c r="H16" s="26">
        <v>4558</v>
      </c>
      <c r="I16" s="30" t="s">
        <v>15</v>
      </c>
      <c r="J16" s="22" t="s">
        <v>17</v>
      </c>
      <c r="K16" s="29"/>
    </row>
    <row r="17" spans="1:11" ht="31.8" x14ac:dyDescent="0.2">
      <c r="A17" s="8">
        <v>13</v>
      </c>
      <c r="B17" s="25" t="s">
        <v>1129</v>
      </c>
      <c r="C17" s="19" t="s">
        <v>711</v>
      </c>
      <c r="D17" s="25" t="s">
        <v>144</v>
      </c>
      <c r="E17" s="56" t="s">
        <v>1130</v>
      </c>
      <c r="F17" s="27" t="s">
        <v>46</v>
      </c>
      <c r="G17" s="26">
        <v>3050</v>
      </c>
      <c r="H17" s="26">
        <v>3761</v>
      </c>
      <c r="I17" s="30" t="s">
        <v>15</v>
      </c>
      <c r="J17" s="30" t="s">
        <v>17</v>
      </c>
      <c r="K17" s="29"/>
    </row>
    <row r="18" spans="1:11" ht="31.8" x14ac:dyDescent="0.2">
      <c r="A18" s="8">
        <v>14</v>
      </c>
      <c r="B18" s="25" t="s">
        <v>1132</v>
      </c>
      <c r="C18" s="19" t="s">
        <v>711</v>
      </c>
      <c r="D18" s="25" t="s">
        <v>144</v>
      </c>
      <c r="E18" s="56" t="s">
        <v>1133</v>
      </c>
      <c r="F18" s="27" t="s">
        <v>26</v>
      </c>
      <c r="G18" s="26">
        <v>3184</v>
      </c>
      <c r="H18" s="26">
        <v>4702</v>
      </c>
      <c r="I18" s="30" t="s">
        <v>15</v>
      </c>
      <c r="J18" s="30" t="s">
        <v>17</v>
      </c>
      <c r="K18" s="29"/>
    </row>
    <row r="19" spans="1:11" ht="31.8" x14ac:dyDescent="0.2">
      <c r="A19" s="8">
        <v>15</v>
      </c>
      <c r="B19" s="25" t="s">
        <v>1134</v>
      </c>
      <c r="C19" s="19" t="s">
        <v>711</v>
      </c>
      <c r="D19" s="25" t="s">
        <v>144</v>
      </c>
      <c r="E19" s="56" t="s">
        <v>1135</v>
      </c>
      <c r="F19" s="27" t="s">
        <v>46</v>
      </c>
      <c r="G19" s="26">
        <v>4042</v>
      </c>
      <c r="H19" s="26">
        <v>5393</v>
      </c>
      <c r="I19" s="30" t="s">
        <v>15</v>
      </c>
      <c r="J19" s="30" t="s">
        <v>17</v>
      </c>
      <c r="K19" s="29"/>
    </row>
    <row r="20" spans="1:11" ht="31.8" x14ac:dyDescent="0.2">
      <c r="A20" s="8">
        <v>16</v>
      </c>
      <c r="B20" s="25" t="s">
        <v>1137</v>
      </c>
      <c r="C20" s="19" t="s">
        <v>711</v>
      </c>
      <c r="D20" s="25" t="s">
        <v>144</v>
      </c>
      <c r="E20" s="56" t="s">
        <v>1138</v>
      </c>
      <c r="F20" s="27" t="s">
        <v>46</v>
      </c>
      <c r="G20" s="26">
        <v>6533</v>
      </c>
      <c r="H20" s="26">
        <v>8999</v>
      </c>
      <c r="I20" s="28" t="s">
        <v>15</v>
      </c>
      <c r="J20" s="30" t="s">
        <v>17</v>
      </c>
      <c r="K20" s="29"/>
    </row>
    <row r="21" spans="1:11" ht="31.8" x14ac:dyDescent="0.2">
      <c r="A21" s="8">
        <v>17</v>
      </c>
      <c r="B21" s="25" t="s">
        <v>1140</v>
      </c>
      <c r="C21" s="19" t="s">
        <v>711</v>
      </c>
      <c r="D21" s="25" t="s">
        <v>144</v>
      </c>
      <c r="E21" s="56" t="s">
        <v>1139</v>
      </c>
      <c r="F21" s="27" t="s">
        <v>1141</v>
      </c>
      <c r="G21" s="26">
        <v>856</v>
      </c>
      <c r="H21" s="26">
        <v>1113</v>
      </c>
      <c r="I21" s="28" t="s">
        <v>18</v>
      </c>
      <c r="J21" s="30" t="s">
        <v>17</v>
      </c>
      <c r="K21" s="29"/>
    </row>
    <row r="22" spans="1:11" ht="31.8" x14ac:dyDescent="0.2">
      <c r="A22" s="8">
        <v>18</v>
      </c>
      <c r="B22" s="19" t="s">
        <v>1146</v>
      </c>
      <c r="C22" s="19" t="s">
        <v>711</v>
      </c>
      <c r="D22" s="25" t="s">
        <v>144</v>
      </c>
      <c r="E22" s="56" t="s">
        <v>1144</v>
      </c>
      <c r="F22" s="27" t="s">
        <v>46</v>
      </c>
      <c r="G22" s="26">
        <v>1449</v>
      </c>
      <c r="H22" s="26">
        <v>2200</v>
      </c>
      <c r="I22" s="28" t="s">
        <v>15</v>
      </c>
      <c r="J22" s="30" t="s">
        <v>17</v>
      </c>
      <c r="K22" s="29"/>
    </row>
    <row r="23" spans="1:11" ht="31.8" x14ac:dyDescent="0.2">
      <c r="A23" s="8">
        <v>19</v>
      </c>
      <c r="B23" s="19" t="s">
        <v>1152</v>
      </c>
      <c r="C23" s="19" t="s">
        <v>711</v>
      </c>
      <c r="D23" s="25" t="s">
        <v>144</v>
      </c>
      <c r="E23" s="56" t="s">
        <v>1151</v>
      </c>
      <c r="F23" s="27" t="s">
        <v>46</v>
      </c>
      <c r="G23" s="26">
        <v>2930</v>
      </c>
      <c r="H23" s="26">
        <v>4108</v>
      </c>
      <c r="I23" s="28" t="s">
        <v>18</v>
      </c>
      <c r="J23" s="30" t="s">
        <v>17</v>
      </c>
      <c r="K23" s="29"/>
    </row>
    <row r="24" spans="1:11" ht="31.8" x14ac:dyDescent="0.2">
      <c r="A24" s="8">
        <v>20</v>
      </c>
      <c r="B24" s="19" t="s">
        <v>1171</v>
      </c>
      <c r="C24" s="19" t="s">
        <v>711</v>
      </c>
      <c r="D24" s="25" t="s">
        <v>144</v>
      </c>
      <c r="E24" s="56" t="s">
        <v>1169</v>
      </c>
      <c r="F24" s="27" t="s">
        <v>46</v>
      </c>
      <c r="G24" s="21">
        <v>1245</v>
      </c>
      <c r="H24" s="21">
        <v>2148</v>
      </c>
      <c r="I24" s="28" t="s">
        <v>15</v>
      </c>
      <c r="J24" s="22" t="s">
        <v>17</v>
      </c>
      <c r="K24" s="23"/>
    </row>
    <row r="25" spans="1:11" ht="31.8" x14ac:dyDescent="0.2">
      <c r="A25" s="8">
        <v>21</v>
      </c>
      <c r="B25" s="19" t="s">
        <v>1172</v>
      </c>
      <c r="C25" s="19" t="s">
        <v>711</v>
      </c>
      <c r="D25" s="25" t="s">
        <v>144</v>
      </c>
      <c r="E25" s="56" t="s">
        <v>1169</v>
      </c>
      <c r="F25" s="27" t="s">
        <v>1173</v>
      </c>
      <c r="G25" s="26">
        <v>6068</v>
      </c>
      <c r="H25" s="26">
        <v>7882</v>
      </c>
      <c r="I25" s="28" t="s">
        <v>15</v>
      </c>
      <c r="J25" s="30" t="s">
        <v>17</v>
      </c>
      <c r="K25" s="23"/>
    </row>
    <row r="26" spans="1:11" ht="31.8" x14ac:dyDescent="0.2">
      <c r="A26" s="8">
        <v>22</v>
      </c>
      <c r="B26" s="19" t="s">
        <v>1174</v>
      </c>
      <c r="C26" s="19" t="s">
        <v>711</v>
      </c>
      <c r="D26" s="25" t="s">
        <v>144</v>
      </c>
      <c r="E26" s="55" t="s">
        <v>1175</v>
      </c>
      <c r="F26" s="20" t="s">
        <v>46</v>
      </c>
      <c r="G26" s="21">
        <v>2769</v>
      </c>
      <c r="H26" s="21">
        <v>5657</v>
      </c>
      <c r="I26" s="22" t="s">
        <v>18</v>
      </c>
      <c r="J26" s="22" t="s">
        <v>17</v>
      </c>
      <c r="K26" s="23"/>
    </row>
    <row r="27" spans="1:11" ht="31.8" x14ac:dyDescent="0.2">
      <c r="A27" s="8">
        <v>23</v>
      </c>
      <c r="B27" s="19" t="s">
        <v>1179</v>
      </c>
      <c r="C27" s="19" t="s">
        <v>711</v>
      </c>
      <c r="D27" s="25" t="s">
        <v>144</v>
      </c>
      <c r="E27" s="55" t="s">
        <v>1180</v>
      </c>
      <c r="F27" s="20" t="s">
        <v>46</v>
      </c>
      <c r="G27" s="21">
        <v>4293</v>
      </c>
      <c r="H27" s="21">
        <v>8747</v>
      </c>
      <c r="I27" s="22" t="s">
        <v>15</v>
      </c>
      <c r="J27" s="22" t="s">
        <v>17</v>
      </c>
      <c r="K27" s="23"/>
    </row>
    <row r="28" spans="1:11" ht="31.8" x14ac:dyDescent="0.2">
      <c r="A28" s="8">
        <v>24</v>
      </c>
      <c r="B28" s="19" t="s">
        <v>1194</v>
      </c>
      <c r="C28" s="19" t="s">
        <v>711</v>
      </c>
      <c r="D28" s="25" t="s">
        <v>144</v>
      </c>
      <c r="E28" s="56" t="s">
        <v>1192</v>
      </c>
      <c r="F28" s="20" t="s">
        <v>926</v>
      </c>
      <c r="G28" s="21">
        <v>1982</v>
      </c>
      <c r="H28" s="21">
        <v>2426</v>
      </c>
      <c r="I28" s="22" t="s">
        <v>15</v>
      </c>
      <c r="J28" s="22" t="s">
        <v>17</v>
      </c>
      <c r="K28" s="23"/>
    </row>
    <row r="29" spans="1:11" ht="31.8" x14ac:dyDescent="0.2">
      <c r="A29" s="8">
        <v>25</v>
      </c>
      <c r="B29" s="19" t="s">
        <v>1195</v>
      </c>
      <c r="C29" s="19" t="s">
        <v>711</v>
      </c>
      <c r="D29" s="25" t="s">
        <v>144</v>
      </c>
      <c r="E29" s="56" t="s">
        <v>1192</v>
      </c>
      <c r="F29" s="20" t="s">
        <v>1193</v>
      </c>
      <c r="G29" s="21">
        <v>3445</v>
      </c>
      <c r="H29" s="21">
        <v>4812</v>
      </c>
      <c r="I29" s="22" t="s">
        <v>15</v>
      </c>
      <c r="J29" s="22" t="s">
        <v>17</v>
      </c>
      <c r="K29" s="23"/>
    </row>
    <row r="30" spans="1:11" ht="31.8" x14ac:dyDescent="0.2">
      <c r="A30" s="8">
        <v>26</v>
      </c>
      <c r="B30" s="19" t="s">
        <v>1196</v>
      </c>
      <c r="C30" s="19" t="s">
        <v>711</v>
      </c>
      <c r="D30" s="25" t="s">
        <v>144</v>
      </c>
      <c r="E30" s="56" t="s">
        <v>1197</v>
      </c>
      <c r="F30" s="20" t="s">
        <v>83</v>
      </c>
      <c r="G30" s="21">
        <v>3100</v>
      </c>
      <c r="H30" s="21">
        <v>3587</v>
      </c>
      <c r="I30" s="28" t="s">
        <v>15</v>
      </c>
      <c r="J30" s="22" t="s">
        <v>17</v>
      </c>
      <c r="K30" s="23"/>
    </row>
    <row r="31" spans="1:11" ht="31.8" x14ac:dyDescent="0.2">
      <c r="A31" s="8">
        <v>27</v>
      </c>
      <c r="B31" s="19" t="s">
        <v>1207</v>
      </c>
      <c r="C31" s="19" t="s">
        <v>711</v>
      </c>
      <c r="D31" s="25" t="s">
        <v>144</v>
      </c>
      <c r="E31" s="56" t="s">
        <v>1205</v>
      </c>
      <c r="F31" s="20" t="s">
        <v>1208</v>
      </c>
      <c r="G31" s="21">
        <v>3010</v>
      </c>
      <c r="H31" s="21">
        <v>3504</v>
      </c>
      <c r="I31" s="28" t="s">
        <v>15</v>
      </c>
      <c r="J31" s="22" t="s">
        <v>17</v>
      </c>
      <c r="K31" s="23"/>
    </row>
    <row r="32" spans="1:11" ht="31.8" x14ac:dyDescent="0.2">
      <c r="A32" s="8">
        <v>28</v>
      </c>
      <c r="B32" s="19" t="s">
        <v>1209</v>
      </c>
      <c r="C32" s="19" t="s">
        <v>711</v>
      </c>
      <c r="D32" s="25" t="s">
        <v>144</v>
      </c>
      <c r="E32" s="55" t="s">
        <v>951</v>
      </c>
      <c r="F32" s="20" t="s">
        <v>1210</v>
      </c>
      <c r="G32" s="21">
        <v>1641</v>
      </c>
      <c r="H32" s="21">
        <v>3634</v>
      </c>
      <c r="I32" s="22" t="s">
        <v>18</v>
      </c>
      <c r="J32" s="22" t="s">
        <v>17</v>
      </c>
      <c r="K32" s="23"/>
    </row>
    <row r="33" spans="1:11" ht="31.8" x14ac:dyDescent="0.2">
      <c r="A33" s="8">
        <v>29</v>
      </c>
      <c r="B33" s="19" t="s">
        <v>1212</v>
      </c>
      <c r="C33" s="19" t="s">
        <v>711</v>
      </c>
      <c r="D33" s="25" t="s">
        <v>144</v>
      </c>
      <c r="E33" s="55" t="s">
        <v>1213</v>
      </c>
      <c r="F33" s="20" t="s">
        <v>646</v>
      </c>
      <c r="G33" s="21">
        <v>153</v>
      </c>
      <c r="H33" s="21">
        <v>191</v>
      </c>
      <c r="I33" s="24" t="s">
        <v>15</v>
      </c>
      <c r="J33" s="22" t="s">
        <v>17</v>
      </c>
      <c r="K33" s="23"/>
    </row>
    <row r="34" spans="1:11" ht="31.8" x14ac:dyDescent="0.2">
      <c r="A34" s="8">
        <v>30</v>
      </c>
      <c r="B34" s="19" t="s">
        <v>1220</v>
      </c>
      <c r="C34" s="19" t="s">
        <v>711</v>
      </c>
      <c r="D34" s="19" t="s">
        <v>144</v>
      </c>
      <c r="E34" s="55" t="s">
        <v>1217</v>
      </c>
      <c r="F34" s="20" t="s">
        <v>35</v>
      </c>
      <c r="G34" s="21">
        <v>2518</v>
      </c>
      <c r="H34" s="21">
        <v>2616</v>
      </c>
      <c r="I34" s="24" t="s">
        <v>15</v>
      </c>
      <c r="J34" s="22" t="s">
        <v>17</v>
      </c>
      <c r="K34" s="23"/>
    </row>
    <row r="35" spans="1:11" ht="31.8" x14ac:dyDescent="0.2">
      <c r="A35" s="8">
        <v>31</v>
      </c>
      <c r="B35" s="19" t="s">
        <v>1221</v>
      </c>
      <c r="C35" s="19" t="s">
        <v>711</v>
      </c>
      <c r="D35" s="19" t="s">
        <v>144</v>
      </c>
      <c r="E35" s="55" t="s">
        <v>1217</v>
      </c>
      <c r="F35" s="20" t="s">
        <v>1218</v>
      </c>
      <c r="G35" s="21">
        <v>3372</v>
      </c>
      <c r="H35" s="21">
        <v>3462</v>
      </c>
      <c r="I35" s="24" t="s">
        <v>15</v>
      </c>
      <c r="J35" s="22" t="s">
        <v>17</v>
      </c>
      <c r="K35" s="23"/>
    </row>
    <row r="36" spans="1:11" ht="31.8" x14ac:dyDescent="0.2">
      <c r="A36" s="8">
        <v>32</v>
      </c>
      <c r="B36" s="19" t="s">
        <v>1224</v>
      </c>
      <c r="C36" s="19" t="s">
        <v>711</v>
      </c>
      <c r="D36" s="25" t="s">
        <v>144</v>
      </c>
      <c r="E36" s="55" t="s">
        <v>1225</v>
      </c>
      <c r="F36" s="20" t="s">
        <v>23</v>
      </c>
      <c r="G36" s="21">
        <v>206</v>
      </c>
      <c r="H36" s="21">
        <v>133</v>
      </c>
      <c r="I36" s="24" t="s">
        <v>15</v>
      </c>
      <c r="J36" s="22" t="s">
        <v>17</v>
      </c>
      <c r="K36" s="23"/>
    </row>
    <row r="37" spans="1:11" ht="31.8" x14ac:dyDescent="0.2">
      <c r="A37" s="8">
        <v>33</v>
      </c>
      <c r="B37" s="19" t="s">
        <v>1230</v>
      </c>
      <c r="C37" s="19" t="s">
        <v>711</v>
      </c>
      <c r="D37" s="19" t="s">
        <v>144</v>
      </c>
      <c r="E37" s="55" t="s">
        <v>1231</v>
      </c>
      <c r="F37" s="20" t="s">
        <v>1232</v>
      </c>
      <c r="G37" s="21">
        <v>2933</v>
      </c>
      <c r="H37" s="21">
        <v>4605</v>
      </c>
      <c r="I37" s="22" t="s">
        <v>18</v>
      </c>
      <c r="J37" s="22" t="s">
        <v>17</v>
      </c>
      <c r="K37" s="23"/>
    </row>
    <row r="38" spans="1:11" ht="31.8" x14ac:dyDescent="0.2">
      <c r="A38" s="8">
        <v>34</v>
      </c>
      <c r="B38" s="19" t="s">
        <v>1233</v>
      </c>
      <c r="C38" s="19" t="s">
        <v>711</v>
      </c>
      <c r="D38" s="19" t="s">
        <v>144</v>
      </c>
      <c r="E38" s="55" t="s">
        <v>1234</v>
      </c>
      <c r="F38" s="20" t="s">
        <v>1235</v>
      </c>
      <c r="G38" s="21">
        <v>3153</v>
      </c>
      <c r="H38" s="21">
        <v>5121</v>
      </c>
      <c r="I38" s="24" t="s">
        <v>15</v>
      </c>
      <c r="J38" s="22" t="s">
        <v>17</v>
      </c>
      <c r="K38" s="23"/>
    </row>
    <row r="39" spans="1:11" ht="31.8" x14ac:dyDescent="0.2">
      <c r="A39" s="8">
        <v>35</v>
      </c>
      <c r="B39" s="19" t="s">
        <v>1242</v>
      </c>
      <c r="C39" s="19" t="s">
        <v>711</v>
      </c>
      <c r="D39" s="19" t="s">
        <v>144</v>
      </c>
      <c r="E39" s="55" t="s">
        <v>1243</v>
      </c>
      <c r="F39" s="20" t="s">
        <v>52</v>
      </c>
      <c r="G39" s="21">
        <v>3777</v>
      </c>
      <c r="H39" s="21">
        <v>8536</v>
      </c>
      <c r="I39" s="24" t="s">
        <v>15</v>
      </c>
      <c r="J39" s="22" t="s">
        <v>17</v>
      </c>
      <c r="K39" s="23"/>
    </row>
    <row r="40" spans="1:11" ht="31.8" x14ac:dyDescent="0.2">
      <c r="A40" s="8">
        <v>36</v>
      </c>
      <c r="B40" s="19" t="s">
        <v>1262</v>
      </c>
      <c r="C40" s="19" t="s">
        <v>711</v>
      </c>
      <c r="D40" s="25" t="s">
        <v>144</v>
      </c>
      <c r="E40" s="56" t="s">
        <v>1260</v>
      </c>
      <c r="F40" s="20" t="s">
        <v>1261</v>
      </c>
      <c r="G40" s="21">
        <v>3512</v>
      </c>
      <c r="H40" s="21">
        <v>3748</v>
      </c>
      <c r="I40" s="24" t="s">
        <v>15</v>
      </c>
      <c r="J40" s="22" t="s">
        <v>17</v>
      </c>
      <c r="K40" s="23"/>
    </row>
    <row r="41" spans="1:11" ht="31.8" x14ac:dyDescent="0.2">
      <c r="A41" s="8">
        <v>37</v>
      </c>
      <c r="B41" s="19" t="s">
        <v>1268</v>
      </c>
      <c r="C41" s="19" t="s">
        <v>711</v>
      </c>
      <c r="D41" s="25" t="s">
        <v>144</v>
      </c>
      <c r="E41" s="56" t="s">
        <v>1260</v>
      </c>
      <c r="F41" s="20" t="s">
        <v>1218</v>
      </c>
      <c r="G41" s="21">
        <v>3282</v>
      </c>
      <c r="H41" s="21">
        <v>5046</v>
      </c>
      <c r="I41" s="24" t="s">
        <v>15</v>
      </c>
      <c r="J41" s="22" t="s">
        <v>17</v>
      </c>
      <c r="K41" s="23"/>
    </row>
    <row r="42" spans="1:11" ht="31.8" x14ac:dyDescent="0.2">
      <c r="A42" s="8">
        <v>38</v>
      </c>
      <c r="B42" s="19" t="s">
        <v>1275</v>
      </c>
      <c r="C42" s="19" t="s">
        <v>711</v>
      </c>
      <c r="D42" s="25" t="s">
        <v>144</v>
      </c>
      <c r="E42" s="56" t="s">
        <v>1272</v>
      </c>
      <c r="F42" s="20" t="s">
        <v>1276</v>
      </c>
      <c r="G42" s="21">
        <v>4316</v>
      </c>
      <c r="H42" s="21">
        <v>6603</v>
      </c>
      <c r="I42" s="24" t="s">
        <v>15</v>
      </c>
      <c r="J42" s="22" t="s">
        <v>17</v>
      </c>
      <c r="K42" s="31"/>
    </row>
    <row r="43" spans="1:11" ht="31.8" x14ac:dyDescent="0.2">
      <c r="A43" s="8">
        <v>39</v>
      </c>
      <c r="B43" s="19" t="s">
        <v>1277</v>
      </c>
      <c r="C43" s="19" t="s">
        <v>711</v>
      </c>
      <c r="D43" s="25" t="s">
        <v>144</v>
      </c>
      <c r="E43" s="56" t="s">
        <v>1272</v>
      </c>
      <c r="F43" s="20" t="s">
        <v>46</v>
      </c>
      <c r="G43" s="21">
        <v>794</v>
      </c>
      <c r="H43" s="21">
        <v>1291</v>
      </c>
      <c r="I43" s="22" t="s">
        <v>18</v>
      </c>
      <c r="J43" s="64" t="s">
        <v>17</v>
      </c>
      <c r="K43" s="31"/>
    </row>
    <row r="44" spans="1:11" ht="31.8" x14ac:dyDescent="0.2">
      <c r="A44" s="8">
        <v>40</v>
      </c>
      <c r="B44" s="19" t="s">
        <v>1278</v>
      </c>
      <c r="C44" s="19" t="s">
        <v>711</v>
      </c>
      <c r="D44" s="25" t="s">
        <v>144</v>
      </c>
      <c r="E44" s="56" t="s">
        <v>1272</v>
      </c>
      <c r="F44" s="20" t="s">
        <v>1279</v>
      </c>
      <c r="G44" s="21">
        <v>3153</v>
      </c>
      <c r="H44" s="21">
        <v>2861</v>
      </c>
      <c r="I44" s="24" t="s">
        <v>15</v>
      </c>
      <c r="J44" s="22" t="s">
        <v>17</v>
      </c>
      <c r="K44" s="31"/>
    </row>
    <row r="45" spans="1:11" ht="31.8" x14ac:dyDescent="0.2">
      <c r="A45" s="8">
        <v>41</v>
      </c>
      <c r="B45" s="19" t="s">
        <v>1280</v>
      </c>
      <c r="C45" s="19" t="s">
        <v>711</v>
      </c>
      <c r="D45" s="25" t="s">
        <v>144</v>
      </c>
      <c r="E45" s="56" t="s">
        <v>1272</v>
      </c>
      <c r="F45" s="20" t="s">
        <v>1281</v>
      </c>
      <c r="G45" s="21">
        <v>3067</v>
      </c>
      <c r="H45" s="21">
        <v>5173</v>
      </c>
      <c r="I45" s="24" t="s">
        <v>15</v>
      </c>
      <c r="J45" s="22" t="s">
        <v>17</v>
      </c>
      <c r="K45" s="31"/>
    </row>
    <row r="46" spans="1:11" ht="31.8" x14ac:dyDescent="0.2">
      <c r="A46" s="8">
        <v>42</v>
      </c>
      <c r="B46" s="19" t="s">
        <v>1285</v>
      </c>
      <c r="C46" s="19" t="s">
        <v>711</v>
      </c>
      <c r="D46" s="25" t="s">
        <v>144</v>
      </c>
      <c r="E46" s="56" t="s">
        <v>667</v>
      </c>
      <c r="F46" s="20" t="s">
        <v>1286</v>
      </c>
      <c r="G46" s="21">
        <v>3282</v>
      </c>
      <c r="H46" s="21">
        <v>4926</v>
      </c>
      <c r="I46" s="24" t="s">
        <v>15</v>
      </c>
      <c r="J46" s="22" t="s">
        <v>17</v>
      </c>
      <c r="K46" s="31"/>
    </row>
    <row r="47" spans="1:11" ht="31.8" x14ac:dyDescent="0.2">
      <c r="A47" s="8">
        <v>43</v>
      </c>
      <c r="B47" s="19" t="s">
        <v>1291</v>
      </c>
      <c r="C47" s="19" t="s">
        <v>711</v>
      </c>
      <c r="D47" s="25" t="s">
        <v>144</v>
      </c>
      <c r="E47" s="56" t="s">
        <v>1292</v>
      </c>
      <c r="F47" s="20" t="s">
        <v>646</v>
      </c>
      <c r="G47" s="21">
        <v>153</v>
      </c>
      <c r="H47" s="21">
        <v>250</v>
      </c>
      <c r="I47" s="64" t="s">
        <v>15</v>
      </c>
      <c r="J47" s="64" t="s">
        <v>17</v>
      </c>
      <c r="K47" s="31"/>
    </row>
    <row r="48" spans="1:11" ht="31.8" x14ac:dyDescent="0.2">
      <c r="A48" s="8">
        <v>44</v>
      </c>
      <c r="B48" s="19" t="s">
        <v>1293</v>
      </c>
      <c r="C48" s="19" t="s">
        <v>711</v>
      </c>
      <c r="D48" s="25" t="s">
        <v>144</v>
      </c>
      <c r="E48" s="56" t="s">
        <v>1292</v>
      </c>
      <c r="F48" s="20" t="s">
        <v>1294</v>
      </c>
      <c r="G48" s="21">
        <v>3667</v>
      </c>
      <c r="H48" s="21">
        <v>7351</v>
      </c>
      <c r="I48" s="22" t="s">
        <v>18</v>
      </c>
      <c r="J48" s="64" t="s">
        <v>17</v>
      </c>
      <c r="K48" s="31"/>
    </row>
    <row r="49" spans="1:11" ht="31.8" x14ac:dyDescent="0.2">
      <c r="A49" s="8">
        <v>45</v>
      </c>
      <c r="B49" s="19" t="s">
        <v>1299</v>
      </c>
      <c r="C49" s="19" t="s">
        <v>711</v>
      </c>
      <c r="D49" s="25" t="s">
        <v>144</v>
      </c>
      <c r="E49" s="56" t="s">
        <v>1297</v>
      </c>
      <c r="F49" s="20" t="s">
        <v>1300</v>
      </c>
      <c r="G49" s="21">
        <v>1881</v>
      </c>
      <c r="H49" s="21">
        <v>1626</v>
      </c>
      <c r="I49" s="64" t="s">
        <v>15</v>
      </c>
      <c r="J49" s="64" t="s">
        <v>17</v>
      </c>
      <c r="K49" s="31"/>
    </row>
    <row r="50" spans="1:11" ht="31.8" x14ac:dyDescent="0.2">
      <c r="A50" s="8">
        <v>46</v>
      </c>
      <c r="B50" s="19" t="s">
        <v>1310</v>
      </c>
      <c r="C50" s="19" t="s">
        <v>711</v>
      </c>
      <c r="D50" s="25" t="s">
        <v>144</v>
      </c>
      <c r="E50" s="56" t="s">
        <v>1309</v>
      </c>
      <c r="F50" s="20" t="s">
        <v>1311</v>
      </c>
      <c r="G50" s="21">
        <v>3415</v>
      </c>
      <c r="H50" s="21">
        <v>9173</v>
      </c>
      <c r="I50" s="24" t="s">
        <v>15</v>
      </c>
      <c r="J50" s="22" t="s">
        <v>17</v>
      </c>
      <c r="K50" s="31"/>
    </row>
    <row r="51" spans="1:11" ht="31.8" x14ac:dyDescent="0.2">
      <c r="A51" s="8">
        <v>47</v>
      </c>
      <c r="B51" s="19" t="s">
        <v>433</v>
      </c>
      <c r="C51" s="19" t="s">
        <v>711</v>
      </c>
      <c r="D51" s="25" t="s">
        <v>144</v>
      </c>
      <c r="E51" s="56" t="s">
        <v>1317</v>
      </c>
      <c r="F51" s="20" t="s">
        <v>1173</v>
      </c>
      <c r="G51" s="21">
        <v>2783</v>
      </c>
      <c r="H51" s="21">
        <v>2731</v>
      </c>
      <c r="I51" s="24" t="s">
        <v>15</v>
      </c>
      <c r="J51" s="22" t="s">
        <v>17</v>
      </c>
      <c r="K51" s="23"/>
    </row>
    <row r="52" spans="1:11" ht="31.8" x14ac:dyDescent="0.2">
      <c r="A52" s="8">
        <v>48</v>
      </c>
      <c r="B52" s="19" t="s">
        <v>1327</v>
      </c>
      <c r="C52" s="19" t="s">
        <v>711</v>
      </c>
      <c r="D52" s="25" t="s">
        <v>144</v>
      </c>
      <c r="E52" s="56" t="s">
        <v>1326</v>
      </c>
      <c r="F52" s="20" t="s">
        <v>101</v>
      </c>
      <c r="G52" s="21">
        <v>16365</v>
      </c>
      <c r="H52" s="21">
        <v>38530</v>
      </c>
      <c r="I52" s="24" t="s">
        <v>15</v>
      </c>
      <c r="J52" s="22" t="s">
        <v>17</v>
      </c>
      <c r="K52" s="23"/>
    </row>
    <row r="53" spans="1:11" ht="31.8" x14ac:dyDescent="0.2">
      <c r="A53" s="8">
        <v>49</v>
      </c>
      <c r="B53" s="19" t="s">
        <v>1328</v>
      </c>
      <c r="C53" s="19" t="s">
        <v>711</v>
      </c>
      <c r="D53" s="25" t="s">
        <v>144</v>
      </c>
      <c r="E53" s="56" t="s">
        <v>1326</v>
      </c>
      <c r="F53" s="20" t="s">
        <v>1329</v>
      </c>
      <c r="G53" s="21">
        <v>2554</v>
      </c>
      <c r="H53" s="21">
        <v>3326</v>
      </c>
      <c r="I53" s="24" t="s">
        <v>15</v>
      </c>
      <c r="J53" s="22" t="s">
        <v>17</v>
      </c>
      <c r="K53" s="23"/>
    </row>
    <row r="54" spans="1:11" ht="31.8" x14ac:dyDescent="0.2">
      <c r="A54" s="8">
        <v>50</v>
      </c>
      <c r="B54" s="19" t="s">
        <v>1330</v>
      </c>
      <c r="C54" s="19" t="s">
        <v>711</v>
      </c>
      <c r="D54" s="25" t="s">
        <v>144</v>
      </c>
      <c r="E54" s="56" t="s">
        <v>1326</v>
      </c>
      <c r="F54" s="20" t="s">
        <v>1331</v>
      </c>
      <c r="G54" s="21">
        <v>2423</v>
      </c>
      <c r="H54" s="21">
        <v>2269</v>
      </c>
      <c r="I54" s="24" t="s">
        <v>15</v>
      </c>
      <c r="J54" s="22" t="s">
        <v>17</v>
      </c>
      <c r="K54" s="23"/>
    </row>
    <row r="55" spans="1:11" ht="31.8" x14ac:dyDescent="0.2">
      <c r="A55" s="8">
        <v>51</v>
      </c>
      <c r="B55" s="19" t="s">
        <v>1332</v>
      </c>
      <c r="C55" s="19" t="s">
        <v>711</v>
      </c>
      <c r="D55" s="25" t="s">
        <v>144</v>
      </c>
      <c r="E55" s="56" t="s">
        <v>1326</v>
      </c>
      <c r="F55" s="20" t="s">
        <v>1333</v>
      </c>
      <c r="G55" s="21">
        <v>1452</v>
      </c>
      <c r="H55" s="21">
        <v>3095</v>
      </c>
      <c r="I55" s="22" t="s">
        <v>18</v>
      </c>
      <c r="J55" s="22" t="s">
        <v>17</v>
      </c>
      <c r="K55" s="23"/>
    </row>
    <row r="56" spans="1:11" ht="31.8" x14ac:dyDescent="0.2">
      <c r="A56" s="8">
        <v>52</v>
      </c>
      <c r="B56" s="19" t="s">
        <v>1339</v>
      </c>
      <c r="C56" s="19" t="s">
        <v>711</v>
      </c>
      <c r="D56" s="25" t="s">
        <v>144</v>
      </c>
      <c r="E56" s="56" t="s">
        <v>1336</v>
      </c>
      <c r="F56" s="20" t="s">
        <v>23</v>
      </c>
      <c r="G56" s="21">
        <v>166</v>
      </c>
      <c r="H56" s="21">
        <v>302</v>
      </c>
      <c r="I56" s="24" t="s">
        <v>15</v>
      </c>
      <c r="J56" s="22" t="s">
        <v>17</v>
      </c>
      <c r="K56" s="23"/>
    </row>
    <row r="57" spans="1:11" ht="31.8" x14ac:dyDescent="0.2">
      <c r="A57" s="8">
        <v>53</v>
      </c>
      <c r="B57" s="19" t="s">
        <v>955</v>
      </c>
      <c r="C57" s="19" t="s">
        <v>711</v>
      </c>
      <c r="D57" s="25" t="s">
        <v>144</v>
      </c>
      <c r="E57" s="56" t="s">
        <v>1342</v>
      </c>
      <c r="F57" s="20" t="s">
        <v>69</v>
      </c>
      <c r="G57" s="21">
        <v>4880</v>
      </c>
      <c r="H57" s="21">
        <v>7535</v>
      </c>
      <c r="I57" s="24" t="s">
        <v>15</v>
      </c>
      <c r="J57" s="22" t="s">
        <v>17</v>
      </c>
      <c r="K57" s="23"/>
    </row>
    <row r="58" spans="1:11" ht="31.8" x14ac:dyDescent="0.2">
      <c r="A58" s="8">
        <v>54</v>
      </c>
      <c r="B58" s="19" t="s">
        <v>958</v>
      </c>
      <c r="C58" s="19" t="s">
        <v>711</v>
      </c>
      <c r="D58" s="25" t="s">
        <v>144</v>
      </c>
      <c r="E58" s="56" t="s">
        <v>1346</v>
      </c>
      <c r="F58" s="20" t="s">
        <v>1199</v>
      </c>
      <c r="G58" s="21">
        <v>3304</v>
      </c>
      <c r="H58" s="21">
        <v>7429</v>
      </c>
      <c r="I58" s="24" t="s">
        <v>15</v>
      </c>
      <c r="J58" s="22" t="s">
        <v>17</v>
      </c>
      <c r="K58" s="23"/>
    </row>
    <row r="59" spans="1:11" ht="31.8" x14ac:dyDescent="0.2">
      <c r="A59" s="8">
        <v>55</v>
      </c>
      <c r="B59" s="19" t="s">
        <v>959</v>
      </c>
      <c r="C59" s="19" t="s">
        <v>711</v>
      </c>
      <c r="D59" s="25" t="s">
        <v>144</v>
      </c>
      <c r="E59" s="56" t="s">
        <v>1346</v>
      </c>
      <c r="F59" s="20" t="s">
        <v>960</v>
      </c>
      <c r="G59" s="21">
        <v>1661</v>
      </c>
      <c r="H59" s="21">
        <v>2654</v>
      </c>
      <c r="I59" s="24" t="s">
        <v>15</v>
      </c>
      <c r="J59" s="22" t="s">
        <v>17</v>
      </c>
      <c r="K59" s="23"/>
    </row>
    <row r="60" spans="1:11" ht="31.8" x14ac:dyDescent="0.2">
      <c r="A60" s="8">
        <v>56</v>
      </c>
      <c r="B60" s="19" t="s">
        <v>1349</v>
      </c>
      <c r="C60" s="19" t="s">
        <v>711</v>
      </c>
      <c r="D60" s="25" t="s">
        <v>144</v>
      </c>
      <c r="E60" s="56" t="s">
        <v>963</v>
      </c>
      <c r="F60" s="20" t="s">
        <v>1350</v>
      </c>
      <c r="G60" s="21">
        <v>2677</v>
      </c>
      <c r="H60" s="21">
        <v>3379</v>
      </c>
      <c r="I60" s="24" t="s">
        <v>15</v>
      </c>
      <c r="J60" s="22" t="s">
        <v>17</v>
      </c>
      <c r="K60" s="23"/>
    </row>
    <row r="61" spans="1:11" ht="31.8" x14ac:dyDescent="0.2">
      <c r="A61" s="8">
        <v>57</v>
      </c>
      <c r="B61" s="19" t="s">
        <v>1357</v>
      </c>
      <c r="C61" s="19" t="s">
        <v>711</v>
      </c>
      <c r="D61" s="25" t="s">
        <v>144</v>
      </c>
      <c r="E61" s="56" t="s">
        <v>1356</v>
      </c>
      <c r="F61" s="20" t="s">
        <v>162</v>
      </c>
      <c r="G61" s="21">
        <v>2895</v>
      </c>
      <c r="H61" s="21">
        <v>5339</v>
      </c>
      <c r="I61" s="24" t="s">
        <v>15</v>
      </c>
      <c r="J61" s="22" t="s">
        <v>17</v>
      </c>
      <c r="K61" s="23"/>
    </row>
    <row r="62" spans="1:11" ht="31.8" x14ac:dyDescent="0.2">
      <c r="A62" s="8">
        <v>58</v>
      </c>
      <c r="B62" s="19" t="s">
        <v>410</v>
      </c>
      <c r="C62" s="19" t="s">
        <v>711</v>
      </c>
      <c r="D62" s="25" t="s">
        <v>144</v>
      </c>
      <c r="E62" s="56" t="s">
        <v>1364</v>
      </c>
      <c r="F62" s="20" t="s">
        <v>35</v>
      </c>
      <c r="G62" s="21">
        <v>2724</v>
      </c>
      <c r="H62" s="21">
        <v>3119</v>
      </c>
      <c r="I62" s="24" t="s">
        <v>15</v>
      </c>
      <c r="J62" s="22" t="s">
        <v>17</v>
      </c>
      <c r="K62" s="23"/>
    </row>
    <row r="63" spans="1:11" ht="31.8" x14ac:dyDescent="0.2">
      <c r="A63" s="8">
        <v>59</v>
      </c>
      <c r="B63" s="19" t="s">
        <v>1367</v>
      </c>
      <c r="C63" s="19" t="s">
        <v>711</v>
      </c>
      <c r="D63" s="25" t="s">
        <v>144</v>
      </c>
      <c r="E63" s="56" t="s">
        <v>1364</v>
      </c>
      <c r="F63" s="20" t="s">
        <v>1366</v>
      </c>
      <c r="G63" s="21">
        <v>1845</v>
      </c>
      <c r="H63" s="21">
        <v>2061</v>
      </c>
      <c r="I63" s="24" t="s">
        <v>15</v>
      </c>
      <c r="J63" s="22" t="s">
        <v>17</v>
      </c>
      <c r="K63" s="23"/>
    </row>
    <row r="64" spans="1:11" ht="31.8" x14ac:dyDescent="0.2">
      <c r="A64" s="8">
        <v>60</v>
      </c>
      <c r="B64" s="19" t="s">
        <v>1372</v>
      </c>
      <c r="C64" s="19" t="s">
        <v>711</v>
      </c>
      <c r="D64" s="25" t="s">
        <v>144</v>
      </c>
      <c r="E64" s="56" t="s">
        <v>1373</v>
      </c>
      <c r="F64" s="20" t="s">
        <v>1374</v>
      </c>
      <c r="G64" s="21">
        <v>2492</v>
      </c>
      <c r="H64" s="21">
        <v>4051</v>
      </c>
      <c r="I64" s="24" t="s">
        <v>15</v>
      </c>
      <c r="J64" s="22" t="s">
        <v>17</v>
      </c>
      <c r="K64" s="23"/>
    </row>
    <row r="65" spans="1:11" ht="31.8" x14ac:dyDescent="0.2">
      <c r="A65" s="8">
        <v>61</v>
      </c>
      <c r="B65" s="19" t="s">
        <v>1375</v>
      </c>
      <c r="C65" s="19" t="s">
        <v>711</v>
      </c>
      <c r="D65" s="25" t="s">
        <v>144</v>
      </c>
      <c r="E65" s="56" t="s">
        <v>1373</v>
      </c>
      <c r="F65" s="20" t="s">
        <v>84</v>
      </c>
      <c r="G65" s="21">
        <v>4761</v>
      </c>
      <c r="H65" s="21">
        <v>6517</v>
      </c>
      <c r="I65" s="24" t="s">
        <v>15</v>
      </c>
      <c r="J65" s="22" t="s">
        <v>17</v>
      </c>
      <c r="K65" s="23"/>
    </row>
    <row r="66" spans="1:11" ht="31.8" x14ac:dyDescent="0.2">
      <c r="A66" s="8">
        <v>62</v>
      </c>
      <c r="B66" s="19" t="s">
        <v>411</v>
      </c>
      <c r="C66" s="19" t="s">
        <v>711</v>
      </c>
      <c r="D66" s="25" t="s">
        <v>144</v>
      </c>
      <c r="E66" s="56" t="s">
        <v>1373</v>
      </c>
      <c r="F66" s="20" t="s">
        <v>1276</v>
      </c>
      <c r="G66" s="21">
        <v>2891</v>
      </c>
      <c r="H66" s="21">
        <v>2983</v>
      </c>
      <c r="I66" s="24" t="s">
        <v>15</v>
      </c>
      <c r="J66" s="22" t="s">
        <v>17</v>
      </c>
      <c r="K66" s="23"/>
    </row>
    <row r="67" spans="1:11" ht="31.8" x14ac:dyDescent="0.2">
      <c r="A67" s="8">
        <v>63</v>
      </c>
      <c r="B67" s="19" t="s">
        <v>1376</v>
      </c>
      <c r="C67" s="19" t="s">
        <v>711</v>
      </c>
      <c r="D67" s="19" t="s">
        <v>144</v>
      </c>
      <c r="E67" s="56" t="s">
        <v>1373</v>
      </c>
      <c r="F67" s="20" t="s">
        <v>149</v>
      </c>
      <c r="G67" s="21">
        <v>7874</v>
      </c>
      <c r="H67" s="21">
        <v>14934</v>
      </c>
      <c r="I67" s="24" t="s">
        <v>15</v>
      </c>
      <c r="J67" s="22" t="s">
        <v>17</v>
      </c>
      <c r="K67" s="23"/>
    </row>
    <row r="68" spans="1:11" ht="31.8" x14ac:dyDescent="0.2">
      <c r="A68" s="8">
        <v>64</v>
      </c>
      <c r="B68" s="19" t="s">
        <v>528</v>
      </c>
      <c r="C68" s="19" t="s">
        <v>711</v>
      </c>
      <c r="D68" s="19" t="s">
        <v>144</v>
      </c>
      <c r="E68" s="55" t="s">
        <v>1382</v>
      </c>
      <c r="F68" s="20" t="s">
        <v>1384</v>
      </c>
      <c r="G68" s="21">
        <v>7761</v>
      </c>
      <c r="H68" s="21">
        <v>19288</v>
      </c>
      <c r="I68" s="24" t="s">
        <v>19</v>
      </c>
      <c r="J68" s="22" t="s">
        <v>17</v>
      </c>
      <c r="K68" s="23"/>
    </row>
    <row r="69" spans="1:11" ht="31.8" x14ac:dyDescent="0.2">
      <c r="A69" s="8">
        <v>65</v>
      </c>
      <c r="B69" s="19" t="s">
        <v>1387</v>
      </c>
      <c r="C69" s="19" t="s">
        <v>711</v>
      </c>
      <c r="D69" s="25" t="s">
        <v>144</v>
      </c>
      <c r="E69" s="55" t="s">
        <v>1386</v>
      </c>
      <c r="F69" s="20" t="s">
        <v>1261</v>
      </c>
      <c r="G69" s="21">
        <v>2710</v>
      </c>
      <c r="H69" s="21">
        <v>5180</v>
      </c>
      <c r="I69" s="24" t="s">
        <v>15</v>
      </c>
      <c r="J69" s="22" t="s">
        <v>17</v>
      </c>
      <c r="K69" s="23"/>
    </row>
    <row r="70" spans="1:11" ht="31.8" x14ac:dyDescent="0.2">
      <c r="A70" s="8">
        <v>66</v>
      </c>
      <c r="B70" s="19" t="s">
        <v>1388</v>
      </c>
      <c r="C70" s="19" t="s">
        <v>711</v>
      </c>
      <c r="D70" s="25" t="s">
        <v>144</v>
      </c>
      <c r="E70" s="55" t="s">
        <v>1386</v>
      </c>
      <c r="F70" s="20" t="s">
        <v>1389</v>
      </c>
      <c r="G70" s="21">
        <v>2625</v>
      </c>
      <c r="H70" s="21">
        <v>3407</v>
      </c>
      <c r="I70" s="24" t="s">
        <v>15</v>
      </c>
      <c r="J70" s="22" t="s">
        <v>17</v>
      </c>
      <c r="K70" s="23"/>
    </row>
    <row r="71" spans="1:11" ht="31.8" x14ac:dyDescent="0.2">
      <c r="A71" s="8">
        <v>67</v>
      </c>
      <c r="B71" s="19" t="s">
        <v>1390</v>
      </c>
      <c r="C71" s="19" t="s">
        <v>711</v>
      </c>
      <c r="D71" s="25" t="s">
        <v>144</v>
      </c>
      <c r="E71" s="55" t="s">
        <v>1386</v>
      </c>
      <c r="F71" s="20" t="s">
        <v>1043</v>
      </c>
      <c r="G71" s="21">
        <v>3036</v>
      </c>
      <c r="H71" s="21">
        <v>2917</v>
      </c>
      <c r="I71" s="24" t="s">
        <v>15</v>
      </c>
      <c r="J71" s="22" t="s">
        <v>17</v>
      </c>
      <c r="K71" s="23"/>
    </row>
    <row r="72" spans="1:11" ht="31.8" x14ac:dyDescent="0.2">
      <c r="A72" s="8">
        <v>68</v>
      </c>
      <c r="B72" s="19" t="s">
        <v>1397</v>
      </c>
      <c r="C72" s="19" t="s">
        <v>711</v>
      </c>
      <c r="D72" s="25" t="s">
        <v>144</v>
      </c>
      <c r="E72" s="55" t="s">
        <v>1398</v>
      </c>
      <c r="F72" s="20" t="s">
        <v>52</v>
      </c>
      <c r="G72" s="21">
        <v>3544</v>
      </c>
      <c r="H72" s="21">
        <v>5949</v>
      </c>
      <c r="I72" s="24" t="s">
        <v>15</v>
      </c>
      <c r="J72" s="22" t="s">
        <v>17</v>
      </c>
      <c r="K72" s="23"/>
    </row>
    <row r="73" spans="1:11" ht="31.8" x14ac:dyDescent="0.2">
      <c r="A73" s="8">
        <v>69</v>
      </c>
      <c r="B73" s="19" t="s">
        <v>1401</v>
      </c>
      <c r="C73" s="19" t="s">
        <v>711</v>
      </c>
      <c r="D73" s="25" t="s">
        <v>144</v>
      </c>
      <c r="E73" s="55" t="s">
        <v>1400</v>
      </c>
      <c r="F73" s="20" t="s">
        <v>1028</v>
      </c>
      <c r="G73" s="21">
        <v>4779</v>
      </c>
      <c r="H73" s="21">
        <v>9492</v>
      </c>
      <c r="I73" s="24" t="s">
        <v>15</v>
      </c>
      <c r="J73" s="22" t="s">
        <v>17</v>
      </c>
      <c r="K73" s="23" t="s">
        <v>952</v>
      </c>
    </row>
    <row r="74" spans="1:11" ht="31.8" x14ac:dyDescent="0.2">
      <c r="A74" s="8">
        <v>70</v>
      </c>
      <c r="B74" s="19" t="s">
        <v>1402</v>
      </c>
      <c r="C74" s="19" t="s">
        <v>711</v>
      </c>
      <c r="D74" s="25" t="s">
        <v>144</v>
      </c>
      <c r="E74" s="55" t="s">
        <v>1400</v>
      </c>
      <c r="F74" s="20" t="s">
        <v>84</v>
      </c>
      <c r="G74" s="21">
        <v>5986</v>
      </c>
      <c r="H74" s="21">
        <v>7217</v>
      </c>
      <c r="I74" s="24" t="s">
        <v>15</v>
      </c>
      <c r="J74" s="22" t="s">
        <v>17</v>
      </c>
      <c r="K74" s="23"/>
    </row>
    <row r="75" spans="1:11" ht="31.8" x14ac:dyDescent="0.2">
      <c r="A75" s="8">
        <v>71</v>
      </c>
      <c r="B75" s="19" t="s">
        <v>1408</v>
      </c>
      <c r="C75" s="19" t="s">
        <v>711</v>
      </c>
      <c r="D75" s="25" t="s">
        <v>144</v>
      </c>
      <c r="E75" s="55" t="s">
        <v>1407</v>
      </c>
      <c r="F75" s="20" t="s">
        <v>1035</v>
      </c>
      <c r="G75" s="21">
        <v>5620</v>
      </c>
      <c r="H75" s="21">
        <v>12790</v>
      </c>
      <c r="I75" s="24" t="s">
        <v>18</v>
      </c>
      <c r="J75" s="22" t="s">
        <v>17</v>
      </c>
      <c r="K75" s="23"/>
    </row>
    <row r="76" spans="1:11" ht="31.8" x14ac:dyDescent="0.2">
      <c r="A76" s="8">
        <v>72</v>
      </c>
      <c r="B76" s="19" t="s">
        <v>1418</v>
      </c>
      <c r="C76" s="19" t="s">
        <v>711</v>
      </c>
      <c r="D76" s="25" t="s">
        <v>144</v>
      </c>
      <c r="E76" s="55" t="s">
        <v>967</v>
      </c>
      <c r="F76" s="20" t="s">
        <v>1199</v>
      </c>
      <c r="G76" s="21">
        <v>244</v>
      </c>
      <c r="H76" s="21">
        <v>355</v>
      </c>
      <c r="I76" s="24" t="s">
        <v>15</v>
      </c>
      <c r="J76" s="22" t="s">
        <v>17</v>
      </c>
      <c r="K76" s="23"/>
    </row>
    <row r="77" spans="1:11" ht="31.8" x14ac:dyDescent="0.2">
      <c r="A77" s="8">
        <v>73</v>
      </c>
      <c r="B77" s="25" t="s">
        <v>1420</v>
      </c>
      <c r="C77" s="19" t="s">
        <v>711</v>
      </c>
      <c r="D77" s="25" t="s">
        <v>144</v>
      </c>
      <c r="E77" s="56" t="s">
        <v>1421</v>
      </c>
      <c r="F77" s="20" t="s">
        <v>23</v>
      </c>
      <c r="G77" s="21">
        <v>2944</v>
      </c>
      <c r="H77" s="21">
        <v>5862</v>
      </c>
      <c r="I77" s="24" t="s">
        <v>18</v>
      </c>
      <c r="J77" s="22" t="s">
        <v>17</v>
      </c>
      <c r="K77" s="23"/>
    </row>
    <row r="78" spans="1:11" ht="31.8" x14ac:dyDescent="0.2">
      <c r="A78" s="8">
        <v>74</v>
      </c>
      <c r="B78" s="25" t="s">
        <v>1422</v>
      </c>
      <c r="C78" s="19" t="s">
        <v>711</v>
      </c>
      <c r="D78" s="25" t="s">
        <v>144</v>
      </c>
      <c r="E78" s="56" t="s">
        <v>1421</v>
      </c>
      <c r="F78" s="20" t="s">
        <v>1053</v>
      </c>
      <c r="G78" s="21">
        <v>3702</v>
      </c>
      <c r="H78" s="21">
        <v>4814</v>
      </c>
      <c r="I78" s="24" t="s">
        <v>15</v>
      </c>
      <c r="J78" s="22" t="s">
        <v>17</v>
      </c>
      <c r="K78" s="23"/>
    </row>
    <row r="79" spans="1:11" ht="31.8" x14ac:dyDescent="0.2">
      <c r="A79" s="8">
        <v>75</v>
      </c>
      <c r="B79" s="25" t="s">
        <v>1426</v>
      </c>
      <c r="C79" s="19" t="s">
        <v>711</v>
      </c>
      <c r="D79" s="25" t="s">
        <v>144</v>
      </c>
      <c r="E79" s="55" t="s">
        <v>1427</v>
      </c>
      <c r="F79" s="20" t="s">
        <v>1173</v>
      </c>
      <c r="G79" s="21">
        <v>2661</v>
      </c>
      <c r="H79" s="21">
        <v>3396</v>
      </c>
      <c r="I79" s="24" t="s">
        <v>15</v>
      </c>
      <c r="J79" s="22" t="s">
        <v>17</v>
      </c>
      <c r="K79" s="23"/>
    </row>
    <row r="80" spans="1:11" ht="31.8" x14ac:dyDescent="0.2">
      <c r="A80" s="8">
        <v>76</v>
      </c>
      <c r="B80" s="25" t="s">
        <v>1428</v>
      </c>
      <c r="C80" s="19" t="s">
        <v>711</v>
      </c>
      <c r="D80" s="25" t="s">
        <v>144</v>
      </c>
      <c r="E80" s="55" t="s">
        <v>1427</v>
      </c>
      <c r="F80" s="20" t="s">
        <v>1429</v>
      </c>
      <c r="G80" s="21">
        <v>784</v>
      </c>
      <c r="H80" s="21">
        <v>1202</v>
      </c>
      <c r="I80" s="24" t="s">
        <v>15</v>
      </c>
      <c r="J80" s="22" t="s">
        <v>17</v>
      </c>
      <c r="K80" s="23"/>
    </row>
    <row r="81" spans="1:11" ht="31.8" x14ac:dyDescent="0.2">
      <c r="A81" s="8">
        <v>77</v>
      </c>
      <c r="B81" s="25" t="s">
        <v>1433</v>
      </c>
      <c r="C81" s="19" t="s">
        <v>711</v>
      </c>
      <c r="D81" s="25" t="s">
        <v>144</v>
      </c>
      <c r="E81" s="55" t="s">
        <v>1432</v>
      </c>
      <c r="F81" s="20" t="s">
        <v>1434</v>
      </c>
      <c r="G81" s="21">
        <v>6842</v>
      </c>
      <c r="H81" s="21">
        <v>10024</v>
      </c>
      <c r="I81" s="24" t="s">
        <v>15</v>
      </c>
      <c r="J81" s="22" t="s">
        <v>17</v>
      </c>
      <c r="K81" s="23"/>
    </row>
    <row r="82" spans="1:11" ht="31.8" x14ac:dyDescent="0.2">
      <c r="A82" s="8">
        <v>78</v>
      </c>
      <c r="B82" s="25" t="s">
        <v>1435</v>
      </c>
      <c r="C82" s="19" t="s">
        <v>711</v>
      </c>
      <c r="D82" s="19" t="s">
        <v>144</v>
      </c>
      <c r="E82" s="55" t="s">
        <v>1432</v>
      </c>
      <c r="F82" s="20" t="s">
        <v>1199</v>
      </c>
      <c r="G82" s="21">
        <v>842</v>
      </c>
      <c r="H82" s="21">
        <v>1465</v>
      </c>
      <c r="I82" s="24" t="s">
        <v>15</v>
      </c>
      <c r="J82" s="22" t="s">
        <v>17</v>
      </c>
      <c r="K82" s="23"/>
    </row>
    <row r="83" spans="1:11" ht="31.8" x14ac:dyDescent="0.2">
      <c r="A83" s="8">
        <v>79</v>
      </c>
      <c r="B83" s="25" t="s">
        <v>1452</v>
      </c>
      <c r="C83" s="19" t="s">
        <v>711</v>
      </c>
      <c r="D83" s="25" t="s">
        <v>144</v>
      </c>
      <c r="E83" s="55" t="s">
        <v>968</v>
      </c>
      <c r="F83" s="20" t="s">
        <v>48</v>
      </c>
      <c r="G83" s="21">
        <v>2495</v>
      </c>
      <c r="H83" s="21">
        <v>5564</v>
      </c>
      <c r="I83" s="24" t="s">
        <v>15</v>
      </c>
      <c r="J83" s="22" t="s">
        <v>17</v>
      </c>
      <c r="K83" s="23"/>
    </row>
    <row r="84" spans="1:11" ht="31.8" x14ac:dyDescent="0.2">
      <c r="A84" s="8">
        <v>80</v>
      </c>
      <c r="B84" s="25" t="s">
        <v>1455</v>
      </c>
      <c r="C84" s="25" t="s">
        <v>711</v>
      </c>
      <c r="D84" s="25" t="s">
        <v>144</v>
      </c>
      <c r="E84" s="55" t="s">
        <v>1456</v>
      </c>
      <c r="F84" s="20" t="s">
        <v>868</v>
      </c>
      <c r="G84" s="21">
        <v>3885</v>
      </c>
      <c r="H84" s="21">
        <v>6459</v>
      </c>
      <c r="I84" s="24" t="s">
        <v>18</v>
      </c>
      <c r="J84" s="22" t="s">
        <v>17</v>
      </c>
      <c r="K84" s="23"/>
    </row>
    <row r="85" spans="1:11" ht="31.8" x14ac:dyDescent="0.2">
      <c r="A85" s="8">
        <v>81</v>
      </c>
      <c r="B85" s="19" t="s">
        <v>1457</v>
      </c>
      <c r="C85" s="25" t="s">
        <v>711</v>
      </c>
      <c r="D85" s="25" t="s">
        <v>144</v>
      </c>
      <c r="E85" s="55" t="s">
        <v>1456</v>
      </c>
      <c r="F85" s="20" t="s">
        <v>1085</v>
      </c>
      <c r="G85" s="21">
        <v>2757</v>
      </c>
      <c r="H85" s="21">
        <v>2795</v>
      </c>
      <c r="I85" s="24" t="s">
        <v>15</v>
      </c>
      <c r="J85" s="22" t="s">
        <v>17</v>
      </c>
      <c r="K85" s="23"/>
    </row>
    <row r="86" spans="1:11" ht="31.8" x14ac:dyDescent="0.2">
      <c r="A86" s="8">
        <v>82</v>
      </c>
      <c r="B86" s="25" t="s">
        <v>1458</v>
      </c>
      <c r="C86" s="25" t="s">
        <v>711</v>
      </c>
      <c r="D86" s="19" t="s">
        <v>144</v>
      </c>
      <c r="E86" s="55" t="s">
        <v>1456</v>
      </c>
      <c r="F86" s="20" t="s">
        <v>1459</v>
      </c>
      <c r="G86" s="21">
        <v>3723</v>
      </c>
      <c r="H86" s="21">
        <v>7399</v>
      </c>
      <c r="I86" s="24" t="s">
        <v>18</v>
      </c>
      <c r="J86" s="22" t="s">
        <v>17</v>
      </c>
      <c r="K86" s="23"/>
    </row>
    <row r="87" spans="1:11" ht="31.8" x14ac:dyDescent="0.2">
      <c r="A87" s="8">
        <v>83</v>
      </c>
      <c r="B87" s="25" t="s">
        <v>1464</v>
      </c>
      <c r="C87" s="25" t="s">
        <v>711</v>
      </c>
      <c r="D87" s="19" t="s">
        <v>144</v>
      </c>
      <c r="E87" s="55" t="s">
        <v>1460</v>
      </c>
      <c r="F87" s="20" t="s">
        <v>97</v>
      </c>
      <c r="G87" s="21">
        <v>7787</v>
      </c>
      <c r="H87" s="21">
        <v>15449</v>
      </c>
      <c r="I87" s="24" t="s">
        <v>15</v>
      </c>
      <c r="J87" s="22" t="s">
        <v>17</v>
      </c>
      <c r="K87" s="23"/>
    </row>
    <row r="88" spans="1:11" ht="31.8" x14ac:dyDescent="0.2">
      <c r="A88" s="8">
        <v>84</v>
      </c>
      <c r="B88" s="25" t="s">
        <v>1467</v>
      </c>
      <c r="C88" s="25" t="s">
        <v>711</v>
      </c>
      <c r="D88" s="25" t="s">
        <v>144</v>
      </c>
      <c r="E88" s="55" t="s">
        <v>1466</v>
      </c>
      <c r="F88" s="20" t="s">
        <v>1468</v>
      </c>
      <c r="G88" s="21">
        <v>3266</v>
      </c>
      <c r="H88" s="21">
        <v>3333</v>
      </c>
      <c r="I88" s="24" t="s">
        <v>15</v>
      </c>
      <c r="J88" s="22" t="s">
        <v>17</v>
      </c>
      <c r="K88" s="23"/>
    </row>
    <row r="89" spans="1:11" ht="31.8" x14ac:dyDescent="0.2">
      <c r="A89" s="8">
        <v>85</v>
      </c>
      <c r="B89" s="25" t="s">
        <v>1469</v>
      </c>
      <c r="C89" s="25" t="s">
        <v>711</v>
      </c>
      <c r="D89" s="25" t="s">
        <v>144</v>
      </c>
      <c r="E89" s="55" t="s">
        <v>1466</v>
      </c>
      <c r="F89" s="20" t="s">
        <v>38</v>
      </c>
      <c r="G89" s="21">
        <v>2916</v>
      </c>
      <c r="H89" s="21">
        <v>3598</v>
      </c>
      <c r="I89" s="24" t="s">
        <v>15</v>
      </c>
      <c r="J89" s="22" t="s">
        <v>17</v>
      </c>
      <c r="K89" s="23"/>
    </row>
    <row r="90" spans="1:11" ht="31.8" x14ac:dyDescent="0.2">
      <c r="A90" s="8">
        <v>86</v>
      </c>
      <c r="B90" s="25" t="s">
        <v>1470</v>
      </c>
      <c r="C90" s="25" t="s">
        <v>711</v>
      </c>
      <c r="D90" s="25" t="s">
        <v>144</v>
      </c>
      <c r="E90" s="55" t="s">
        <v>1466</v>
      </c>
      <c r="F90" s="20" t="s">
        <v>1325</v>
      </c>
      <c r="G90" s="21">
        <v>3227</v>
      </c>
      <c r="H90" s="21">
        <v>7646</v>
      </c>
      <c r="I90" s="24" t="s">
        <v>18</v>
      </c>
      <c r="J90" s="22" t="s">
        <v>17</v>
      </c>
      <c r="K90" s="23"/>
    </row>
    <row r="91" spans="1:11" ht="31.8" x14ac:dyDescent="0.2">
      <c r="A91" s="8">
        <v>87</v>
      </c>
      <c r="B91" s="25" t="s">
        <v>1471</v>
      </c>
      <c r="C91" s="25" t="s">
        <v>711</v>
      </c>
      <c r="D91" s="25" t="s">
        <v>144</v>
      </c>
      <c r="E91" s="55" t="s">
        <v>1466</v>
      </c>
      <c r="F91" s="20" t="s">
        <v>98</v>
      </c>
      <c r="G91" s="21">
        <v>2256</v>
      </c>
      <c r="H91" s="21">
        <v>4662</v>
      </c>
      <c r="I91" s="24" t="s">
        <v>18</v>
      </c>
      <c r="J91" s="22" t="s">
        <v>17</v>
      </c>
      <c r="K91" s="23"/>
    </row>
    <row r="92" spans="1:11" ht="31.8" x14ac:dyDescent="0.2">
      <c r="A92" s="8">
        <v>88</v>
      </c>
      <c r="B92" s="25" t="s">
        <v>529</v>
      </c>
      <c r="C92" s="25" t="s">
        <v>711</v>
      </c>
      <c r="D92" s="19" t="s">
        <v>144</v>
      </c>
      <c r="E92" s="55" t="s">
        <v>1466</v>
      </c>
      <c r="F92" s="20" t="s">
        <v>821</v>
      </c>
      <c r="G92" s="21">
        <v>4628</v>
      </c>
      <c r="H92" s="21">
        <v>7069</v>
      </c>
      <c r="I92" s="24" t="s">
        <v>18</v>
      </c>
      <c r="J92" s="22" t="s">
        <v>17</v>
      </c>
      <c r="K92" s="23"/>
    </row>
    <row r="93" spans="1:11" ht="31.8" x14ac:dyDescent="0.2">
      <c r="A93" s="8">
        <v>89</v>
      </c>
      <c r="B93" s="25" t="s">
        <v>1478</v>
      </c>
      <c r="C93" s="25" t="s">
        <v>711</v>
      </c>
      <c r="D93" s="25" t="s">
        <v>144</v>
      </c>
      <c r="E93" s="55" t="s">
        <v>1476</v>
      </c>
      <c r="F93" s="20" t="s">
        <v>1031</v>
      </c>
      <c r="G93" s="21">
        <v>3324</v>
      </c>
      <c r="H93" s="21">
        <v>3866</v>
      </c>
      <c r="I93" s="24" t="s">
        <v>15</v>
      </c>
      <c r="J93" s="22" t="s">
        <v>17</v>
      </c>
      <c r="K93" s="23"/>
    </row>
    <row r="94" spans="1:11" ht="31.8" x14ac:dyDescent="0.2">
      <c r="A94" s="8">
        <v>90</v>
      </c>
      <c r="B94" s="25" t="s">
        <v>1479</v>
      </c>
      <c r="C94" s="25" t="s">
        <v>711</v>
      </c>
      <c r="D94" s="25" t="s">
        <v>144</v>
      </c>
      <c r="E94" s="55" t="s">
        <v>1476</v>
      </c>
      <c r="F94" s="20" t="s">
        <v>101</v>
      </c>
      <c r="G94" s="21">
        <v>2463</v>
      </c>
      <c r="H94" s="21">
        <v>3828</v>
      </c>
      <c r="I94" s="24" t="s">
        <v>18</v>
      </c>
      <c r="J94" s="22" t="s">
        <v>17</v>
      </c>
      <c r="K94" s="23"/>
    </row>
    <row r="95" spans="1:11" ht="31.8" x14ac:dyDescent="0.2">
      <c r="A95" s="8">
        <v>91</v>
      </c>
      <c r="B95" s="25" t="s">
        <v>530</v>
      </c>
      <c r="C95" s="25" t="s">
        <v>711</v>
      </c>
      <c r="D95" s="19" t="s">
        <v>144</v>
      </c>
      <c r="E95" s="55" t="s">
        <v>1476</v>
      </c>
      <c r="F95" s="20" t="s">
        <v>162</v>
      </c>
      <c r="G95" s="21">
        <v>807</v>
      </c>
      <c r="H95" s="21">
        <v>1546</v>
      </c>
      <c r="I95" s="24" t="s">
        <v>15</v>
      </c>
      <c r="J95" s="22" t="s">
        <v>17</v>
      </c>
      <c r="K95" s="23"/>
    </row>
    <row r="96" spans="1:11" ht="31.8" x14ac:dyDescent="0.2">
      <c r="A96" s="8">
        <v>92</v>
      </c>
      <c r="B96" s="25" t="s">
        <v>1493</v>
      </c>
      <c r="C96" s="25" t="s">
        <v>711</v>
      </c>
      <c r="D96" s="25" t="s">
        <v>144</v>
      </c>
      <c r="E96" s="55" t="s">
        <v>969</v>
      </c>
      <c r="F96" s="20" t="s">
        <v>1353</v>
      </c>
      <c r="G96" s="21">
        <v>3549</v>
      </c>
      <c r="H96" s="21">
        <v>5591</v>
      </c>
      <c r="I96" s="24" t="s">
        <v>15</v>
      </c>
      <c r="J96" s="22" t="s">
        <v>17</v>
      </c>
      <c r="K96" s="23"/>
    </row>
    <row r="97" spans="1:11" ht="31.8" x14ac:dyDescent="0.2">
      <c r="A97" s="8">
        <v>93</v>
      </c>
      <c r="B97" s="25" t="s">
        <v>1520</v>
      </c>
      <c r="C97" s="19" t="s">
        <v>711</v>
      </c>
      <c r="D97" s="25" t="s">
        <v>144</v>
      </c>
      <c r="E97" s="56" t="s">
        <v>1518</v>
      </c>
      <c r="F97" s="67" t="s">
        <v>1023</v>
      </c>
      <c r="G97" s="68">
        <v>2165</v>
      </c>
      <c r="H97" s="21">
        <v>4133</v>
      </c>
      <c r="I97" s="24" t="s">
        <v>18</v>
      </c>
      <c r="J97" s="22" t="s">
        <v>17</v>
      </c>
      <c r="K97" s="32"/>
    </row>
    <row r="98" spans="1:11" ht="31.8" x14ac:dyDescent="0.2">
      <c r="A98" s="8">
        <v>94</v>
      </c>
      <c r="B98" s="25" t="s">
        <v>1531</v>
      </c>
      <c r="C98" s="19" t="s">
        <v>711</v>
      </c>
      <c r="D98" s="19" t="s">
        <v>144</v>
      </c>
      <c r="E98" s="56" t="s">
        <v>1529</v>
      </c>
      <c r="F98" s="67" t="s">
        <v>162</v>
      </c>
      <c r="G98" s="68">
        <v>6354</v>
      </c>
      <c r="H98" s="21">
        <v>14958</v>
      </c>
      <c r="I98" s="24" t="s">
        <v>18</v>
      </c>
      <c r="J98" s="22" t="s">
        <v>17</v>
      </c>
      <c r="K98" s="32"/>
    </row>
    <row r="99" spans="1:11" ht="31.8" x14ac:dyDescent="0.2">
      <c r="A99" s="8">
        <v>95</v>
      </c>
      <c r="B99" s="25" t="s">
        <v>1532</v>
      </c>
      <c r="C99" s="19" t="s">
        <v>711</v>
      </c>
      <c r="D99" s="25" t="s">
        <v>144</v>
      </c>
      <c r="E99" s="56" t="s">
        <v>1529</v>
      </c>
      <c r="F99" s="67" t="s">
        <v>1533</v>
      </c>
      <c r="G99" s="68">
        <v>2581</v>
      </c>
      <c r="H99" s="21">
        <v>4688</v>
      </c>
      <c r="I99" s="24" t="s">
        <v>18</v>
      </c>
      <c r="J99" s="22" t="s">
        <v>17</v>
      </c>
      <c r="K99" s="32"/>
    </row>
    <row r="100" spans="1:11" ht="31.8" x14ac:dyDescent="0.2">
      <c r="A100" s="8">
        <v>96</v>
      </c>
      <c r="B100" s="25" t="s">
        <v>1542</v>
      </c>
      <c r="C100" s="25" t="s">
        <v>711</v>
      </c>
      <c r="D100" s="25" t="s">
        <v>144</v>
      </c>
      <c r="E100" s="56" t="s">
        <v>1540</v>
      </c>
      <c r="F100" s="67" t="s">
        <v>1543</v>
      </c>
      <c r="G100" s="68">
        <v>2813</v>
      </c>
      <c r="H100" s="21">
        <v>4787</v>
      </c>
      <c r="I100" s="24" t="s">
        <v>15</v>
      </c>
      <c r="J100" s="22" t="s">
        <v>17</v>
      </c>
      <c r="K100" s="32"/>
    </row>
    <row r="101" spans="1:11" ht="31.8" x14ac:dyDescent="0.2">
      <c r="A101" s="8">
        <v>97</v>
      </c>
      <c r="B101" s="25" t="s">
        <v>1547</v>
      </c>
      <c r="C101" s="25" t="s">
        <v>711</v>
      </c>
      <c r="D101" s="25" t="s">
        <v>144</v>
      </c>
      <c r="E101" s="56" t="s">
        <v>1546</v>
      </c>
      <c r="F101" s="67" t="s">
        <v>151</v>
      </c>
      <c r="G101" s="68">
        <v>2911</v>
      </c>
      <c r="H101" s="21">
        <v>4918</v>
      </c>
      <c r="I101" s="24" t="s">
        <v>15</v>
      </c>
      <c r="J101" s="22" t="s">
        <v>17</v>
      </c>
      <c r="K101" s="32"/>
    </row>
    <row r="102" spans="1:11" ht="31.8" x14ac:dyDescent="0.2">
      <c r="A102" s="8">
        <v>98</v>
      </c>
      <c r="B102" s="25" t="s">
        <v>1556</v>
      </c>
      <c r="C102" s="25" t="s">
        <v>711</v>
      </c>
      <c r="D102" s="25" t="s">
        <v>144</v>
      </c>
      <c r="E102" s="56" t="s">
        <v>1554</v>
      </c>
      <c r="F102" s="67" t="s">
        <v>868</v>
      </c>
      <c r="G102" s="68">
        <v>8755</v>
      </c>
      <c r="H102" s="21">
        <v>15031</v>
      </c>
      <c r="I102" s="24" t="s">
        <v>15</v>
      </c>
      <c r="J102" s="22" t="s">
        <v>17</v>
      </c>
      <c r="K102" s="32"/>
    </row>
    <row r="103" spans="1:11" ht="31.8" x14ac:dyDescent="0.2">
      <c r="A103" s="8">
        <v>99</v>
      </c>
      <c r="B103" s="25" t="s">
        <v>1557</v>
      </c>
      <c r="C103" s="25" t="s">
        <v>711</v>
      </c>
      <c r="D103" s="25" t="s">
        <v>144</v>
      </c>
      <c r="E103" s="56" t="s">
        <v>1554</v>
      </c>
      <c r="F103" s="67" t="s">
        <v>33</v>
      </c>
      <c r="G103" s="68">
        <v>3584</v>
      </c>
      <c r="H103" s="21">
        <v>5718</v>
      </c>
      <c r="I103" s="24" t="s">
        <v>15</v>
      </c>
      <c r="J103" s="22" t="s">
        <v>17</v>
      </c>
      <c r="K103" s="32"/>
    </row>
    <row r="104" spans="1:11" ht="31.8" x14ac:dyDescent="0.2">
      <c r="A104" s="8">
        <v>100</v>
      </c>
      <c r="B104" s="19" t="s">
        <v>1568</v>
      </c>
      <c r="C104" s="19" t="s">
        <v>711</v>
      </c>
      <c r="D104" s="19" t="s">
        <v>144</v>
      </c>
      <c r="E104" s="56" t="s">
        <v>1566</v>
      </c>
      <c r="F104" s="20" t="s">
        <v>1569</v>
      </c>
      <c r="G104" s="21">
        <v>10571</v>
      </c>
      <c r="H104" s="21">
        <v>13923</v>
      </c>
      <c r="I104" s="24" t="s">
        <v>15</v>
      </c>
      <c r="J104" s="22" t="s">
        <v>17</v>
      </c>
      <c r="K104" s="23"/>
    </row>
    <row r="105" spans="1:11" ht="31.8" x14ac:dyDescent="0.2">
      <c r="A105" s="8">
        <v>101</v>
      </c>
      <c r="B105" s="19" t="s">
        <v>1570</v>
      </c>
      <c r="C105" s="19" t="s">
        <v>711</v>
      </c>
      <c r="D105" s="19" t="s">
        <v>144</v>
      </c>
      <c r="E105" s="56" t="s">
        <v>1566</v>
      </c>
      <c r="F105" s="20" t="s">
        <v>1571</v>
      </c>
      <c r="G105" s="21">
        <v>4314</v>
      </c>
      <c r="H105" s="21">
        <v>8249</v>
      </c>
      <c r="I105" s="24" t="s">
        <v>15</v>
      </c>
      <c r="J105" s="22" t="s">
        <v>17</v>
      </c>
      <c r="K105" s="23"/>
    </row>
    <row r="106" spans="1:11" ht="31.8" x14ac:dyDescent="0.2">
      <c r="A106" s="8">
        <v>102</v>
      </c>
      <c r="B106" s="19" t="s">
        <v>1572</v>
      </c>
      <c r="C106" s="19" t="s">
        <v>711</v>
      </c>
      <c r="D106" s="19" t="s">
        <v>144</v>
      </c>
      <c r="E106" s="56" t="s">
        <v>1566</v>
      </c>
      <c r="F106" s="20" t="s">
        <v>830</v>
      </c>
      <c r="G106" s="21">
        <v>3043</v>
      </c>
      <c r="H106" s="21">
        <v>4548</v>
      </c>
      <c r="I106" s="24" t="s">
        <v>15</v>
      </c>
      <c r="J106" s="22" t="s">
        <v>17</v>
      </c>
      <c r="K106" s="23"/>
    </row>
    <row r="107" spans="1:11" ht="31.8" x14ac:dyDescent="0.2">
      <c r="A107" s="8">
        <v>103</v>
      </c>
      <c r="B107" s="19" t="s">
        <v>1573</v>
      </c>
      <c r="C107" s="19" t="s">
        <v>711</v>
      </c>
      <c r="D107" s="19" t="s">
        <v>144</v>
      </c>
      <c r="E107" s="56" t="s">
        <v>1566</v>
      </c>
      <c r="F107" s="20" t="s">
        <v>23</v>
      </c>
      <c r="G107" s="21">
        <v>2837</v>
      </c>
      <c r="H107" s="21">
        <v>6165</v>
      </c>
      <c r="I107" s="24" t="s">
        <v>18</v>
      </c>
      <c r="J107" s="22" t="s">
        <v>17</v>
      </c>
      <c r="K107" s="23"/>
    </row>
    <row r="108" spans="1:11" ht="31.8" x14ac:dyDescent="0.2">
      <c r="A108" s="8">
        <v>104</v>
      </c>
      <c r="B108" s="19" t="s">
        <v>1574</v>
      </c>
      <c r="C108" s="19" t="s">
        <v>711</v>
      </c>
      <c r="D108" s="19" t="s">
        <v>144</v>
      </c>
      <c r="E108" s="56" t="s">
        <v>1566</v>
      </c>
      <c r="F108" s="20" t="s">
        <v>1043</v>
      </c>
      <c r="G108" s="21">
        <v>2947</v>
      </c>
      <c r="H108" s="21">
        <v>4668</v>
      </c>
      <c r="I108" s="24" t="s">
        <v>15</v>
      </c>
      <c r="J108" s="22" t="s">
        <v>17</v>
      </c>
      <c r="K108" s="23"/>
    </row>
    <row r="109" spans="1:11" ht="31.8" x14ac:dyDescent="0.2">
      <c r="A109" s="8">
        <v>105</v>
      </c>
      <c r="B109" s="19" t="s">
        <v>1579</v>
      </c>
      <c r="C109" s="19" t="s">
        <v>711</v>
      </c>
      <c r="D109" s="25" t="s">
        <v>144</v>
      </c>
      <c r="E109" s="56" t="s">
        <v>1566</v>
      </c>
      <c r="F109" s="20" t="s">
        <v>33</v>
      </c>
      <c r="G109" s="21">
        <v>1260</v>
      </c>
      <c r="H109" s="21">
        <v>2100</v>
      </c>
      <c r="I109" s="24" t="s">
        <v>15</v>
      </c>
      <c r="J109" s="22" t="s">
        <v>17</v>
      </c>
      <c r="K109" s="23"/>
    </row>
    <row r="110" spans="1:11" ht="31.8" x14ac:dyDescent="0.2">
      <c r="A110" s="8">
        <v>106</v>
      </c>
      <c r="B110" s="19" t="s">
        <v>1585</v>
      </c>
      <c r="C110" s="19" t="s">
        <v>711</v>
      </c>
      <c r="D110" s="19" t="s">
        <v>144</v>
      </c>
      <c r="E110" s="56" t="s">
        <v>1584</v>
      </c>
      <c r="F110" s="20" t="s">
        <v>1586</v>
      </c>
      <c r="G110" s="21">
        <v>3355</v>
      </c>
      <c r="H110" s="21">
        <v>3449</v>
      </c>
      <c r="I110" s="24" t="s">
        <v>15</v>
      </c>
      <c r="J110" s="22" t="s">
        <v>17</v>
      </c>
      <c r="K110" s="23"/>
    </row>
    <row r="111" spans="1:11" ht="31.8" x14ac:dyDescent="0.2">
      <c r="A111" s="8">
        <v>107</v>
      </c>
      <c r="B111" s="19" t="s">
        <v>1587</v>
      </c>
      <c r="C111" s="19" t="s">
        <v>711</v>
      </c>
      <c r="D111" s="19" t="s">
        <v>144</v>
      </c>
      <c r="E111" s="56" t="s">
        <v>1584</v>
      </c>
      <c r="F111" s="20" t="s">
        <v>48</v>
      </c>
      <c r="G111" s="21">
        <v>2430</v>
      </c>
      <c r="H111" s="21">
        <v>5025</v>
      </c>
      <c r="I111" s="24" t="s">
        <v>15</v>
      </c>
      <c r="J111" s="22" t="s">
        <v>17</v>
      </c>
      <c r="K111" s="23"/>
    </row>
    <row r="112" spans="1:11" ht="31.8" x14ac:dyDescent="0.2">
      <c r="A112" s="8">
        <v>108</v>
      </c>
      <c r="B112" s="19" t="s">
        <v>1597</v>
      </c>
      <c r="C112" s="19" t="s">
        <v>711</v>
      </c>
      <c r="D112" s="25" t="s">
        <v>144</v>
      </c>
      <c r="E112" s="56" t="s">
        <v>1594</v>
      </c>
      <c r="F112" s="20" t="s">
        <v>115</v>
      </c>
      <c r="G112" s="21">
        <v>1298</v>
      </c>
      <c r="H112" s="21">
        <v>3808</v>
      </c>
      <c r="I112" s="24" t="s">
        <v>18</v>
      </c>
      <c r="J112" s="22" t="s">
        <v>17</v>
      </c>
      <c r="K112" s="23"/>
    </row>
    <row r="113" spans="1:11" ht="31.8" x14ac:dyDescent="0.2">
      <c r="A113" s="8">
        <v>109</v>
      </c>
      <c r="B113" s="19" t="s">
        <v>1598</v>
      </c>
      <c r="C113" s="19" t="s">
        <v>711</v>
      </c>
      <c r="D113" s="19" t="s">
        <v>144</v>
      </c>
      <c r="E113" s="56" t="s">
        <v>1594</v>
      </c>
      <c r="F113" s="20" t="s">
        <v>69</v>
      </c>
      <c r="G113" s="21">
        <v>744</v>
      </c>
      <c r="H113" s="21">
        <v>1180</v>
      </c>
      <c r="I113" s="24" t="s">
        <v>15</v>
      </c>
      <c r="J113" s="22" t="s">
        <v>17</v>
      </c>
      <c r="K113" s="23"/>
    </row>
    <row r="114" spans="1:11" ht="31.8" x14ac:dyDescent="0.2">
      <c r="A114" s="8">
        <v>110</v>
      </c>
      <c r="B114" s="19" t="s">
        <v>1608</v>
      </c>
      <c r="C114" s="19" t="s">
        <v>711</v>
      </c>
      <c r="D114" s="19" t="s">
        <v>144</v>
      </c>
      <c r="E114" s="56" t="s">
        <v>668</v>
      </c>
      <c r="F114" s="20" t="s">
        <v>68</v>
      </c>
      <c r="G114" s="21">
        <v>4349</v>
      </c>
      <c r="H114" s="21">
        <v>11319</v>
      </c>
      <c r="I114" s="24" t="s">
        <v>18</v>
      </c>
      <c r="J114" s="22" t="s">
        <v>17</v>
      </c>
      <c r="K114" s="23"/>
    </row>
    <row r="115" spans="1:11" ht="31.8" x14ac:dyDescent="0.2">
      <c r="A115" s="8">
        <v>111</v>
      </c>
      <c r="B115" s="19" t="s">
        <v>1609</v>
      </c>
      <c r="C115" s="19" t="s">
        <v>711</v>
      </c>
      <c r="D115" s="19" t="s">
        <v>144</v>
      </c>
      <c r="E115" s="56" t="s">
        <v>668</v>
      </c>
      <c r="F115" s="20" t="s">
        <v>1610</v>
      </c>
      <c r="G115" s="21">
        <v>2947</v>
      </c>
      <c r="H115" s="21">
        <v>4399</v>
      </c>
      <c r="I115" s="24" t="s">
        <v>15</v>
      </c>
      <c r="J115" s="22" t="s">
        <v>17</v>
      </c>
      <c r="K115" s="23"/>
    </row>
    <row r="116" spans="1:11" ht="31.8" x14ac:dyDescent="0.2">
      <c r="A116" s="8">
        <v>112</v>
      </c>
      <c r="B116" s="19" t="s">
        <v>1611</v>
      </c>
      <c r="C116" s="19" t="s">
        <v>711</v>
      </c>
      <c r="D116" s="19" t="s">
        <v>144</v>
      </c>
      <c r="E116" s="56" t="s">
        <v>668</v>
      </c>
      <c r="F116" s="20" t="s">
        <v>1612</v>
      </c>
      <c r="G116" s="21">
        <v>4126</v>
      </c>
      <c r="H116" s="21">
        <v>9381</v>
      </c>
      <c r="I116" s="24" t="s">
        <v>18</v>
      </c>
      <c r="J116" s="22" t="s">
        <v>17</v>
      </c>
      <c r="K116" s="23"/>
    </row>
    <row r="117" spans="1:11" ht="31.8" x14ac:dyDescent="0.2">
      <c r="A117" s="8">
        <v>113</v>
      </c>
      <c r="B117" s="19" t="s">
        <v>1630</v>
      </c>
      <c r="C117" s="19" t="s">
        <v>711</v>
      </c>
      <c r="D117" s="19" t="s">
        <v>144</v>
      </c>
      <c r="E117" s="56" t="s">
        <v>1626</v>
      </c>
      <c r="F117" s="20" t="s">
        <v>80</v>
      </c>
      <c r="G117" s="21">
        <v>2299</v>
      </c>
      <c r="H117" s="21">
        <v>3975</v>
      </c>
      <c r="I117" s="24" t="s">
        <v>18</v>
      </c>
      <c r="J117" s="22" t="s">
        <v>17</v>
      </c>
      <c r="K117" s="23"/>
    </row>
    <row r="118" spans="1:11" ht="31.8" x14ac:dyDescent="0.2">
      <c r="A118" s="8">
        <v>114</v>
      </c>
      <c r="B118" s="19" t="s">
        <v>1120</v>
      </c>
      <c r="C118" s="19" t="s">
        <v>711</v>
      </c>
      <c r="D118" s="19" t="s">
        <v>144</v>
      </c>
      <c r="E118" s="56" t="s">
        <v>1626</v>
      </c>
      <c r="F118" s="20" t="s">
        <v>34</v>
      </c>
      <c r="G118" s="21">
        <v>312</v>
      </c>
      <c r="H118" s="21">
        <v>466</v>
      </c>
      <c r="I118" s="24" t="s">
        <v>15</v>
      </c>
      <c r="J118" s="22" t="s">
        <v>17</v>
      </c>
      <c r="K118" s="23"/>
    </row>
    <row r="119" spans="1:11" ht="31.8" x14ac:dyDescent="0.2">
      <c r="A119" s="8">
        <v>115</v>
      </c>
      <c r="B119" s="19" t="s">
        <v>412</v>
      </c>
      <c r="C119" s="19" t="s">
        <v>711</v>
      </c>
      <c r="D119" s="19" t="s">
        <v>144</v>
      </c>
      <c r="E119" s="56" t="s">
        <v>1634</v>
      </c>
      <c r="F119" s="20" t="s">
        <v>49</v>
      </c>
      <c r="G119" s="21">
        <v>5531</v>
      </c>
      <c r="H119" s="21">
        <v>9622</v>
      </c>
      <c r="I119" s="24" t="s">
        <v>15</v>
      </c>
      <c r="J119" s="22" t="s">
        <v>17</v>
      </c>
      <c r="K119" s="23"/>
    </row>
    <row r="120" spans="1:11" ht="31.8" x14ac:dyDescent="0.2">
      <c r="A120" s="8">
        <v>116</v>
      </c>
      <c r="B120" s="19" t="s">
        <v>1635</v>
      </c>
      <c r="C120" s="19" t="s">
        <v>711</v>
      </c>
      <c r="D120" s="19" t="s">
        <v>144</v>
      </c>
      <c r="E120" s="56" t="s">
        <v>1634</v>
      </c>
      <c r="F120" s="20" t="s">
        <v>91</v>
      </c>
      <c r="G120" s="21">
        <v>3049</v>
      </c>
      <c r="H120" s="21">
        <v>5308</v>
      </c>
      <c r="I120" s="24" t="s">
        <v>15</v>
      </c>
      <c r="J120" s="22" t="s">
        <v>17</v>
      </c>
      <c r="K120" s="23"/>
    </row>
    <row r="121" spans="1:11" ht="31.8" x14ac:dyDescent="0.2">
      <c r="A121" s="8">
        <v>117</v>
      </c>
      <c r="B121" s="25" t="s">
        <v>1636</v>
      </c>
      <c r="C121" s="19" t="s">
        <v>711</v>
      </c>
      <c r="D121" s="25" t="s">
        <v>144</v>
      </c>
      <c r="E121" s="56" t="s">
        <v>1637</v>
      </c>
      <c r="F121" s="27" t="s">
        <v>1638</v>
      </c>
      <c r="G121" s="26">
        <v>3390</v>
      </c>
      <c r="H121" s="26">
        <v>4995</v>
      </c>
      <c r="I121" s="28" t="s">
        <v>15</v>
      </c>
      <c r="J121" s="30" t="s">
        <v>17</v>
      </c>
      <c r="K121" s="29"/>
    </row>
    <row r="122" spans="1:11" ht="31.8" x14ac:dyDescent="0.2">
      <c r="A122" s="8">
        <v>118</v>
      </c>
      <c r="B122" s="25" t="s">
        <v>1644</v>
      </c>
      <c r="C122" s="19" t="s">
        <v>711</v>
      </c>
      <c r="D122" s="25" t="s">
        <v>144</v>
      </c>
      <c r="E122" s="56" t="s">
        <v>1643</v>
      </c>
      <c r="F122" s="27" t="s">
        <v>640</v>
      </c>
      <c r="G122" s="26">
        <v>2848</v>
      </c>
      <c r="H122" s="26">
        <v>2502</v>
      </c>
      <c r="I122" s="28" t="s">
        <v>15</v>
      </c>
      <c r="J122" s="30" t="s">
        <v>17</v>
      </c>
      <c r="K122" s="29"/>
    </row>
    <row r="123" spans="1:11" ht="31.8" x14ac:dyDescent="0.2">
      <c r="A123" s="8">
        <v>119</v>
      </c>
      <c r="B123" s="25" t="s">
        <v>1645</v>
      </c>
      <c r="C123" s="19" t="s">
        <v>711</v>
      </c>
      <c r="D123" s="25" t="s">
        <v>144</v>
      </c>
      <c r="E123" s="56" t="s">
        <v>1643</v>
      </c>
      <c r="F123" s="27" t="s">
        <v>1646</v>
      </c>
      <c r="G123" s="26">
        <v>3283</v>
      </c>
      <c r="H123" s="26">
        <v>3268</v>
      </c>
      <c r="I123" s="28" t="s">
        <v>15</v>
      </c>
      <c r="J123" s="30" t="s">
        <v>17</v>
      </c>
      <c r="K123" s="29"/>
    </row>
    <row r="124" spans="1:11" ht="31.8" x14ac:dyDescent="0.2">
      <c r="A124" s="8">
        <v>120</v>
      </c>
      <c r="B124" s="25" t="s">
        <v>413</v>
      </c>
      <c r="C124" s="19" t="s">
        <v>711</v>
      </c>
      <c r="D124" s="25" t="s">
        <v>144</v>
      </c>
      <c r="E124" s="56" t="s">
        <v>1643</v>
      </c>
      <c r="F124" s="27" t="s">
        <v>33</v>
      </c>
      <c r="G124" s="26">
        <v>305</v>
      </c>
      <c r="H124" s="26">
        <v>463</v>
      </c>
      <c r="I124" s="28" t="s">
        <v>15</v>
      </c>
      <c r="J124" s="30" t="s">
        <v>17</v>
      </c>
      <c r="K124" s="29"/>
    </row>
    <row r="125" spans="1:11" ht="31.8" x14ac:dyDescent="0.2">
      <c r="A125" s="8">
        <v>121</v>
      </c>
      <c r="B125" s="25" t="s">
        <v>1647</v>
      </c>
      <c r="C125" s="19" t="s">
        <v>711</v>
      </c>
      <c r="D125" s="25" t="s">
        <v>144</v>
      </c>
      <c r="E125" s="56" t="s">
        <v>1643</v>
      </c>
      <c r="F125" s="27" t="s">
        <v>1331</v>
      </c>
      <c r="G125" s="26">
        <v>2710</v>
      </c>
      <c r="H125" s="26">
        <v>414</v>
      </c>
      <c r="I125" s="28" t="s">
        <v>15</v>
      </c>
      <c r="J125" s="30" t="s">
        <v>17</v>
      </c>
      <c r="K125" s="29"/>
    </row>
    <row r="126" spans="1:11" ht="31.8" x14ac:dyDescent="0.2">
      <c r="A126" s="8">
        <v>122</v>
      </c>
      <c r="B126" s="25" t="s">
        <v>1660</v>
      </c>
      <c r="C126" s="25" t="s">
        <v>711</v>
      </c>
      <c r="D126" s="25" t="s">
        <v>144</v>
      </c>
      <c r="E126" s="56" t="s">
        <v>1657</v>
      </c>
      <c r="F126" s="27" t="s">
        <v>1331</v>
      </c>
      <c r="G126" s="26">
        <v>2710</v>
      </c>
      <c r="H126" s="26">
        <v>3514</v>
      </c>
      <c r="I126" s="28" t="s">
        <v>15</v>
      </c>
      <c r="J126" s="30" t="s">
        <v>17</v>
      </c>
      <c r="K126" s="29"/>
    </row>
    <row r="127" spans="1:11" ht="31.8" x14ac:dyDescent="0.2">
      <c r="A127" s="8">
        <v>123</v>
      </c>
      <c r="B127" s="25" t="s">
        <v>1666</v>
      </c>
      <c r="C127" s="25" t="s">
        <v>711</v>
      </c>
      <c r="D127" s="25" t="s">
        <v>144</v>
      </c>
      <c r="E127" s="56" t="s">
        <v>1665</v>
      </c>
      <c r="F127" s="27" t="s">
        <v>1667</v>
      </c>
      <c r="G127" s="26">
        <v>4572</v>
      </c>
      <c r="H127" s="26">
        <v>4248</v>
      </c>
      <c r="I127" s="28" t="s">
        <v>15</v>
      </c>
      <c r="J127" s="30" t="s">
        <v>17</v>
      </c>
      <c r="K127" s="29"/>
    </row>
    <row r="128" spans="1:11" ht="31.8" x14ac:dyDescent="0.2">
      <c r="A128" s="8">
        <v>124</v>
      </c>
      <c r="B128" s="25" t="s">
        <v>1668</v>
      </c>
      <c r="C128" s="25" t="s">
        <v>711</v>
      </c>
      <c r="D128" s="25" t="s">
        <v>144</v>
      </c>
      <c r="E128" s="56" t="s">
        <v>1665</v>
      </c>
      <c r="F128" s="27" t="s">
        <v>1014</v>
      </c>
      <c r="G128" s="26">
        <v>3616</v>
      </c>
      <c r="H128" s="26">
        <v>7975</v>
      </c>
      <c r="I128" s="28" t="s">
        <v>18</v>
      </c>
      <c r="J128" s="30" t="s">
        <v>17</v>
      </c>
      <c r="K128" s="29"/>
    </row>
    <row r="129" spans="1:11" ht="31.8" x14ac:dyDescent="0.2">
      <c r="A129" s="8">
        <v>125</v>
      </c>
      <c r="B129" s="25" t="s">
        <v>1669</v>
      </c>
      <c r="C129" s="25" t="s">
        <v>711</v>
      </c>
      <c r="D129" s="25" t="s">
        <v>144</v>
      </c>
      <c r="E129" s="56" t="s">
        <v>1665</v>
      </c>
      <c r="F129" s="27" t="s">
        <v>1670</v>
      </c>
      <c r="G129" s="26">
        <v>12495</v>
      </c>
      <c r="H129" s="26">
        <v>7948</v>
      </c>
      <c r="I129" s="28" t="s">
        <v>18</v>
      </c>
      <c r="J129" s="30" t="s">
        <v>17</v>
      </c>
      <c r="K129" s="29"/>
    </row>
    <row r="130" spans="1:11" ht="31.8" x14ac:dyDescent="0.2">
      <c r="A130" s="8">
        <v>126</v>
      </c>
      <c r="B130" s="25" t="s">
        <v>1672</v>
      </c>
      <c r="C130" s="25" t="s">
        <v>711</v>
      </c>
      <c r="D130" s="19" t="s">
        <v>144</v>
      </c>
      <c r="E130" s="56" t="s">
        <v>1665</v>
      </c>
      <c r="F130" s="27" t="s">
        <v>162</v>
      </c>
      <c r="G130" s="26">
        <v>401</v>
      </c>
      <c r="H130" s="26">
        <v>682</v>
      </c>
      <c r="I130" s="28" t="s">
        <v>15</v>
      </c>
      <c r="J130" s="30" t="s">
        <v>17</v>
      </c>
      <c r="K130" s="29"/>
    </row>
    <row r="131" spans="1:11" ht="31.8" x14ac:dyDescent="0.2">
      <c r="A131" s="8">
        <v>127</v>
      </c>
      <c r="B131" s="25" t="s">
        <v>1682</v>
      </c>
      <c r="C131" s="25" t="s">
        <v>711</v>
      </c>
      <c r="D131" s="25" t="s">
        <v>144</v>
      </c>
      <c r="E131" s="56" t="s">
        <v>1679</v>
      </c>
      <c r="F131" s="27" t="s">
        <v>110</v>
      </c>
      <c r="G131" s="26">
        <v>3763</v>
      </c>
      <c r="H131" s="26">
        <v>7000</v>
      </c>
      <c r="I131" s="28" t="s">
        <v>15</v>
      </c>
      <c r="J131" s="30" t="s">
        <v>17</v>
      </c>
      <c r="K131" s="29"/>
    </row>
    <row r="132" spans="1:11" ht="31.8" x14ac:dyDescent="0.2">
      <c r="A132" s="8">
        <v>128</v>
      </c>
      <c r="B132" s="25" t="s">
        <v>1683</v>
      </c>
      <c r="C132" s="25" t="s">
        <v>711</v>
      </c>
      <c r="D132" s="25" t="s">
        <v>144</v>
      </c>
      <c r="E132" s="56" t="s">
        <v>1679</v>
      </c>
      <c r="F132" s="27" t="s">
        <v>1684</v>
      </c>
      <c r="G132" s="26">
        <v>5125</v>
      </c>
      <c r="H132" s="26">
        <v>8094</v>
      </c>
      <c r="I132" s="28" t="s">
        <v>15</v>
      </c>
      <c r="J132" s="30" t="s">
        <v>17</v>
      </c>
      <c r="K132" s="29"/>
    </row>
    <row r="133" spans="1:11" ht="31.8" x14ac:dyDescent="0.2">
      <c r="A133" s="8">
        <v>129</v>
      </c>
      <c r="B133" s="25" t="s">
        <v>1685</v>
      </c>
      <c r="C133" s="25" t="s">
        <v>711</v>
      </c>
      <c r="D133" s="25" t="s">
        <v>144</v>
      </c>
      <c r="E133" s="56" t="s">
        <v>1679</v>
      </c>
      <c r="F133" s="27" t="s">
        <v>1596</v>
      </c>
      <c r="G133" s="26">
        <v>3544</v>
      </c>
      <c r="H133" s="26">
        <v>3978</v>
      </c>
      <c r="I133" s="28" t="s">
        <v>18</v>
      </c>
      <c r="J133" s="30" t="s">
        <v>17</v>
      </c>
      <c r="K133" s="29"/>
    </row>
    <row r="134" spans="1:11" ht="31.8" x14ac:dyDescent="0.2">
      <c r="A134" s="8">
        <v>130</v>
      </c>
      <c r="B134" s="25" t="s">
        <v>414</v>
      </c>
      <c r="C134" s="25" t="s">
        <v>711</v>
      </c>
      <c r="D134" s="25" t="s">
        <v>144</v>
      </c>
      <c r="E134" s="56" t="s">
        <v>1694</v>
      </c>
      <c r="F134" s="27" t="s">
        <v>1697</v>
      </c>
      <c r="G134" s="26">
        <v>2178</v>
      </c>
      <c r="H134" s="26">
        <v>3697</v>
      </c>
      <c r="I134" s="28" t="s">
        <v>15</v>
      </c>
      <c r="J134" s="30" t="s">
        <v>17</v>
      </c>
      <c r="K134" s="29"/>
    </row>
    <row r="135" spans="1:11" ht="31.8" x14ac:dyDescent="0.2">
      <c r="A135" s="8">
        <v>131</v>
      </c>
      <c r="B135" s="25" t="s">
        <v>1699</v>
      </c>
      <c r="C135" s="25" t="s">
        <v>711</v>
      </c>
      <c r="D135" s="25" t="s">
        <v>144</v>
      </c>
      <c r="E135" s="56" t="s">
        <v>255</v>
      </c>
      <c r="F135" s="27" t="s">
        <v>1700</v>
      </c>
      <c r="G135" s="26">
        <v>2862</v>
      </c>
      <c r="H135" s="26">
        <v>5851</v>
      </c>
      <c r="I135" s="28" t="s">
        <v>18</v>
      </c>
      <c r="J135" s="30" t="s">
        <v>17</v>
      </c>
      <c r="K135" s="32"/>
    </row>
    <row r="136" spans="1:11" ht="31.8" x14ac:dyDescent="0.2">
      <c r="A136" s="8">
        <v>132</v>
      </c>
      <c r="B136" s="25" t="s">
        <v>1708</v>
      </c>
      <c r="C136" s="25" t="s">
        <v>711</v>
      </c>
      <c r="D136" s="19" t="s">
        <v>144</v>
      </c>
      <c r="E136" s="56" t="s">
        <v>1706</v>
      </c>
      <c r="F136" s="27" t="s">
        <v>35</v>
      </c>
      <c r="G136" s="26">
        <v>2767</v>
      </c>
      <c r="H136" s="26">
        <v>7550</v>
      </c>
      <c r="I136" s="28" t="s">
        <v>19</v>
      </c>
      <c r="J136" s="30" t="s">
        <v>17</v>
      </c>
      <c r="K136" s="29"/>
    </row>
    <row r="137" spans="1:11" ht="31.8" x14ac:dyDescent="0.2">
      <c r="A137" s="8">
        <v>133</v>
      </c>
      <c r="B137" s="25" t="s">
        <v>415</v>
      </c>
      <c r="C137" s="25" t="s">
        <v>711</v>
      </c>
      <c r="D137" s="25" t="s">
        <v>144</v>
      </c>
      <c r="E137" s="56" t="s">
        <v>1713</v>
      </c>
      <c r="F137" s="27" t="s">
        <v>1717</v>
      </c>
      <c r="G137" s="26">
        <v>2961</v>
      </c>
      <c r="H137" s="26">
        <v>6532</v>
      </c>
      <c r="I137" s="28" t="s">
        <v>18</v>
      </c>
      <c r="J137" s="30" t="s">
        <v>17</v>
      </c>
      <c r="K137" s="29"/>
    </row>
    <row r="138" spans="1:11" ht="31.8" x14ac:dyDescent="0.2">
      <c r="A138" s="8">
        <v>134</v>
      </c>
      <c r="B138" s="25" t="s">
        <v>1729</v>
      </c>
      <c r="C138" s="25" t="s">
        <v>711</v>
      </c>
      <c r="D138" s="25" t="s">
        <v>144</v>
      </c>
      <c r="E138" s="56" t="s">
        <v>1727</v>
      </c>
      <c r="F138" s="27" t="s">
        <v>52</v>
      </c>
      <c r="G138" s="26">
        <v>3452</v>
      </c>
      <c r="H138" s="26">
        <v>5856</v>
      </c>
      <c r="I138" s="28" t="s">
        <v>15</v>
      </c>
      <c r="J138" s="30" t="s">
        <v>17</v>
      </c>
      <c r="K138" s="29"/>
    </row>
    <row r="139" spans="1:11" ht="31.8" x14ac:dyDescent="0.2">
      <c r="A139" s="8">
        <v>135</v>
      </c>
      <c r="B139" s="25" t="s">
        <v>1731</v>
      </c>
      <c r="C139" s="25" t="s">
        <v>711</v>
      </c>
      <c r="D139" s="25" t="s">
        <v>144</v>
      </c>
      <c r="E139" s="56" t="s">
        <v>1727</v>
      </c>
      <c r="F139" s="27" t="s">
        <v>1732</v>
      </c>
      <c r="G139" s="26">
        <v>247</v>
      </c>
      <c r="H139" s="26">
        <v>404</v>
      </c>
      <c r="I139" s="28" t="s">
        <v>15</v>
      </c>
      <c r="J139" s="30" t="s">
        <v>17</v>
      </c>
      <c r="K139" s="29"/>
    </row>
    <row r="140" spans="1:11" ht="31.8" x14ac:dyDescent="0.2">
      <c r="A140" s="8">
        <v>136</v>
      </c>
      <c r="B140" s="25" t="s">
        <v>1736</v>
      </c>
      <c r="C140" s="25" t="s">
        <v>711</v>
      </c>
      <c r="D140" s="25" t="s">
        <v>144</v>
      </c>
      <c r="E140" s="56" t="s">
        <v>1735</v>
      </c>
      <c r="F140" s="27" t="s">
        <v>1477</v>
      </c>
      <c r="G140" s="26">
        <v>3733</v>
      </c>
      <c r="H140" s="26">
        <v>6832</v>
      </c>
      <c r="I140" s="28" t="s">
        <v>15</v>
      </c>
      <c r="J140" s="30" t="s">
        <v>17</v>
      </c>
      <c r="K140" s="29"/>
    </row>
    <row r="141" spans="1:11" ht="31.8" x14ac:dyDescent="0.2">
      <c r="A141" s="8">
        <v>137</v>
      </c>
      <c r="B141" s="25" t="s">
        <v>1741</v>
      </c>
      <c r="C141" s="25" t="s">
        <v>711</v>
      </c>
      <c r="D141" s="25" t="s">
        <v>144</v>
      </c>
      <c r="E141" s="56" t="s">
        <v>1740</v>
      </c>
      <c r="F141" s="27" t="s">
        <v>943</v>
      </c>
      <c r="G141" s="26">
        <v>5550</v>
      </c>
      <c r="H141" s="26">
        <v>11094</v>
      </c>
      <c r="I141" s="28" t="s">
        <v>19</v>
      </c>
      <c r="J141" s="30" t="s">
        <v>17</v>
      </c>
      <c r="K141" s="29"/>
    </row>
    <row r="142" spans="1:11" ht="31.8" x14ac:dyDescent="0.2">
      <c r="A142" s="8">
        <v>138</v>
      </c>
      <c r="B142" s="25" t="s">
        <v>1742</v>
      </c>
      <c r="C142" s="25" t="s">
        <v>711</v>
      </c>
      <c r="D142" s="25" t="s">
        <v>144</v>
      </c>
      <c r="E142" s="56" t="s">
        <v>1740</v>
      </c>
      <c r="F142" s="27" t="s">
        <v>885</v>
      </c>
      <c r="G142" s="26">
        <v>6567</v>
      </c>
      <c r="H142" s="26">
        <v>8697</v>
      </c>
      <c r="I142" s="28" t="s">
        <v>15</v>
      </c>
      <c r="J142" s="30" t="s">
        <v>17</v>
      </c>
      <c r="K142" s="29"/>
    </row>
    <row r="143" spans="1:11" ht="31.8" x14ac:dyDescent="0.2">
      <c r="A143" s="8">
        <v>139</v>
      </c>
      <c r="B143" s="25" t="s">
        <v>416</v>
      </c>
      <c r="C143" s="25" t="s">
        <v>711</v>
      </c>
      <c r="D143" s="25" t="s">
        <v>144</v>
      </c>
      <c r="E143" s="56" t="s">
        <v>1746</v>
      </c>
      <c r="F143" s="27" t="s">
        <v>1748</v>
      </c>
      <c r="G143" s="26">
        <v>5809</v>
      </c>
      <c r="H143" s="26">
        <v>12481</v>
      </c>
      <c r="I143" s="28" t="s">
        <v>19</v>
      </c>
      <c r="J143" s="30" t="s">
        <v>17</v>
      </c>
      <c r="K143" s="29"/>
    </row>
    <row r="144" spans="1:11" ht="31.8" x14ac:dyDescent="0.2">
      <c r="A144" s="8">
        <v>140</v>
      </c>
      <c r="B144" s="25" t="s">
        <v>1753</v>
      </c>
      <c r="C144" s="25" t="s">
        <v>711</v>
      </c>
      <c r="D144" s="25" t="s">
        <v>144</v>
      </c>
      <c r="E144" s="56" t="s">
        <v>1751</v>
      </c>
      <c r="F144" s="27" t="s">
        <v>1754</v>
      </c>
      <c r="G144" s="26">
        <v>3070</v>
      </c>
      <c r="H144" s="26">
        <v>5172</v>
      </c>
      <c r="I144" s="28" t="s">
        <v>15</v>
      </c>
      <c r="J144" s="30" t="s">
        <v>17</v>
      </c>
      <c r="K144" s="29"/>
    </row>
    <row r="145" spans="1:11" ht="31.8" x14ac:dyDescent="0.2">
      <c r="A145" s="8">
        <v>141</v>
      </c>
      <c r="B145" s="25" t="s">
        <v>1766</v>
      </c>
      <c r="C145" s="25" t="s">
        <v>711</v>
      </c>
      <c r="D145" s="25" t="s">
        <v>144</v>
      </c>
      <c r="E145" s="56" t="s">
        <v>1763</v>
      </c>
      <c r="F145" s="27" t="s">
        <v>1434</v>
      </c>
      <c r="G145" s="26">
        <v>7966</v>
      </c>
      <c r="H145" s="26">
        <v>12274</v>
      </c>
      <c r="I145" s="28" t="s">
        <v>18</v>
      </c>
      <c r="J145" s="30" t="s">
        <v>17</v>
      </c>
      <c r="K145" s="32"/>
    </row>
    <row r="146" spans="1:11" ht="31.8" x14ac:dyDescent="0.2">
      <c r="A146" s="8">
        <v>142</v>
      </c>
      <c r="B146" s="25" t="s">
        <v>1767</v>
      </c>
      <c r="C146" s="25" t="s">
        <v>711</v>
      </c>
      <c r="D146" s="25" t="s">
        <v>144</v>
      </c>
      <c r="E146" s="56" t="s">
        <v>1763</v>
      </c>
      <c r="F146" s="27" t="s">
        <v>80</v>
      </c>
      <c r="G146" s="26">
        <v>3862</v>
      </c>
      <c r="H146" s="26">
        <v>7415</v>
      </c>
      <c r="I146" s="28" t="s">
        <v>15</v>
      </c>
      <c r="J146" s="30" t="s">
        <v>17</v>
      </c>
      <c r="K146" s="32"/>
    </row>
    <row r="147" spans="1:11" ht="31.8" x14ac:dyDescent="0.2">
      <c r="A147" s="8">
        <v>143</v>
      </c>
      <c r="B147" s="25" t="s">
        <v>1779</v>
      </c>
      <c r="C147" s="25" t="s">
        <v>711</v>
      </c>
      <c r="D147" s="25" t="s">
        <v>144</v>
      </c>
      <c r="E147" s="56" t="s">
        <v>1777</v>
      </c>
      <c r="F147" s="27" t="s">
        <v>1670</v>
      </c>
      <c r="G147" s="26">
        <v>2316</v>
      </c>
      <c r="H147" s="26">
        <v>4032</v>
      </c>
      <c r="I147" s="28" t="s">
        <v>18</v>
      </c>
      <c r="J147" s="30" t="s">
        <v>17</v>
      </c>
      <c r="K147" s="29"/>
    </row>
    <row r="148" spans="1:11" ht="31.8" x14ac:dyDescent="0.2">
      <c r="A148" s="8">
        <v>144</v>
      </c>
      <c r="B148" s="25" t="s">
        <v>1780</v>
      </c>
      <c r="C148" s="25" t="s">
        <v>711</v>
      </c>
      <c r="D148" s="25" t="s">
        <v>144</v>
      </c>
      <c r="E148" s="56" t="s">
        <v>1777</v>
      </c>
      <c r="F148" s="27" t="s">
        <v>91</v>
      </c>
      <c r="G148" s="26">
        <v>3813</v>
      </c>
      <c r="H148" s="26">
        <v>5416</v>
      </c>
      <c r="I148" s="28" t="s">
        <v>15</v>
      </c>
      <c r="J148" s="30" t="s">
        <v>17</v>
      </c>
      <c r="K148" s="29"/>
    </row>
    <row r="149" spans="1:11" ht="31.8" x14ac:dyDescent="0.2">
      <c r="A149" s="8">
        <v>145</v>
      </c>
      <c r="B149" s="25" t="s">
        <v>981</v>
      </c>
      <c r="C149" s="25" t="s">
        <v>711</v>
      </c>
      <c r="D149" s="25" t="s">
        <v>144</v>
      </c>
      <c r="E149" s="56" t="s">
        <v>1777</v>
      </c>
      <c r="F149" s="27" t="s">
        <v>40</v>
      </c>
      <c r="G149" s="26">
        <v>3463</v>
      </c>
      <c r="H149" s="26">
        <v>6779</v>
      </c>
      <c r="I149" s="28" t="s">
        <v>15</v>
      </c>
      <c r="J149" s="30" t="s">
        <v>17</v>
      </c>
      <c r="K149" s="29"/>
    </row>
    <row r="150" spans="1:11" ht="31.8" x14ac:dyDescent="0.2">
      <c r="A150" s="8">
        <v>146</v>
      </c>
      <c r="B150" s="25" t="s">
        <v>1785</v>
      </c>
      <c r="C150" s="25" t="s">
        <v>711</v>
      </c>
      <c r="D150" s="25" t="s">
        <v>144</v>
      </c>
      <c r="E150" s="56" t="s">
        <v>213</v>
      </c>
      <c r="F150" s="27" t="s">
        <v>1173</v>
      </c>
      <c r="G150" s="26">
        <v>7315</v>
      </c>
      <c r="H150" s="26">
        <v>12878</v>
      </c>
      <c r="I150" s="28" t="s">
        <v>18</v>
      </c>
      <c r="J150" s="30" t="s">
        <v>17</v>
      </c>
      <c r="K150" s="29"/>
    </row>
    <row r="151" spans="1:11" ht="31.8" x14ac:dyDescent="0.2">
      <c r="A151" s="8">
        <v>147</v>
      </c>
      <c r="B151" s="25" t="s">
        <v>1786</v>
      </c>
      <c r="C151" s="25" t="s">
        <v>711</v>
      </c>
      <c r="D151" s="25" t="s">
        <v>144</v>
      </c>
      <c r="E151" s="56" t="s">
        <v>213</v>
      </c>
      <c r="F151" s="27" t="s">
        <v>1044</v>
      </c>
      <c r="G151" s="26">
        <v>3805</v>
      </c>
      <c r="H151" s="26">
        <v>7383</v>
      </c>
      <c r="I151" s="28" t="s">
        <v>15</v>
      </c>
      <c r="J151" s="30" t="s">
        <v>17</v>
      </c>
      <c r="K151" s="29"/>
    </row>
    <row r="152" spans="1:11" ht="31.8" x14ac:dyDescent="0.2">
      <c r="A152" s="8">
        <v>148</v>
      </c>
      <c r="B152" s="25" t="s">
        <v>1792</v>
      </c>
      <c r="C152" s="25" t="s">
        <v>711</v>
      </c>
      <c r="D152" s="47" t="s">
        <v>144</v>
      </c>
      <c r="E152" s="56" t="s">
        <v>1789</v>
      </c>
      <c r="F152" s="27" t="s">
        <v>81</v>
      </c>
      <c r="G152" s="69">
        <v>3659</v>
      </c>
      <c r="H152" s="69">
        <v>10782</v>
      </c>
      <c r="I152" s="70" t="s">
        <v>970</v>
      </c>
      <c r="J152" s="70" t="s">
        <v>17</v>
      </c>
      <c r="K152" s="29"/>
    </row>
    <row r="153" spans="1:11" ht="31.8" x14ac:dyDescent="0.2">
      <c r="A153" s="8">
        <v>149</v>
      </c>
      <c r="B153" s="25" t="s">
        <v>417</v>
      </c>
      <c r="C153" s="25" t="s">
        <v>711</v>
      </c>
      <c r="D153" s="47" t="s">
        <v>144</v>
      </c>
      <c r="E153" s="56" t="s">
        <v>1789</v>
      </c>
      <c r="F153" s="27" t="s">
        <v>91</v>
      </c>
      <c r="G153" s="69">
        <v>3410</v>
      </c>
      <c r="H153" s="69">
        <v>5139</v>
      </c>
      <c r="I153" s="28" t="s">
        <v>15</v>
      </c>
      <c r="J153" s="70" t="s">
        <v>17</v>
      </c>
      <c r="K153" s="29"/>
    </row>
    <row r="154" spans="1:11" ht="31.8" x14ac:dyDescent="0.2">
      <c r="A154" s="8">
        <v>150</v>
      </c>
      <c r="B154" s="25" t="s">
        <v>1793</v>
      </c>
      <c r="C154" s="25" t="s">
        <v>711</v>
      </c>
      <c r="D154" s="47" t="s">
        <v>144</v>
      </c>
      <c r="E154" s="56" t="s">
        <v>1789</v>
      </c>
      <c r="F154" s="27" t="s">
        <v>1794</v>
      </c>
      <c r="G154" s="69">
        <v>3476</v>
      </c>
      <c r="H154" s="69">
        <v>5517</v>
      </c>
      <c r="I154" s="28" t="s">
        <v>15</v>
      </c>
      <c r="J154" s="70" t="s">
        <v>17</v>
      </c>
      <c r="K154" s="29"/>
    </row>
    <row r="155" spans="1:11" ht="31.8" x14ac:dyDescent="0.2">
      <c r="A155" s="8">
        <v>151</v>
      </c>
      <c r="B155" s="25" t="s">
        <v>418</v>
      </c>
      <c r="C155" s="25" t="s">
        <v>711</v>
      </c>
      <c r="D155" s="47" t="s">
        <v>144</v>
      </c>
      <c r="E155" s="56" t="s">
        <v>1789</v>
      </c>
      <c r="F155" s="27" t="s">
        <v>84</v>
      </c>
      <c r="G155" s="69">
        <v>7337</v>
      </c>
      <c r="H155" s="69">
        <v>14288</v>
      </c>
      <c r="I155" s="28" t="s">
        <v>15</v>
      </c>
      <c r="J155" s="70" t="s">
        <v>17</v>
      </c>
      <c r="K155" s="29"/>
    </row>
    <row r="156" spans="1:11" ht="31.8" x14ac:dyDescent="0.2">
      <c r="A156" s="8">
        <v>152</v>
      </c>
      <c r="B156" s="25" t="s">
        <v>419</v>
      </c>
      <c r="C156" s="25" t="s">
        <v>711</v>
      </c>
      <c r="D156" s="25" t="s">
        <v>144</v>
      </c>
      <c r="E156" s="56" t="s">
        <v>1798</v>
      </c>
      <c r="F156" s="27" t="s">
        <v>1799</v>
      </c>
      <c r="G156" s="26">
        <v>4553</v>
      </c>
      <c r="H156" s="26">
        <v>5047</v>
      </c>
      <c r="I156" s="28" t="s">
        <v>15</v>
      </c>
      <c r="J156" s="70" t="s">
        <v>17</v>
      </c>
      <c r="K156" s="29"/>
    </row>
    <row r="157" spans="1:11" ht="31.8" x14ac:dyDescent="0.2">
      <c r="A157" s="8">
        <v>153</v>
      </c>
      <c r="B157" s="25" t="s">
        <v>420</v>
      </c>
      <c r="C157" s="25" t="s">
        <v>711</v>
      </c>
      <c r="D157" s="25" t="s">
        <v>144</v>
      </c>
      <c r="E157" s="56" t="s">
        <v>1798</v>
      </c>
      <c r="F157" s="27" t="s">
        <v>851</v>
      </c>
      <c r="G157" s="26">
        <v>3482</v>
      </c>
      <c r="H157" s="26">
        <v>6624</v>
      </c>
      <c r="I157" s="28" t="s">
        <v>15</v>
      </c>
      <c r="J157" s="70" t="s">
        <v>17</v>
      </c>
      <c r="K157" s="29"/>
    </row>
    <row r="158" spans="1:11" ht="31.8" x14ac:dyDescent="0.2">
      <c r="A158" s="8">
        <v>154</v>
      </c>
      <c r="B158" s="25" t="s">
        <v>987</v>
      </c>
      <c r="C158" s="25" t="s">
        <v>711</v>
      </c>
      <c r="D158" s="47" t="s">
        <v>144</v>
      </c>
      <c r="E158" s="56" t="s">
        <v>1798</v>
      </c>
      <c r="F158" s="27" t="s">
        <v>831</v>
      </c>
      <c r="G158" s="69">
        <v>4334</v>
      </c>
      <c r="H158" s="69">
        <v>8494</v>
      </c>
      <c r="I158" s="28" t="s">
        <v>15</v>
      </c>
      <c r="J158" s="70" t="s">
        <v>17</v>
      </c>
      <c r="K158" s="29"/>
    </row>
    <row r="159" spans="1:11" ht="31.8" x14ac:dyDescent="0.2">
      <c r="A159" s="8">
        <v>155</v>
      </c>
      <c r="B159" s="25" t="s">
        <v>1800</v>
      </c>
      <c r="C159" s="25" t="s">
        <v>711</v>
      </c>
      <c r="D159" s="47" t="s">
        <v>144</v>
      </c>
      <c r="E159" s="56" t="s">
        <v>1798</v>
      </c>
      <c r="F159" s="27" t="s">
        <v>868</v>
      </c>
      <c r="G159" s="26">
        <v>4479</v>
      </c>
      <c r="H159" s="26">
        <v>6967</v>
      </c>
      <c r="I159" s="28" t="s">
        <v>18</v>
      </c>
      <c r="J159" s="70" t="s">
        <v>17</v>
      </c>
      <c r="K159" s="29"/>
    </row>
    <row r="160" spans="1:11" ht="31.8" x14ac:dyDescent="0.2">
      <c r="A160" s="8">
        <v>156</v>
      </c>
      <c r="B160" s="25" t="s">
        <v>1809</v>
      </c>
      <c r="C160" s="25" t="s">
        <v>711</v>
      </c>
      <c r="D160" s="25" t="s">
        <v>144</v>
      </c>
      <c r="E160" s="56" t="s">
        <v>1804</v>
      </c>
      <c r="F160" s="27" t="s">
        <v>116</v>
      </c>
      <c r="G160" s="69">
        <v>4035</v>
      </c>
      <c r="H160" s="26">
        <v>7658</v>
      </c>
      <c r="I160" s="28" t="s">
        <v>15</v>
      </c>
      <c r="J160" s="70" t="s">
        <v>17</v>
      </c>
      <c r="K160" s="29"/>
    </row>
    <row r="161" spans="1:11" ht="31.8" x14ac:dyDescent="0.2">
      <c r="A161" s="8">
        <v>157</v>
      </c>
      <c r="B161" s="25" t="s">
        <v>1793</v>
      </c>
      <c r="C161" s="25" t="s">
        <v>711</v>
      </c>
      <c r="D161" s="25" t="s">
        <v>144</v>
      </c>
      <c r="E161" s="56" t="s">
        <v>1804</v>
      </c>
      <c r="F161" s="27" t="s">
        <v>1794</v>
      </c>
      <c r="G161" s="69">
        <v>16</v>
      </c>
      <c r="H161" s="26">
        <v>25</v>
      </c>
      <c r="I161" s="28" t="s">
        <v>834</v>
      </c>
      <c r="J161" s="30" t="s">
        <v>834</v>
      </c>
      <c r="K161" s="29"/>
    </row>
    <row r="162" spans="1:11" ht="31.8" x14ac:dyDescent="0.2">
      <c r="A162" s="8">
        <v>158</v>
      </c>
      <c r="B162" s="25" t="s">
        <v>420</v>
      </c>
      <c r="C162" s="25" t="s">
        <v>711</v>
      </c>
      <c r="D162" s="25" t="s">
        <v>144</v>
      </c>
      <c r="E162" s="56" t="s">
        <v>1812</v>
      </c>
      <c r="F162" s="27" t="s">
        <v>851</v>
      </c>
      <c r="G162" s="26">
        <v>238</v>
      </c>
      <c r="H162" s="26">
        <v>527</v>
      </c>
      <c r="I162" s="70" t="s">
        <v>15</v>
      </c>
      <c r="J162" s="70" t="s">
        <v>17</v>
      </c>
      <c r="K162" s="29"/>
    </row>
    <row r="163" spans="1:11" ht="31.8" x14ac:dyDescent="0.2">
      <c r="A163" s="8">
        <v>159</v>
      </c>
      <c r="B163" s="33" t="s">
        <v>993</v>
      </c>
      <c r="C163" s="25" t="s">
        <v>711</v>
      </c>
      <c r="D163" s="25" t="s">
        <v>144</v>
      </c>
      <c r="E163" s="56" t="s">
        <v>1816</v>
      </c>
      <c r="F163" s="27" t="s">
        <v>80</v>
      </c>
      <c r="G163" s="26">
        <v>3417</v>
      </c>
      <c r="H163" s="26">
        <v>7225</v>
      </c>
      <c r="I163" s="28" t="s">
        <v>15</v>
      </c>
      <c r="J163" s="70" t="s">
        <v>17</v>
      </c>
      <c r="K163" s="29"/>
    </row>
    <row r="164" spans="1:11" ht="31.8" x14ac:dyDescent="0.2">
      <c r="A164" s="8">
        <v>160</v>
      </c>
      <c r="B164" s="33" t="s">
        <v>994</v>
      </c>
      <c r="C164" s="25" t="s">
        <v>711</v>
      </c>
      <c r="D164" s="25" t="s">
        <v>144</v>
      </c>
      <c r="E164" s="56" t="s">
        <v>1816</v>
      </c>
      <c r="F164" s="27" t="s">
        <v>1012</v>
      </c>
      <c r="G164" s="26">
        <v>2771</v>
      </c>
      <c r="H164" s="26">
        <v>6908</v>
      </c>
      <c r="I164" s="28" t="s">
        <v>15</v>
      </c>
      <c r="J164" s="70" t="s">
        <v>17</v>
      </c>
      <c r="K164" s="32" t="s">
        <v>170</v>
      </c>
    </row>
    <row r="165" spans="1:11" ht="31.8" x14ac:dyDescent="0.2">
      <c r="A165" s="8">
        <v>161</v>
      </c>
      <c r="B165" s="33" t="s">
        <v>1000</v>
      </c>
      <c r="C165" s="33" t="s">
        <v>711</v>
      </c>
      <c r="D165" s="19" t="s">
        <v>144</v>
      </c>
      <c r="E165" s="56" t="s">
        <v>1816</v>
      </c>
      <c r="F165" s="27" t="s">
        <v>831</v>
      </c>
      <c r="G165" s="26">
        <v>1020</v>
      </c>
      <c r="H165" s="26">
        <v>1995</v>
      </c>
      <c r="I165" s="28" t="s">
        <v>15</v>
      </c>
      <c r="J165" s="70" t="s">
        <v>17</v>
      </c>
      <c r="K165" s="29"/>
    </row>
    <row r="166" spans="1:11" ht="31.8" x14ac:dyDescent="0.2">
      <c r="A166" s="8">
        <v>162</v>
      </c>
      <c r="B166" s="25" t="s">
        <v>1007</v>
      </c>
      <c r="C166" s="33" t="s">
        <v>711</v>
      </c>
      <c r="D166" s="25" t="s">
        <v>144</v>
      </c>
      <c r="E166" s="56" t="s">
        <v>1817</v>
      </c>
      <c r="F166" s="27" t="s">
        <v>1008</v>
      </c>
      <c r="G166" s="26">
        <v>3685</v>
      </c>
      <c r="H166" s="26">
        <v>7260</v>
      </c>
      <c r="I166" s="28" t="s">
        <v>15</v>
      </c>
      <c r="J166" s="70" t="s">
        <v>17</v>
      </c>
      <c r="K166" s="29"/>
    </row>
    <row r="167" spans="1:11" ht="31.8" x14ac:dyDescent="0.2">
      <c r="A167" s="8">
        <v>163</v>
      </c>
      <c r="B167" s="25" t="s">
        <v>421</v>
      </c>
      <c r="C167" s="33" t="s">
        <v>711</v>
      </c>
      <c r="D167" s="25" t="s">
        <v>144</v>
      </c>
      <c r="E167" s="56" t="s">
        <v>1817</v>
      </c>
      <c r="F167" s="27" t="s">
        <v>1818</v>
      </c>
      <c r="G167" s="26">
        <v>3979</v>
      </c>
      <c r="H167" s="26">
        <v>5447</v>
      </c>
      <c r="I167" s="28" t="s">
        <v>15</v>
      </c>
      <c r="J167" s="70" t="s">
        <v>17</v>
      </c>
      <c r="K167" s="29"/>
    </row>
    <row r="168" spans="1:11" ht="31.8" x14ac:dyDescent="0.2">
      <c r="A168" s="8">
        <v>164</v>
      </c>
      <c r="B168" s="25" t="s">
        <v>1819</v>
      </c>
      <c r="C168" s="33" t="s">
        <v>711</v>
      </c>
      <c r="D168" s="25" t="s">
        <v>144</v>
      </c>
      <c r="E168" s="56" t="s">
        <v>1817</v>
      </c>
      <c r="F168" s="27" t="s">
        <v>48</v>
      </c>
      <c r="G168" s="26">
        <v>2342</v>
      </c>
      <c r="H168" s="26">
        <v>4795</v>
      </c>
      <c r="I168" s="28" t="s">
        <v>18</v>
      </c>
      <c r="J168" s="70" t="s">
        <v>17</v>
      </c>
      <c r="K168" s="29"/>
    </row>
    <row r="169" spans="1:11" ht="31.8" x14ac:dyDescent="0.2">
      <c r="A169" s="8">
        <v>165</v>
      </c>
      <c r="B169" s="33" t="s">
        <v>1826</v>
      </c>
      <c r="C169" s="33" t="s">
        <v>711</v>
      </c>
      <c r="D169" s="25" t="s">
        <v>144</v>
      </c>
      <c r="E169" s="56" t="s">
        <v>1824</v>
      </c>
      <c r="F169" s="27" t="s">
        <v>57</v>
      </c>
      <c r="G169" s="26">
        <v>3750</v>
      </c>
      <c r="H169" s="26">
        <v>6817</v>
      </c>
      <c r="I169" s="28" t="s">
        <v>15</v>
      </c>
      <c r="J169" s="30" t="s">
        <v>17</v>
      </c>
      <c r="K169" s="29"/>
    </row>
    <row r="170" spans="1:11" ht="31.8" x14ac:dyDescent="0.2">
      <c r="A170" s="8">
        <v>166</v>
      </c>
      <c r="B170" s="33" t="s">
        <v>422</v>
      </c>
      <c r="C170" s="33" t="s">
        <v>711</v>
      </c>
      <c r="D170" s="25" t="s">
        <v>144</v>
      </c>
      <c r="E170" s="56" t="s">
        <v>1824</v>
      </c>
      <c r="F170" s="27" t="s">
        <v>1008</v>
      </c>
      <c r="G170" s="26">
        <v>1630</v>
      </c>
      <c r="H170" s="26">
        <v>3507</v>
      </c>
      <c r="I170" s="28" t="s">
        <v>15</v>
      </c>
      <c r="J170" s="30" t="s">
        <v>17</v>
      </c>
      <c r="K170" s="29"/>
    </row>
    <row r="171" spans="1:11" ht="31.8" x14ac:dyDescent="0.2">
      <c r="A171" s="8">
        <v>167</v>
      </c>
      <c r="B171" s="33" t="s">
        <v>423</v>
      </c>
      <c r="C171" s="33" t="s">
        <v>711</v>
      </c>
      <c r="D171" s="25" t="s">
        <v>144</v>
      </c>
      <c r="E171" s="56" t="s">
        <v>1824</v>
      </c>
      <c r="F171" s="27" t="s">
        <v>1199</v>
      </c>
      <c r="G171" s="26">
        <v>4980</v>
      </c>
      <c r="H171" s="26">
        <v>9526</v>
      </c>
      <c r="I171" s="28" t="s">
        <v>15</v>
      </c>
      <c r="J171" s="30" t="s">
        <v>17</v>
      </c>
      <c r="K171" s="29"/>
    </row>
    <row r="172" spans="1:11" ht="31.8" x14ac:dyDescent="0.2">
      <c r="A172" s="8">
        <v>168</v>
      </c>
      <c r="B172" s="33" t="s">
        <v>424</v>
      </c>
      <c r="C172" s="33" t="s">
        <v>711</v>
      </c>
      <c r="D172" s="25" t="s">
        <v>144</v>
      </c>
      <c r="E172" s="56" t="s">
        <v>1824</v>
      </c>
      <c r="F172" s="27" t="s">
        <v>84</v>
      </c>
      <c r="G172" s="26">
        <v>7112</v>
      </c>
      <c r="H172" s="26">
        <v>14099</v>
      </c>
      <c r="I172" s="28" t="s">
        <v>15</v>
      </c>
      <c r="J172" s="30" t="s">
        <v>17</v>
      </c>
      <c r="K172" s="29"/>
    </row>
    <row r="173" spans="1:11" ht="31.8" x14ac:dyDescent="0.2">
      <c r="A173" s="8">
        <v>169</v>
      </c>
      <c r="B173" s="33" t="s">
        <v>1828</v>
      </c>
      <c r="C173" s="33" t="s">
        <v>711</v>
      </c>
      <c r="D173" s="19" t="s">
        <v>144</v>
      </c>
      <c r="E173" s="56" t="s">
        <v>1824</v>
      </c>
      <c r="F173" s="27" t="s">
        <v>885</v>
      </c>
      <c r="G173" s="26">
        <v>2366</v>
      </c>
      <c r="H173" s="26">
        <v>3843</v>
      </c>
      <c r="I173" s="28" t="s">
        <v>15</v>
      </c>
      <c r="J173" s="30" t="s">
        <v>17</v>
      </c>
      <c r="K173" s="29"/>
    </row>
    <row r="174" spans="1:11" ht="31.8" x14ac:dyDescent="0.2">
      <c r="A174" s="8">
        <v>170</v>
      </c>
      <c r="B174" s="33" t="s">
        <v>620</v>
      </c>
      <c r="C174" s="33" t="s">
        <v>711</v>
      </c>
      <c r="D174" s="25" t="s">
        <v>144</v>
      </c>
      <c r="E174" s="56" t="s">
        <v>1824</v>
      </c>
      <c r="F174" s="27" t="s">
        <v>116</v>
      </c>
      <c r="G174" s="26">
        <v>311</v>
      </c>
      <c r="H174" s="26">
        <v>688</v>
      </c>
      <c r="I174" s="28" t="s">
        <v>15</v>
      </c>
      <c r="J174" s="70" t="s">
        <v>17</v>
      </c>
      <c r="K174" s="29"/>
    </row>
    <row r="175" spans="1:11" ht="31.8" x14ac:dyDescent="0.2">
      <c r="A175" s="8">
        <v>171</v>
      </c>
      <c r="B175" s="33" t="s">
        <v>425</v>
      </c>
      <c r="C175" s="25" t="s">
        <v>711</v>
      </c>
      <c r="D175" s="25" t="s">
        <v>144</v>
      </c>
      <c r="E175" s="56" t="s">
        <v>1842</v>
      </c>
      <c r="F175" s="27" t="s">
        <v>851</v>
      </c>
      <c r="G175" s="26">
        <v>286</v>
      </c>
      <c r="H175" s="26">
        <v>458</v>
      </c>
      <c r="I175" s="28" t="s">
        <v>15</v>
      </c>
      <c r="J175" s="30" t="s">
        <v>17</v>
      </c>
      <c r="K175" s="29"/>
    </row>
    <row r="176" spans="1:11" ht="31.8" x14ac:dyDescent="0.2">
      <c r="A176" s="8">
        <v>172</v>
      </c>
      <c r="B176" s="33" t="s">
        <v>426</v>
      </c>
      <c r="C176" s="25" t="s">
        <v>711</v>
      </c>
      <c r="D176" s="25" t="s">
        <v>144</v>
      </c>
      <c r="E176" s="56" t="s">
        <v>1842</v>
      </c>
      <c r="F176" s="27" t="s">
        <v>84</v>
      </c>
      <c r="G176" s="26">
        <v>5084</v>
      </c>
      <c r="H176" s="26">
        <v>9306</v>
      </c>
      <c r="I176" s="28" t="s">
        <v>15</v>
      </c>
      <c r="J176" s="30" t="s">
        <v>17</v>
      </c>
      <c r="K176" s="29"/>
    </row>
    <row r="177" spans="1:11" ht="31.8" x14ac:dyDescent="0.2">
      <c r="A177" s="8">
        <v>173</v>
      </c>
      <c r="B177" s="33" t="s">
        <v>1857</v>
      </c>
      <c r="C177" s="33" t="s">
        <v>711</v>
      </c>
      <c r="D177" s="19" t="s">
        <v>144</v>
      </c>
      <c r="E177" s="56" t="s">
        <v>1854</v>
      </c>
      <c r="F177" s="111" t="s">
        <v>1044</v>
      </c>
      <c r="G177" s="26">
        <v>1550</v>
      </c>
      <c r="H177" s="26">
        <v>3157</v>
      </c>
      <c r="I177" s="28" t="s">
        <v>15</v>
      </c>
      <c r="J177" s="30" t="s">
        <v>17</v>
      </c>
      <c r="K177" s="29" t="s">
        <v>171</v>
      </c>
    </row>
    <row r="178" spans="1:11" ht="31.8" x14ac:dyDescent="0.2">
      <c r="A178" s="8">
        <v>174</v>
      </c>
      <c r="B178" s="33" t="s">
        <v>1867</v>
      </c>
      <c r="C178" s="33" t="s">
        <v>711</v>
      </c>
      <c r="D178" s="25" t="s">
        <v>144</v>
      </c>
      <c r="E178" s="56" t="s">
        <v>1866</v>
      </c>
      <c r="F178" s="27" t="s">
        <v>1525</v>
      </c>
      <c r="G178" s="26">
        <v>5614</v>
      </c>
      <c r="H178" s="26">
        <v>8067</v>
      </c>
      <c r="I178" s="28" t="s">
        <v>15</v>
      </c>
      <c r="J178" s="30" t="s">
        <v>17</v>
      </c>
      <c r="K178" s="23"/>
    </row>
    <row r="179" spans="1:11" ht="31.8" x14ac:dyDescent="0.2">
      <c r="A179" s="8">
        <v>175</v>
      </c>
      <c r="B179" s="25" t="s">
        <v>1868</v>
      </c>
      <c r="C179" s="33" t="s">
        <v>711</v>
      </c>
      <c r="D179" s="25" t="s">
        <v>144</v>
      </c>
      <c r="E179" s="56" t="s">
        <v>1866</v>
      </c>
      <c r="F179" s="27" t="s">
        <v>1477</v>
      </c>
      <c r="G179" s="26">
        <v>889</v>
      </c>
      <c r="H179" s="26">
        <v>1746</v>
      </c>
      <c r="I179" s="28" t="s">
        <v>15</v>
      </c>
      <c r="J179" s="30" t="s">
        <v>17</v>
      </c>
      <c r="K179" s="23"/>
    </row>
    <row r="180" spans="1:11" ht="31.8" x14ac:dyDescent="0.2">
      <c r="A180" s="8">
        <v>176</v>
      </c>
      <c r="B180" s="33" t="s">
        <v>1874</v>
      </c>
      <c r="C180" s="25" t="s">
        <v>711</v>
      </c>
      <c r="D180" s="25" t="s">
        <v>144</v>
      </c>
      <c r="E180" s="56" t="s">
        <v>1873</v>
      </c>
      <c r="F180" s="27" t="s">
        <v>1329</v>
      </c>
      <c r="G180" s="26">
        <v>4664</v>
      </c>
      <c r="H180" s="26">
        <v>7909</v>
      </c>
      <c r="I180" s="28" t="s">
        <v>15</v>
      </c>
      <c r="J180" s="30" t="s">
        <v>17</v>
      </c>
      <c r="K180" s="29" t="s">
        <v>171</v>
      </c>
    </row>
    <row r="181" spans="1:11" ht="31.8" x14ac:dyDescent="0.2">
      <c r="A181" s="8">
        <v>177</v>
      </c>
      <c r="B181" s="33" t="s">
        <v>1886</v>
      </c>
      <c r="C181" s="25" t="s">
        <v>711</v>
      </c>
      <c r="D181" s="25" t="s">
        <v>144</v>
      </c>
      <c r="E181" s="56" t="s">
        <v>1884</v>
      </c>
      <c r="F181" s="111" t="s">
        <v>180</v>
      </c>
      <c r="G181" s="26">
        <v>3265</v>
      </c>
      <c r="H181" s="26">
        <v>6509</v>
      </c>
      <c r="I181" s="28" t="s">
        <v>15</v>
      </c>
      <c r="J181" s="30" t="s">
        <v>17</v>
      </c>
      <c r="K181" s="29"/>
    </row>
    <row r="182" spans="1:11" ht="31.8" x14ac:dyDescent="0.2">
      <c r="A182" s="8">
        <v>178</v>
      </c>
      <c r="B182" s="33" t="s">
        <v>420</v>
      </c>
      <c r="C182" s="25" t="s">
        <v>711</v>
      </c>
      <c r="D182" s="25" t="s">
        <v>144</v>
      </c>
      <c r="E182" s="56" t="s">
        <v>1884</v>
      </c>
      <c r="F182" s="111" t="s">
        <v>851</v>
      </c>
      <c r="G182" s="26">
        <v>309</v>
      </c>
      <c r="H182" s="26">
        <v>663</v>
      </c>
      <c r="I182" s="28" t="s">
        <v>18</v>
      </c>
      <c r="J182" s="30" t="s">
        <v>17</v>
      </c>
      <c r="K182" s="29"/>
    </row>
    <row r="183" spans="1:11" ht="31.8" x14ac:dyDescent="0.2">
      <c r="A183" s="8">
        <v>179</v>
      </c>
      <c r="B183" s="33" t="s">
        <v>1887</v>
      </c>
      <c r="C183" s="25" t="s">
        <v>711</v>
      </c>
      <c r="D183" s="25" t="s">
        <v>144</v>
      </c>
      <c r="E183" s="56" t="s">
        <v>1884</v>
      </c>
      <c r="F183" s="111" t="s">
        <v>1601</v>
      </c>
      <c r="G183" s="26">
        <v>4079</v>
      </c>
      <c r="H183" s="26">
        <v>7676</v>
      </c>
      <c r="I183" s="28" t="s">
        <v>15</v>
      </c>
      <c r="J183" s="30" t="s">
        <v>17</v>
      </c>
      <c r="K183" s="29" t="s">
        <v>171</v>
      </c>
    </row>
    <row r="184" spans="1:11" ht="31.8" x14ac:dyDescent="0.2">
      <c r="A184" s="8">
        <v>180</v>
      </c>
      <c r="B184" s="25" t="s">
        <v>531</v>
      </c>
      <c r="C184" s="25" t="s">
        <v>711</v>
      </c>
      <c r="D184" s="19" t="s">
        <v>144</v>
      </c>
      <c r="E184" s="56" t="s">
        <v>1894</v>
      </c>
      <c r="F184" s="27" t="s">
        <v>81</v>
      </c>
      <c r="G184" s="26">
        <v>3038</v>
      </c>
      <c r="H184" s="26">
        <v>3830</v>
      </c>
      <c r="I184" s="28" t="s">
        <v>15</v>
      </c>
      <c r="J184" s="30" t="s">
        <v>17</v>
      </c>
      <c r="K184" s="29"/>
    </row>
    <row r="185" spans="1:11" ht="31.8" x14ac:dyDescent="0.2">
      <c r="A185" s="8">
        <v>181</v>
      </c>
      <c r="B185" s="25" t="s">
        <v>1901</v>
      </c>
      <c r="C185" s="25" t="s">
        <v>711</v>
      </c>
      <c r="D185" s="25" t="s">
        <v>144</v>
      </c>
      <c r="E185" s="56" t="s">
        <v>1900</v>
      </c>
      <c r="F185" s="27" t="s">
        <v>35</v>
      </c>
      <c r="G185" s="26">
        <v>6458</v>
      </c>
      <c r="H185" s="26">
        <v>10711</v>
      </c>
      <c r="I185" s="28" t="s">
        <v>15</v>
      </c>
      <c r="J185" s="30" t="s">
        <v>17</v>
      </c>
      <c r="K185" s="29"/>
    </row>
    <row r="186" spans="1:11" ht="31.8" x14ac:dyDescent="0.2">
      <c r="A186" s="8">
        <v>182</v>
      </c>
      <c r="B186" s="25" t="s">
        <v>1902</v>
      </c>
      <c r="C186" s="25" t="s">
        <v>711</v>
      </c>
      <c r="D186" s="25" t="s">
        <v>144</v>
      </c>
      <c r="E186" s="56" t="s">
        <v>1900</v>
      </c>
      <c r="F186" s="27" t="s">
        <v>48</v>
      </c>
      <c r="G186" s="26">
        <v>1919</v>
      </c>
      <c r="H186" s="26">
        <v>3117</v>
      </c>
      <c r="I186" s="28" t="s">
        <v>15</v>
      </c>
      <c r="J186" s="30" t="s">
        <v>17</v>
      </c>
      <c r="K186" s="29"/>
    </row>
    <row r="187" spans="1:11" ht="31.8" x14ac:dyDescent="0.2">
      <c r="A187" s="8">
        <v>183</v>
      </c>
      <c r="B187" s="36" t="s">
        <v>427</v>
      </c>
      <c r="C187" s="36" t="s">
        <v>711</v>
      </c>
      <c r="D187" s="36" t="s">
        <v>144</v>
      </c>
      <c r="E187" s="57" t="s">
        <v>1907</v>
      </c>
      <c r="F187" s="37" t="s">
        <v>69</v>
      </c>
      <c r="G187" s="38">
        <v>364</v>
      </c>
      <c r="H187" s="38">
        <v>651</v>
      </c>
      <c r="I187" s="39" t="s">
        <v>15</v>
      </c>
      <c r="J187" s="72" t="s">
        <v>17</v>
      </c>
      <c r="K187" s="40"/>
    </row>
    <row r="188" spans="1:11" ht="31.8" x14ac:dyDescent="0.2">
      <c r="A188" s="8">
        <v>184</v>
      </c>
      <c r="B188" s="36" t="s">
        <v>1911</v>
      </c>
      <c r="C188" s="36" t="s">
        <v>711</v>
      </c>
      <c r="D188" s="19" t="s">
        <v>144</v>
      </c>
      <c r="E188" s="57" t="s">
        <v>1907</v>
      </c>
      <c r="F188" s="37" t="s">
        <v>1033</v>
      </c>
      <c r="G188" s="38">
        <v>4609</v>
      </c>
      <c r="H188" s="38">
        <v>8856</v>
      </c>
      <c r="I188" s="39" t="s">
        <v>15</v>
      </c>
      <c r="J188" s="72" t="s">
        <v>17</v>
      </c>
      <c r="K188" s="40"/>
    </row>
    <row r="189" spans="1:11" ht="31.8" x14ac:dyDescent="0.2">
      <c r="A189" s="8">
        <v>185</v>
      </c>
      <c r="B189" s="25" t="s">
        <v>1919</v>
      </c>
      <c r="C189" s="25" t="s">
        <v>711</v>
      </c>
      <c r="D189" s="19" t="s">
        <v>144</v>
      </c>
      <c r="E189" s="56" t="s">
        <v>1914</v>
      </c>
      <c r="F189" s="27" t="s">
        <v>1915</v>
      </c>
      <c r="G189" s="26">
        <v>1048</v>
      </c>
      <c r="H189" s="26">
        <v>2066</v>
      </c>
      <c r="I189" s="28" t="s">
        <v>15</v>
      </c>
      <c r="J189" s="30" t="s">
        <v>17</v>
      </c>
      <c r="K189" s="29"/>
    </row>
    <row r="190" spans="1:11" ht="31.8" x14ac:dyDescent="0.2">
      <c r="A190" s="8">
        <v>186</v>
      </c>
      <c r="B190" s="33" t="s">
        <v>1922</v>
      </c>
      <c r="C190" s="25" t="s">
        <v>711</v>
      </c>
      <c r="D190" s="42" t="s">
        <v>144</v>
      </c>
      <c r="E190" s="56" t="s">
        <v>1921</v>
      </c>
      <c r="F190" s="25" t="s">
        <v>1283</v>
      </c>
      <c r="G190" s="82">
        <v>6226</v>
      </c>
      <c r="H190" s="43">
        <v>11873</v>
      </c>
      <c r="I190" s="44" t="s">
        <v>15</v>
      </c>
      <c r="J190" s="44" t="s">
        <v>17</v>
      </c>
      <c r="K190" s="29"/>
    </row>
    <row r="191" spans="1:11" ht="31.8" x14ac:dyDescent="0.2">
      <c r="A191" s="8">
        <v>187</v>
      </c>
      <c r="B191" s="33" t="s">
        <v>1930</v>
      </c>
      <c r="C191" s="33" t="s">
        <v>711</v>
      </c>
      <c r="D191" s="25" t="s">
        <v>144</v>
      </c>
      <c r="E191" s="56" t="s">
        <v>29</v>
      </c>
      <c r="F191" s="111" t="s">
        <v>960</v>
      </c>
      <c r="G191" s="26">
        <v>2330</v>
      </c>
      <c r="H191" s="26">
        <v>4775</v>
      </c>
      <c r="I191" s="28" t="s">
        <v>15</v>
      </c>
      <c r="J191" s="30" t="s">
        <v>17</v>
      </c>
      <c r="K191" s="29"/>
    </row>
    <row r="192" spans="1:11" ht="31.8" x14ac:dyDescent="0.2">
      <c r="A192" s="8">
        <v>188</v>
      </c>
      <c r="B192" s="33" t="s">
        <v>1936</v>
      </c>
      <c r="C192" s="42" t="s">
        <v>711</v>
      </c>
      <c r="D192" s="42" t="s">
        <v>144</v>
      </c>
      <c r="E192" s="56" t="s">
        <v>1933</v>
      </c>
      <c r="F192" s="27" t="s">
        <v>35</v>
      </c>
      <c r="G192" s="43">
        <v>5215</v>
      </c>
      <c r="H192" s="43">
        <v>7394</v>
      </c>
      <c r="I192" s="44" t="s">
        <v>15</v>
      </c>
      <c r="J192" s="44" t="s">
        <v>17</v>
      </c>
      <c r="K192" s="29"/>
    </row>
    <row r="193" spans="1:11" ht="31.8" x14ac:dyDescent="0.2">
      <c r="A193" s="8">
        <v>189</v>
      </c>
      <c r="B193" s="25" t="s">
        <v>1942</v>
      </c>
      <c r="C193" s="25" t="s">
        <v>711</v>
      </c>
      <c r="D193" s="42" t="s">
        <v>144</v>
      </c>
      <c r="E193" s="56" t="s">
        <v>1940</v>
      </c>
      <c r="F193" s="25" t="s">
        <v>1020</v>
      </c>
      <c r="G193" s="26">
        <v>4652</v>
      </c>
      <c r="H193" s="26">
        <v>9613</v>
      </c>
      <c r="I193" s="39" t="s">
        <v>18</v>
      </c>
      <c r="J193" s="44" t="s">
        <v>17</v>
      </c>
      <c r="K193" s="23"/>
    </row>
    <row r="194" spans="1:11" ht="31.8" x14ac:dyDescent="0.2">
      <c r="A194" s="8">
        <v>190</v>
      </c>
      <c r="B194" s="25" t="s">
        <v>1943</v>
      </c>
      <c r="C194" s="25" t="s">
        <v>711</v>
      </c>
      <c r="D194" s="42" t="s">
        <v>144</v>
      </c>
      <c r="E194" s="56" t="s">
        <v>1940</v>
      </c>
      <c r="F194" s="25" t="s">
        <v>1020</v>
      </c>
      <c r="G194" s="26">
        <v>27</v>
      </c>
      <c r="H194" s="26">
        <v>42</v>
      </c>
      <c r="I194" s="44" t="s">
        <v>834</v>
      </c>
      <c r="J194" s="44" t="s">
        <v>834</v>
      </c>
      <c r="K194" s="23"/>
    </row>
    <row r="195" spans="1:11" ht="31.8" x14ac:dyDescent="0.2">
      <c r="A195" s="8">
        <v>191</v>
      </c>
      <c r="B195" s="19" t="s">
        <v>1950</v>
      </c>
      <c r="C195" s="25" t="s">
        <v>711</v>
      </c>
      <c r="D195" s="20" t="s">
        <v>144</v>
      </c>
      <c r="E195" s="55" t="s">
        <v>1045</v>
      </c>
      <c r="F195" s="20" t="s">
        <v>23</v>
      </c>
      <c r="G195" s="49">
        <v>3748</v>
      </c>
      <c r="H195" s="49">
        <v>6691</v>
      </c>
      <c r="I195" s="50" t="s">
        <v>15</v>
      </c>
      <c r="J195" s="52" t="s">
        <v>17</v>
      </c>
      <c r="K195" s="29"/>
    </row>
    <row r="196" spans="1:11" ht="31.8" x14ac:dyDescent="0.2">
      <c r="A196" s="8">
        <v>192</v>
      </c>
      <c r="B196" s="19" t="s">
        <v>1951</v>
      </c>
      <c r="C196" s="25" t="s">
        <v>711</v>
      </c>
      <c r="D196" s="20" t="s">
        <v>144</v>
      </c>
      <c r="E196" s="55" t="s">
        <v>1045</v>
      </c>
      <c r="F196" s="19" t="s">
        <v>1952</v>
      </c>
      <c r="G196" s="49">
        <v>9319</v>
      </c>
      <c r="H196" s="49">
        <v>15892</v>
      </c>
      <c r="I196" s="50" t="s">
        <v>15</v>
      </c>
      <c r="J196" s="52" t="s">
        <v>17</v>
      </c>
      <c r="K196" s="23"/>
    </row>
    <row r="197" spans="1:11" ht="31.8" x14ac:dyDescent="0.2">
      <c r="A197" s="8">
        <v>193</v>
      </c>
      <c r="B197" s="19" t="s">
        <v>1957</v>
      </c>
      <c r="C197" s="25" t="s">
        <v>711</v>
      </c>
      <c r="D197" s="25" t="s">
        <v>144</v>
      </c>
      <c r="E197" s="55" t="s">
        <v>1046</v>
      </c>
      <c r="F197" s="19" t="s">
        <v>1541</v>
      </c>
      <c r="G197" s="51">
        <v>7075</v>
      </c>
      <c r="H197" s="51">
        <v>15628</v>
      </c>
      <c r="I197" s="52" t="s">
        <v>15</v>
      </c>
      <c r="J197" s="74" t="s">
        <v>17</v>
      </c>
      <c r="K197" s="53" t="s">
        <v>658</v>
      </c>
    </row>
    <row r="198" spans="1:11" ht="31.8" x14ac:dyDescent="0.2">
      <c r="A198" s="8">
        <v>194</v>
      </c>
      <c r="B198" s="25" t="s">
        <v>42</v>
      </c>
      <c r="C198" s="25" t="s">
        <v>711</v>
      </c>
      <c r="D198" s="42" t="s">
        <v>144</v>
      </c>
      <c r="E198" s="56" t="s">
        <v>1961</v>
      </c>
      <c r="F198" s="25" t="s">
        <v>49</v>
      </c>
      <c r="G198" s="26">
        <v>855</v>
      </c>
      <c r="H198" s="26">
        <v>1747</v>
      </c>
      <c r="I198" s="44" t="s">
        <v>15</v>
      </c>
      <c r="J198" s="44" t="s">
        <v>17</v>
      </c>
      <c r="K198" s="23"/>
    </row>
    <row r="199" spans="1:11" ht="31.8" x14ac:dyDescent="0.2">
      <c r="A199" s="8">
        <v>195</v>
      </c>
      <c r="B199" s="25" t="s">
        <v>428</v>
      </c>
      <c r="C199" s="25" t="s">
        <v>711</v>
      </c>
      <c r="D199" s="42" t="s">
        <v>144</v>
      </c>
      <c r="E199" s="56" t="s">
        <v>1964</v>
      </c>
      <c r="F199" s="25" t="s">
        <v>53</v>
      </c>
      <c r="G199" s="26">
        <v>3281</v>
      </c>
      <c r="H199" s="26">
        <v>6666</v>
      </c>
      <c r="I199" s="44" t="s">
        <v>15</v>
      </c>
      <c r="J199" s="44" t="s">
        <v>17</v>
      </c>
      <c r="K199" s="23"/>
    </row>
    <row r="200" spans="1:11" ht="31.8" x14ac:dyDescent="0.2">
      <c r="A200" s="8">
        <v>196</v>
      </c>
      <c r="B200" s="25" t="s">
        <v>1965</v>
      </c>
      <c r="C200" s="25" t="s">
        <v>711</v>
      </c>
      <c r="D200" s="42" t="s">
        <v>144</v>
      </c>
      <c r="E200" s="56" t="s">
        <v>1964</v>
      </c>
      <c r="F200" s="25" t="s">
        <v>51</v>
      </c>
      <c r="G200" s="26">
        <v>6715</v>
      </c>
      <c r="H200" s="26">
        <v>10629</v>
      </c>
      <c r="I200" s="44" t="s">
        <v>15</v>
      </c>
      <c r="J200" s="44" t="s">
        <v>17</v>
      </c>
      <c r="K200" s="23"/>
    </row>
    <row r="201" spans="1:11" ht="31.8" x14ac:dyDescent="0.2">
      <c r="A201" s="8">
        <v>197</v>
      </c>
      <c r="B201" s="25" t="s">
        <v>1966</v>
      </c>
      <c r="C201" s="25" t="s">
        <v>711</v>
      </c>
      <c r="D201" s="42" t="s">
        <v>144</v>
      </c>
      <c r="E201" s="56" t="s">
        <v>1964</v>
      </c>
      <c r="F201" s="25" t="s">
        <v>1748</v>
      </c>
      <c r="G201" s="26">
        <v>2576</v>
      </c>
      <c r="H201" s="26">
        <v>4518</v>
      </c>
      <c r="I201" s="44" t="s">
        <v>15</v>
      </c>
      <c r="J201" s="44" t="s">
        <v>17</v>
      </c>
      <c r="K201" s="23"/>
    </row>
    <row r="202" spans="1:11" ht="31.8" x14ac:dyDescent="0.2">
      <c r="A202" s="8">
        <v>198</v>
      </c>
      <c r="B202" s="25" t="s">
        <v>429</v>
      </c>
      <c r="C202" s="25" t="s">
        <v>711</v>
      </c>
      <c r="D202" s="42" t="s">
        <v>144</v>
      </c>
      <c r="E202" s="56" t="s">
        <v>1964</v>
      </c>
      <c r="F202" s="25" t="s">
        <v>49</v>
      </c>
      <c r="G202" s="26">
        <v>3889</v>
      </c>
      <c r="H202" s="26">
        <v>7268</v>
      </c>
      <c r="I202" s="44" t="s">
        <v>15</v>
      </c>
      <c r="J202" s="44" t="s">
        <v>17</v>
      </c>
      <c r="K202" s="23"/>
    </row>
    <row r="203" spans="1:11" ht="31.8" x14ac:dyDescent="0.2">
      <c r="A203" s="8">
        <v>199</v>
      </c>
      <c r="B203" s="25" t="s">
        <v>1967</v>
      </c>
      <c r="C203" s="25" t="s">
        <v>711</v>
      </c>
      <c r="D203" s="42" t="s">
        <v>144</v>
      </c>
      <c r="E203" s="56" t="s">
        <v>1964</v>
      </c>
      <c r="F203" s="25" t="s">
        <v>54</v>
      </c>
      <c r="G203" s="26">
        <v>2692</v>
      </c>
      <c r="H203" s="26">
        <v>5463</v>
      </c>
      <c r="I203" s="44" t="s">
        <v>15</v>
      </c>
      <c r="J203" s="44" t="s">
        <v>17</v>
      </c>
      <c r="K203" s="23"/>
    </row>
    <row r="204" spans="1:11" ht="31.8" x14ac:dyDescent="0.2">
      <c r="A204" s="8">
        <v>200</v>
      </c>
      <c r="B204" s="25" t="s">
        <v>430</v>
      </c>
      <c r="C204" s="25" t="s">
        <v>711</v>
      </c>
      <c r="D204" s="42" t="s">
        <v>144</v>
      </c>
      <c r="E204" s="56" t="s">
        <v>1964</v>
      </c>
      <c r="F204" s="25" t="s">
        <v>52</v>
      </c>
      <c r="G204" s="26">
        <v>5006</v>
      </c>
      <c r="H204" s="26">
        <v>8884</v>
      </c>
      <c r="I204" s="44" t="s">
        <v>15</v>
      </c>
      <c r="J204" s="44" t="s">
        <v>17</v>
      </c>
      <c r="K204" s="23"/>
    </row>
    <row r="205" spans="1:11" ht="31.8" x14ac:dyDescent="0.2">
      <c r="A205" s="8">
        <v>201</v>
      </c>
      <c r="B205" s="25" t="s">
        <v>75</v>
      </c>
      <c r="C205" s="25" t="s">
        <v>711</v>
      </c>
      <c r="D205" s="42" t="s">
        <v>144</v>
      </c>
      <c r="E205" s="56" t="s">
        <v>1970</v>
      </c>
      <c r="F205" s="25" t="s">
        <v>65</v>
      </c>
      <c r="G205" s="26">
        <v>2036</v>
      </c>
      <c r="H205" s="26">
        <v>3861</v>
      </c>
      <c r="I205" s="52" t="s">
        <v>18</v>
      </c>
      <c r="J205" s="44" t="s">
        <v>17</v>
      </c>
      <c r="K205" s="23"/>
    </row>
    <row r="206" spans="1:11" ht="31.8" x14ac:dyDescent="0.2">
      <c r="A206" s="8">
        <v>202</v>
      </c>
      <c r="B206" s="25" t="s">
        <v>431</v>
      </c>
      <c r="C206" s="42" t="s">
        <v>711</v>
      </c>
      <c r="D206" s="42" t="s">
        <v>144</v>
      </c>
      <c r="E206" s="56" t="s">
        <v>1971</v>
      </c>
      <c r="F206" s="25" t="s">
        <v>80</v>
      </c>
      <c r="G206" s="26">
        <v>7696</v>
      </c>
      <c r="H206" s="26">
        <v>16958</v>
      </c>
      <c r="I206" s="52" t="s">
        <v>18</v>
      </c>
      <c r="J206" s="44" t="s">
        <v>17</v>
      </c>
      <c r="K206" s="83"/>
    </row>
    <row r="207" spans="1:11" ht="31.8" x14ac:dyDescent="0.2">
      <c r="A207" s="8">
        <v>203</v>
      </c>
      <c r="B207" s="25" t="s">
        <v>432</v>
      </c>
      <c r="C207" s="42" t="s">
        <v>711</v>
      </c>
      <c r="D207" s="42" t="s">
        <v>144</v>
      </c>
      <c r="E207" s="56" t="s">
        <v>1971</v>
      </c>
      <c r="F207" s="25" t="s">
        <v>84</v>
      </c>
      <c r="G207" s="26">
        <v>3044</v>
      </c>
      <c r="H207" s="26">
        <v>6803</v>
      </c>
      <c r="I207" s="44" t="s">
        <v>15</v>
      </c>
      <c r="J207" s="44" t="s">
        <v>17</v>
      </c>
      <c r="K207" s="83"/>
    </row>
    <row r="208" spans="1:11" ht="31.8" x14ac:dyDescent="0.2">
      <c r="A208" s="8">
        <v>204</v>
      </c>
      <c r="B208" s="25" t="s">
        <v>1049</v>
      </c>
      <c r="C208" s="25" t="s">
        <v>711</v>
      </c>
      <c r="D208" s="25" t="s">
        <v>144</v>
      </c>
      <c r="E208" s="56" t="s">
        <v>1972</v>
      </c>
      <c r="F208" s="25" t="s">
        <v>62</v>
      </c>
      <c r="G208" s="26">
        <v>2438</v>
      </c>
      <c r="H208" s="26">
        <v>5375</v>
      </c>
      <c r="I208" s="52" t="s">
        <v>18</v>
      </c>
      <c r="J208" s="44" t="s">
        <v>17</v>
      </c>
      <c r="K208" s="23" t="s">
        <v>171</v>
      </c>
    </row>
    <row r="209" spans="1:11" ht="31.8" x14ac:dyDescent="0.2">
      <c r="A209" s="8">
        <v>205</v>
      </c>
      <c r="B209" s="25" t="s">
        <v>433</v>
      </c>
      <c r="C209" s="25" t="s">
        <v>711</v>
      </c>
      <c r="D209" s="42" t="s">
        <v>144</v>
      </c>
      <c r="E209" s="56" t="s">
        <v>231</v>
      </c>
      <c r="F209" s="25" t="s">
        <v>1173</v>
      </c>
      <c r="G209" s="26">
        <v>2783</v>
      </c>
      <c r="H209" s="44" t="s">
        <v>30</v>
      </c>
      <c r="I209" s="44" t="s">
        <v>15</v>
      </c>
      <c r="J209" s="44" t="s">
        <v>17</v>
      </c>
      <c r="K209" s="23" t="s">
        <v>1050</v>
      </c>
    </row>
    <row r="210" spans="1:11" ht="31.8" x14ac:dyDescent="0.2">
      <c r="A210" s="8">
        <v>206</v>
      </c>
      <c r="B210" s="25" t="s">
        <v>434</v>
      </c>
      <c r="C210" s="42" t="s">
        <v>711</v>
      </c>
      <c r="D210" s="42" t="s">
        <v>144</v>
      </c>
      <c r="E210" s="56" t="s">
        <v>1974</v>
      </c>
      <c r="F210" s="25" t="s">
        <v>104</v>
      </c>
      <c r="G210" s="26">
        <v>3397</v>
      </c>
      <c r="H210" s="26">
        <v>7210</v>
      </c>
      <c r="I210" s="44" t="s">
        <v>15</v>
      </c>
      <c r="J210" s="44" t="s">
        <v>17</v>
      </c>
      <c r="K210" s="23"/>
    </row>
    <row r="211" spans="1:11" ht="31.8" x14ac:dyDescent="0.2">
      <c r="A211" s="8">
        <v>207</v>
      </c>
      <c r="B211" s="25" t="s">
        <v>435</v>
      </c>
      <c r="C211" s="42" t="s">
        <v>711</v>
      </c>
      <c r="D211" s="42" t="s">
        <v>144</v>
      </c>
      <c r="E211" s="56" t="s">
        <v>1974</v>
      </c>
      <c r="F211" s="25" t="s">
        <v>93</v>
      </c>
      <c r="G211" s="26">
        <v>3396</v>
      </c>
      <c r="H211" s="26">
        <v>5204</v>
      </c>
      <c r="I211" s="44" t="s">
        <v>15</v>
      </c>
      <c r="J211" s="44" t="s">
        <v>17</v>
      </c>
      <c r="K211" s="23"/>
    </row>
    <row r="212" spans="1:11" ht="31.8" x14ac:dyDescent="0.2">
      <c r="A212" s="8">
        <v>208</v>
      </c>
      <c r="B212" s="25" t="s">
        <v>436</v>
      </c>
      <c r="C212" s="25" t="s">
        <v>711</v>
      </c>
      <c r="D212" s="42" t="s">
        <v>144</v>
      </c>
      <c r="E212" s="56" t="s">
        <v>1977</v>
      </c>
      <c r="F212" s="25" t="s">
        <v>112</v>
      </c>
      <c r="G212" s="26">
        <v>3415</v>
      </c>
      <c r="H212" s="26">
        <v>5859</v>
      </c>
      <c r="I212" s="44" t="s">
        <v>15</v>
      </c>
      <c r="J212" s="44" t="s">
        <v>17</v>
      </c>
      <c r="K212" s="23" t="s">
        <v>171</v>
      </c>
    </row>
    <row r="213" spans="1:11" ht="31.8" x14ac:dyDescent="0.2">
      <c r="A213" s="8">
        <v>209</v>
      </c>
      <c r="B213" s="25" t="s">
        <v>121</v>
      </c>
      <c r="C213" s="25" t="s">
        <v>711</v>
      </c>
      <c r="D213" s="42" t="s">
        <v>144</v>
      </c>
      <c r="E213" s="56" t="s">
        <v>1977</v>
      </c>
      <c r="F213" s="25" t="s">
        <v>33</v>
      </c>
      <c r="G213" s="26">
        <v>5461</v>
      </c>
      <c r="H213" s="26">
        <v>9477</v>
      </c>
      <c r="I213" s="44" t="s">
        <v>15</v>
      </c>
      <c r="J213" s="44" t="s">
        <v>17</v>
      </c>
      <c r="K213" s="23"/>
    </row>
    <row r="214" spans="1:11" ht="31.8" x14ac:dyDescent="0.2">
      <c r="A214" s="8">
        <v>210</v>
      </c>
      <c r="B214" s="25" t="s">
        <v>762</v>
      </c>
      <c r="C214" s="25" t="s">
        <v>711</v>
      </c>
      <c r="D214" s="42" t="s">
        <v>144</v>
      </c>
      <c r="E214" s="56" t="s">
        <v>1978</v>
      </c>
      <c r="F214" s="25" t="s">
        <v>122</v>
      </c>
      <c r="G214" s="26">
        <v>1156</v>
      </c>
      <c r="H214" s="26">
        <v>2327</v>
      </c>
      <c r="I214" s="44" t="s">
        <v>18</v>
      </c>
      <c r="J214" s="44" t="s">
        <v>17</v>
      </c>
      <c r="K214" s="23"/>
    </row>
    <row r="215" spans="1:11" ht="31.8" x14ac:dyDescent="0.2">
      <c r="A215" s="8">
        <v>211</v>
      </c>
      <c r="B215" s="25" t="s">
        <v>437</v>
      </c>
      <c r="C215" s="25" t="s">
        <v>711</v>
      </c>
      <c r="D215" s="42" t="s">
        <v>144</v>
      </c>
      <c r="E215" s="56" t="s">
        <v>1979</v>
      </c>
      <c r="F215" s="25" t="s">
        <v>1053</v>
      </c>
      <c r="G215" s="26">
        <v>3838</v>
      </c>
      <c r="H215" s="26">
        <v>6913</v>
      </c>
      <c r="I215" s="44" t="s">
        <v>18</v>
      </c>
      <c r="J215" s="44" t="s">
        <v>17</v>
      </c>
      <c r="K215" s="23"/>
    </row>
    <row r="216" spans="1:11" ht="31.8" x14ac:dyDescent="0.2">
      <c r="A216" s="8">
        <v>212</v>
      </c>
      <c r="B216" s="25" t="s">
        <v>434</v>
      </c>
      <c r="C216" s="25" t="s">
        <v>711</v>
      </c>
      <c r="D216" s="42" t="s">
        <v>144</v>
      </c>
      <c r="E216" s="56" t="s">
        <v>1979</v>
      </c>
      <c r="F216" s="25" t="s">
        <v>104</v>
      </c>
      <c r="G216" s="26">
        <v>24</v>
      </c>
      <c r="H216" s="26">
        <v>50</v>
      </c>
      <c r="I216" s="44" t="s">
        <v>834</v>
      </c>
      <c r="J216" s="44" t="s">
        <v>834</v>
      </c>
      <c r="K216" s="23"/>
    </row>
    <row r="217" spans="1:11" ht="31.8" x14ac:dyDescent="0.2">
      <c r="A217" s="8">
        <v>213</v>
      </c>
      <c r="B217" s="25" t="s">
        <v>437</v>
      </c>
      <c r="C217" s="25" t="s">
        <v>711</v>
      </c>
      <c r="D217" s="42" t="s">
        <v>144</v>
      </c>
      <c r="E217" s="56" t="s">
        <v>1982</v>
      </c>
      <c r="F217" s="25" t="s">
        <v>1053</v>
      </c>
      <c r="G217" s="26">
        <v>17</v>
      </c>
      <c r="H217" s="26">
        <v>38</v>
      </c>
      <c r="I217" s="44" t="s">
        <v>834</v>
      </c>
      <c r="J217" s="44" t="s">
        <v>17</v>
      </c>
      <c r="K217" s="23"/>
    </row>
    <row r="218" spans="1:11" ht="31.8" x14ac:dyDescent="0.2">
      <c r="A218" s="8">
        <v>214</v>
      </c>
      <c r="B218" s="19" t="s">
        <v>148</v>
      </c>
      <c r="C218" s="19" t="s">
        <v>711</v>
      </c>
      <c r="D218" s="19" t="s">
        <v>144</v>
      </c>
      <c r="E218" s="55" t="s">
        <v>1984</v>
      </c>
      <c r="F218" s="20" t="s">
        <v>149</v>
      </c>
      <c r="G218" s="21">
        <v>4951</v>
      </c>
      <c r="H218" s="21">
        <v>7688</v>
      </c>
      <c r="I218" s="24" t="s">
        <v>15</v>
      </c>
      <c r="J218" s="22" t="s">
        <v>17</v>
      </c>
      <c r="K218" s="23" t="s">
        <v>171</v>
      </c>
    </row>
    <row r="219" spans="1:11" ht="31.8" x14ac:dyDescent="0.2">
      <c r="A219" s="8">
        <v>215</v>
      </c>
      <c r="B219" s="19" t="s">
        <v>150</v>
      </c>
      <c r="C219" s="19" t="s">
        <v>711</v>
      </c>
      <c r="D219" s="19" t="s">
        <v>144</v>
      </c>
      <c r="E219" s="55" t="s">
        <v>1984</v>
      </c>
      <c r="F219" s="20" t="s">
        <v>151</v>
      </c>
      <c r="G219" s="21">
        <v>11351</v>
      </c>
      <c r="H219" s="21">
        <v>18727</v>
      </c>
      <c r="I219" s="24" t="s">
        <v>15</v>
      </c>
      <c r="J219" s="22" t="s">
        <v>17</v>
      </c>
      <c r="K219" s="23" t="s">
        <v>171</v>
      </c>
    </row>
    <row r="220" spans="1:11" ht="31.8" x14ac:dyDescent="0.2">
      <c r="A220" s="8">
        <v>216</v>
      </c>
      <c r="B220" s="19" t="s">
        <v>438</v>
      </c>
      <c r="C220" s="19" t="s">
        <v>711</v>
      </c>
      <c r="D220" s="19" t="s">
        <v>144</v>
      </c>
      <c r="E220" s="55" t="s">
        <v>1986</v>
      </c>
      <c r="F220" s="20" t="s">
        <v>161</v>
      </c>
      <c r="G220" s="21">
        <v>2631</v>
      </c>
      <c r="H220" s="21">
        <v>4513</v>
      </c>
      <c r="I220" s="24" t="s">
        <v>15</v>
      </c>
      <c r="J220" s="22" t="s">
        <v>17</v>
      </c>
      <c r="K220" s="23" t="s">
        <v>171</v>
      </c>
    </row>
    <row r="221" spans="1:11" ht="31.8" x14ac:dyDescent="0.2">
      <c r="A221" s="8">
        <v>217</v>
      </c>
      <c r="B221" s="19" t="s">
        <v>439</v>
      </c>
      <c r="C221" s="19" t="s">
        <v>711</v>
      </c>
      <c r="D221" s="19" t="s">
        <v>144</v>
      </c>
      <c r="E221" s="55" t="s">
        <v>1986</v>
      </c>
      <c r="F221" s="20" t="s">
        <v>160</v>
      </c>
      <c r="G221" s="21">
        <v>2925</v>
      </c>
      <c r="H221" s="21">
        <v>5471</v>
      </c>
      <c r="I221" s="24" t="s">
        <v>15</v>
      </c>
      <c r="J221" s="22" t="s">
        <v>17</v>
      </c>
      <c r="K221" s="23"/>
    </row>
    <row r="222" spans="1:11" ht="31.8" x14ac:dyDescent="0.2">
      <c r="A222" s="8">
        <v>218</v>
      </c>
      <c r="B222" s="19" t="s">
        <v>440</v>
      </c>
      <c r="C222" s="19" t="s">
        <v>711</v>
      </c>
      <c r="D222" s="19" t="s">
        <v>144</v>
      </c>
      <c r="E222" s="55" t="s">
        <v>1986</v>
      </c>
      <c r="F222" s="20" t="s">
        <v>159</v>
      </c>
      <c r="G222" s="21">
        <v>3756</v>
      </c>
      <c r="H222" s="21">
        <v>8105</v>
      </c>
      <c r="I222" s="24" t="s">
        <v>15</v>
      </c>
      <c r="J222" s="22" t="s">
        <v>17</v>
      </c>
      <c r="K222" s="23" t="s">
        <v>171</v>
      </c>
    </row>
    <row r="223" spans="1:11" ht="31.8" x14ac:dyDescent="0.2">
      <c r="A223" s="8">
        <v>219</v>
      </c>
      <c r="B223" s="19" t="s">
        <v>181</v>
      </c>
      <c r="C223" s="19" t="s">
        <v>711</v>
      </c>
      <c r="D223" s="19" t="s">
        <v>144</v>
      </c>
      <c r="E223" s="55" t="s">
        <v>179</v>
      </c>
      <c r="F223" s="20" t="s">
        <v>879</v>
      </c>
      <c r="G223" s="21">
        <v>2242</v>
      </c>
      <c r="H223" s="21">
        <v>4555</v>
      </c>
      <c r="I223" s="44" t="s">
        <v>700</v>
      </c>
      <c r="J223" s="22" t="s">
        <v>17</v>
      </c>
      <c r="K223" s="23" t="s">
        <v>171</v>
      </c>
    </row>
    <row r="224" spans="1:11" ht="31.8" x14ac:dyDescent="0.2">
      <c r="A224" s="8">
        <v>220</v>
      </c>
      <c r="B224" s="19" t="s">
        <v>645</v>
      </c>
      <c r="C224" s="19" t="s">
        <v>711</v>
      </c>
      <c r="D224" s="19" t="s">
        <v>144</v>
      </c>
      <c r="E224" s="55" t="s">
        <v>2005</v>
      </c>
      <c r="F224" s="20" t="s">
        <v>646</v>
      </c>
      <c r="G224" s="21">
        <v>3568</v>
      </c>
      <c r="H224" s="21">
        <v>6772</v>
      </c>
      <c r="I224" s="24" t="s">
        <v>18</v>
      </c>
      <c r="J224" s="22" t="s">
        <v>17</v>
      </c>
      <c r="K224" s="23" t="s">
        <v>171</v>
      </c>
    </row>
    <row r="225" spans="1:11" ht="31.8" x14ac:dyDescent="0.2">
      <c r="A225" s="8">
        <v>221</v>
      </c>
      <c r="B225" s="19" t="s">
        <v>647</v>
      </c>
      <c r="C225" s="19" t="s">
        <v>711</v>
      </c>
      <c r="D225" s="19" t="s">
        <v>144</v>
      </c>
      <c r="E225" s="55" t="s">
        <v>2005</v>
      </c>
      <c r="F225" s="20" t="s">
        <v>116</v>
      </c>
      <c r="G225" s="21">
        <v>5208</v>
      </c>
      <c r="H225" s="21">
        <v>12370</v>
      </c>
      <c r="I225" s="24" t="s">
        <v>15</v>
      </c>
      <c r="J225" s="22" t="s">
        <v>17</v>
      </c>
      <c r="K225" s="23" t="s">
        <v>171</v>
      </c>
    </row>
    <row r="226" spans="1:11" ht="31.8" x14ac:dyDescent="0.2">
      <c r="A226" s="8">
        <v>222</v>
      </c>
      <c r="B226" s="19" t="s">
        <v>655</v>
      </c>
      <c r="C226" s="19" t="s">
        <v>711</v>
      </c>
      <c r="D226" s="19" t="s">
        <v>144</v>
      </c>
      <c r="E226" s="55">
        <v>2021.01</v>
      </c>
      <c r="F226" s="20" t="s">
        <v>885</v>
      </c>
      <c r="G226" s="21">
        <v>2182</v>
      </c>
      <c r="H226" s="21">
        <v>3979</v>
      </c>
      <c r="I226" s="24" t="s">
        <v>15</v>
      </c>
      <c r="J226" s="22" t="s">
        <v>17</v>
      </c>
      <c r="K226" s="23"/>
    </row>
    <row r="227" spans="1:11" ht="31.8" x14ac:dyDescent="0.2">
      <c r="A227" s="8">
        <v>223</v>
      </c>
      <c r="B227" s="19" t="s">
        <v>656</v>
      </c>
      <c r="C227" s="19" t="s">
        <v>711</v>
      </c>
      <c r="D227" s="19" t="s">
        <v>144</v>
      </c>
      <c r="E227" s="55">
        <v>2021.02</v>
      </c>
      <c r="F227" s="20" t="s">
        <v>1261</v>
      </c>
      <c r="G227" s="21">
        <v>4480</v>
      </c>
      <c r="H227" s="21">
        <v>6858</v>
      </c>
      <c r="I227" s="24" t="s">
        <v>15</v>
      </c>
      <c r="J227" s="22" t="s">
        <v>17</v>
      </c>
      <c r="K227" s="23" t="s">
        <v>171</v>
      </c>
    </row>
    <row r="228" spans="1:11" ht="31.8" x14ac:dyDescent="0.2">
      <c r="A228" s="8">
        <v>224</v>
      </c>
      <c r="B228" s="19" t="s">
        <v>657</v>
      </c>
      <c r="C228" s="19" t="s">
        <v>711</v>
      </c>
      <c r="D228" s="19" t="s">
        <v>144</v>
      </c>
      <c r="E228" s="55">
        <v>2021.02</v>
      </c>
      <c r="F228" s="20" t="s">
        <v>35</v>
      </c>
      <c r="G228" s="21">
        <v>3382</v>
      </c>
      <c r="H228" s="21">
        <v>5397</v>
      </c>
      <c r="I228" s="24" t="s">
        <v>15</v>
      </c>
      <c r="J228" s="22" t="s">
        <v>17</v>
      </c>
      <c r="K228" s="23" t="s">
        <v>171</v>
      </c>
    </row>
    <row r="229" spans="1:11" ht="31.8" x14ac:dyDescent="0.2">
      <c r="A229" s="8">
        <v>225</v>
      </c>
      <c r="B229" s="19" t="s">
        <v>1066</v>
      </c>
      <c r="C229" s="19" t="s">
        <v>711</v>
      </c>
      <c r="D229" s="19" t="s">
        <v>144</v>
      </c>
      <c r="E229" s="55">
        <v>2021.03</v>
      </c>
      <c r="F229" s="20" t="s">
        <v>646</v>
      </c>
      <c r="G229" s="21">
        <v>32</v>
      </c>
      <c r="H229" s="21">
        <v>70</v>
      </c>
      <c r="I229" s="24" t="s">
        <v>834</v>
      </c>
      <c r="J229" s="22" t="s">
        <v>834</v>
      </c>
      <c r="K229" s="23"/>
    </row>
    <row r="230" spans="1:11" ht="31.8" x14ac:dyDescent="0.2">
      <c r="A230" s="8">
        <v>226</v>
      </c>
      <c r="B230" s="19" t="s">
        <v>682</v>
      </c>
      <c r="C230" s="19" t="s">
        <v>711</v>
      </c>
      <c r="D230" s="19" t="s">
        <v>144</v>
      </c>
      <c r="E230" s="55">
        <v>2021.05</v>
      </c>
      <c r="F230" s="20" t="s">
        <v>2012</v>
      </c>
      <c r="G230" s="21">
        <v>4245</v>
      </c>
      <c r="H230" s="21">
        <v>6048</v>
      </c>
      <c r="I230" s="24" t="s">
        <v>15</v>
      </c>
      <c r="J230" s="22" t="s">
        <v>17</v>
      </c>
      <c r="K230" s="23" t="s">
        <v>171</v>
      </c>
    </row>
    <row r="231" spans="1:11" ht="31.8" x14ac:dyDescent="0.2">
      <c r="A231" s="8">
        <v>227</v>
      </c>
      <c r="B231" s="19" t="s">
        <v>690</v>
      </c>
      <c r="C231" s="19" t="s">
        <v>711</v>
      </c>
      <c r="D231" s="19" t="s">
        <v>144</v>
      </c>
      <c r="E231" s="55">
        <v>2021.06</v>
      </c>
      <c r="F231" s="20" t="s">
        <v>146</v>
      </c>
      <c r="G231" s="21">
        <v>3270</v>
      </c>
      <c r="H231" s="21">
        <v>5427</v>
      </c>
      <c r="I231" s="24" t="s">
        <v>15</v>
      </c>
      <c r="J231" s="22" t="s">
        <v>17</v>
      </c>
      <c r="K231" s="23" t="s">
        <v>171</v>
      </c>
    </row>
    <row r="232" spans="1:11" ht="31.8" x14ac:dyDescent="0.2">
      <c r="A232" s="8">
        <v>228</v>
      </c>
      <c r="B232" s="19" t="s">
        <v>691</v>
      </c>
      <c r="C232" s="19" t="s">
        <v>711</v>
      </c>
      <c r="D232" s="19" t="s">
        <v>144</v>
      </c>
      <c r="E232" s="55">
        <v>2021.06</v>
      </c>
      <c r="F232" s="20" t="s">
        <v>34</v>
      </c>
      <c r="G232" s="21">
        <v>6187</v>
      </c>
      <c r="H232" s="21">
        <v>12633</v>
      </c>
      <c r="I232" s="24" t="s">
        <v>15</v>
      </c>
      <c r="J232" s="22" t="s">
        <v>17</v>
      </c>
      <c r="K232" s="23" t="s">
        <v>171</v>
      </c>
    </row>
    <row r="233" spans="1:11" ht="31.8" x14ac:dyDescent="0.2">
      <c r="A233" s="8">
        <v>229</v>
      </c>
      <c r="B233" s="19" t="s">
        <v>692</v>
      </c>
      <c r="C233" s="19" t="s">
        <v>711</v>
      </c>
      <c r="D233" s="19" t="s">
        <v>144</v>
      </c>
      <c r="E233" s="55">
        <v>2021.06</v>
      </c>
      <c r="F233" s="20" t="s">
        <v>43</v>
      </c>
      <c r="G233" s="21">
        <v>3076</v>
      </c>
      <c r="H233" s="21">
        <v>5895</v>
      </c>
      <c r="I233" s="24" t="s">
        <v>119</v>
      </c>
      <c r="J233" s="22" t="s">
        <v>17</v>
      </c>
      <c r="K233" s="23" t="s">
        <v>171</v>
      </c>
    </row>
    <row r="234" spans="1:11" ht="31.8" x14ac:dyDescent="0.2">
      <c r="A234" s="8">
        <v>230</v>
      </c>
      <c r="B234" s="19" t="s">
        <v>733</v>
      </c>
      <c r="C234" s="19" t="s">
        <v>711</v>
      </c>
      <c r="D234" s="19" t="s">
        <v>144</v>
      </c>
      <c r="E234" s="55">
        <v>2021.09</v>
      </c>
      <c r="F234" s="20" t="s">
        <v>43</v>
      </c>
      <c r="G234" s="21">
        <v>1133</v>
      </c>
      <c r="H234" s="21">
        <v>2209</v>
      </c>
      <c r="I234" s="24" t="s">
        <v>119</v>
      </c>
      <c r="J234" s="22" t="s">
        <v>17</v>
      </c>
      <c r="K234" s="23"/>
    </row>
    <row r="235" spans="1:11" ht="31.8" x14ac:dyDescent="0.2">
      <c r="A235" s="8">
        <v>231</v>
      </c>
      <c r="B235" s="19" t="s">
        <v>756</v>
      </c>
      <c r="C235" s="19" t="s">
        <v>711</v>
      </c>
      <c r="D235" s="19" t="s">
        <v>144</v>
      </c>
      <c r="E235" s="55">
        <v>2021.11</v>
      </c>
      <c r="F235" s="20" t="s">
        <v>2025</v>
      </c>
      <c r="G235" s="21">
        <v>6216</v>
      </c>
      <c r="H235" s="21">
        <v>10381</v>
      </c>
      <c r="I235" s="24" t="s">
        <v>15</v>
      </c>
      <c r="J235" s="22" t="s">
        <v>17</v>
      </c>
      <c r="K235" s="23" t="s">
        <v>171</v>
      </c>
    </row>
    <row r="236" spans="1:11" ht="31.8" x14ac:dyDescent="0.2">
      <c r="A236" s="8">
        <v>232</v>
      </c>
      <c r="B236" s="19" t="s">
        <v>761</v>
      </c>
      <c r="C236" s="19" t="s">
        <v>711</v>
      </c>
      <c r="D236" s="19" t="s">
        <v>144</v>
      </c>
      <c r="E236" s="55">
        <v>2021.12</v>
      </c>
      <c r="F236" s="20" t="s">
        <v>2016</v>
      </c>
      <c r="G236" s="21">
        <v>2931</v>
      </c>
      <c r="H236" s="21">
        <v>5511</v>
      </c>
      <c r="I236" s="24" t="s">
        <v>18</v>
      </c>
      <c r="J236" s="22" t="s">
        <v>17</v>
      </c>
      <c r="K236" s="23"/>
    </row>
    <row r="237" spans="1:11" ht="31.8" x14ac:dyDescent="0.2">
      <c r="A237" s="8">
        <v>233</v>
      </c>
      <c r="B237" s="19" t="s">
        <v>762</v>
      </c>
      <c r="C237" s="19" t="s">
        <v>711</v>
      </c>
      <c r="D237" s="19" t="s">
        <v>144</v>
      </c>
      <c r="E237" s="55">
        <v>2021.12</v>
      </c>
      <c r="F237" s="20" t="s">
        <v>122</v>
      </c>
      <c r="G237" s="21">
        <v>1621</v>
      </c>
      <c r="H237" s="21">
        <v>3182</v>
      </c>
      <c r="I237" s="24" t="s">
        <v>18</v>
      </c>
      <c r="J237" s="22" t="s">
        <v>17</v>
      </c>
      <c r="K237" s="23" t="s">
        <v>171</v>
      </c>
    </row>
    <row r="238" spans="1:11" ht="31.8" x14ac:dyDescent="0.2">
      <c r="A238" s="8">
        <v>234</v>
      </c>
      <c r="B238" s="19" t="s">
        <v>775</v>
      </c>
      <c r="C238" s="19" t="s">
        <v>711</v>
      </c>
      <c r="D238" s="19" t="s">
        <v>144</v>
      </c>
      <c r="E238" s="55">
        <v>2022.01</v>
      </c>
      <c r="F238" s="20" t="s">
        <v>93</v>
      </c>
      <c r="G238" s="21">
        <v>2885</v>
      </c>
      <c r="H238" s="21">
        <v>5783</v>
      </c>
      <c r="I238" s="24" t="s">
        <v>15</v>
      </c>
      <c r="J238" s="22" t="s">
        <v>17</v>
      </c>
      <c r="K238" s="23" t="s">
        <v>171</v>
      </c>
    </row>
    <row r="239" spans="1:11" ht="31.8" x14ac:dyDescent="0.2">
      <c r="A239" s="8">
        <v>235</v>
      </c>
      <c r="B239" s="19" t="s">
        <v>778</v>
      </c>
      <c r="C239" s="19" t="s">
        <v>711</v>
      </c>
      <c r="D239" s="19" t="s">
        <v>144</v>
      </c>
      <c r="E239" s="55">
        <v>2022.02</v>
      </c>
      <c r="F239" s="20" t="s">
        <v>2030</v>
      </c>
      <c r="G239" s="21">
        <v>4792</v>
      </c>
      <c r="H239" s="21">
        <v>7239</v>
      </c>
      <c r="I239" s="24" t="s">
        <v>15</v>
      </c>
      <c r="J239" s="22" t="s">
        <v>17</v>
      </c>
      <c r="K239" s="23" t="s">
        <v>171</v>
      </c>
    </row>
    <row r="240" spans="1:11" ht="31.8" x14ac:dyDescent="0.2">
      <c r="A240" s="8">
        <v>236</v>
      </c>
      <c r="B240" s="19" t="s">
        <v>787</v>
      </c>
      <c r="C240" s="19" t="s">
        <v>711</v>
      </c>
      <c r="D240" s="19" t="s">
        <v>144</v>
      </c>
      <c r="E240" s="55">
        <v>2022.03</v>
      </c>
      <c r="F240" s="20" t="s">
        <v>646</v>
      </c>
      <c r="G240" s="21">
        <v>3239</v>
      </c>
      <c r="H240" s="21">
        <v>7215</v>
      </c>
      <c r="I240" s="24" t="s">
        <v>119</v>
      </c>
      <c r="J240" s="22" t="s">
        <v>17</v>
      </c>
      <c r="K240" s="23" t="s">
        <v>171</v>
      </c>
    </row>
    <row r="241" spans="1:11" ht="31.8" x14ac:dyDescent="0.2">
      <c r="A241" s="8">
        <v>237</v>
      </c>
      <c r="B241" s="19" t="s">
        <v>788</v>
      </c>
      <c r="C241" s="19" t="s">
        <v>711</v>
      </c>
      <c r="D241" s="19" t="s">
        <v>144</v>
      </c>
      <c r="E241" s="55">
        <v>2022.03</v>
      </c>
      <c r="F241" s="20" t="s">
        <v>23</v>
      </c>
      <c r="G241" s="21">
        <v>2273</v>
      </c>
      <c r="H241" s="21">
        <v>5294</v>
      </c>
      <c r="I241" s="24" t="s">
        <v>18</v>
      </c>
      <c r="J241" s="22" t="s">
        <v>17</v>
      </c>
      <c r="K241" s="23" t="s">
        <v>171</v>
      </c>
    </row>
    <row r="242" spans="1:11" ht="31.8" x14ac:dyDescent="0.2">
      <c r="A242" s="8">
        <v>238</v>
      </c>
      <c r="B242" s="19" t="s">
        <v>802</v>
      </c>
      <c r="C242" s="19" t="s">
        <v>711</v>
      </c>
      <c r="D242" s="19" t="s">
        <v>144</v>
      </c>
      <c r="E242" s="55">
        <v>2022.04</v>
      </c>
      <c r="F242" s="20" t="s">
        <v>1012</v>
      </c>
      <c r="G242" s="21">
        <v>5390</v>
      </c>
      <c r="H242" s="21">
        <v>10365</v>
      </c>
      <c r="I242" s="24" t="s">
        <v>15</v>
      </c>
      <c r="J242" s="22" t="s">
        <v>17</v>
      </c>
      <c r="K242" s="23" t="s">
        <v>171</v>
      </c>
    </row>
    <row r="243" spans="1:11" ht="31.8" x14ac:dyDescent="0.2">
      <c r="A243" s="8">
        <v>239</v>
      </c>
      <c r="B243" s="19" t="s">
        <v>811</v>
      </c>
      <c r="C243" s="19" t="s">
        <v>711</v>
      </c>
      <c r="D243" s="19" t="s">
        <v>144</v>
      </c>
      <c r="E243" s="55">
        <v>2022.05</v>
      </c>
      <c r="F243" s="20" t="s">
        <v>35</v>
      </c>
      <c r="G243" s="21">
        <v>6668</v>
      </c>
      <c r="H243" s="21">
        <v>11013</v>
      </c>
      <c r="I243" s="24" t="s">
        <v>15</v>
      </c>
      <c r="J243" s="22" t="s">
        <v>17</v>
      </c>
      <c r="K243" s="23" t="s">
        <v>171</v>
      </c>
    </row>
    <row r="244" spans="1:11" ht="31.8" x14ac:dyDescent="0.2">
      <c r="A244" s="8">
        <v>240</v>
      </c>
      <c r="B244" s="19" t="s">
        <v>848</v>
      </c>
      <c r="C244" s="19" t="s">
        <v>711</v>
      </c>
      <c r="D244" s="19" t="s">
        <v>144</v>
      </c>
      <c r="E244" s="55">
        <v>2022.07</v>
      </c>
      <c r="F244" s="20" t="s">
        <v>849</v>
      </c>
      <c r="G244" s="21">
        <v>5626</v>
      </c>
      <c r="H244" s="21">
        <v>10574</v>
      </c>
      <c r="I244" s="24" t="s">
        <v>15</v>
      </c>
      <c r="J244" s="22" t="s">
        <v>17</v>
      </c>
      <c r="K244" s="23" t="s">
        <v>170</v>
      </c>
    </row>
    <row r="245" spans="1:11" ht="31.8" x14ac:dyDescent="0.2">
      <c r="A245" s="8">
        <v>241</v>
      </c>
      <c r="B245" s="19" t="s">
        <v>878</v>
      </c>
      <c r="C245" s="19" t="s">
        <v>711</v>
      </c>
      <c r="D245" s="19" t="s">
        <v>144</v>
      </c>
      <c r="E245" s="55">
        <v>2022.09</v>
      </c>
      <c r="F245" s="20" t="s">
        <v>879</v>
      </c>
      <c r="G245" s="21">
        <v>3061</v>
      </c>
      <c r="H245" s="21">
        <v>5955</v>
      </c>
      <c r="I245" s="24" t="s">
        <v>119</v>
      </c>
      <c r="J245" s="22" t="s">
        <v>17</v>
      </c>
      <c r="K245" s="23" t="s">
        <v>171</v>
      </c>
    </row>
    <row r="246" spans="1:11" ht="31.8" x14ac:dyDescent="0.2">
      <c r="A246" s="8">
        <v>242</v>
      </c>
      <c r="B246" s="19" t="s">
        <v>909</v>
      </c>
      <c r="C246" s="19" t="s">
        <v>711</v>
      </c>
      <c r="D246" s="19" t="s">
        <v>144</v>
      </c>
      <c r="E246" s="55">
        <v>2022.11</v>
      </c>
      <c r="F246" s="20" t="s">
        <v>888</v>
      </c>
      <c r="G246" s="21">
        <v>8750</v>
      </c>
      <c r="H246" s="21">
        <v>15871</v>
      </c>
      <c r="I246" s="24" t="s">
        <v>15</v>
      </c>
      <c r="J246" s="22" t="s">
        <v>17</v>
      </c>
      <c r="K246" s="23" t="s">
        <v>171</v>
      </c>
    </row>
    <row r="247" spans="1:11" ht="31.8" x14ac:dyDescent="0.2">
      <c r="A247" s="8">
        <v>243</v>
      </c>
      <c r="B247" s="19" t="s">
        <v>906</v>
      </c>
      <c r="C247" s="19" t="s">
        <v>711</v>
      </c>
      <c r="D247" s="19" t="s">
        <v>144</v>
      </c>
      <c r="E247" s="55">
        <v>2022.11</v>
      </c>
      <c r="F247" s="20" t="s">
        <v>907</v>
      </c>
      <c r="G247" s="21">
        <v>8855</v>
      </c>
      <c r="H247" s="21">
        <v>15258</v>
      </c>
      <c r="I247" s="24" t="s">
        <v>119</v>
      </c>
      <c r="J247" s="22" t="s">
        <v>17</v>
      </c>
      <c r="K247" s="23" t="s">
        <v>171</v>
      </c>
    </row>
    <row r="248" spans="1:11" ht="31.8" x14ac:dyDescent="0.2">
      <c r="A248" s="8">
        <v>244</v>
      </c>
      <c r="B248" s="19" t="s">
        <v>912</v>
      </c>
      <c r="C248" s="19" t="s">
        <v>711</v>
      </c>
      <c r="D248" s="19" t="s">
        <v>144</v>
      </c>
      <c r="E248" s="55">
        <v>2022.12</v>
      </c>
      <c r="F248" s="20" t="s">
        <v>913</v>
      </c>
      <c r="G248" s="21">
        <v>3837</v>
      </c>
      <c r="H248" s="21">
        <v>8435</v>
      </c>
      <c r="I248" s="24" t="s">
        <v>119</v>
      </c>
      <c r="J248" s="22" t="s">
        <v>17</v>
      </c>
      <c r="K248" s="23" t="s">
        <v>171</v>
      </c>
    </row>
    <row r="249" spans="1:11" ht="31.8" x14ac:dyDescent="0.2">
      <c r="A249" s="8">
        <v>245</v>
      </c>
      <c r="B249" s="19" t="s">
        <v>932</v>
      </c>
      <c r="C249" s="19" t="s">
        <v>711</v>
      </c>
      <c r="D249" s="19" t="s">
        <v>144</v>
      </c>
      <c r="E249" s="55">
        <v>2023.01</v>
      </c>
      <c r="F249" s="20" t="s">
        <v>933</v>
      </c>
      <c r="G249" s="21">
        <v>2865</v>
      </c>
      <c r="H249" s="21">
        <v>4248</v>
      </c>
      <c r="I249" s="24" t="s">
        <v>15</v>
      </c>
      <c r="J249" s="22" t="s">
        <v>17</v>
      </c>
      <c r="K249" s="23" t="s">
        <v>171</v>
      </c>
    </row>
    <row r="250" spans="1:11" ht="31.8" x14ac:dyDescent="0.2">
      <c r="A250" s="8">
        <v>246</v>
      </c>
      <c r="B250" s="19" t="s">
        <v>939</v>
      </c>
      <c r="C250" s="19" t="s">
        <v>711</v>
      </c>
      <c r="D250" s="19" t="s">
        <v>144</v>
      </c>
      <c r="E250" s="55">
        <v>2023.02</v>
      </c>
      <c r="F250" s="20" t="s">
        <v>940</v>
      </c>
      <c r="G250" s="21">
        <v>3962</v>
      </c>
      <c r="H250" s="21">
        <v>6103</v>
      </c>
      <c r="I250" s="24" t="s">
        <v>15</v>
      </c>
      <c r="J250" s="22" t="s">
        <v>17</v>
      </c>
      <c r="K250" s="23" t="s">
        <v>171</v>
      </c>
    </row>
    <row r="251" spans="1:11" ht="31.8" x14ac:dyDescent="0.2">
      <c r="A251" s="8">
        <v>247</v>
      </c>
      <c r="B251" s="19" t="s">
        <v>2052</v>
      </c>
      <c r="C251" s="19" t="s">
        <v>664</v>
      </c>
      <c r="D251" s="19" t="s">
        <v>144</v>
      </c>
      <c r="E251" s="55" t="s">
        <v>2038</v>
      </c>
      <c r="F251" s="20" t="s">
        <v>2053</v>
      </c>
      <c r="G251" s="21">
        <v>6568</v>
      </c>
      <c r="H251" s="21">
        <v>12178</v>
      </c>
      <c r="I251" s="24" t="s">
        <v>2048</v>
      </c>
      <c r="J251" s="22" t="s">
        <v>17</v>
      </c>
      <c r="K251" s="23"/>
    </row>
    <row r="252" spans="1:11" ht="31.8" x14ac:dyDescent="0.2">
      <c r="A252" s="8">
        <v>248</v>
      </c>
      <c r="B252" s="19" t="s">
        <v>2065</v>
      </c>
      <c r="C252" s="19" t="s">
        <v>664</v>
      </c>
      <c r="D252" s="19" t="s">
        <v>144</v>
      </c>
      <c r="E252" s="19" t="s">
        <v>2066</v>
      </c>
      <c r="F252" s="55" t="s">
        <v>2067</v>
      </c>
      <c r="G252" s="20">
        <v>4073</v>
      </c>
      <c r="H252" s="21">
        <v>6633</v>
      </c>
      <c r="I252" s="21" t="s">
        <v>15</v>
      </c>
      <c r="J252" s="24" t="s">
        <v>17</v>
      </c>
      <c r="K252" s="125" t="s">
        <v>171</v>
      </c>
    </row>
    <row r="253" spans="1:11" ht="31.8" x14ac:dyDescent="0.2">
      <c r="A253" s="198" t="s">
        <v>2058</v>
      </c>
      <c r="B253" s="199"/>
      <c r="C253" s="199"/>
      <c r="D253" s="199"/>
      <c r="E253" s="199"/>
      <c r="F253" s="199"/>
      <c r="G253" s="199"/>
      <c r="H253" s="199"/>
      <c r="I253" s="199"/>
      <c r="J253" s="199"/>
      <c r="K253" s="200"/>
    </row>
    <row r="254" spans="1:11" ht="31.8" x14ac:dyDescent="0.2">
      <c r="A254" s="8">
        <v>249</v>
      </c>
      <c r="B254" s="19" t="s">
        <v>595</v>
      </c>
      <c r="C254" s="19" t="s">
        <v>711</v>
      </c>
      <c r="D254" s="19" t="s">
        <v>8</v>
      </c>
      <c r="E254" s="55" t="s">
        <v>1093</v>
      </c>
      <c r="F254" s="20" t="s">
        <v>1008</v>
      </c>
      <c r="G254" s="21">
        <v>2997</v>
      </c>
      <c r="H254" s="21">
        <v>4105</v>
      </c>
      <c r="I254" s="22" t="s">
        <v>15</v>
      </c>
      <c r="J254" s="22" t="s">
        <v>17</v>
      </c>
      <c r="K254" s="23"/>
    </row>
    <row r="255" spans="1:11" ht="31.8" x14ac:dyDescent="0.2">
      <c r="A255" s="8">
        <v>250</v>
      </c>
      <c r="B255" s="19" t="s">
        <v>596</v>
      </c>
      <c r="C255" s="19" t="s">
        <v>711</v>
      </c>
      <c r="D255" s="19" t="s">
        <v>8</v>
      </c>
      <c r="E255" s="55" t="s">
        <v>1094</v>
      </c>
      <c r="F255" s="20" t="s">
        <v>108</v>
      </c>
      <c r="G255" s="21">
        <v>3375</v>
      </c>
      <c r="H255" s="21">
        <v>3526</v>
      </c>
      <c r="I255" s="22" t="s">
        <v>15</v>
      </c>
      <c r="J255" s="22" t="s">
        <v>17</v>
      </c>
      <c r="K255" s="23"/>
    </row>
    <row r="256" spans="1:11" ht="31.8" x14ac:dyDescent="0.2">
      <c r="A256" s="8">
        <v>251</v>
      </c>
      <c r="B256" s="19" t="s">
        <v>597</v>
      </c>
      <c r="C256" s="19" t="s">
        <v>711</v>
      </c>
      <c r="D256" s="19" t="s">
        <v>8</v>
      </c>
      <c r="E256" s="55" t="s">
        <v>1097</v>
      </c>
      <c r="F256" s="20" t="s">
        <v>108</v>
      </c>
      <c r="G256" s="21">
        <v>1219</v>
      </c>
      <c r="H256" s="21">
        <v>447</v>
      </c>
      <c r="I256" s="24" t="s">
        <v>15</v>
      </c>
      <c r="J256" s="22" t="s">
        <v>17</v>
      </c>
      <c r="K256" s="23"/>
    </row>
    <row r="257" spans="1:11" ht="31.8" x14ac:dyDescent="0.2">
      <c r="A257" s="8">
        <v>252</v>
      </c>
      <c r="B257" s="19" t="s">
        <v>598</v>
      </c>
      <c r="C257" s="19" t="s">
        <v>711</v>
      </c>
      <c r="D257" s="19" t="s">
        <v>8</v>
      </c>
      <c r="E257" s="55" t="s">
        <v>1098</v>
      </c>
      <c r="F257" s="20" t="s">
        <v>933</v>
      </c>
      <c r="G257" s="21">
        <v>2954</v>
      </c>
      <c r="H257" s="21">
        <v>4100</v>
      </c>
      <c r="I257" s="22" t="s">
        <v>15</v>
      </c>
      <c r="J257" s="22" t="s">
        <v>17</v>
      </c>
      <c r="K257" s="23"/>
    </row>
    <row r="258" spans="1:11" ht="31.8" x14ac:dyDescent="0.2">
      <c r="A258" s="8">
        <v>253</v>
      </c>
      <c r="B258" s="19" t="s">
        <v>599</v>
      </c>
      <c r="C258" s="19" t="s">
        <v>711</v>
      </c>
      <c r="D258" s="19" t="s">
        <v>8</v>
      </c>
      <c r="E258" s="55" t="s">
        <v>1101</v>
      </c>
      <c r="F258" s="20" t="s">
        <v>108</v>
      </c>
      <c r="G258" s="21">
        <v>6941</v>
      </c>
      <c r="H258" s="21">
        <v>10070</v>
      </c>
      <c r="I258" s="24" t="s">
        <v>15</v>
      </c>
      <c r="J258" s="22" t="s">
        <v>17</v>
      </c>
      <c r="K258" s="23"/>
    </row>
    <row r="259" spans="1:11" ht="31.8" x14ac:dyDescent="0.2">
      <c r="A259" s="8">
        <v>254</v>
      </c>
      <c r="B259" s="19" t="s">
        <v>1104</v>
      </c>
      <c r="C259" s="19" t="s">
        <v>711</v>
      </c>
      <c r="D259" s="19" t="s">
        <v>8</v>
      </c>
      <c r="E259" s="55" t="s">
        <v>1103</v>
      </c>
      <c r="F259" s="20" t="s">
        <v>1080</v>
      </c>
      <c r="G259" s="21">
        <v>396</v>
      </c>
      <c r="H259" s="21">
        <v>434</v>
      </c>
      <c r="I259" s="24" t="s">
        <v>15</v>
      </c>
      <c r="J259" s="22" t="s">
        <v>17</v>
      </c>
      <c r="K259" s="23"/>
    </row>
    <row r="260" spans="1:11" ht="31.8" x14ac:dyDescent="0.2">
      <c r="A260" s="8">
        <v>255</v>
      </c>
      <c r="B260" s="19" t="s">
        <v>1105</v>
      </c>
      <c r="C260" s="19" t="s">
        <v>711</v>
      </c>
      <c r="D260" s="19" t="s">
        <v>8</v>
      </c>
      <c r="E260" s="55" t="s">
        <v>1103</v>
      </c>
      <c r="F260" s="20" t="s">
        <v>26</v>
      </c>
      <c r="G260" s="21">
        <v>1360</v>
      </c>
      <c r="H260" s="21">
        <v>2601</v>
      </c>
      <c r="I260" s="24" t="s">
        <v>15</v>
      </c>
      <c r="J260" s="22" t="s">
        <v>17</v>
      </c>
      <c r="K260" s="23"/>
    </row>
    <row r="261" spans="1:11" ht="31.8" x14ac:dyDescent="0.2">
      <c r="A261" s="8">
        <v>256</v>
      </c>
      <c r="B261" s="19" t="s">
        <v>1108</v>
      </c>
      <c r="C261" s="19" t="s">
        <v>711</v>
      </c>
      <c r="D261" s="19" t="s">
        <v>8</v>
      </c>
      <c r="E261" s="55" t="s">
        <v>1106</v>
      </c>
      <c r="F261" s="20" t="s">
        <v>1109</v>
      </c>
      <c r="G261" s="21">
        <v>2660</v>
      </c>
      <c r="H261" s="21">
        <v>3164</v>
      </c>
      <c r="I261" s="24" t="s">
        <v>15</v>
      </c>
      <c r="J261" s="22" t="s">
        <v>17</v>
      </c>
      <c r="K261" s="23"/>
    </row>
    <row r="262" spans="1:11" ht="31.8" x14ac:dyDescent="0.2">
      <c r="A262" s="8">
        <v>257</v>
      </c>
      <c r="B262" s="19" t="s">
        <v>1115</v>
      </c>
      <c r="C262" s="19" t="s">
        <v>711</v>
      </c>
      <c r="D262" s="19" t="s">
        <v>8</v>
      </c>
      <c r="E262" s="55" t="s">
        <v>1113</v>
      </c>
      <c r="F262" s="20" t="s">
        <v>108</v>
      </c>
      <c r="G262" s="21">
        <v>5766</v>
      </c>
      <c r="H262" s="21">
        <v>12129</v>
      </c>
      <c r="I262" s="24" t="s">
        <v>15</v>
      </c>
      <c r="J262" s="22" t="s">
        <v>17</v>
      </c>
      <c r="K262" s="23"/>
    </row>
    <row r="263" spans="1:11" ht="31.8" x14ac:dyDescent="0.2">
      <c r="A263" s="8">
        <v>258</v>
      </c>
      <c r="B263" s="19" t="s">
        <v>1116</v>
      </c>
      <c r="C263" s="19" t="s">
        <v>711</v>
      </c>
      <c r="D263" s="19" t="s">
        <v>8</v>
      </c>
      <c r="E263" s="55" t="s">
        <v>1113</v>
      </c>
      <c r="F263" s="20" t="s">
        <v>108</v>
      </c>
      <c r="G263" s="21">
        <v>971</v>
      </c>
      <c r="H263" s="21">
        <v>889</v>
      </c>
      <c r="I263" s="24" t="s">
        <v>15</v>
      </c>
      <c r="J263" s="22" t="s">
        <v>17</v>
      </c>
      <c r="K263" s="23"/>
    </row>
    <row r="264" spans="1:11" ht="31.8" x14ac:dyDescent="0.2">
      <c r="A264" s="8">
        <v>259</v>
      </c>
      <c r="B264" s="25" t="s">
        <v>1128</v>
      </c>
      <c r="C264" s="19" t="s">
        <v>711</v>
      </c>
      <c r="D264" s="25" t="s">
        <v>8</v>
      </c>
      <c r="E264" s="56" t="s">
        <v>1126</v>
      </c>
      <c r="F264" s="27" t="s">
        <v>1080</v>
      </c>
      <c r="G264" s="26">
        <v>3275</v>
      </c>
      <c r="H264" s="26">
        <v>3872</v>
      </c>
      <c r="I264" s="30" t="s">
        <v>15</v>
      </c>
      <c r="J264" s="22" t="s">
        <v>17</v>
      </c>
      <c r="K264" s="29"/>
    </row>
    <row r="265" spans="1:11" ht="31.8" x14ac:dyDescent="0.2">
      <c r="A265" s="8">
        <v>260</v>
      </c>
      <c r="B265" s="25" t="s">
        <v>1131</v>
      </c>
      <c r="C265" s="19" t="s">
        <v>711</v>
      </c>
      <c r="D265" s="25" t="s">
        <v>8</v>
      </c>
      <c r="E265" s="56" t="s">
        <v>1130</v>
      </c>
      <c r="F265" s="27" t="s">
        <v>46</v>
      </c>
      <c r="G265" s="26">
        <v>3753</v>
      </c>
      <c r="H265" s="26">
        <v>4225</v>
      </c>
      <c r="I265" s="30" t="s">
        <v>15</v>
      </c>
      <c r="J265" s="30" t="s">
        <v>17</v>
      </c>
      <c r="K265" s="29"/>
    </row>
    <row r="266" spans="1:11" ht="31.8" x14ac:dyDescent="0.2">
      <c r="A266" s="8">
        <v>261</v>
      </c>
      <c r="B266" s="19" t="s">
        <v>1159</v>
      </c>
      <c r="C266" s="19" t="s">
        <v>711</v>
      </c>
      <c r="D266" s="25" t="s">
        <v>8</v>
      </c>
      <c r="E266" s="56" t="s">
        <v>1155</v>
      </c>
      <c r="F266" s="27" t="s">
        <v>46</v>
      </c>
      <c r="G266" s="26">
        <v>1626</v>
      </c>
      <c r="H266" s="26">
        <v>2925</v>
      </c>
      <c r="I266" s="30" t="s">
        <v>15</v>
      </c>
      <c r="J266" s="30" t="s">
        <v>17</v>
      </c>
      <c r="K266" s="23"/>
    </row>
    <row r="267" spans="1:11" ht="31.8" x14ac:dyDescent="0.2">
      <c r="A267" s="8">
        <v>262</v>
      </c>
      <c r="B267" s="19" t="s">
        <v>1163</v>
      </c>
      <c r="C267" s="19" t="s">
        <v>711</v>
      </c>
      <c r="D267" s="25" t="s">
        <v>8</v>
      </c>
      <c r="E267" s="56" t="s">
        <v>1162</v>
      </c>
      <c r="F267" s="20" t="s">
        <v>1164</v>
      </c>
      <c r="G267" s="21">
        <v>1257</v>
      </c>
      <c r="H267" s="21">
        <v>2339</v>
      </c>
      <c r="I267" s="24" t="s">
        <v>15</v>
      </c>
      <c r="J267" s="22" t="s">
        <v>17</v>
      </c>
      <c r="K267" s="23"/>
    </row>
    <row r="268" spans="1:11" ht="31.8" x14ac:dyDescent="0.2">
      <c r="A268" s="8">
        <v>263</v>
      </c>
      <c r="B268" s="19" t="s">
        <v>1165</v>
      </c>
      <c r="C268" s="19" t="s">
        <v>711</v>
      </c>
      <c r="D268" s="25" t="s">
        <v>8</v>
      </c>
      <c r="E268" s="56" t="s">
        <v>1162</v>
      </c>
      <c r="F268" s="27" t="s">
        <v>1030</v>
      </c>
      <c r="G268" s="26">
        <v>1342</v>
      </c>
      <c r="H268" s="26">
        <v>2356</v>
      </c>
      <c r="I268" s="28" t="s">
        <v>15</v>
      </c>
      <c r="J268" s="30" t="s">
        <v>17</v>
      </c>
      <c r="K268" s="23"/>
    </row>
    <row r="269" spans="1:11" ht="31.8" x14ac:dyDescent="0.2">
      <c r="A269" s="8">
        <v>264</v>
      </c>
      <c r="B269" s="19" t="s">
        <v>1166</v>
      </c>
      <c r="C269" s="19" t="s">
        <v>711</v>
      </c>
      <c r="D269" s="25" t="s">
        <v>8</v>
      </c>
      <c r="E269" s="56" t="s">
        <v>1167</v>
      </c>
      <c r="F269" s="27" t="s">
        <v>1160</v>
      </c>
      <c r="G269" s="26">
        <v>3721</v>
      </c>
      <c r="H269" s="26">
        <v>5865</v>
      </c>
      <c r="I269" s="30" t="s">
        <v>15</v>
      </c>
      <c r="J269" s="30" t="s">
        <v>17</v>
      </c>
      <c r="K269" s="23"/>
    </row>
    <row r="270" spans="1:11" ht="31.8" x14ac:dyDescent="0.2">
      <c r="A270" s="8">
        <v>265</v>
      </c>
      <c r="B270" s="19" t="s">
        <v>1181</v>
      </c>
      <c r="C270" s="19" t="s">
        <v>711</v>
      </c>
      <c r="D270" s="25" t="s">
        <v>8</v>
      </c>
      <c r="E270" s="55" t="s">
        <v>1180</v>
      </c>
      <c r="F270" s="20" t="s">
        <v>1008</v>
      </c>
      <c r="G270" s="21">
        <v>2488</v>
      </c>
      <c r="H270" s="21">
        <v>5193</v>
      </c>
      <c r="I270" s="22" t="s">
        <v>15</v>
      </c>
      <c r="J270" s="22" t="s">
        <v>17</v>
      </c>
      <c r="K270" s="23"/>
    </row>
    <row r="271" spans="1:11" ht="31.8" x14ac:dyDescent="0.2">
      <c r="A271" s="8">
        <v>266</v>
      </c>
      <c r="B271" s="19" t="s">
        <v>1186</v>
      </c>
      <c r="C271" s="19" t="s">
        <v>711</v>
      </c>
      <c r="D271" s="25" t="s">
        <v>8</v>
      </c>
      <c r="E271" s="55" t="s">
        <v>1183</v>
      </c>
      <c r="F271" s="20" t="s">
        <v>854</v>
      </c>
      <c r="G271" s="21">
        <v>5459</v>
      </c>
      <c r="H271" s="21">
        <v>9511</v>
      </c>
      <c r="I271" s="22" t="s">
        <v>15</v>
      </c>
      <c r="J271" s="22" t="s">
        <v>17</v>
      </c>
      <c r="K271" s="23"/>
    </row>
    <row r="272" spans="1:11" ht="31.8" x14ac:dyDescent="0.2">
      <c r="A272" s="8">
        <v>267</v>
      </c>
      <c r="B272" s="19" t="s">
        <v>1187</v>
      </c>
      <c r="C272" s="19" t="s">
        <v>711</v>
      </c>
      <c r="D272" s="25" t="s">
        <v>8</v>
      </c>
      <c r="E272" s="56" t="s">
        <v>1183</v>
      </c>
      <c r="F272" s="20" t="s">
        <v>1185</v>
      </c>
      <c r="G272" s="21">
        <v>2630</v>
      </c>
      <c r="H272" s="21">
        <v>6602</v>
      </c>
      <c r="I272" s="22" t="s">
        <v>15</v>
      </c>
      <c r="J272" s="22" t="s">
        <v>17</v>
      </c>
      <c r="K272" s="23"/>
    </row>
    <row r="273" spans="1:11" ht="31.8" x14ac:dyDescent="0.2">
      <c r="A273" s="8">
        <v>268</v>
      </c>
      <c r="B273" s="19" t="s">
        <v>1188</v>
      </c>
      <c r="C273" s="19" t="s">
        <v>711</v>
      </c>
      <c r="D273" s="25" t="s">
        <v>8</v>
      </c>
      <c r="E273" s="55" t="s">
        <v>1183</v>
      </c>
      <c r="F273" s="20" t="s">
        <v>854</v>
      </c>
      <c r="G273" s="21">
        <v>16260</v>
      </c>
      <c r="H273" s="21">
        <v>31067</v>
      </c>
      <c r="I273" s="22" t="s">
        <v>15</v>
      </c>
      <c r="J273" s="22" t="s">
        <v>17</v>
      </c>
      <c r="K273" s="23"/>
    </row>
    <row r="274" spans="1:11" ht="31.8" x14ac:dyDescent="0.2">
      <c r="A274" s="8">
        <v>269</v>
      </c>
      <c r="B274" s="19" t="s">
        <v>1189</v>
      </c>
      <c r="C274" s="19" t="s">
        <v>711</v>
      </c>
      <c r="D274" s="25" t="s">
        <v>8</v>
      </c>
      <c r="E274" s="56" t="s">
        <v>1183</v>
      </c>
      <c r="F274" s="20" t="s">
        <v>1185</v>
      </c>
      <c r="G274" s="21">
        <v>8989</v>
      </c>
      <c r="H274" s="21">
        <v>17618</v>
      </c>
      <c r="I274" s="22" t="s">
        <v>15</v>
      </c>
      <c r="J274" s="22" t="s">
        <v>17</v>
      </c>
      <c r="K274" s="23"/>
    </row>
    <row r="275" spans="1:11" ht="31.8" x14ac:dyDescent="0.2">
      <c r="A275" s="8">
        <v>270</v>
      </c>
      <c r="B275" s="19" t="s">
        <v>1198</v>
      </c>
      <c r="C275" s="19" t="s">
        <v>711</v>
      </c>
      <c r="D275" s="25" t="s">
        <v>8</v>
      </c>
      <c r="E275" s="56" t="s">
        <v>1197</v>
      </c>
      <c r="F275" s="20" t="s">
        <v>1199</v>
      </c>
      <c r="G275" s="21">
        <v>2698</v>
      </c>
      <c r="H275" s="21">
        <v>6252</v>
      </c>
      <c r="I275" s="22" t="s">
        <v>18</v>
      </c>
      <c r="J275" s="22" t="s">
        <v>17</v>
      </c>
      <c r="K275" s="23"/>
    </row>
    <row r="276" spans="1:11" ht="31.8" x14ac:dyDescent="0.2">
      <c r="A276" s="8">
        <v>271</v>
      </c>
      <c r="B276" s="19" t="s">
        <v>1202</v>
      </c>
      <c r="C276" s="19" t="s">
        <v>711</v>
      </c>
      <c r="D276" s="25" t="s">
        <v>8</v>
      </c>
      <c r="E276" s="56" t="s">
        <v>1201</v>
      </c>
      <c r="F276" s="20" t="s">
        <v>1203</v>
      </c>
      <c r="G276" s="21">
        <v>4718</v>
      </c>
      <c r="H276" s="21">
        <v>10496</v>
      </c>
      <c r="I276" s="28" t="s">
        <v>15</v>
      </c>
      <c r="J276" s="22" t="s">
        <v>17</v>
      </c>
      <c r="K276" s="23"/>
    </row>
    <row r="277" spans="1:11" ht="31.8" x14ac:dyDescent="0.2">
      <c r="A277" s="8">
        <v>272</v>
      </c>
      <c r="B277" s="19" t="s">
        <v>1204</v>
      </c>
      <c r="C277" s="19" t="s">
        <v>711</v>
      </c>
      <c r="D277" s="25" t="s">
        <v>8</v>
      </c>
      <c r="E277" s="56" t="s">
        <v>1201</v>
      </c>
      <c r="F277" s="20" t="s">
        <v>52</v>
      </c>
      <c r="G277" s="21">
        <v>3761</v>
      </c>
      <c r="H277" s="21">
        <v>10248</v>
      </c>
      <c r="I277" s="22" t="s">
        <v>18</v>
      </c>
      <c r="J277" s="22" t="s">
        <v>17</v>
      </c>
      <c r="K277" s="23"/>
    </row>
    <row r="278" spans="1:11" ht="31.8" x14ac:dyDescent="0.2">
      <c r="A278" s="8">
        <v>273</v>
      </c>
      <c r="B278" s="19" t="s">
        <v>1211</v>
      </c>
      <c r="C278" s="19" t="s">
        <v>711</v>
      </c>
      <c r="D278" s="19" t="s">
        <v>8</v>
      </c>
      <c r="E278" s="55" t="s">
        <v>951</v>
      </c>
      <c r="F278" s="20" t="s">
        <v>1016</v>
      </c>
      <c r="G278" s="21">
        <v>21734</v>
      </c>
      <c r="H278" s="21">
        <v>60066</v>
      </c>
      <c r="I278" s="22" t="s">
        <v>18</v>
      </c>
      <c r="J278" s="22" t="s">
        <v>17</v>
      </c>
      <c r="K278" s="23" t="s">
        <v>952</v>
      </c>
    </row>
    <row r="279" spans="1:11" ht="31.8" x14ac:dyDescent="0.2">
      <c r="A279" s="8">
        <v>274</v>
      </c>
      <c r="B279" s="19" t="s">
        <v>1222</v>
      </c>
      <c r="C279" s="19" t="s">
        <v>711</v>
      </c>
      <c r="D279" s="19" t="s">
        <v>8</v>
      </c>
      <c r="E279" s="55" t="s">
        <v>1217</v>
      </c>
      <c r="F279" s="20" t="s">
        <v>1223</v>
      </c>
      <c r="G279" s="21">
        <v>3625</v>
      </c>
      <c r="H279" s="21">
        <v>10412</v>
      </c>
      <c r="I279" s="28" t="s">
        <v>19</v>
      </c>
      <c r="J279" s="22" t="s">
        <v>17</v>
      </c>
      <c r="K279" s="23"/>
    </row>
    <row r="280" spans="1:11" ht="31.8" x14ac:dyDescent="0.2">
      <c r="A280" s="8">
        <v>275</v>
      </c>
      <c r="B280" s="19" t="s">
        <v>1239</v>
      </c>
      <c r="C280" s="19" t="s">
        <v>711</v>
      </c>
      <c r="D280" s="25" t="s">
        <v>8</v>
      </c>
      <c r="E280" s="56" t="s">
        <v>1234</v>
      </c>
      <c r="F280" s="20" t="s">
        <v>1240</v>
      </c>
      <c r="G280" s="21">
        <v>6761</v>
      </c>
      <c r="H280" s="21">
        <v>6743</v>
      </c>
      <c r="I280" s="24" t="s">
        <v>15</v>
      </c>
      <c r="J280" s="22" t="s">
        <v>17</v>
      </c>
      <c r="K280" s="23"/>
    </row>
    <row r="281" spans="1:11" ht="31.8" x14ac:dyDescent="0.2">
      <c r="A281" s="8">
        <v>276</v>
      </c>
      <c r="B281" s="19" t="s">
        <v>1241</v>
      </c>
      <c r="C281" s="19" t="s">
        <v>711</v>
      </c>
      <c r="D281" s="19" t="s">
        <v>8</v>
      </c>
      <c r="E281" s="55" t="s">
        <v>1234</v>
      </c>
      <c r="F281" s="20" t="s">
        <v>885</v>
      </c>
      <c r="G281" s="21">
        <v>4490</v>
      </c>
      <c r="H281" s="21">
        <v>3871</v>
      </c>
      <c r="I281" s="28" t="s">
        <v>19</v>
      </c>
      <c r="J281" s="22" t="s">
        <v>17</v>
      </c>
      <c r="K281" s="23" t="s">
        <v>952</v>
      </c>
    </row>
    <row r="282" spans="1:11" ht="31.8" x14ac:dyDescent="0.2">
      <c r="A282" s="8">
        <v>277</v>
      </c>
      <c r="B282" s="19" t="s">
        <v>1252</v>
      </c>
      <c r="C282" s="19" t="s">
        <v>711</v>
      </c>
      <c r="D282" s="19" t="s">
        <v>8</v>
      </c>
      <c r="E282" s="55" t="s">
        <v>1247</v>
      </c>
      <c r="F282" s="20" t="s">
        <v>166</v>
      </c>
      <c r="G282" s="21">
        <v>9931</v>
      </c>
      <c r="H282" s="21">
        <v>15318</v>
      </c>
      <c r="I282" s="24" t="s">
        <v>15</v>
      </c>
      <c r="J282" s="22" t="s">
        <v>17</v>
      </c>
      <c r="K282" s="23"/>
    </row>
    <row r="283" spans="1:11" ht="31.8" x14ac:dyDescent="0.2">
      <c r="A283" s="8">
        <v>278</v>
      </c>
      <c r="B283" s="19" t="s">
        <v>1274</v>
      </c>
      <c r="C283" s="19" t="s">
        <v>711</v>
      </c>
      <c r="D283" s="25" t="s">
        <v>8</v>
      </c>
      <c r="E283" s="56" t="s">
        <v>1272</v>
      </c>
      <c r="F283" s="20" t="s">
        <v>101</v>
      </c>
      <c r="G283" s="21">
        <v>26460</v>
      </c>
      <c r="H283" s="21">
        <v>56412</v>
      </c>
      <c r="I283" s="22" t="s">
        <v>18</v>
      </c>
      <c r="J283" s="22" t="s">
        <v>17</v>
      </c>
      <c r="K283" s="31"/>
    </row>
    <row r="284" spans="1:11" ht="31.8" x14ac:dyDescent="0.2">
      <c r="A284" s="8">
        <v>279</v>
      </c>
      <c r="B284" s="19" t="s">
        <v>1282</v>
      </c>
      <c r="C284" s="19" t="s">
        <v>711</v>
      </c>
      <c r="D284" s="25" t="s">
        <v>8</v>
      </c>
      <c r="E284" s="56" t="s">
        <v>1272</v>
      </c>
      <c r="F284" s="20" t="s">
        <v>1283</v>
      </c>
      <c r="G284" s="21">
        <v>597</v>
      </c>
      <c r="H284" s="21">
        <v>658</v>
      </c>
      <c r="I284" s="64" t="s">
        <v>15</v>
      </c>
      <c r="J284" s="64" t="s">
        <v>17</v>
      </c>
      <c r="K284" s="31"/>
    </row>
    <row r="285" spans="1:11" ht="31.8" x14ac:dyDescent="0.2">
      <c r="A285" s="8">
        <v>280</v>
      </c>
      <c r="B285" s="19" t="s">
        <v>956</v>
      </c>
      <c r="C285" s="19" t="s">
        <v>711</v>
      </c>
      <c r="D285" s="25" t="s">
        <v>8</v>
      </c>
      <c r="E285" s="56" t="s">
        <v>1342</v>
      </c>
      <c r="F285" s="20" t="s">
        <v>69</v>
      </c>
      <c r="G285" s="21">
        <v>14130</v>
      </c>
      <c r="H285" s="21">
        <v>29563</v>
      </c>
      <c r="I285" s="22" t="s">
        <v>18</v>
      </c>
      <c r="J285" s="22" t="s">
        <v>17</v>
      </c>
      <c r="K285" s="23"/>
    </row>
    <row r="286" spans="1:11" ht="31.8" x14ac:dyDescent="0.2">
      <c r="A286" s="8">
        <v>281</v>
      </c>
      <c r="B286" s="19" t="s">
        <v>964</v>
      </c>
      <c r="C286" s="19" t="s">
        <v>711</v>
      </c>
      <c r="D286" s="25" t="s">
        <v>8</v>
      </c>
      <c r="E286" s="56" t="s">
        <v>1356</v>
      </c>
      <c r="F286" s="20" t="s">
        <v>837</v>
      </c>
      <c r="G286" s="21">
        <v>2695</v>
      </c>
      <c r="H286" s="21">
        <v>2981</v>
      </c>
      <c r="I286" s="22" t="s">
        <v>18</v>
      </c>
      <c r="J286" s="22" t="s">
        <v>17</v>
      </c>
      <c r="K286" s="23"/>
    </row>
    <row r="287" spans="1:11" ht="31.8" x14ac:dyDescent="0.2">
      <c r="A287" s="8">
        <v>282</v>
      </c>
      <c r="B287" s="19" t="s">
        <v>1361</v>
      </c>
      <c r="C287" s="19" t="s">
        <v>711</v>
      </c>
      <c r="D287" s="25" t="s">
        <v>8</v>
      </c>
      <c r="E287" s="56" t="s">
        <v>1359</v>
      </c>
      <c r="F287" s="20" t="s">
        <v>1362</v>
      </c>
      <c r="G287" s="21">
        <v>18116</v>
      </c>
      <c r="H287" s="21">
        <v>30477</v>
      </c>
      <c r="I287" s="22" t="s">
        <v>18</v>
      </c>
      <c r="J287" s="22" t="s">
        <v>17</v>
      </c>
      <c r="K287" s="23"/>
    </row>
    <row r="288" spans="1:11" ht="31.8" x14ac:dyDescent="0.2">
      <c r="A288" s="8">
        <v>283</v>
      </c>
      <c r="B288" s="19" t="s">
        <v>1368</v>
      </c>
      <c r="C288" s="19" t="s">
        <v>711</v>
      </c>
      <c r="D288" s="25" t="s">
        <v>8</v>
      </c>
      <c r="E288" s="56" t="s">
        <v>1364</v>
      </c>
      <c r="F288" s="20" t="s">
        <v>1369</v>
      </c>
      <c r="G288" s="21">
        <v>13055</v>
      </c>
      <c r="H288" s="21">
        <v>19716</v>
      </c>
      <c r="I288" s="24" t="s">
        <v>15</v>
      </c>
      <c r="J288" s="22" t="s">
        <v>17</v>
      </c>
      <c r="K288" s="23"/>
    </row>
    <row r="289" spans="1:11" ht="31.8" x14ac:dyDescent="0.2">
      <c r="A289" s="8">
        <v>284</v>
      </c>
      <c r="B289" s="19" t="s">
        <v>1370</v>
      </c>
      <c r="C289" s="19" t="s">
        <v>711</v>
      </c>
      <c r="D289" s="25" t="s">
        <v>8</v>
      </c>
      <c r="E289" s="56" t="s">
        <v>1364</v>
      </c>
      <c r="F289" s="20" t="s">
        <v>1371</v>
      </c>
      <c r="G289" s="21">
        <v>12475</v>
      </c>
      <c r="H289" s="21">
        <v>20037</v>
      </c>
      <c r="I289" s="24" t="s">
        <v>15</v>
      </c>
      <c r="J289" s="22" t="s">
        <v>17</v>
      </c>
      <c r="K289" s="23"/>
    </row>
    <row r="290" spans="1:11" ht="31.8" x14ac:dyDescent="0.2">
      <c r="A290" s="8">
        <v>285</v>
      </c>
      <c r="B290" s="19" t="s">
        <v>1385</v>
      </c>
      <c r="C290" s="19" t="s">
        <v>711</v>
      </c>
      <c r="D290" s="25" t="s">
        <v>8</v>
      </c>
      <c r="E290" s="55" t="s">
        <v>1382</v>
      </c>
      <c r="F290" s="20" t="s">
        <v>868</v>
      </c>
      <c r="G290" s="21">
        <v>7627</v>
      </c>
      <c r="H290" s="21">
        <v>15293</v>
      </c>
      <c r="I290" s="24" t="s">
        <v>18</v>
      </c>
      <c r="J290" s="22" t="s">
        <v>17</v>
      </c>
      <c r="K290" s="23"/>
    </row>
    <row r="291" spans="1:11" ht="31.8" x14ac:dyDescent="0.2">
      <c r="A291" s="8">
        <v>286</v>
      </c>
      <c r="B291" s="19" t="s">
        <v>965</v>
      </c>
      <c r="C291" s="19" t="s">
        <v>711</v>
      </c>
      <c r="D291" s="25" t="s">
        <v>8</v>
      </c>
      <c r="E291" s="55" t="s">
        <v>1386</v>
      </c>
      <c r="F291" s="20" t="s">
        <v>68</v>
      </c>
      <c r="G291" s="21">
        <v>22931</v>
      </c>
      <c r="H291" s="21">
        <v>33394</v>
      </c>
      <c r="I291" s="24" t="s">
        <v>15</v>
      </c>
      <c r="J291" s="22" t="s">
        <v>17</v>
      </c>
      <c r="K291" s="23"/>
    </row>
    <row r="292" spans="1:11" ht="31.8" x14ac:dyDescent="0.2">
      <c r="A292" s="8">
        <v>287</v>
      </c>
      <c r="B292" s="19" t="s">
        <v>1395</v>
      </c>
      <c r="C292" s="19" t="s">
        <v>711</v>
      </c>
      <c r="D292" s="25" t="s">
        <v>8</v>
      </c>
      <c r="E292" s="55" t="s">
        <v>1386</v>
      </c>
      <c r="F292" s="20" t="s">
        <v>68</v>
      </c>
      <c r="G292" s="21">
        <v>760</v>
      </c>
      <c r="H292" s="21">
        <v>1084</v>
      </c>
      <c r="I292" s="24" t="s">
        <v>15</v>
      </c>
      <c r="J292" s="22" t="s">
        <v>17</v>
      </c>
      <c r="K292" s="23"/>
    </row>
    <row r="293" spans="1:11" ht="31.8" x14ac:dyDescent="0.2">
      <c r="A293" s="8">
        <v>288</v>
      </c>
      <c r="B293" s="25" t="s">
        <v>1437</v>
      </c>
      <c r="C293" s="19" t="s">
        <v>711</v>
      </c>
      <c r="D293" s="25" t="s">
        <v>8</v>
      </c>
      <c r="E293" s="55" t="s">
        <v>1432</v>
      </c>
      <c r="F293" s="20" t="s">
        <v>1178</v>
      </c>
      <c r="G293" s="21">
        <v>1328</v>
      </c>
      <c r="H293" s="21">
        <v>2180</v>
      </c>
      <c r="I293" s="24" t="s">
        <v>15</v>
      </c>
      <c r="J293" s="22" t="s">
        <v>17</v>
      </c>
      <c r="K293" s="23"/>
    </row>
    <row r="294" spans="1:11" ht="31.8" x14ac:dyDescent="0.2">
      <c r="A294" s="8">
        <v>289</v>
      </c>
      <c r="B294" s="25" t="s">
        <v>1474</v>
      </c>
      <c r="C294" s="25" t="s">
        <v>711</v>
      </c>
      <c r="D294" s="25" t="s">
        <v>8</v>
      </c>
      <c r="E294" s="55" t="s">
        <v>1466</v>
      </c>
      <c r="F294" s="20" t="s">
        <v>68</v>
      </c>
      <c r="G294" s="21">
        <v>26526</v>
      </c>
      <c r="H294" s="21">
        <v>56146</v>
      </c>
      <c r="I294" s="24" t="s">
        <v>18</v>
      </c>
      <c r="J294" s="22" t="s">
        <v>17</v>
      </c>
      <c r="K294" s="23"/>
    </row>
    <row r="295" spans="1:11" ht="31.8" x14ac:dyDescent="0.2">
      <c r="A295" s="8">
        <v>290</v>
      </c>
      <c r="B295" s="25" t="s">
        <v>1482</v>
      </c>
      <c r="C295" s="25" t="s">
        <v>711</v>
      </c>
      <c r="D295" s="25" t="s">
        <v>8</v>
      </c>
      <c r="E295" s="55" t="s">
        <v>1476</v>
      </c>
      <c r="F295" s="20" t="s">
        <v>821</v>
      </c>
      <c r="G295" s="21">
        <v>8850</v>
      </c>
      <c r="H295" s="21">
        <v>13468</v>
      </c>
      <c r="I295" s="24" t="s">
        <v>15</v>
      </c>
      <c r="J295" s="22" t="s">
        <v>17</v>
      </c>
      <c r="K295" s="23"/>
    </row>
    <row r="296" spans="1:11" ht="31.8" x14ac:dyDescent="0.2">
      <c r="A296" s="8">
        <v>291</v>
      </c>
      <c r="B296" s="25" t="s">
        <v>1486</v>
      </c>
      <c r="C296" s="25" t="s">
        <v>711</v>
      </c>
      <c r="D296" s="25" t="s">
        <v>8</v>
      </c>
      <c r="E296" s="55" t="s">
        <v>1484</v>
      </c>
      <c r="F296" s="20" t="s">
        <v>1012</v>
      </c>
      <c r="G296" s="21">
        <v>21848</v>
      </c>
      <c r="H296" s="21">
        <v>52791</v>
      </c>
      <c r="I296" s="24" t="s">
        <v>18</v>
      </c>
      <c r="J296" s="22" t="s">
        <v>17</v>
      </c>
      <c r="K296" s="23"/>
    </row>
    <row r="297" spans="1:11" ht="31.8" x14ac:dyDescent="0.2">
      <c r="A297" s="8">
        <v>292</v>
      </c>
      <c r="B297" s="25" t="s">
        <v>1521</v>
      </c>
      <c r="C297" s="19" t="s">
        <v>711</v>
      </c>
      <c r="D297" s="25" t="s">
        <v>8</v>
      </c>
      <c r="E297" s="56" t="s">
        <v>1518</v>
      </c>
      <c r="F297" s="67" t="s">
        <v>935</v>
      </c>
      <c r="G297" s="68">
        <v>8728</v>
      </c>
      <c r="H297" s="21">
        <v>14712</v>
      </c>
      <c r="I297" s="24" t="s">
        <v>18</v>
      </c>
      <c r="J297" s="22" t="s">
        <v>17</v>
      </c>
      <c r="K297" s="32"/>
    </row>
    <row r="298" spans="1:11" ht="31.8" x14ac:dyDescent="0.2">
      <c r="A298" s="8">
        <v>293</v>
      </c>
      <c r="B298" s="25" t="s">
        <v>1536</v>
      </c>
      <c r="C298" s="19" t="s">
        <v>711</v>
      </c>
      <c r="D298" s="25" t="s">
        <v>8</v>
      </c>
      <c r="E298" s="56" t="s">
        <v>1529</v>
      </c>
      <c r="F298" s="67" t="s">
        <v>157</v>
      </c>
      <c r="G298" s="68">
        <v>6305</v>
      </c>
      <c r="H298" s="21">
        <v>12550</v>
      </c>
      <c r="I298" s="24" t="s">
        <v>18</v>
      </c>
      <c r="J298" s="22" t="s">
        <v>17</v>
      </c>
      <c r="K298" s="32"/>
    </row>
    <row r="299" spans="1:11" ht="31.8" x14ac:dyDescent="0.2">
      <c r="A299" s="8">
        <v>294</v>
      </c>
      <c r="B299" s="25" t="s">
        <v>1551</v>
      </c>
      <c r="C299" s="25" t="s">
        <v>711</v>
      </c>
      <c r="D299" s="25" t="s">
        <v>8</v>
      </c>
      <c r="E299" s="56" t="s">
        <v>1546</v>
      </c>
      <c r="F299" s="67" t="s">
        <v>1552</v>
      </c>
      <c r="G299" s="68">
        <v>14721</v>
      </c>
      <c r="H299" s="21">
        <v>46379</v>
      </c>
      <c r="I299" s="24" t="s">
        <v>15</v>
      </c>
      <c r="J299" s="22" t="s">
        <v>17</v>
      </c>
      <c r="K299" s="23" t="s">
        <v>658</v>
      </c>
    </row>
    <row r="300" spans="1:11" ht="31.8" x14ac:dyDescent="0.2">
      <c r="A300" s="8">
        <v>295</v>
      </c>
      <c r="B300" s="19" t="s">
        <v>1576</v>
      </c>
      <c r="C300" s="19" t="s">
        <v>711</v>
      </c>
      <c r="D300" s="19" t="s">
        <v>8</v>
      </c>
      <c r="E300" s="56" t="s">
        <v>1566</v>
      </c>
      <c r="F300" s="20" t="s">
        <v>98</v>
      </c>
      <c r="G300" s="21">
        <v>10514</v>
      </c>
      <c r="H300" s="21">
        <v>20350</v>
      </c>
      <c r="I300" s="24" t="s">
        <v>15</v>
      </c>
      <c r="J300" s="22" t="s">
        <v>17</v>
      </c>
      <c r="K300" s="23"/>
    </row>
    <row r="301" spans="1:11" ht="31.8" x14ac:dyDescent="0.2">
      <c r="A301" s="8">
        <v>296</v>
      </c>
      <c r="B301" s="19" t="s">
        <v>1577</v>
      </c>
      <c r="C301" s="19" t="s">
        <v>711</v>
      </c>
      <c r="D301" s="19" t="s">
        <v>8</v>
      </c>
      <c r="E301" s="56" t="s">
        <v>1566</v>
      </c>
      <c r="F301" s="20" t="s">
        <v>98</v>
      </c>
      <c r="G301" s="21">
        <v>6262</v>
      </c>
      <c r="H301" s="21">
        <v>11582</v>
      </c>
      <c r="I301" s="24" t="s">
        <v>15</v>
      </c>
      <c r="J301" s="22" t="s">
        <v>17</v>
      </c>
      <c r="K301" s="23"/>
    </row>
    <row r="302" spans="1:11" ht="31.8" x14ac:dyDescent="0.2">
      <c r="A302" s="8">
        <v>297</v>
      </c>
      <c r="B302" s="19" t="s">
        <v>1589</v>
      </c>
      <c r="C302" s="19" t="s">
        <v>711</v>
      </c>
      <c r="D302" s="19" t="s">
        <v>8</v>
      </c>
      <c r="E302" s="56" t="s">
        <v>1584</v>
      </c>
      <c r="F302" s="20" t="s">
        <v>35</v>
      </c>
      <c r="G302" s="21">
        <v>11586</v>
      </c>
      <c r="H302" s="21">
        <v>18451</v>
      </c>
      <c r="I302" s="24" t="s">
        <v>18</v>
      </c>
      <c r="J302" s="22" t="s">
        <v>17</v>
      </c>
      <c r="K302" s="23"/>
    </row>
    <row r="303" spans="1:11" ht="31.8" x14ac:dyDescent="0.2">
      <c r="A303" s="8">
        <v>298</v>
      </c>
      <c r="B303" s="19" t="s">
        <v>1632</v>
      </c>
      <c r="C303" s="19" t="s">
        <v>711</v>
      </c>
      <c r="D303" s="19" t="s">
        <v>8</v>
      </c>
      <c r="E303" s="56" t="s">
        <v>1626</v>
      </c>
      <c r="F303" s="20" t="s">
        <v>1325</v>
      </c>
      <c r="G303" s="21">
        <v>7034</v>
      </c>
      <c r="H303" s="21">
        <v>12221</v>
      </c>
      <c r="I303" s="24" t="s">
        <v>972</v>
      </c>
      <c r="J303" s="22" t="s">
        <v>17</v>
      </c>
      <c r="K303" s="23"/>
    </row>
    <row r="304" spans="1:11" ht="31.8" x14ac:dyDescent="0.2">
      <c r="A304" s="8">
        <v>299</v>
      </c>
      <c r="B304" s="19" t="s">
        <v>973</v>
      </c>
      <c r="C304" s="19" t="s">
        <v>711</v>
      </c>
      <c r="D304" s="19" t="s">
        <v>8</v>
      </c>
      <c r="E304" s="56" t="s">
        <v>1634</v>
      </c>
      <c r="F304" s="20" t="s">
        <v>1325</v>
      </c>
      <c r="G304" s="21">
        <v>137</v>
      </c>
      <c r="H304" s="21">
        <v>280</v>
      </c>
      <c r="I304" s="24" t="s">
        <v>19</v>
      </c>
      <c r="J304" s="22" t="s">
        <v>17</v>
      </c>
      <c r="K304" s="23"/>
    </row>
    <row r="305" spans="1:11" ht="31.8" x14ac:dyDescent="0.2">
      <c r="A305" s="8">
        <v>300</v>
      </c>
      <c r="B305" s="25" t="s">
        <v>1650</v>
      </c>
      <c r="C305" s="19" t="s">
        <v>711</v>
      </c>
      <c r="D305" s="25" t="s">
        <v>8</v>
      </c>
      <c r="E305" s="56" t="s">
        <v>1648</v>
      </c>
      <c r="F305" s="27" t="s">
        <v>1651</v>
      </c>
      <c r="G305" s="26">
        <v>4127</v>
      </c>
      <c r="H305" s="26">
        <v>8816</v>
      </c>
      <c r="I305" s="28" t="s">
        <v>15</v>
      </c>
      <c r="J305" s="30" t="s">
        <v>17</v>
      </c>
      <c r="K305" s="29"/>
    </row>
    <row r="306" spans="1:11" ht="31.8" x14ac:dyDescent="0.2">
      <c r="A306" s="8">
        <v>301</v>
      </c>
      <c r="B306" s="25" t="s">
        <v>1653</v>
      </c>
      <c r="C306" s="25" t="s">
        <v>711</v>
      </c>
      <c r="D306" s="25" t="s">
        <v>8</v>
      </c>
      <c r="E306" s="56" t="s">
        <v>1652</v>
      </c>
      <c r="F306" s="27" t="s">
        <v>1019</v>
      </c>
      <c r="G306" s="26">
        <v>9713</v>
      </c>
      <c r="H306" s="26">
        <v>16251</v>
      </c>
      <c r="I306" s="28" t="s">
        <v>15</v>
      </c>
      <c r="J306" s="30" t="s">
        <v>17</v>
      </c>
      <c r="K306" s="32"/>
    </row>
    <row r="307" spans="1:11" ht="31.8" x14ac:dyDescent="0.2">
      <c r="A307" s="8">
        <v>302</v>
      </c>
      <c r="B307" s="25" t="s">
        <v>600</v>
      </c>
      <c r="C307" s="25" t="s">
        <v>711</v>
      </c>
      <c r="D307" s="25" t="s">
        <v>8</v>
      </c>
      <c r="E307" s="56" t="s">
        <v>1657</v>
      </c>
      <c r="F307" s="27" t="s">
        <v>1663</v>
      </c>
      <c r="G307" s="26">
        <v>18028</v>
      </c>
      <c r="H307" s="26">
        <v>25331</v>
      </c>
      <c r="I307" s="28" t="s">
        <v>15</v>
      </c>
      <c r="J307" s="30" t="s">
        <v>17</v>
      </c>
      <c r="K307" s="29"/>
    </row>
    <row r="308" spans="1:11" ht="31.8" x14ac:dyDescent="0.2">
      <c r="A308" s="8">
        <v>303</v>
      </c>
      <c r="B308" s="25" t="s">
        <v>1676</v>
      </c>
      <c r="C308" s="25" t="s">
        <v>711</v>
      </c>
      <c r="D308" s="25" t="s">
        <v>8</v>
      </c>
      <c r="E308" s="56" t="s">
        <v>1665</v>
      </c>
      <c r="F308" s="27" t="s">
        <v>1026</v>
      </c>
      <c r="G308" s="26">
        <v>9452</v>
      </c>
      <c r="H308" s="26">
        <v>15471</v>
      </c>
      <c r="I308" s="28" t="s">
        <v>18</v>
      </c>
      <c r="J308" s="30" t="s">
        <v>17</v>
      </c>
      <c r="K308" s="29"/>
    </row>
    <row r="309" spans="1:11" ht="31.8" x14ac:dyDescent="0.2">
      <c r="A309" s="8">
        <v>304</v>
      </c>
      <c r="B309" s="25" t="s">
        <v>1730</v>
      </c>
      <c r="C309" s="25" t="s">
        <v>711</v>
      </c>
      <c r="D309" s="25" t="s">
        <v>8</v>
      </c>
      <c r="E309" s="56" t="s">
        <v>1727</v>
      </c>
      <c r="F309" s="27" t="s">
        <v>101</v>
      </c>
      <c r="G309" s="26">
        <v>7040</v>
      </c>
      <c r="H309" s="26">
        <v>13569</v>
      </c>
      <c r="I309" s="28" t="s">
        <v>18</v>
      </c>
      <c r="J309" s="30" t="s">
        <v>17</v>
      </c>
      <c r="K309" s="29"/>
    </row>
    <row r="310" spans="1:11" ht="31.8" x14ac:dyDescent="0.2">
      <c r="A310" s="8">
        <v>305</v>
      </c>
      <c r="B310" s="25" t="s">
        <v>1738</v>
      </c>
      <c r="C310" s="25" t="s">
        <v>711</v>
      </c>
      <c r="D310" s="25" t="s">
        <v>8</v>
      </c>
      <c r="E310" s="56" t="s">
        <v>1735</v>
      </c>
      <c r="F310" s="27" t="s">
        <v>1739</v>
      </c>
      <c r="G310" s="26">
        <v>6287</v>
      </c>
      <c r="H310" s="26">
        <v>12929</v>
      </c>
      <c r="I310" s="28" t="s">
        <v>15</v>
      </c>
      <c r="J310" s="30" t="s">
        <v>17</v>
      </c>
      <c r="K310" s="32" t="s">
        <v>170</v>
      </c>
    </row>
    <row r="311" spans="1:11" ht="31.8" x14ac:dyDescent="0.2">
      <c r="A311" s="8">
        <v>306</v>
      </c>
      <c r="B311" s="25" t="s">
        <v>601</v>
      </c>
      <c r="C311" s="25" t="s">
        <v>711</v>
      </c>
      <c r="D311" s="25" t="s">
        <v>8</v>
      </c>
      <c r="E311" s="56" t="s">
        <v>1763</v>
      </c>
      <c r="F311" s="27" t="s">
        <v>681</v>
      </c>
      <c r="G311" s="26">
        <v>11351</v>
      </c>
      <c r="H311" s="26">
        <v>22775</v>
      </c>
      <c r="I311" s="28" t="s">
        <v>15</v>
      </c>
      <c r="J311" s="30" t="s">
        <v>17</v>
      </c>
      <c r="K311" s="32"/>
    </row>
    <row r="312" spans="1:11" ht="31.8" x14ac:dyDescent="0.2">
      <c r="A312" s="8">
        <v>307</v>
      </c>
      <c r="B312" s="25" t="s">
        <v>1772</v>
      </c>
      <c r="C312" s="25" t="s">
        <v>711</v>
      </c>
      <c r="D312" s="25" t="s">
        <v>8</v>
      </c>
      <c r="E312" s="56" t="s">
        <v>1763</v>
      </c>
      <c r="F312" s="27" t="s">
        <v>1606</v>
      </c>
      <c r="G312" s="26">
        <v>1674</v>
      </c>
      <c r="H312" s="26">
        <v>3001</v>
      </c>
      <c r="I312" s="28" t="s">
        <v>15</v>
      </c>
      <c r="J312" s="30" t="s">
        <v>17</v>
      </c>
      <c r="K312" s="32"/>
    </row>
    <row r="313" spans="1:11" ht="31.8" x14ac:dyDescent="0.2">
      <c r="A313" s="8">
        <v>308</v>
      </c>
      <c r="B313" s="25" t="s">
        <v>1787</v>
      </c>
      <c r="C313" s="25" t="s">
        <v>711</v>
      </c>
      <c r="D313" s="25" t="s">
        <v>8</v>
      </c>
      <c r="E313" s="56" t="s">
        <v>213</v>
      </c>
      <c r="F313" s="27" t="s">
        <v>57</v>
      </c>
      <c r="G313" s="26">
        <v>5579</v>
      </c>
      <c r="H313" s="26">
        <v>15775</v>
      </c>
      <c r="I313" s="28" t="s">
        <v>18</v>
      </c>
      <c r="J313" s="30" t="s">
        <v>17</v>
      </c>
      <c r="K313" s="32" t="s">
        <v>170</v>
      </c>
    </row>
    <row r="314" spans="1:11" ht="31.8" x14ac:dyDescent="0.2">
      <c r="A314" s="8">
        <v>309</v>
      </c>
      <c r="B314" s="25" t="s">
        <v>601</v>
      </c>
      <c r="C314" s="25" t="s">
        <v>711</v>
      </c>
      <c r="D314" s="47" t="s">
        <v>8</v>
      </c>
      <c r="E314" s="56" t="s">
        <v>1789</v>
      </c>
      <c r="F314" s="27" t="s">
        <v>681</v>
      </c>
      <c r="G314" s="69">
        <v>147</v>
      </c>
      <c r="H314" s="69">
        <v>367</v>
      </c>
      <c r="I314" s="70" t="s">
        <v>834</v>
      </c>
      <c r="J314" s="70" t="s">
        <v>834</v>
      </c>
      <c r="K314" s="29"/>
    </row>
    <row r="315" spans="1:11" ht="31.8" x14ac:dyDescent="0.2">
      <c r="A315" s="8">
        <v>310</v>
      </c>
      <c r="B315" s="25" t="s">
        <v>602</v>
      </c>
      <c r="C315" s="25" t="s">
        <v>711</v>
      </c>
      <c r="D315" s="25" t="s">
        <v>8</v>
      </c>
      <c r="E315" s="56" t="s">
        <v>1804</v>
      </c>
      <c r="F315" s="27" t="s">
        <v>1748</v>
      </c>
      <c r="G315" s="69">
        <v>10149</v>
      </c>
      <c r="H315" s="26">
        <v>21584</v>
      </c>
      <c r="I315" s="28" t="s">
        <v>18</v>
      </c>
      <c r="J315" s="70" t="s">
        <v>17</v>
      </c>
      <c r="K315" s="29"/>
    </row>
    <row r="316" spans="1:11" ht="31.8" x14ac:dyDescent="0.2">
      <c r="A316" s="8">
        <v>311</v>
      </c>
      <c r="B316" s="25" t="s">
        <v>620</v>
      </c>
      <c r="C316" s="25" t="s">
        <v>711</v>
      </c>
      <c r="D316" s="25" t="s">
        <v>8</v>
      </c>
      <c r="E316" s="56" t="s">
        <v>1812</v>
      </c>
      <c r="F316" s="27" t="s">
        <v>116</v>
      </c>
      <c r="G316" s="26">
        <v>8466</v>
      </c>
      <c r="H316" s="26">
        <v>16020</v>
      </c>
      <c r="I316" s="70" t="s">
        <v>15</v>
      </c>
      <c r="J316" s="70" t="s">
        <v>17</v>
      </c>
      <c r="K316" s="29"/>
    </row>
    <row r="317" spans="1:11" ht="31.8" x14ac:dyDescent="0.2">
      <c r="A317" s="8">
        <v>312</v>
      </c>
      <c r="B317" s="25" t="s">
        <v>603</v>
      </c>
      <c r="C317" s="33" t="s">
        <v>711</v>
      </c>
      <c r="D317" s="25" t="s">
        <v>8</v>
      </c>
      <c r="E317" s="56" t="s">
        <v>1817</v>
      </c>
      <c r="F317" s="27" t="s">
        <v>1823</v>
      </c>
      <c r="G317" s="26">
        <v>1622</v>
      </c>
      <c r="H317" s="26">
        <v>3502</v>
      </c>
      <c r="I317" s="28" t="s">
        <v>15</v>
      </c>
      <c r="J317" s="70" t="s">
        <v>17</v>
      </c>
      <c r="K317" s="29"/>
    </row>
    <row r="318" spans="1:11" ht="31.8" x14ac:dyDescent="0.2">
      <c r="A318" s="8">
        <v>313</v>
      </c>
      <c r="B318" s="33" t="s">
        <v>604</v>
      </c>
      <c r="C318" s="33" t="s">
        <v>711</v>
      </c>
      <c r="D318" s="25" t="s">
        <v>8</v>
      </c>
      <c r="E318" s="56" t="s">
        <v>1830</v>
      </c>
      <c r="F318" s="27" t="s">
        <v>1353</v>
      </c>
      <c r="G318" s="26">
        <v>14104</v>
      </c>
      <c r="H318" s="26">
        <v>29392</v>
      </c>
      <c r="I318" s="28" t="s">
        <v>15</v>
      </c>
      <c r="J318" s="30" t="s">
        <v>17</v>
      </c>
      <c r="K318" s="29"/>
    </row>
    <row r="319" spans="1:11" ht="31.8" x14ac:dyDescent="0.2">
      <c r="A319" s="8">
        <v>314</v>
      </c>
      <c r="B319" s="33" t="s">
        <v>1835</v>
      </c>
      <c r="C319" s="33" t="s">
        <v>711</v>
      </c>
      <c r="D319" s="25" t="s">
        <v>8</v>
      </c>
      <c r="E319" s="56" t="s">
        <v>1830</v>
      </c>
      <c r="F319" s="27" t="s">
        <v>71</v>
      </c>
      <c r="G319" s="26">
        <v>13097</v>
      </c>
      <c r="H319" s="26">
        <v>15986</v>
      </c>
      <c r="I319" s="28" t="s">
        <v>15</v>
      </c>
      <c r="J319" s="30" t="s">
        <v>17</v>
      </c>
      <c r="K319" s="29"/>
    </row>
    <row r="320" spans="1:11" ht="31.8" x14ac:dyDescent="0.2">
      <c r="A320" s="8">
        <v>315</v>
      </c>
      <c r="B320" s="33" t="s">
        <v>1836</v>
      </c>
      <c r="C320" s="33" t="s">
        <v>711</v>
      </c>
      <c r="D320" s="25" t="s">
        <v>8</v>
      </c>
      <c r="E320" s="56" t="s">
        <v>1830</v>
      </c>
      <c r="F320" s="27" t="s">
        <v>911</v>
      </c>
      <c r="G320" s="26">
        <v>10251</v>
      </c>
      <c r="H320" s="26">
        <v>9014</v>
      </c>
      <c r="I320" s="28" t="s">
        <v>15</v>
      </c>
      <c r="J320" s="30" t="s">
        <v>17</v>
      </c>
      <c r="K320" s="29"/>
    </row>
    <row r="321" spans="1:11" ht="31.8" x14ac:dyDescent="0.2">
      <c r="A321" s="8">
        <v>316</v>
      </c>
      <c r="B321" s="33" t="s">
        <v>1840</v>
      </c>
      <c r="C321" s="33" t="s">
        <v>711</v>
      </c>
      <c r="D321" s="25" t="s">
        <v>8</v>
      </c>
      <c r="E321" s="56" t="s">
        <v>1837</v>
      </c>
      <c r="F321" s="27" t="s">
        <v>82</v>
      </c>
      <c r="G321" s="26">
        <v>3499</v>
      </c>
      <c r="H321" s="26">
        <v>6999</v>
      </c>
      <c r="I321" s="28" t="s">
        <v>15</v>
      </c>
      <c r="J321" s="30" t="s">
        <v>17</v>
      </c>
      <c r="K321" s="29"/>
    </row>
    <row r="322" spans="1:11" ht="31.8" x14ac:dyDescent="0.2">
      <c r="A322" s="8">
        <v>317</v>
      </c>
      <c r="B322" s="33" t="s">
        <v>605</v>
      </c>
      <c r="C322" s="33" t="s">
        <v>711</v>
      </c>
      <c r="D322" s="25" t="s">
        <v>8</v>
      </c>
      <c r="E322" s="56" t="s">
        <v>1854</v>
      </c>
      <c r="F322" s="111" t="s">
        <v>117</v>
      </c>
      <c r="G322" s="26">
        <v>1576</v>
      </c>
      <c r="H322" s="26">
        <v>2796</v>
      </c>
      <c r="I322" s="28" t="s">
        <v>15</v>
      </c>
      <c r="J322" s="30" t="s">
        <v>17</v>
      </c>
      <c r="K322" s="29" t="s">
        <v>170</v>
      </c>
    </row>
    <row r="323" spans="1:11" ht="31.8" x14ac:dyDescent="0.2">
      <c r="A323" s="8">
        <v>318</v>
      </c>
      <c r="B323" s="25" t="s">
        <v>1906</v>
      </c>
      <c r="C323" s="25" t="s">
        <v>711</v>
      </c>
      <c r="D323" s="25" t="s">
        <v>8</v>
      </c>
      <c r="E323" s="56" t="s">
        <v>1900</v>
      </c>
      <c r="F323" s="27" t="s">
        <v>1029</v>
      </c>
      <c r="G323" s="26">
        <v>10227</v>
      </c>
      <c r="H323" s="26">
        <v>19414</v>
      </c>
      <c r="I323" s="28" t="s">
        <v>15</v>
      </c>
      <c r="J323" s="30" t="s">
        <v>17</v>
      </c>
      <c r="K323" s="29"/>
    </row>
    <row r="324" spans="1:11" ht="31.8" x14ac:dyDescent="0.2">
      <c r="A324" s="8">
        <v>319</v>
      </c>
      <c r="B324" s="41" t="s">
        <v>1912</v>
      </c>
      <c r="C324" s="36" t="s">
        <v>711</v>
      </c>
      <c r="D324" s="36" t="s">
        <v>8</v>
      </c>
      <c r="E324" s="57" t="s">
        <v>1907</v>
      </c>
      <c r="F324" s="37" t="s">
        <v>31</v>
      </c>
      <c r="G324" s="38">
        <v>20176</v>
      </c>
      <c r="H324" s="38">
        <v>40027</v>
      </c>
      <c r="I324" s="39" t="s">
        <v>15</v>
      </c>
      <c r="J324" s="72" t="s">
        <v>17</v>
      </c>
      <c r="K324" s="29" t="s">
        <v>171</v>
      </c>
    </row>
    <row r="325" spans="1:11" ht="31.8" x14ac:dyDescent="0.2">
      <c r="A325" s="8">
        <v>320</v>
      </c>
      <c r="B325" s="33" t="s">
        <v>1939</v>
      </c>
      <c r="C325" s="25" t="s">
        <v>711</v>
      </c>
      <c r="D325" s="42" t="s">
        <v>8</v>
      </c>
      <c r="E325" s="56" t="s">
        <v>1933</v>
      </c>
      <c r="F325" s="25" t="s">
        <v>1043</v>
      </c>
      <c r="G325" s="82">
        <v>20154</v>
      </c>
      <c r="H325" s="43">
        <v>44811</v>
      </c>
      <c r="I325" s="44" t="s">
        <v>15</v>
      </c>
      <c r="J325" s="44" t="s">
        <v>17</v>
      </c>
      <c r="K325" s="29"/>
    </row>
    <row r="326" spans="1:11" ht="31.8" x14ac:dyDescent="0.2">
      <c r="A326" s="8">
        <v>321</v>
      </c>
      <c r="B326" s="33" t="s">
        <v>606</v>
      </c>
      <c r="C326" s="25" t="s">
        <v>711</v>
      </c>
      <c r="D326" s="42" t="s">
        <v>8</v>
      </c>
      <c r="E326" s="56" t="s">
        <v>1933</v>
      </c>
      <c r="F326" s="27" t="s">
        <v>57</v>
      </c>
      <c r="G326" s="43">
        <v>3389</v>
      </c>
      <c r="H326" s="43">
        <v>5732</v>
      </c>
      <c r="I326" s="44" t="s">
        <v>15</v>
      </c>
      <c r="J326" s="44" t="s">
        <v>17</v>
      </c>
      <c r="K326" s="29" t="s">
        <v>171</v>
      </c>
    </row>
    <row r="327" spans="1:11" ht="31.8" x14ac:dyDescent="0.2">
      <c r="A327" s="8">
        <v>322</v>
      </c>
      <c r="B327" s="33" t="s">
        <v>607</v>
      </c>
      <c r="C327" s="25" t="s">
        <v>711</v>
      </c>
      <c r="D327" s="42" t="s">
        <v>8</v>
      </c>
      <c r="E327" s="56" t="s">
        <v>1933</v>
      </c>
      <c r="F327" s="25" t="s">
        <v>52</v>
      </c>
      <c r="G327" s="82">
        <v>355</v>
      </c>
      <c r="H327" s="43">
        <v>1060</v>
      </c>
      <c r="I327" s="44" t="s">
        <v>15</v>
      </c>
      <c r="J327" s="44" t="s">
        <v>17</v>
      </c>
      <c r="K327" s="29"/>
    </row>
    <row r="328" spans="1:11" ht="31.8" x14ac:dyDescent="0.2">
      <c r="A328" s="8">
        <v>323</v>
      </c>
      <c r="B328" s="19" t="s">
        <v>1956</v>
      </c>
      <c r="C328" s="25" t="s">
        <v>711</v>
      </c>
      <c r="D328" s="20" t="s">
        <v>8</v>
      </c>
      <c r="E328" s="55" t="s">
        <v>1045</v>
      </c>
      <c r="F328" s="19" t="s">
        <v>35</v>
      </c>
      <c r="G328" s="51">
        <v>785</v>
      </c>
      <c r="H328" s="51">
        <v>1350</v>
      </c>
      <c r="I328" s="50" t="s">
        <v>15</v>
      </c>
      <c r="J328" s="52" t="s">
        <v>17</v>
      </c>
      <c r="K328" s="23"/>
    </row>
    <row r="329" spans="1:11" ht="31.8" x14ac:dyDescent="0.2">
      <c r="A329" s="8">
        <v>324</v>
      </c>
      <c r="B329" s="25" t="s">
        <v>1975</v>
      </c>
      <c r="C329" s="42" t="s">
        <v>711</v>
      </c>
      <c r="D329" s="42" t="s">
        <v>8</v>
      </c>
      <c r="E329" s="56" t="s">
        <v>1974</v>
      </c>
      <c r="F329" s="25" t="s">
        <v>111</v>
      </c>
      <c r="G329" s="26">
        <v>1502</v>
      </c>
      <c r="H329" s="26">
        <v>2247</v>
      </c>
      <c r="I329" s="44" t="s">
        <v>15</v>
      </c>
      <c r="J329" s="44" t="s">
        <v>17</v>
      </c>
      <c r="K329" s="23" t="s">
        <v>171</v>
      </c>
    </row>
    <row r="330" spans="1:11" ht="31.8" x14ac:dyDescent="0.2">
      <c r="A330" s="8">
        <v>325</v>
      </c>
      <c r="B330" s="25" t="s">
        <v>138</v>
      </c>
      <c r="C330" s="25" t="s">
        <v>711</v>
      </c>
      <c r="D330" s="42" t="s">
        <v>8</v>
      </c>
      <c r="E330" s="56" t="s">
        <v>1981</v>
      </c>
      <c r="F330" s="25" t="s">
        <v>154</v>
      </c>
      <c r="G330" s="26">
        <v>10434</v>
      </c>
      <c r="H330" s="26">
        <v>22243</v>
      </c>
      <c r="I330" s="44" t="s">
        <v>15</v>
      </c>
      <c r="J330" s="44" t="s">
        <v>17</v>
      </c>
      <c r="K330" s="23" t="s">
        <v>171</v>
      </c>
    </row>
    <row r="331" spans="1:11" ht="31.8" x14ac:dyDescent="0.2">
      <c r="A331" s="8">
        <v>326</v>
      </c>
      <c r="B331" s="19" t="s">
        <v>1988</v>
      </c>
      <c r="C331" s="19" t="s">
        <v>711</v>
      </c>
      <c r="D331" s="19" t="s">
        <v>8</v>
      </c>
      <c r="E331" s="55" t="s">
        <v>1986</v>
      </c>
      <c r="F331" s="20" t="s">
        <v>166</v>
      </c>
      <c r="G331" s="21">
        <v>996</v>
      </c>
      <c r="H331" s="21">
        <v>1829</v>
      </c>
      <c r="I331" s="24" t="s">
        <v>15</v>
      </c>
      <c r="J331" s="22" t="s">
        <v>17</v>
      </c>
      <c r="K331" s="23" t="s">
        <v>171</v>
      </c>
    </row>
    <row r="332" spans="1:11" ht="31.8" x14ac:dyDescent="0.2">
      <c r="A332" s="8">
        <v>327</v>
      </c>
      <c r="B332" s="19" t="s">
        <v>649</v>
      </c>
      <c r="C332" s="19" t="s">
        <v>711</v>
      </c>
      <c r="D332" s="19" t="s">
        <v>8</v>
      </c>
      <c r="E332" s="55">
        <v>2021.01</v>
      </c>
      <c r="F332" s="20" t="s">
        <v>158</v>
      </c>
      <c r="G332" s="21">
        <v>24565</v>
      </c>
      <c r="H332" s="21">
        <v>46675</v>
      </c>
      <c r="I332" s="24" t="s">
        <v>700</v>
      </c>
      <c r="J332" s="22" t="s">
        <v>17</v>
      </c>
      <c r="K332" s="23" t="s">
        <v>171</v>
      </c>
    </row>
    <row r="333" spans="1:11" ht="31.8" x14ac:dyDescent="0.2">
      <c r="A333" s="8">
        <v>328</v>
      </c>
      <c r="B333" s="19" t="s">
        <v>696</v>
      </c>
      <c r="C333" s="19" t="s">
        <v>711</v>
      </c>
      <c r="D333" s="19" t="s">
        <v>8</v>
      </c>
      <c r="E333" s="55">
        <v>2021.06</v>
      </c>
      <c r="F333" s="20" t="s">
        <v>146</v>
      </c>
      <c r="G333" s="21">
        <v>14780</v>
      </c>
      <c r="H333" s="21">
        <v>29700</v>
      </c>
      <c r="I333" s="24" t="s">
        <v>15</v>
      </c>
      <c r="J333" s="22" t="s">
        <v>17</v>
      </c>
      <c r="K333" s="23" t="s">
        <v>171</v>
      </c>
    </row>
    <row r="334" spans="1:11" ht="31.8" x14ac:dyDescent="0.2">
      <c r="A334" s="8">
        <v>329</v>
      </c>
      <c r="B334" s="19" t="s">
        <v>699</v>
      </c>
      <c r="C334" s="19" t="s">
        <v>711</v>
      </c>
      <c r="D334" s="19" t="s">
        <v>8</v>
      </c>
      <c r="E334" s="55">
        <v>2021.06</v>
      </c>
      <c r="F334" s="20" t="s">
        <v>1273</v>
      </c>
      <c r="G334" s="21">
        <v>26390</v>
      </c>
      <c r="H334" s="21">
        <v>52099</v>
      </c>
      <c r="I334" s="24" t="s">
        <v>700</v>
      </c>
      <c r="J334" s="22" t="s">
        <v>17</v>
      </c>
      <c r="K334" s="23" t="s">
        <v>171</v>
      </c>
    </row>
    <row r="335" spans="1:11" ht="31.8" x14ac:dyDescent="0.2">
      <c r="A335" s="8">
        <v>330</v>
      </c>
      <c r="B335" s="19" t="s">
        <v>726</v>
      </c>
      <c r="C335" s="19" t="s">
        <v>711</v>
      </c>
      <c r="D335" s="19" t="s">
        <v>8</v>
      </c>
      <c r="E335" s="55">
        <v>2021.08</v>
      </c>
      <c r="F335" s="20" t="s">
        <v>26</v>
      </c>
      <c r="G335" s="21">
        <v>806</v>
      </c>
      <c r="H335" s="21">
        <v>1445</v>
      </c>
      <c r="I335" s="24" t="s">
        <v>15</v>
      </c>
      <c r="J335" s="22" t="s">
        <v>17</v>
      </c>
      <c r="K335" s="23"/>
    </row>
    <row r="336" spans="1:11" ht="31.8" x14ac:dyDescent="0.2">
      <c r="A336" s="8">
        <v>331</v>
      </c>
      <c r="B336" s="19" t="s">
        <v>735</v>
      </c>
      <c r="C336" s="19" t="s">
        <v>711</v>
      </c>
      <c r="D336" s="19" t="s">
        <v>8</v>
      </c>
      <c r="E336" s="55">
        <v>2021.09</v>
      </c>
      <c r="F336" s="20" t="s">
        <v>1677</v>
      </c>
      <c r="G336" s="21">
        <v>11181</v>
      </c>
      <c r="H336" s="21">
        <v>23362</v>
      </c>
      <c r="I336" s="24" t="s">
        <v>15</v>
      </c>
      <c r="J336" s="22" t="s">
        <v>17</v>
      </c>
      <c r="K336" s="23" t="s">
        <v>171</v>
      </c>
    </row>
    <row r="337" spans="1:11" ht="31.8" x14ac:dyDescent="0.2">
      <c r="A337" s="8">
        <v>332</v>
      </c>
      <c r="B337" s="19" t="s">
        <v>736</v>
      </c>
      <c r="C337" s="19" t="s">
        <v>711</v>
      </c>
      <c r="D337" s="19" t="s">
        <v>8</v>
      </c>
      <c r="E337" s="55">
        <v>2021.09</v>
      </c>
      <c r="F337" s="20" t="s">
        <v>2022</v>
      </c>
      <c r="G337" s="21">
        <v>2057</v>
      </c>
      <c r="H337" s="21">
        <v>5279</v>
      </c>
      <c r="I337" s="24" t="s">
        <v>15</v>
      </c>
      <c r="J337" s="22" t="s">
        <v>17</v>
      </c>
      <c r="K337" s="23"/>
    </row>
    <row r="338" spans="1:11" ht="31.8" x14ac:dyDescent="0.2">
      <c r="A338" s="8">
        <v>333</v>
      </c>
      <c r="B338" s="19" t="s">
        <v>760</v>
      </c>
      <c r="C338" s="19" t="s">
        <v>711</v>
      </c>
      <c r="D338" s="19" t="s">
        <v>8</v>
      </c>
      <c r="E338" s="55">
        <v>2021.12</v>
      </c>
      <c r="F338" s="20" t="s">
        <v>58</v>
      </c>
      <c r="G338" s="21">
        <v>1006</v>
      </c>
      <c r="H338" s="21">
        <v>2082</v>
      </c>
      <c r="I338" s="24" t="s">
        <v>15</v>
      </c>
      <c r="J338" s="22" t="s">
        <v>17</v>
      </c>
      <c r="K338" s="23"/>
    </row>
    <row r="339" spans="1:11" ht="31.8" x14ac:dyDescent="0.2">
      <c r="A339" s="8">
        <v>334</v>
      </c>
      <c r="B339" s="19" t="s">
        <v>804</v>
      </c>
      <c r="C339" s="19" t="s">
        <v>711</v>
      </c>
      <c r="D339" s="19" t="s">
        <v>8</v>
      </c>
      <c r="E339" s="55">
        <v>2022.04</v>
      </c>
      <c r="F339" s="20" t="s">
        <v>805</v>
      </c>
      <c r="G339" s="21">
        <v>16178</v>
      </c>
      <c r="H339" s="21">
        <v>31961</v>
      </c>
      <c r="I339" s="24" t="s">
        <v>15</v>
      </c>
      <c r="J339" s="22" t="s">
        <v>17</v>
      </c>
      <c r="K339" s="23" t="s">
        <v>171</v>
      </c>
    </row>
    <row r="340" spans="1:11" ht="31.8" x14ac:dyDescent="0.2">
      <c r="A340" s="8">
        <v>335</v>
      </c>
      <c r="B340" s="19" t="s">
        <v>852</v>
      </c>
      <c r="C340" s="19" t="s">
        <v>711</v>
      </c>
      <c r="D340" s="19" t="s">
        <v>8</v>
      </c>
      <c r="E340" s="55">
        <v>2022.07</v>
      </c>
      <c r="F340" s="20" t="s">
        <v>45</v>
      </c>
      <c r="G340" s="21">
        <v>4266</v>
      </c>
      <c r="H340" s="21">
        <v>7367</v>
      </c>
      <c r="I340" s="24" t="s">
        <v>18</v>
      </c>
      <c r="J340" s="22" t="s">
        <v>17</v>
      </c>
      <c r="K340" s="23" t="s">
        <v>171</v>
      </c>
    </row>
    <row r="341" spans="1:11" ht="31.8" x14ac:dyDescent="0.2">
      <c r="A341" s="8">
        <v>336</v>
      </c>
      <c r="B341" s="19" t="s">
        <v>1073</v>
      </c>
      <c r="C341" s="19" t="s">
        <v>711</v>
      </c>
      <c r="D341" s="19" t="s">
        <v>8</v>
      </c>
      <c r="E341" s="55">
        <v>2022.09</v>
      </c>
      <c r="F341" s="20" t="s">
        <v>35</v>
      </c>
      <c r="G341" s="21">
        <v>5066</v>
      </c>
      <c r="H341" s="21">
        <v>5812</v>
      </c>
      <c r="I341" s="24" t="s">
        <v>15</v>
      </c>
      <c r="J341" s="22" t="s">
        <v>17</v>
      </c>
      <c r="K341" s="23" t="s">
        <v>171</v>
      </c>
    </row>
    <row r="342" spans="1:11" ht="31.8" x14ac:dyDescent="0.2">
      <c r="A342" s="8">
        <v>337</v>
      </c>
      <c r="B342" s="19" t="s">
        <v>882</v>
      </c>
      <c r="C342" s="19" t="s">
        <v>711</v>
      </c>
      <c r="D342" s="19" t="s">
        <v>8</v>
      </c>
      <c r="E342" s="55">
        <v>2022.09</v>
      </c>
      <c r="F342" s="20" t="s">
        <v>883</v>
      </c>
      <c r="G342" s="21">
        <v>1688</v>
      </c>
      <c r="H342" s="21">
        <v>3217</v>
      </c>
      <c r="I342" s="24" t="s">
        <v>15</v>
      </c>
      <c r="J342" s="22" t="s">
        <v>17</v>
      </c>
      <c r="K342" s="23" t="s">
        <v>171</v>
      </c>
    </row>
    <row r="343" spans="1:11" ht="31.8" x14ac:dyDescent="0.2">
      <c r="A343" s="8">
        <v>338</v>
      </c>
      <c r="B343" s="19" t="s">
        <v>887</v>
      </c>
      <c r="C343" s="19" t="s">
        <v>711</v>
      </c>
      <c r="D343" s="19" t="s">
        <v>8</v>
      </c>
      <c r="E343" s="55">
        <v>2022.1</v>
      </c>
      <c r="F343" s="20" t="s">
        <v>888</v>
      </c>
      <c r="G343" s="21">
        <v>10715</v>
      </c>
      <c r="H343" s="21">
        <v>21800</v>
      </c>
      <c r="I343" s="24" t="s">
        <v>15</v>
      </c>
      <c r="J343" s="22" t="s">
        <v>17</v>
      </c>
      <c r="K343" s="23" t="s">
        <v>171</v>
      </c>
    </row>
    <row r="344" spans="1:11" ht="31.8" x14ac:dyDescent="0.2">
      <c r="A344" s="8">
        <v>339</v>
      </c>
      <c r="B344" s="19" t="s">
        <v>910</v>
      </c>
      <c r="C344" s="19" t="s">
        <v>711</v>
      </c>
      <c r="D344" s="19" t="s">
        <v>8</v>
      </c>
      <c r="E344" s="55">
        <v>2022.11</v>
      </c>
      <c r="F344" s="20" t="s">
        <v>911</v>
      </c>
      <c r="G344" s="21">
        <v>9525</v>
      </c>
      <c r="H344" s="21">
        <v>15864</v>
      </c>
      <c r="I344" s="24" t="s">
        <v>15</v>
      </c>
      <c r="J344" s="22" t="s">
        <v>17</v>
      </c>
      <c r="K344" s="23" t="s">
        <v>171</v>
      </c>
    </row>
    <row r="345" spans="1:11" ht="31.8" x14ac:dyDescent="0.2">
      <c r="A345" s="8">
        <v>340</v>
      </c>
      <c r="B345" s="19" t="s">
        <v>928</v>
      </c>
      <c r="C345" s="19" t="s">
        <v>711</v>
      </c>
      <c r="D345" s="19" t="s">
        <v>8</v>
      </c>
      <c r="E345" s="55">
        <v>2022.12</v>
      </c>
      <c r="F345" s="20" t="s">
        <v>929</v>
      </c>
      <c r="G345" s="21">
        <v>2373</v>
      </c>
      <c r="H345" s="21">
        <v>4470</v>
      </c>
      <c r="I345" s="24" t="s">
        <v>15</v>
      </c>
      <c r="J345" s="22" t="s">
        <v>17</v>
      </c>
      <c r="K345" s="23" t="s">
        <v>171</v>
      </c>
    </row>
    <row r="346" spans="1:11" ht="31.8" x14ac:dyDescent="0.2">
      <c r="A346" s="8">
        <v>341</v>
      </c>
      <c r="B346" s="19" t="s">
        <v>930</v>
      </c>
      <c r="C346" s="19" t="s">
        <v>711</v>
      </c>
      <c r="D346" s="19" t="s">
        <v>8</v>
      </c>
      <c r="E346" s="55">
        <v>2023.01</v>
      </c>
      <c r="F346" s="20" t="s">
        <v>931</v>
      </c>
      <c r="G346" s="21">
        <v>10914</v>
      </c>
      <c r="H346" s="21">
        <v>20241</v>
      </c>
      <c r="I346" s="24" t="s">
        <v>15</v>
      </c>
      <c r="J346" s="22" t="s">
        <v>17</v>
      </c>
      <c r="K346" s="23" t="s">
        <v>172</v>
      </c>
    </row>
    <row r="347" spans="1:11" ht="31.8" x14ac:dyDescent="0.2">
      <c r="A347" s="8">
        <v>342</v>
      </c>
      <c r="B347" s="19" t="s">
        <v>944</v>
      </c>
      <c r="C347" s="19" t="s">
        <v>711</v>
      </c>
      <c r="D347" s="19" t="s">
        <v>8</v>
      </c>
      <c r="E347" s="55">
        <v>2023.02</v>
      </c>
      <c r="F347" s="20" t="s">
        <v>945</v>
      </c>
      <c r="G347" s="21">
        <v>11309</v>
      </c>
      <c r="H347" s="21">
        <v>21289</v>
      </c>
      <c r="I347" s="24" t="s">
        <v>15</v>
      </c>
      <c r="J347" s="22" t="s">
        <v>17</v>
      </c>
      <c r="K347" s="23" t="s">
        <v>172</v>
      </c>
    </row>
    <row r="348" spans="1:11" ht="31.8" customHeight="1" x14ac:dyDescent="0.2">
      <c r="A348" s="201" t="s">
        <v>2059</v>
      </c>
      <c r="B348" s="202"/>
      <c r="C348" s="202"/>
      <c r="D348" s="202"/>
      <c r="E348" s="202"/>
      <c r="F348" s="202"/>
      <c r="G348" s="202"/>
      <c r="H348" s="202"/>
      <c r="I348" s="202"/>
      <c r="J348" s="202"/>
      <c r="K348" s="203"/>
    </row>
    <row r="349" spans="1:11" ht="31.8" x14ac:dyDescent="0.2">
      <c r="A349" s="8">
        <v>343</v>
      </c>
      <c r="B349" s="19" t="s">
        <v>338</v>
      </c>
      <c r="C349" s="19" t="s">
        <v>711</v>
      </c>
      <c r="D349" s="25" t="s">
        <v>949</v>
      </c>
      <c r="E349" s="55" t="s">
        <v>1103</v>
      </c>
      <c r="F349" s="20" t="s">
        <v>43</v>
      </c>
      <c r="G349" s="21">
        <v>5450</v>
      </c>
      <c r="H349" s="21">
        <v>2840</v>
      </c>
      <c r="I349" s="24" t="s">
        <v>15</v>
      </c>
      <c r="J349" s="22" t="s">
        <v>17</v>
      </c>
      <c r="K349" s="23"/>
    </row>
    <row r="350" spans="1:11" ht="31.8" x14ac:dyDescent="0.2">
      <c r="A350" s="8">
        <v>344</v>
      </c>
      <c r="B350" s="25" t="s">
        <v>1136</v>
      </c>
      <c r="C350" s="19" t="s">
        <v>711</v>
      </c>
      <c r="D350" s="25" t="s">
        <v>949</v>
      </c>
      <c r="E350" s="56" t="s">
        <v>950</v>
      </c>
      <c r="F350" s="27" t="s">
        <v>52</v>
      </c>
      <c r="G350" s="26">
        <v>22452</v>
      </c>
      <c r="H350" s="26">
        <v>41751</v>
      </c>
      <c r="I350" s="28" t="s">
        <v>15</v>
      </c>
      <c r="J350" s="30" t="s">
        <v>17</v>
      </c>
      <c r="K350" s="29"/>
    </row>
    <row r="351" spans="1:11" ht="31.8" x14ac:dyDescent="0.2">
      <c r="A351" s="8">
        <v>345</v>
      </c>
      <c r="B351" s="19" t="s">
        <v>1219</v>
      </c>
      <c r="C351" s="19" t="s">
        <v>711</v>
      </c>
      <c r="D351" s="25" t="s">
        <v>949</v>
      </c>
      <c r="E351" s="55" t="s">
        <v>1217</v>
      </c>
      <c r="F351" s="20" t="s">
        <v>637</v>
      </c>
      <c r="G351" s="21">
        <v>19644</v>
      </c>
      <c r="H351" s="21">
        <v>39848</v>
      </c>
      <c r="I351" s="24" t="s">
        <v>15</v>
      </c>
      <c r="J351" s="22" t="s">
        <v>17</v>
      </c>
      <c r="K351" s="23"/>
    </row>
    <row r="352" spans="1:11" ht="31.8" x14ac:dyDescent="0.2">
      <c r="A352" s="8">
        <v>346</v>
      </c>
      <c r="B352" s="19" t="s">
        <v>1263</v>
      </c>
      <c r="C352" s="19" t="s">
        <v>711</v>
      </c>
      <c r="D352" s="25" t="s">
        <v>949</v>
      </c>
      <c r="E352" s="56" t="s">
        <v>1260</v>
      </c>
      <c r="F352" s="20" t="s">
        <v>1264</v>
      </c>
      <c r="G352" s="21">
        <v>3209</v>
      </c>
      <c r="H352" s="21">
        <v>4052</v>
      </c>
      <c r="I352" s="24" t="s">
        <v>15</v>
      </c>
      <c r="J352" s="22" t="s">
        <v>17</v>
      </c>
      <c r="K352" s="23"/>
    </row>
    <row r="353" spans="1:11" ht="31.8" x14ac:dyDescent="0.2">
      <c r="A353" s="8">
        <v>347</v>
      </c>
      <c r="B353" s="19" t="s">
        <v>1265</v>
      </c>
      <c r="C353" s="19" t="s">
        <v>711</v>
      </c>
      <c r="D353" s="25" t="s">
        <v>949</v>
      </c>
      <c r="E353" s="56" t="s">
        <v>1260</v>
      </c>
      <c r="F353" s="20" t="s">
        <v>1264</v>
      </c>
      <c r="G353" s="21">
        <v>2549</v>
      </c>
      <c r="H353" s="21">
        <v>3169</v>
      </c>
      <c r="I353" s="24" t="s">
        <v>15</v>
      </c>
      <c r="J353" s="22" t="s">
        <v>17</v>
      </c>
      <c r="K353" s="23"/>
    </row>
    <row r="354" spans="1:11" ht="31.8" x14ac:dyDescent="0.2">
      <c r="A354" s="8">
        <v>348</v>
      </c>
      <c r="B354" s="19" t="s">
        <v>1266</v>
      </c>
      <c r="C354" s="19" t="s">
        <v>711</v>
      </c>
      <c r="D354" s="25" t="s">
        <v>949</v>
      </c>
      <c r="E354" s="56" t="s">
        <v>1260</v>
      </c>
      <c r="F354" s="20" t="s">
        <v>1264</v>
      </c>
      <c r="G354" s="21">
        <v>1180</v>
      </c>
      <c r="H354" s="21">
        <v>1483</v>
      </c>
      <c r="I354" s="24" t="s">
        <v>15</v>
      </c>
      <c r="J354" s="22" t="s">
        <v>17</v>
      </c>
      <c r="K354" s="23"/>
    </row>
    <row r="355" spans="1:11" ht="31.8" x14ac:dyDescent="0.2">
      <c r="A355" s="8">
        <v>349</v>
      </c>
      <c r="B355" s="19" t="s">
        <v>1267</v>
      </c>
      <c r="C355" s="19" t="s">
        <v>711</v>
      </c>
      <c r="D355" s="25" t="s">
        <v>949</v>
      </c>
      <c r="E355" s="56" t="s">
        <v>1260</v>
      </c>
      <c r="F355" s="20" t="s">
        <v>1264</v>
      </c>
      <c r="G355" s="21">
        <v>2551</v>
      </c>
      <c r="H355" s="21">
        <v>1789</v>
      </c>
      <c r="I355" s="24" t="s">
        <v>15</v>
      </c>
      <c r="J355" s="22" t="s">
        <v>17</v>
      </c>
      <c r="K355" s="23"/>
    </row>
    <row r="356" spans="1:11" ht="31.8" x14ac:dyDescent="0.2">
      <c r="A356" s="8">
        <v>350</v>
      </c>
      <c r="B356" s="25" t="s">
        <v>1446</v>
      </c>
      <c r="C356" s="19" t="s">
        <v>711</v>
      </c>
      <c r="D356" s="25" t="s">
        <v>949</v>
      </c>
      <c r="E356" s="55" t="s">
        <v>1447</v>
      </c>
      <c r="F356" s="20" t="s">
        <v>1448</v>
      </c>
      <c r="G356" s="21">
        <v>8195</v>
      </c>
      <c r="H356" s="21">
        <v>19782</v>
      </c>
      <c r="I356" s="24" t="s">
        <v>19</v>
      </c>
      <c r="J356" s="22" t="s">
        <v>17</v>
      </c>
      <c r="K356" s="23"/>
    </row>
    <row r="357" spans="1:11" ht="31.8" x14ac:dyDescent="0.2">
      <c r="A357" s="8">
        <v>351</v>
      </c>
      <c r="B357" s="25" t="s">
        <v>1449</v>
      </c>
      <c r="C357" s="19" t="s">
        <v>711</v>
      </c>
      <c r="D357" s="25" t="s">
        <v>949</v>
      </c>
      <c r="E357" s="55" t="s">
        <v>1447</v>
      </c>
      <c r="F357" s="20" t="s">
        <v>1448</v>
      </c>
      <c r="G357" s="21">
        <v>4316</v>
      </c>
      <c r="H357" s="21">
        <v>8892</v>
      </c>
      <c r="I357" s="24" t="s">
        <v>18</v>
      </c>
      <c r="J357" s="22" t="s">
        <v>17</v>
      </c>
      <c r="K357" s="23"/>
    </row>
    <row r="358" spans="1:11" ht="31.8" x14ac:dyDescent="0.2">
      <c r="A358" s="8">
        <v>352</v>
      </c>
      <c r="B358" s="25" t="s">
        <v>1450</v>
      </c>
      <c r="C358" s="19" t="s">
        <v>711</v>
      </c>
      <c r="D358" s="25" t="s">
        <v>949</v>
      </c>
      <c r="E358" s="55" t="s">
        <v>1447</v>
      </c>
      <c r="F358" s="20" t="s">
        <v>1448</v>
      </c>
      <c r="G358" s="21">
        <v>1335</v>
      </c>
      <c r="H358" s="21">
        <v>2893</v>
      </c>
      <c r="I358" s="24" t="s">
        <v>19</v>
      </c>
      <c r="J358" s="22" t="s">
        <v>17</v>
      </c>
      <c r="K358" s="23"/>
    </row>
    <row r="359" spans="1:11" ht="31.8" x14ac:dyDescent="0.2">
      <c r="A359" s="8">
        <v>353</v>
      </c>
      <c r="B359" s="25" t="s">
        <v>1503</v>
      </c>
      <c r="C359" s="19" t="s">
        <v>711</v>
      </c>
      <c r="D359" s="25" t="s">
        <v>949</v>
      </c>
      <c r="E359" s="55" t="s">
        <v>1501</v>
      </c>
      <c r="F359" s="20" t="s">
        <v>1504</v>
      </c>
      <c r="G359" s="21">
        <v>1762</v>
      </c>
      <c r="H359" s="21">
        <v>2432</v>
      </c>
      <c r="I359" s="24" t="s">
        <v>15</v>
      </c>
      <c r="J359" s="22" t="s">
        <v>17</v>
      </c>
      <c r="K359" s="23"/>
    </row>
    <row r="360" spans="1:11" ht="31.8" x14ac:dyDescent="0.2">
      <c r="A360" s="8">
        <v>354</v>
      </c>
      <c r="B360" s="25" t="s">
        <v>1505</v>
      </c>
      <c r="C360" s="19" t="s">
        <v>711</v>
      </c>
      <c r="D360" s="25" t="s">
        <v>949</v>
      </c>
      <c r="E360" s="55" t="s">
        <v>1501</v>
      </c>
      <c r="F360" s="20" t="s">
        <v>1504</v>
      </c>
      <c r="G360" s="21">
        <v>1648</v>
      </c>
      <c r="H360" s="21">
        <v>2736</v>
      </c>
      <c r="I360" s="24" t="s">
        <v>15</v>
      </c>
      <c r="J360" s="22" t="s">
        <v>17</v>
      </c>
      <c r="K360" s="23"/>
    </row>
    <row r="361" spans="1:11" ht="31.8" x14ac:dyDescent="0.2">
      <c r="A361" s="8">
        <v>355</v>
      </c>
      <c r="B361" s="25" t="s">
        <v>1506</v>
      </c>
      <c r="C361" s="19" t="s">
        <v>711</v>
      </c>
      <c r="D361" s="25" t="s">
        <v>949</v>
      </c>
      <c r="E361" s="55" t="s">
        <v>1501</v>
      </c>
      <c r="F361" s="20" t="s">
        <v>1504</v>
      </c>
      <c r="G361" s="21">
        <v>2337</v>
      </c>
      <c r="H361" s="21">
        <v>4203</v>
      </c>
      <c r="I361" s="24" t="s">
        <v>15</v>
      </c>
      <c r="J361" s="22" t="s">
        <v>17</v>
      </c>
      <c r="K361" s="23"/>
    </row>
    <row r="362" spans="1:11" ht="31.8" x14ac:dyDescent="0.2">
      <c r="A362" s="8">
        <v>356</v>
      </c>
      <c r="B362" s="25" t="s">
        <v>1507</v>
      </c>
      <c r="C362" s="19" t="s">
        <v>711</v>
      </c>
      <c r="D362" s="25" t="s">
        <v>949</v>
      </c>
      <c r="E362" s="55" t="s">
        <v>1501</v>
      </c>
      <c r="F362" s="20" t="s">
        <v>1504</v>
      </c>
      <c r="G362" s="21">
        <v>1900</v>
      </c>
      <c r="H362" s="21">
        <v>2721</v>
      </c>
      <c r="I362" s="24" t="s">
        <v>15</v>
      </c>
      <c r="J362" s="22" t="s">
        <v>17</v>
      </c>
      <c r="K362" s="23"/>
    </row>
    <row r="363" spans="1:11" ht="31.8" x14ac:dyDescent="0.2">
      <c r="A363" s="8">
        <v>357</v>
      </c>
      <c r="B363" s="25" t="s">
        <v>1508</v>
      </c>
      <c r="C363" s="19" t="s">
        <v>711</v>
      </c>
      <c r="D363" s="25" t="s">
        <v>949</v>
      </c>
      <c r="E363" s="55" t="s">
        <v>1501</v>
      </c>
      <c r="F363" s="20" t="s">
        <v>1504</v>
      </c>
      <c r="G363" s="21">
        <v>1949</v>
      </c>
      <c r="H363" s="21">
        <v>2761</v>
      </c>
      <c r="I363" s="24" t="s">
        <v>15</v>
      </c>
      <c r="J363" s="22" t="s">
        <v>17</v>
      </c>
      <c r="K363" s="23"/>
    </row>
    <row r="364" spans="1:11" ht="31.8" x14ac:dyDescent="0.2">
      <c r="A364" s="8">
        <v>358</v>
      </c>
      <c r="B364" s="25" t="s">
        <v>1509</v>
      </c>
      <c r="C364" s="19" t="s">
        <v>711</v>
      </c>
      <c r="D364" s="25" t="s">
        <v>949</v>
      </c>
      <c r="E364" s="55" t="s">
        <v>1501</v>
      </c>
      <c r="F364" s="20" t="s">
        <v>1504</v>
      </c>
      <c r="G364" s="21">
        <v>1949</v>
      </c>
      <c r="H364" s="21">
        <v>2761</v>
      </c>
      <c r="I364" s="24" t="s">
        <v>15</v>
      </c>
      <c r="J364" s="22" t="s">
        <v>17</v>
      </c>
      <c r="K364" s="23"/>
    </row>
    <row r="365" spans="1:11" ht="31.8" x14ac:dyDescent="0.2">
      <c r="A365" s="8">
        <v>359</v>
      </c>
      <c r="B365" s="25" t="s">
        <v>1510</v>
      </c>
      <c r="C365" s="19" t="s">
        <v>711</v>
      </c>
      <c r="D365" s="25" t="s">
        <v>949</v>
      </c>
      <c r="E365" s="55" t="s">
        <v>1501</v>
      </c>
      <c r="F365" s="20" t="s">
        <v>1504</v>
      </c>
      <c r="G365" s="21">
        <v>2388</v>
      </c>
      <c r="H365" s="21">
        <v>3995</v>
      </c>
      <c r="I365" s="24" t="s">
        <v>15</v>
      </c>
      <c r="J365" s="22" t="s">
        <v>17</v>
      </c>
      <c r="K365" s="23"/>
    </row>
    <row r="366" spans="1:11" ht="31.8" x14ac:dyDescent="0.2">
      <c r="A366" s="8">
        <v>360</v>
      </c>
      <c r="B366" s="25" t="s">
        <v>1511</v>
      </c>
      <c r="C366" s="19" t="s">
        <v>711</v>
      </c>
      <c r="D366" s="25" t="s">
        <v>949</v>
      </c>
      <c r="E366" s="55" t="s">
        <v>1501</v>
      </c>
      <c r="F366" s="20" t="s">
        <v>1504</v>
      </c>
      <c r="G366" s="21">
        <v>1077</v>
      </c>
      <c r="H366" s="21">
        <v>1655</v>
      </c>
      <c r="I366" s="24" t="s">
        <v>15</v>
      </c>
      <c r="J366" s="22" t="s">
        <v>17</v>
      </c>
      <c r="K366" s="23"/>
    </row>
    <row r="367" spans="1:11" ht="31.8" x14ac:dyDescent="0.2">
      <c r="A367" s="8">
        <v>361</v>
      </c>
      <c r="B367" s="25" t="s">
        <v>1512</v>
      </c>
      <c r="C367" s="19" t="s">
        <v>711</v>
      </c>
      <c r="D367" s="25" t="s">
        <v>949</v>
      </c>
      <c r="E367" s="55" t="s">
        <v>1501</v>
      </c>
      <c r="F367" s="20" t="s">
        <v>1504</v>
      </c>
      <c r="G367" s="21">
        <v>885</v>
      </c>
      <c r="H367" s="21">
        <v>1309</v>
      </c>
      <c r="I367" s="24" t="s">
        <v>15</v>
      </c>
      <c r="J367" s="22" t="s">
        <v>17</v>
      </c>
      <c r="K367" s="23"/>
    </row>
    <row r="368" spans="1:11" ht="31.8" x14ac:dyDescent="0.2">
      <c r="A368" s="8">
        <v>362</v>
      </c>
      <c r="B368" s="25" t="s">
        <v>1513</v>
      </c>
      <c r="C368" s="19" t="s">
        <v>711</v>
      </c>
      <c r="D368" s="25" t="s">
        <v>949</v>
      </c>
      <c r="E368" s="55" t="s">
        <v>1501</v>
      </c>
      <c r="F368" s="20" t="s">
        <v>1504</v>
      </c>
      <c r="G368" s="21">
        <v>1149</v>
      </c>
      <c r="H368" s="21">
        <v>1852</v>
      </c>
      <c r="I368" s="24" t="s">
        <v>15</v>
      </c>
      <c r="J368" s="22" t="s">
        <v>17</v>
      </c>
      <c r="K368" s="23"/>
    </row>
    <row r="369" spans="1:11" ht="32.4" thickBot="1" x14ac:dyDescent="0.25">
      <c r="A369" s="8">
        <v>363</v>
      </c>
      <c r="B369" s="84" t="s">
        <v>338</v>
      </c>
      <c r="C369" s="84" t="s">
        <v>711</v>
      </c>
      <c r="D369" s="84" t="s">
        <v>949</v>
      </c>
      <c r="E369" s="112" t="s">
        <v>1594</v>
      </c>
      <c r="F369" s="85" t="s">
        <v>43</v>
      </c>
      <c r="G369" s="86">
        <v>389</v>
      </c>
      <c r="H369" s="86">
        <v>655</v>
      </c>
      <c r="I369" s="87" t="s">
        <v>15</v>
      </c>
      <c r="J369" s="88" t="s">
        <v>17</v>
      </c>
      <c r="K369" s="89"/>
    </row>
    <row r="370" spans="1:11" ht="31.8" x14ac:dyDescent="0.2">
      <c r="A370" s="195" t="s">
        <v>4</v>
      </c>
      <c r="B370" s="196"/>
      <c r="C370" s="196"/>
      <c r="D370" s="196"/>
      <c r="E370" s="196"/>
      <c r="F370" s="196"/>
      <c r="G370" s="196"/>
      <c r="H370" s="196"/>
      <c r="I370" s="196"/>
      <c r="J370" s="196"/>
      <c r="K370" s="197"/>
    </row>
    <row r="371" spans="1:11" ht="31.8" x14ac:dyDescent="0.2">
      <c r="A371" s="8">
        <v>364</v>
      </c>
      <c r="B371" s="19" t="s">
        <v>12</v>
      </c>
      <c r="C371" s="19" t="s">
        <v>123</v>
      </c>
      <c r="D371" s="19" t="s">
        <v>123</v>
      </c>
      <c r="E371" s="55" t="s">
        <v>1101</v>
      </c>
      <c r="F371" s="20" t="s">
        <v>1078</v>
      </c>
      <c r="G371" s="21">
        <v>4209</v>
      </c>
      <c r="H371" s="21">
        <v>14192</v>
      </c>
      <c r="I371" s="24" t="s">
        <v>970</v>
      </c>
      <c r="J371" s="22" t="s">
        <v>17</v>
      </c>
      <c r="K371" s="23"/>
    </row>
    <row r="372" spans="1:11" ht="31.8" x14ac:dyDescent="0.2">
      <c r="A372" s="8">
        <v>365</v>
      </c>
      <c r="B372" s="19" t="s">
        <v>442</v>
      </c>
      <c r="C372" s="19" t="s">
        <v>123</v>
      </c>
      <c r="D372" s="19" t="s">
        <v>123</v>
      </c>
      <c r="E372" s="55" t="s">
        <v>948</v>
      </c>
      <c r="F372" s="20" t="s">
        <v>23</v>
      </c>
      <c r="G372" s="21">
        <v>1711</v>
      </c>
      <c r="H372" s="21">
        <v>4946</v>
      </c>
      <c r="I372" s="24" t="s">
        <v>18</v>
      </c>
      <c r="J372" s="22" t="s">
        <v>17</v>
      </c>
      <c r="K372" s="23"/>
    </row>
    <row r="373" spans="1:11" ht="31.8" x14ac:dyDescent="0.2">
      <c r="A373" s="8">
        <v>366</v>
      </c>
      <c r="B373" s="19" t="s">
        <v>443</v>
      </c>
      <c r="C373" s="19" t="s">
        <v>123</v>
      </c>
      <c r="D373" s="19" t="s">
        <v>123</v>
      </c>
      <c r="E373" s="55" t="s">
        <v>948</v>
      </c>
      <c r="F373" s="20" t="s">
        <v>23</v>
      </c>
      <c r="G373" s="21">
        <v>937</v>
      </c>
      <c r="H373" s="21">
        <v>2339</v>
      </c>
      <c r="I373" s="24" t="s">
        <v>18</v>
      </c>
      <c r="J373" s="22" t="s">
        <v>17</v>
      </c>
      <c r="K373" s="23"/>
    </row>
    <row r="374" spans="1:11" ht="31.8" x14ac:dyDescent="0.2">
      <c r="A374" s="8">
        <v>367</v>
      </c>
      <c r="B374" s="19" t="s">
        <v>444</v>
      </c>
      <c r="C374" s="19" t="s">
        <v>123</v>
      </c>
      <c r="D374" s="19" t="s">
        <v>123</v>
      </c>
      <c r="E374" s="55" t="s">
        <v>948</v>
      </c>
      <c r="F374" s="20" t="s">
        <v>23</v>
      </c>
      <c r="G374" s="21">
        <v>1578</v>
      </c>
      <c r="H374" s="21">
        <v>1146</v>
      </c>
      <c r="I374" s="24" t="s">
        <v>15</v>
      </c>
      <c r="J374" s="22" t="s">
        <v>17</v>
      </c>
      <c r="K374" s="23"/>
    </row>
    <row r="375" spans="1:11" ht="31.8" x14ac:dyDescent="0.2">
      <c r="A375" s="8">
        <v>368</v>
      </c>
      <c r="B375" s="19" t="s">
        <v>445</v>
      </c>
      <c r="C375" s="19" t="s">
        <v>123</v>
      </c>
      <c r="D375" s="19" t="s">
        <v>123</v>
      </c>
      <c r="E375" s="55" t="s">
        <v>948</v>
      </c>
      <c r="F375" s="20" t="s">
        <v>23</v>
      </c>
      <c r="G375" s="21">
        <v>444</v>
      </c>
      <c r="H375" s="21">
        <v>383</v>
      </c>
      <c r="I375" s="24" t="s">
        <v>15</v>
      </c>
      <c r="J375" s="22" t="s">
        <v>17</v>
      </c>
      <c r="K375" s="23"/>
    </row>
    <row r="376" spans="1:11" ht="31.8" x14ac:dyDescent="0.2">
      <c r="A376" s="8">
        <v>369</v>
      </c>
      <c r="B376" s="19" t="s">
        <v>1149</v>
      </c>
      <c r="C376" s="19" t="s">
        <v>123</v>
      </c>
      <c r="D376" s="19" t="s">
        <v>123</v>
      </c>
      <c r="E376" s="56" t="s">
        <v>1150</v>
      </c>
      <c r="F376" s="27" t="s">
        <v>25</v>
      </c>
      <c r="G376" s="26">
        <v>313</v>
      </c>
      <c r="H376" s="26">
        <v>855</v>
      </c>
      <c r="I376" s="28" t="s">
        <v>15</v>
      </c>
      <c r="J376" s="30" t="s">
        <v>17</v>
      </c>
      <c r="K376" s="29"/>
    </row>
    <row r="377" spans="1:11" ht="31.8" x14ac:dyDescent="0.2">
      <c r="A377" s="8">
        <v>370</v>
      </c>
      <c r="B377" s="19" t="s">
        <v>1153</v>
      </c>
      <c r="C377" s="19" t="s">
        <v>123</v>
      </c>
      <c r="D377" s="19" t="s">
        <v>123</v>
      </c>
      <c r="E377" s="56" t="s">
        <v>1151</v>
      </c>
      <c r="F377" s="27" t="s">
        <v>26</v>
      </c>
      <c r="G377" s="26">
        <v>2644</v>
      </c>
      <c r="H377" s="26">
        <v>5045</v>
      </c>
      <c r="I377" s="28" t="s">
        <v>18</v>
      </c>
      <c r="J377" s="30" t="s">
        <v>17</v>
      </c>
      <c r="K377" s="29"/>
    </row>
    <row r="378" spans="1:11" ht="31.8" x14ac:dyDescent="0.2">
      <c r="A378" s="8">
        <v>371</v>
      </c>
      <c r="B378" s="19" t="s">
        <v>1157</v>
      </c>
      <c r="C378" s="19" t="s">
        <v>123</v>
      </c>
      <c r="D378" s="19" t="s">
        <v>123</v>
      </c>
      <c r="E378" s="56" t="s">
        <v>1155</v>
      </c>
      <c r="F378" s="27" t="s">
        <v>52</v>
      </c>
      <c r="G378" s="26">
        <v>3209</v>
      </c>
      <c r="H378" s="26">
        <v>7349</v>
      </c>
      <c r="I378" s="30" t="s">
        <v>18</v>
      </c>
      <c r="J378" s="30" t="s">
        <v>17</v>
      </c>
      <c r="K378" s="29"/>
    </row>
    <row r="379" spans="1:11" ht="31.8" x14ac:dyDescent="0.2">
      <c r="A379" s="8">
        <v>372</v>
      </c>
      <c r="B379" s="19" t="s">
        <v>1158</v>
      </c>
      <c r="C379" s="19" t="s">
        <v>123</v>
      </c>
      <c r="D379" s="19" t="s">
        <v>123</v>
      </c>
      <c r="E379" s="56" t="s">
        <v>1155</v>
      </c>
      <c r="F379" s="27" t="s">
        <v>52</v>
      </c>
      <c r="G379" s="26">
        <v>3347</v>
      </c>
      <c r="H379" s="26">
        <v>6608</v>
      </c>
      <c r="I379" s="28" t="s">
        <v>15</v>
      </c>
      <c r="J379" s="30" t="s">
        <v>17</v>
      </c>
      <c r="K379" s="29"/>
    </row>
    <row r="380" spans="1:11" ht="31.8" x14ac:dyDescent="0.2">
      <c r="A380" s="8">
        <v>373</v>
      </c>
      <c r="B380" s="19" t="s">
        <v>1176</v>
      </c>
      <c r="C380" s="19" t="s">
        <v>123</v>
      </c>
      <c r="D380" s="19" t="s">
        <v>123</v>
      </c>
      <c r="E380" s="55" t="s">
        <v>1175</v>
      </c>
      <c r="F380" s="20" t="s">
        <v>1177</v>
      </c>
      <c r="G380" s="21">
        <v>290</v>
      </c>
      <c r="H380" s="21">
        <v>524</v>
      </c>
      <c r="I380" s="22" t="s">
        <v>15</v>
      </c>
      <c r="J380" s="22" t="s">
        <v>17</v>
      </c>
      <c r="K380" s="23"/>
    </row>
    <row r="381" spans="1:11" ht="31.8" x14ac:dyDescent="0.2">
      <c r="A381" s="8">
        <v>374</v>
      </c>
      <c r="B381" s="19" t="s">
        <v>336</v>
      </c>
      <c r="C381" s="19" t="s">
        <v>123</v>
      </c>
      <c r="D381" s="19" t="s">
        <v>123</v>
      </c>
      <c r="E381" s="55" t="s">
        <v>1180</v>
      </c>
      <c r="F381" s="20" t="s">
        <v>23</v>
      </c>
      <c r="G381" s="21">
        <v>1355</v>
      </c>
      <c r="H381" s="21">
        <v>2523</v>
      </c>
      <c r="I381" s="22" t="s">
        <v>15</v>
      </c>
      <c r="J381" s="22" t="s">
        <v>17</v>
      </c>
      <c r="K381" s="23"/>
    </row>
    <row r="382" spans="1:11" ht="31.8" x14ac:dyDescent="0.2">
      <c r="A382" s="8">
        <v>375</v>
      </c>
      <c r="B382" s="19" t="s">
        <v>1248</v>
      </c>
      <c r="C382" s="19" t="s">
        <v>123</v>
      </c>
      <c r="D382" s="19" t="s">
        <v>123</v>
      </c>
      <c r="E382" s="56" t="s">
        <v>1247</v>
      </c>
      <c r="F382" s="20" t="s">
        <v>1249</v>
      </c>
      <c r="G382" s="21">
        <v>177</v>
      </c>
      <c r="H382" s="21">
        <v>312</v>
      </c>
      <c r="I382" s="22" t="s">
        <v>18</v>
      </c>
      <c r="J382" s="22" t="s">
        <v>17</v>
      </c>
      <c r="K382" s="23"/>
    </row>
    <row r="383" spans="1:11" ht="31.8" x14ac:dyDescent="0.2">
      <c r="A383" s="8">
        <v>376</v>
      </c>
      <c r="B383" s="25" t="s">
        <v>1253</v>
      </c>
      <c r="C383" s="19" t="s">
        <v>123</v>
      </c>
      <c r="D383" s="19" t="s">
        <v>123</v>
      </c>
      <c r="E383" s="56" t="s">
        <v>1254</v>
      </c>
      <c r="F383" s="27" t="s">
        <v>868</v>
      </c>
      <c r="G383" s="26">
        <v>7048</v>
      </c>
      <c r="H383" s="26">
        <v>7663</v>
      </c>
      <c r="I383" s="28" t="s">
        <v>15</v>
      </c>
      <c r="J383" s="30" t="s">
        <v>17</v>
      </c>
      <c r="K383" s="23"/>
    </row>
    <row r="384" spans="1:11" ht="31.8" x14ac:dyDescent="0.2">
      <c r="A384" s="8">
        <v>377</v>
      </c>
      <c r="B384" s="19" t="s">
        <v>1257</v>
      </c>
      <c r="C384" s="19" t="s">
        <v>123</v>
      </c>
      <c r="D384" s="19" t="s">
        <v>123</v>
      </c>
      <c r="E384" s="56" t="s">
        <v>1254</v>
      </c>
      <c r="F384" s="20" t="s">
        <v>1258</v>
      </c>
      <c r="G384" s="21">
        <v>1385</v>
      </c>
      <c r="H384" s="21">
        <v>2630</v>
      </c>
      <c r="I384" s="24" t="s">
        <v>15</v>
      </c>
      <c r="J384" s="22" t="s">
        <v>17</v>
      </c>
      <c r="K384" s="23"/>
    </row>
    <row r="385" spans="1:11" ht="31.8" x14ac:dyDescent="0.2">
      <c r="A385" s="8">
        <v>378</v>
      </c>
      <c r="B385" s="19" t="s">
        <v>1288</v>
      </c>
      <c r="C385" s="19" t="s">
        <v>123</v>
      </c>
      <c r="D385" s="19" t="s">
        <v>123</v>
      </c>
      <c r="E385" s="56" t="s">
        <v>667</v>
      </c>
      <c r="F385" s="20" t="s">
        <v>31</v>
      </c>
      <c r="G385" s="21">
        <v>136</v>
      </c>
      <c r="H385" s="21">
        <v>200</v>
      </c>
      <c r="I385" s="22" t="s">
        <v>18</v>
      </c>
      <c r="J385" s="64" t="s">
        <v>17</v>
      </c>
      <c r="K385" s="31"/>
    </row>
    <row r="386" spans="1:11" ht="31.8" x14ac:dyDescent="0.2">
      <c r="A386" s="8">
        <v>379</v>
      </c>
      <c r="B386" s="19" t="s">
        <v>1307</v>
      </c>
      <c r="C386" s="19" t="s">
        <v>123</v>
      </c>
      <c r="D386" s="19" t="s">
        <v>123</v>
      </c>
      <c r="E386" s="56" t="s">
        <v>1308</v>
      </c>
      <c r="F386" s="20" t="s">
        <v>1177</v>
      </c>
      <c r="G386" s="21">
        <v>3064</v>
      </c>
      <c r="H386" s="21">
        <v>6173</v>
      </c>
      <c r="I386" s="24" t="s">
        <v>15</v>
      </c>
      <c r="J386" s="22" t="s">
        <v>17</v>
      </c>
      <c r="K386" s="23"/>
    </row>
    <row r="387" spans="1:11" ht="31.8" x14ac:dyDescent="0.2">
      <c r="A387" s="8">
        <v>380</v>
      </c>
      <c r="B387" s="19" t="s">
        <v>1322</v>
      </c>
      <c r="C387" s="19" t="s">
        <v>123</v>
      </c>
      <c r="D387" s="19" t="s">
        <v>123</v>
      </c>
      <c r="E387" s="56" t="s">
        <v>1321</v>
      </c>
      <c r="F387" s="20" t="s">
        <v>1323</v>
      </c>
      <c r="G387" s="21">
        <v>2561</v>
      </c>
      <c r="H387" s="21">
        <v>5737</v>
      </c>
      <c r="I387" s="24" t="s">
        <v>15</v>
      </c>
      <c r="J387" s="22" t="s">
        <v>17</v>
      </c>
      <c r="K387" s="23"/>
    </row>
    <row r="388" spans="1:11" ht="31.8" x14ac:dyDescent="0.2">
      <c r="A388" s="8">
        <v>381</v>
      </c>
      <c r="B388" s="19" t="s">
        <v>1324</v>
      </c>
      <c r="C388" s="19" t="s">
        <v>123</v>
      </c>
      <c r="D388" s="19" t="s">
        <v>123</v>
      </c>
      <c r="E388" s="56" t="s">
        <v>1321</v>
      </c>
      <c r="F388" s="20" t="s">
        <v>1325</v>
      </c>
      <c r="G388" s="21">
        <v>412</v>
      </c>
      <c r="H388" s="21">
        <v>884</v>
      </c>
      <c r="I388" s="24" t="s">
        <v>15</v>
      </c>
      <c r="J388" s="22" t="s">
        <v>17</v>
      </c>
      <c r="K388" s="23"/>
    </row>
    <row r="389" spans="1:11" ht="31.8" x14ac:dyDescent="0.2">
      <c r="A389" s="8">
        <v>382</v>
      </c>
      <c r="B389" s="19" t="s">
        <v>961</v>
      </c>
      <c r="C389" s="19" t="s">
        <v>123</v>
      </c>
      <c r="D389" s="19" t="s">
        <v>123</v>
      </c>
      <c r="E389" s="56" t="s">
        <v>1346</v>
      </c>
      <c r="F389" s="20" t="s">
        <v>1348</v>
      </c>
      <c r="G389" s="21">
        <v>310</v>
      </c>
      <c r="H389" s="21">
        <v>290</v>
      </c>
      <c r="I389" s="24" t="s">
        <v>15</v>
      </c>
      <c r="J389" s="22" t="s">
        <v>17</v>
      </c>
      <c r="K389" s="23"/>
    </row>
    <row r="390" spans="1:11" ht="31.8" x14ac:dyDescent="0.2">
      <c r="A390" s="8">
        <v>383</v>
      </c>
      <c r="B390" s="19" t="s">
        <v>1365</v>
      </c>
      <c r="C390" s="19" t="s">
        <v>123</v>
      </c>
      <c r="D390" s="19" t="s">
        <v>123</v>
      </c>
      <c r="E390" s="56" t="s">
        <v>1364</v>
      </c>
      <c r="F390" s="20" t="s">
        <v>1218</v>
      </c>
      <c r="G390" s="21">
        <v>2051</v>
      </c>
      <c r="H390" s="21">
        <v>2590</v>
      </c>
      <c r="I390" s="24" t="s">
        <v>15</v>
      </c>
      <c r="J390" s="22" t="s">
        <v>17</v>
      </c>
      <c r="K390" s="23"/>
    </row>
    <row r="391" spans="1:11" ht="31.8" x14ac:dyDescent="0.2">
      <c r="A391" s="8">
        <v>384</v>
      </c>
      <c r="B391" s="19" t="s">
        <v>1383</v>
      </c>
      <c r="C391" s="19" t="s">
        <v>123</v>
      </c>
      <c r="D391" s="19" t="s">
        <v>123</v>
      </c>
      <c r="E391" s="55" t="s">
        <v>1382</v>
      </c>
      <c r="F391" s="20" t="s">
        <v>1036</v>
      </c>
      <c r="G391" s="21">
        <v>1955</v>
      </c>
      <c r="H391" s="21">
        <v>4921</v>
      </c>
      <c r="I391" s="24" t="s">
        <v>15</v>
      </c>
      <c r="J391" s="22" t="s">
        <v>17</v>
      </c>
      <c r="K391" s="23" t="s">
        <v>169</v>
      </c>
    </row>
    <row r="392" spans="1:11" ht="31.8" x14ac:dyDescent="0.2">
      <c r="A392" s="8">
        <v>385</v>
      </c>
      <c r="B392" s="19" t="s">
        <v>1391</v>
      </c>
      <c r="C392" s="19" t="s">
        <v>123</v>
      </c>
      <c r="D392" s="19" t="s">
        <v>123</v>
      </c>
      <c r="E392" s="55" t="s">
        <v>1386</v>
      </c>
      <c r="F392" s="20" t="s">
        <v>1392</v>
      </c>
      <c r="G392" s="21">
        <v>2263</v>
      </c>
      <c r="H392" s="21">
        <v>2269</v>
      </c>
      <c r="I392" s="24" t="s">
        <v>15</v>
      </c>
      <c r="J392" s="22" t="s">
        <v>17</v>
      </c>
      <c r="K392" s="23"/>
    </row>
    <row r="393" spans="1:11" ht="31.8" x14ac:dyDescent="0.2">
      <c r="A393" s="8">
        <v>386</v>
      </c>
      <c r="B393" s="19" t="s">
        <v>1419</v>
      </c>
      <c r="C393" s="19" t="s">
        <v>123</v>
      </c>
      <c r="D393" s="19" t="s">
        <v>123</v>
      </c>
      <c r="E393" s="55" t="s">
        <v>967</v>
      </c>
      <c r="F393" s="20" t="s">
        <v>23</v>
      </c>
      <c r="G393" s="21">
        <v>1249</v>
      </c>
      <c r="H393" s="21">
        <v>2575</v>
      </c>
      <c r="I393" s="24" t="s">
        <v>18</v>
      </c>
      <c r="J393" s="22" t="s">
        <v>17</v>
      </c>
      <c r="K393" s="23"/>
    </row>
    <row r="394" spans="1:11" ht="31.8" x14ac:dyDescent="0.2">
      <c r="A394" s="8">
        <v>387</v>
      </c>
      <c r="B394" s="65" t="s">
        <v>1423</v>
      </c>
      <c r="C394" s="19" t="s">
        <v>123</v>
      </c>
      <c r="D394" s="19" t="s">
        <v>123</v>
      </c>
      <c r="E394" s="56" t="s">
        <v>1421</v>
      </c>
      <c r="F394" s="20" t="s">
        <v>53</v>
      </c>
      <c r="G394" s="21">
        <v>1789</v>
      </c>
      <c r="H394" s="21">
        <v>5148</v>
      </c>
      <c r="I394" s="24" t="s">
        <v>15</v>
      </c>
      <c r="J394" s="22" t="s">
        <v>17</v>
      </c>
      <c r="K394" s="23"/>
    </row>
    <row r="395" spans="1:11" ht="31.8" x14ac:dyDescent="0.2">
      <c r="A395" s="8">
        <v>388</v>
      </c>
      <c r="B395" s="25" t="s">
        <v>1441</v>
      </c>
      <c r="C395" s="19" t="s">
        <v>123</v>
      </c>
      <c r="D395" s="19" t="s">
        <v>123</v>
      </c>
      <c r="E395" s="55" t="s">
        <v>1438</v>
      </c>
      <c r="F395" s="20" t="s">
        <v>101</v>
      </c>
      <c r="G395" s="21">
        <v>1072</v>
      </c>
      <c r="H395" s="21">
        <v>2757</v>
      </c>
      <c r="I395" s="24" t="s">
        <v>19</v>
      </c>
      <c r="J395" s="22" t="s">
        <v>17</v>
      </c>
      <c r="K395" s="23"/>
    </row>
    <row r="396" spans="1:11" ht="31.8" x14ac:dyDescent="0.2">
      <c r="A396" s="8">
        <v>389</v>
      </c>
      <c r="B396" s="25" t="s">
        <v>1442</v>
      </c>
      <c r="C396" s="19" t="s">
        <v>123</v>
      </c>
      <c r="D396" s="19" t="s">
        <v>123</v>
      </c>
      <c r="E396" s="55" t="s">
        <v>1438</v>
      </c>
      <c r="F396" s="20" t="s">
        <v>1440</v>
      </c>
      <c r="G396" s="21">
        <v>1467</v>
      </c>
      <c r="H396" s="21">
        <v>2711</v>
      </c>
      <c r="I396" s="24" t="s">
        <v>15</v>
      </c>
      <c r="J396" s="22" t="s">
        <v>17</v>
      </c>
      <c r="K396" s="23"/>
    </row>
    <row r="397" spans="1:11" ht="31.8" x14ac:dyDescent="0.2">
      <c r="A397" s="8">
        <v>390</v>
      </c>
      <c r="B397" s="25" t="s">
        <v>1463</v>
      </c>
      <c r="C397" s="25" t="s">
        <v>123</v>
      </c>
      <c r="D397" s="19" t="s">
        <v>123</v>
      </c>
      <c r="E397" s="55" t="s">
        <v>1460</v>
      </c>
      <c r="F397" s="20" t="s">
        <v>68</v>
      </c>
      <c r="G397" s="21">
        <v>8152</v>
      </c>
      <c r="H397" s="21">
        <v>15899</v>
      </c>
      <c r="I397" s="24" t="s">
        <v>18</v>
      </c>
      <c r="J397" s="22" t="s">
        <v>17</v>
      </c>
      <c r="K397" s="23" t="s">
        <v>658</v>
      </c>
    </row>
    <row r="398" spans="1:11" ht="31.8" x14ac:dyDescent="0.2">
      <c r="A398" s="8">
        <v>391</v>
      </c>
      <c r="B398" s="25" t="s">
        <v>1472</v>
      </c>
      <c r="C398" s="25" t="s">
        <v>123</v>
      </c>
      <c r="D398" s="19" t="s">
        <v>123</v>
      </c>
      <c r="E398" s="55" t="s">
        <v>1466</v>
      </c>
      <c r="F398" s="20" t="s">
        <v>851</v>
      </c>
      <c r="G398" s="21">
        <v>776</v>
      </c>
      <c r="H398" s="21">
        <v>1604</v>
      </c>
      <c r="I398" s="24" t="s">
        <v>15</v>
      </c>
      <c r="J398" s="22" t="s">
        <v>17</v>
      </c>
      <c r="K398" s="23"/>
    </row>
    <row r="399" spans="1:11" ht="31.8" x14ac:dyDescent="0.2">
      <c r="A399" s="8">
        <v>392</v>
      </c>
      <c r="B399" s="19" t="s">
        <v>1497</v>
      </c>
      <c r="C399" s="25" t="s">
        <v>123</v>
      </c>
      <c r="D399" s="19" t="s">
        <v>123</v>
      </c>
      <c r="E399" s="55" t="s">
        <v>1496</v>
      </c>
      <c r="F399" s="20" t="s">
        <v>1498</v>
      </c>
      <c r="G399" s="21">
        <v>498</v>
      </c>
      <c r="H399" s="21">
        <v>1063</v>
      </c>
      <c r="I399" s="24" t="s">
        <v>15</v>
      </c>
      <c r="J399" s="22" t="s">
        <v>17</v>
      </c>
      <c r="K399" s="23"/>
    </row>
    <row r="400" spans="1:11" ht="31.8" x14ac:dyDescent="0.2">
      <c r="A400" s="8">
        <v>393</v>
      </c>
      <c r="B400" s="25" t="s">
        <v>1526</v>
      </c>
      <c r="C400" s="19" t="s">
        <v>123</v>
      </c>
      <c r="D400" s="19" t="s">
        <v>123</v>
      </c>
      <c r="E400" s="56" t="s">
        <v>1522</v>
      </c>
      <c r="F400" s="67" t="s">
        <v>935</v>
      </c>
      <c r="G400" s="68">
        <v>1866</v>
      </c>
      <c r="H400" s="21">
        <v>3507</v>
      </c>
      <c r="I400" s="24" t="s">
        <v>15</v>
      </c>
      <c r="J400" s="22" t="s">
        <v>17</v>
      </c>
      <c r="K400" s="32"/>
    </row>
    <row r="401" spans="1:11" ht="31.8" x14ac:dyDescent="0.2">
      <c r="A401" s="8">
        <v>394</v>
      </c>
      <c r="B401" s="25" t="s">
        <v>1527</v>
      </c>
      <c r="C401" s="19" t="s">
        <v>123</v>
      </c>
      <c r="D401" s="19" t="s">
        <v>123</v>
      </c>
      <c r="E401" s="56" t="s">
        <v>1522</v>
      </c>
      <c r="F401" s="67" t="s">
        <v>23</v>
      </c>
      <c r="G401" s="68">
        <v>130</v>
      </c>
      <c r="H401" s="21">
        <v>436</v>
      </c>
      <c r="I401" s="24" t="s">
        <v>18</v>
      </c>
      <c r="J401" s="22" t="s">
        <v>17</v>
      </c>
      <c r="K401" s="23" t="s">
        <v>170</v>
      </c>
    </row>
    <row r="402" spans="1:11" ht="31.8" x14ac:dyDescent="0.2">
      <c r="A402" s="8">
        <v>395</v>
      </c>
      <c r="B402" s="25" t="s">
        <v>1534</v>
      </c>
      <c r="C402" s="19" t="s">
        <v>123</v>
      </c>
      <c r="D402" s="19" t="s">
        <v>123</v>
      </c>
      <c r="E402" s="56" t="s">
        <v>1529</v>
      </c>
      <c r="F402" s="67" t="s">
        <v>115</v>
      </c>
      <c r="G402" s="68">
        <v>533</v>
      </c>
      <c r="H402" s="21">
        <v>1027</v>
      </c>
      <c r="I402" s="24" t="s">
        <v>15</v>
      </c>
      <c r="J402" s="22" t="s">
        <v>17</v>
      </c>
      <c r="K402" s="32"/>
    </row>
    <row r="403" spans="1:11" ht="31.8" x14ac:dyDescent="0.2">
      <c r="A403" s="8">
        <v>396</v>
      </c>
      <c r="B403" s="25" t="s">
        <v>1558</v>
      </c>
      <c r="C403" s="25" t="s">
        <v>123</v>
      </c>
      <c r="D403" s="19" t="s">
        <v>123</v>
      </c>
      <c r="E403" s="56" t="s">
        <v>1554</v>
      </c>
      <c r="F403" s="67" t="s">
        <v>91</v>
      </c>
      <c r="G403" s="68">
        <v>245</v>
      </c>
      <c r="H403" s="21">
        <v>490</v>
      </c>
      <c r="I403" s="24" t="s">
        <v>15</v>
      </c>
      <c r="J403" s="22" t="s">
        <v>17</v>
      </c>
      <c r="K403" s="32"/>
    </row>
    <row r="404" spans="1:11" ht="31.8" x14ac:dyDescent="0.2">
      <c r="A404" s="8">
        <v>397</v>
      </c>
      <c r="B404" s="25" t="s">
        <v>1559</v>
      </c>
      <c r="C404" s="25" t="s">
        <v>123</v>
      </c>
      <c r="D404" s="19" t="s">
        <v>123</v>
      </c>
      <c r="E404" s="56" t="s">
        <v>1554</v>
      </c>
      <c r="F404" s="67" t="s">
        <v>1560</v>
      </c>
      <c r="G404" s="68">
        <v>1532</v>
      </c>
      <c r="H404" s="21">
        <v>2889</v>
      </c>
      <c r="I404" s="24" t="s">
        <v>18</v>
      </c>
      <c r="J404" s="22" t="s">
        <v>17</v>
      </c>
      <c r="K404" s="32"/>
    </row>
    <row r="405" spans="1:11" ht="31.8" x14ac:dyDescent="0.2">
      <c r="A405" s="8">
        <v>398</v>
      </c>
      <c r="B405" s="25" t="s">
        <v>1563</v>
      </c>
      <c r="C405" s="25" t="s">
        <v>123</v>
      </c>
      <c r="D405" s="19" t="s">
        <v>123</v>
      </c>
      <c r="E405" s="56" t="s">
        <v>1554</v>
      </c>
      <c r="F405" s="67" t="s">
        <v>1564</v>
      </c>
      <c r="G405" s="68">
        <v>3808</v>
      </c>
      <c r="H405" s="21">
        <v>8216</v>
      </c>
      <c r="I405" s="24" t="s">
        <v>18</v>
      </c>
      <c r="J405" s="22" t="s">
        <v>17</v>
      </c>
      <c r="K405" s="32"/>
    </row>
    <row r="406" spans="1:11" ht="31.8" x14ac:dyDescent="0.2">
      <c r="A406" s="8">
        <v>399</v>
      </c>
      <c r="B406" s="19" t="s">
        <v>1575</v>
      </c>
      <c r="C406" s="19" t="s">
        <v>123</v>
      </c>
      <c r="D406" s="19" t="s">
        <v>123</v>
      </c>
      <c r="E406" s="55" t="s">
        <v>1566</v>
      </c>
      <c r="F406" s="20" t="s">
        <v>23</v>
      </c>
      <c r="G406" s="21">
        <v>3526</v>
      </c>
      <c r="H406" s="21">
        <v>4187</v>
      </c>
      <c r="I406" s="24" t="s">
        <v>15</v>
      </c>
      <c r="J406" s="22" t="s">
        <v>17</v>
      </c>
      <c r="K406" s="23"/>
    </row>
    <row r="407" spans="1:11" ht="31.8" x14ac:dyDescent="0.2">
      <c r="A407" s="8">
        <v>400</v>
      </c>
      <c r="B407" s="19" t="s">
        <v>1599</v>
      </c>
      <c r="C407" s="19" t="s">
        <v>123</v>
      </c>
      <c r="D407" s="19" t="s">
        <v>123</v>
      </c>
      <c r="E407" s="56" t="s">
        <v>1594</v>
      </c>
      <c r="F407" s="20" t="s">
        <v>103</v>
      </c>
      <c r="G407" s="21">
        <v>97</v>
      </c>
      <c r="H407" s="21">
        <v>200</v>
      </c>
      <c r="I407" s="24" t="s">
        <v>15</v>
      </c>
      <c r="J407" s="22" t="s">
        <v>17</v>
      </c>
      <c r="K407" s="23"/>
    </row>
    <row r="408" spans="1:11" ht="31.8" x14ac:dyDescent="0.2">
      <c r="A408" s="8">
        <v>401</v>
      </c>
      <c r="B408" s="19" t="s">
        <v>1622</v>
      </c>
      <c r="C408" s="19" t="s">
        <v>123</v>
      </c>
      <c r="D408" s="19" t="s">
        <v>123</v>
      </c>
      <c r="E408" s="56" t="s">
        <v>1620</v>
      </c>
      <c r="F408" s="20" t="s">
        <v>146</v>
      </c>
      <c r="G408" s="21">
        <v>592</v>
      </c>
      <c r="H408" s="21">
        <v>1038</v>
      </c>
      <c r="I408" s="24" t="s">
        <v>15</v>
      </c>
      <c r="J408" s="22" t="s">
        <v>17</v>
      </c>
      <c r="K408" s="23"/>
    </row>
    <row r="409" spans="1:11" ht="31.8" x14ac:dyDescent="0.2">
      <c r="A409" s="8">
        <v>402</v>
      </c>
      <c r="B409" s="19" t="s">
        <v>1631</v>
      </c>
      <c r="C409" s="19" t="s">
        <v>123</v>
      </c>
      <c r="D409" s="19" t="s">
        <v>123</v>
      </c>
      <c r="E409" s="56" t="s">
        <v>1626</v>
      </c>
      <c r="F409" s="20" t="s">
        <v>1027</v>
      </c>
      <c r="G409" s="21">
        <v>511</v>
      </c>
      <c r="H409" s="21">
        <v>1037</v>
      </c>
      <c r="I409" s="24" t="s">
        <v>18</v>
      </c>
      <c r="J409" s="22" t="s">
        <v>17</v>
      </c>
      <c r="K409" s="23"/>
    </row>
    <row r="410" spans="1:11" ht="31.8" x14ac:dyDescent="0.2">
      <c r="A410" s="8">
        <v>403</v>
      </c>
      <c r="B410" s="19" t="s">
        <v>1633</v>
      </c>
      <c r="C410" s="19" t="s">
        <v>123</v>
      </c>
      <c r="D410" s="19" t="s">
        <v>123</v>
      </c>
      <c r="E410" s="56" t="s">
        <v>1626</v>
      </c>
      <c r="F410" s="20" t="s">
        <v>23</v>
      </c>
      <c r="G410" s="21">
        <v>1456</v>
      </c>
      <c r="H410" s="21">
        <v>2768</v>
      </c>
      <c r="I410" s="24" t="s">
        <v>15</v>
      </c>
      <c r="J410" s="22" t="s">
        <v>17</v>
      </c>
      <c r="K410" s="23"/>
    </row>
    <row r="411" spans="1:11" ht="31.8" x14ac:dyDescent="0.2">
      <c r="A411" s="8">
        <v>404</v>
      </c>
      <c r="B411" s="25" t="s">
        <v>446</v>
      </c>
      <c r="C411" s="19" t="s">
        <v>123</v>
      </c>
      <c r="D411" s="19" t="s">
        <v>123</v>
      </c>
      <c r="E411" s="56" t="s">
        <v>1643</v>
      </c>
      <c r="F411" s="27" t="s">
        <v>85</v>
      </c>
      <c r="G411" s="26">
        <v>841</v>
      </c>
      <c r="H411" s="26">
        <v>1593</v>
      </c>
      <c r="I411" s="28" t="s">
        <v>15</v>
      </c>
      <c r="J411" s="30" t="s">
        <v>17</v>
      </c>
      <c r="K411" s="29"/>
    </row>
    <row r="412" spans="1:11" ht="31.8" x14ac:dyDescent="0.2">
      <c r="A412" s="8">
        <v>405</v>
      </c>
      <c r="B412" s="25" t="s">
        <v>1661</v>
      </c>
      <c r="C412" s="25" t="s">
        <v>123</v>
      </c>
      <c r="D412" s="19" t="s">
        <v>123</v>
      </c>
      <c r="E412" s="56" t="s">
        <v>1657</v>
      </c>
      <c r="F412" s="27" t="s">
        <v>48</v>
      </c>
      <c r="G412" s="26">
        <v>6720</v>
      </c>
      <c r="H412" s="26">
        <v>14487</v>
      </c>
      <c r="I412" s="28" t="s">
        <v>15</v>
      </c>
      <c r="J412" s="30" t="s">
        <v>17</v>
      </c>
      <c r="K412" s="29"/>
    </row>
    <row r="413" spans="1:11" ht="31.8" x14ac:dyDescent="0.2">
      <c r="A413" s="8">
        <v>406</v>
      </c>
      <c r="B413" s="25" t="s">
        <v>448</v>
      </c>
      <c r="C413" s="25" t="s">
        <v>123</v>
      </c>
      <c r="D413" s="19" t="s">
        <v>123</v>
      </c>
      <c r="E413" s="56" t="s">
        <v>1665</v>
      </c>
      <c r="F413" s="27" t="s">
        <v>59</v>
      </c>
      <c r="G413" s="26">
        <v>1044</v>
      </c>
      <c r="H413" s="26">
        <v>1881</v>
      </c>
      <c r="I413" s="28" t="s">
        <v>15</v>
      </c>
      <c r="J413" s="30" t="s">
        <v>17</v>
      </c>
      <c r="K413" s="29"/>
    </row>
    <row r="414" spans="1:11" ht="31.8" x14ac:dyDescent="0.2">
      <c r="A414" s="8">
        <v>407</v>
      </c>
      <c r="B414" s="25" t="s">
        <v>1671</v>
      </c>
      <c r="C414" s="25" t="s">
        <v>123</v>
      </c>
      <c r="D414" s="19" t="s">
        <v>123</v>
      </c>
      <c r="E414" s="56" t="s">
        <v>1665</v>
      </c>
      <c r="F414" s="27" t="s">
        <v>70</v>
      </c>
      <c r="G414" s="26">
        <v>500</v>
      </c>
      <c r="H414" s="26">
        <v>807</v>
      </c>
      <c r="I414" s="28" t="s">
        <v>15</v>
      </c>
      <c r="J414" s="30" t="s">
        <v>17</v>
      </c>
      <c r="K414" s="29"/>
    </row>
    <row r="415" spans="1:11" ht="31.8" x14ac:dyDescent="0.2">
      <c r="A415" s="8">
        <v>408</v>
      </c>
      <c r="B415" s="25" t="s">
        <v>1673</v>
      </c>
      <c r="C415" s="25" t="s">
        <v>123</v>
      </c>
      <c r="D415" s="19" t="s">
        <v>123</v>
      </c>
      <c r="E415" s="56" t="s">
        <v>1665</v>
      </c>
      <c r="F415" s="27" t="s">
        <v>26</v>
      </c>
      <c r="G415" s="26">
        <v>890</v>
      </c>
      <c r="H415" s="26">
        <v>1590</v>
      </c>
      <c r="I415" s="28" t="s">
        <v>18</v>
      </c>
      <c r="J415" s="30" t="s">
        <v>17</v>
      </c>
      <c r="K415" s="29"/>
    </row>
    <row r="416" spans="1:11" ht="31.8" x14ac:dyDescent="0.2">
      <c r="A416" s="8">
        <v>409</v>
      </c>
      <c r="B416" s="25" t="s">
        <v>1686</v>
      </c>
      <c r="C416" s="25" t="s">
        <v>123</v>
      </c>
      <c r="D416" s="19" t="s">
        <v>123</v>
      </c>
      <c r="E416" s="56" t="s">
        <v>1679</v>
      </c>
      <c r="F416" s="27" t="s">
        <v>118</v>
      </c>
      <c r="G416" s="26">
        <v>7514</v>
      </c>
      <c r="H416" s="26">
        <v>12932</v>
      </c>
      <c r="I416" s="28" t="s">
        <v>15</v>
      </c>
      <c r="J416" s="30" t="s">
        <v>17</v>
      </c>
      <c r="K416" s="29"/>
    </row>
    <row r="417" spans="1:11" ht="31.8" x14ac:dyDescent="0.2">
      <c r="A417" s="8">
        <v>410</v>
      </c>
      <c r="B417" s="25" t="s">
        <v>449</v>
      </c>
      <c r="C417" s="25" t="s">
        <v>123</v>
      </c>
      <c r="D417" s="19" t="s">
        <v>123</v>
      </c>
      <c r="E417" s="56" t="s">
        <v>255</v>
      </c>
      <c r="F417" s="27" t="s">
        <v>868</v>
      </c>
      <c r="G417" s="26">
        <v>589</v>
      </c>
      <c r="H417" s="26">
        <v>1550</v>
      </c>
      <c r="I417" s="28" t="s">
        <v>15</v>
      </c>
      <c r="J417" s="30" t="s">
        <v>17</v>
      </c>
      <c r="K417" s="32"/>
    </row>
    <row r="418" spans="1:11" ht="31.8" x14ac:dyDescent="0.2">
      <c r="A418" s="8">
        <v>411</v>
      </c>
      <c r="B418" s="25" t="s">
        <v>450</v>
      </c>
      <c r="C418" s="25" t="s">
        <v>123</v>
      </c>
      <c r="D418" s="19" t="s">
        <v>123</v>
      </c>
      <c r="E418" s="56" t="s">
        <v>1706</v>
      </c>
      <c r="F418" s="27" t="s">
        <v>23</v>
      </c>
      <c r="G418" s="26">
        <v>822</v>
      </c>
      <c r="H418" s="26">
        <v>2174</v>
      </c>
      <c r="I418" s="28" t="s">
        <v>18</v>
      </c>
      <c r="J418" s="30" t="s">
        <v>17</v>
      </c>
      <c r="K418" s="29"/>
    </row>
    <row r="419" spans="1:11" ht="31.8" x14ac:dyDescent="0.2">
      <c r="A419" s="8">
        <v>412</v>
      </c>
      <c r="B419" s="25" t="s">
        <v>1707</v>
      </c>
      <c r="C419" s="25" t="s">
        <v>123</v>
      </c>
      <c r="D419" s="19" t="s">
        <v>123</v>
      </c>
      <c r="E419" s="56" t="s">
        <v>1706</v>
      </c>
      <c r="F419" s="27" t="s">
        <v>23</v>
      </c>
      <c r="G419" s="26">
        <v>561</v>
      </c>
      <c r="H419" s="26">
        <v>1075</v>
      </c>
      <c r="I419" s="28" t="s">
        <v>18</v>
      </c>
      <c r="J419" s="30" t="s">
        <v>17</v>
      </c>
      <c r="K419" s="29"/>
    </row>
    <row r="420" spans="1:11" ht="31.8" x14ac:dyDescent="0.2">
      <c r="A420" s="8">
        <v>413</v>
      </c>
      <c r="B420" s="25" t="s">
        <v>451</v>
      </c>
      <c r="C420" s="25" t="s">
        <v>123</v>
      </c>
      <c r="D420" s="19" t="s">
        <v>123</v>
      </c>
      <c r="E420" s="56" t="s">
        <v>1713</v>
      </c>
      <c r="F420" s="27" t="s">
        <v>1718</v>
      </c>
      <c r="G420" s="26">
        <v>6538</v>
      </c>
      <c r="H420" s="26">
        <v>12025</v>
      </c>
      <c r="I420" s="28" t="s">
        <v>15</v>
      </c>
      <c r="J420" s="30" t="s">
        <v>17</v>
      </c>
      <c r="K420" s="29"/>
    </row>
    <row r="421" spans="1:11" ht="31.8" x14ac:dyDescent="0.2">
      <c r="A421" s="8">
        <v>414</v>
      </c>
      <c r="B421" s="25" t="s">
        <v>452</v>
      </c>
      <c r="C421" s="19" t="s">
        <v>123</v>
      </c>
      <c r="D421" s="19" t="s">
        <v>123</v>
      </c>
      <c r="E421" s="56" t="s">
        <v>1713</v>
      </c>
      <c r="F421" s="27" t="s">
        <v>50</v>
      </c>
      <c r="G421" s="26">
        <v>1419</v>
      </c>
      <c r="H421" s="26">
        <v>2557</v>
      </c>
      <c r="I421" s="28" t="s">
        <v>15</v>
      </c>
      <c r="J421" s="30" t="s">
        <v>17</v>
      </c>
      <c r="K421" s="29"/>
    </row>
    <row r="422" spans="1:11" ht="31.8" x14ac:dyDescent="0.2">
      <c r="A422" s="8">
        <v>415</v>
      </c>
      <c r="B422" s="25" t="s">
        <v>453</v>
      </c>
      <c r="C422" s="25" t="s">
        <v>123</v>
      </c>
      <c r="D422" s="19" t="s">
        <v>123</v>
      </c>
      <c r="E422" s="56" t="s">
        <v>1713</v>
      </c>
      <c r="F422" s="27" t="s">
        <v>48</v>
      </c>
      <c r="G422" s="26">
        <v>4040</v>
      </c>
      <c r="H422" s="26">
        <v>7708</v>
      </c>
      <c r="I422" s="28" t="s">
        <v>15</v>
      </c>
      <c r="J422" s="30" t="s">
        <v>17</v>
      </c>
      <c r="K422" s="29"/>
    </row>
    <row r="423" spans="1:11" ht="31.8" x14ac:dyDescent="0.2">
      <c r="A423" s="8">
        <v>416</v>
      </c>
      <c r="B423" s="25" t="s">
        <v>454</v>
      </c>
      <c r="C423" s="19" t="s">
        <v>123</v>
      </c>
      <c r="D423" s="19" t="s">
        <v>123</v>
      </c>
      <c r="E423" s="56" t="s">
        <v>1713</v>
      </c>
      <c r="F423" s="27" t="s">
        <v>126</v>
      </c>
      <c r="G423" s="26">
        <v>3050</v>
      </c>
      <c r="H423" s="26">
        <v>6786</v>
      </c>
      <c r="I423" s="28" t="s">
        <v>15</v>
      </c>
      <c r="J423" s="30" t="s">
        <v>17</v>
      </c>
      <c r="K423" s="29"/>
    </row>
    <row r="424" spans="1:11" ht="31.8" x14ac:dyDescent="0.2">
      <c r="A424" s="8">
        <v>417</v>
      </c>
      <c r="B424" s="25" t="s">
        <v>455</v>
      </c>
      <c r="C424" s="25" t="s">
        <v>123</v>
      </c>
      <c r="D424" s="19" t="s">
        <v>123</v>
      </c>
      <c r="E424" s="56" t="s">
        <v>1723</v>
      </c>
      <c r="F424" s="27" t="s">
        <v>903</v>
      </c>
      <c r="G424" s="26">
        <v>2183</v>
      </c>
      <c r="H424" s="26">
        <v>4085</v>
      </c>
      <c r="I424" s="28" t="s">
        <v>15</v>
      </c>
      <c r="J424" s="30" t="s">
        <v>17</v>
      </c>
      <c r="K424" s="29"/>
    </row>
    <row r="425" spans="1:11" ht="31.8" x14ac:dyDescent="0.2">
      <c r="A425" s="8">
        <v>418</v>
      </c>
      <c r="B425" s="25" t="s">
        <v>345</v>
      </c>
      <c r="C425" s="25" t="s">
        <v>123</v>
      </c>
      <c r="D425" s="19" t="s">
        <v>123</v>
      </c>
      <c r="E425" s="56" t="s">
        <v>1727</v>
      </c>
      <c r="F425" s="27" t="s">
        <v>126</v>
      </c>
      <c r="G425" s="26">
        <v>1494</v>
      </c>
      <c r="H425" s="26">
        <v>2749</v>
      </c>
      <c r="I425" s="28" t="s">
        <v>18</v>
      </c>
      <c r="J425" s="30" t="s">
        <v>17</v>
      </c>
      <c r="K425" s="29"/>
    </row>
    <row r="426" spans="1:11" ht="31.8" x14ac:dyDescent="0.2">
      <c r="A426" s="8">
        <v>419</v>
      </c>
      <c r="B426" s="25" t="s">
        <v>456</v>
      </c>
      <c r="C426" s="25" t="s">
        <v>123</v>
      </c>
      <c r="D426" s="19" t="s">
        <v>123</v>
      </c>
      <c r="E426" s="56" t="s">
        <v>1727</v>
      </c>
      <c r="F426" s="27" t="s">
        <v>126</v>
      </c>
      <c r="G426" s="26">
        <v>1331</v>
      </c>
      <c r="H426" s="26">
        <v>2622</v>
      </c>
      <c r="I426" s="28" t="s">
        <v>15</v>
      </c>
      <c r="J426" s="30" t="s">
        <v>17</v>
      </c>
      <c r="K426" s="29"/>
    </row>
    <row r="427" spans="1:11" ht="31.8" x14ac:dyDescent="0.2">
      <c r="A427" s="8">
        <v>420</v>
      </c>
      <c r="B427" s="25" t="s">
        <v>457</v>
      </c>
      <c r="C427" s="25" t="s">
        <v>123</v>
      </c>
      <c r="D427" s="19" t="s">
        <v>123</v>
      </c>
      <c r="E427" s="56" t="s">
        <v>1727</v>
      </c>
      <c r="F427" s="27" t="s">
        <v>646</v>
      </c>
      <c r="G427" s="26">
        <v>644</v>
      </c>
      <c r="H427" s="26">
        <v>1512</v>
      </c>
      <c r="I427" s="28" t="s">
        <v>18</v>
      </c>
      <c r="J427" s="30" t="s">
        <v>17</v>
      </c>
      <c r="K427" s="29"/>
    </row>
    <row r="428" spans="1:11" ht="31.8" x14ac:dyDescent="0.2">
      <c r="A428" s="8">
        <v>421</v>
      </c>
      <c r="B428" s="25" t="s">
        <v>458</v>
      </c>
      <c r="C428" s="25" t="s">
        <v>123</v>
      </c>
      <c r="D428" s="19" t="s">
        <v>123</v>
      </c>
      <c r="E428" s="56" t="s">
        <v>1740</v>
      </c>
      <c r="F428" s="27" t="s">
        <v>1743</v>
      </c>
      <c r="G428" s="26">
        <v>1536</v>
      </c>
      <c r="H428" s="26">
        <v>2535</v>
      </c>
      <c r="I428" s="28" t="s">
        <v>15</v>
      </c>
      <c r="J428" s="30" t="s">
        <v>17</v>
      </c>
      <c r="K428" s="29"/>
    </row>
    <row r="429" spans="1:11" ht="31.8" x14ac:dyDescent="0.2">
      <c r="A429" s="8">
        <v>422</v>
      </c>
      <c r="B429" s="25" t="s">
        <v>459</v>
      </c>
      <c r="C429" s="25" t="s">
        <v>123</v>
      </c>
      <c r="D429" s="19" t="s">
        <v>123</v>
      </c>
      <c r="E429" s="56" t="s">
        <v>1740</v>
      </c>
      <c r="F429" s="27" t="s">
        <v>90</v>
      </c>
      <c r="G429" s="26">
        <v>2694</v>
      </c>
      <c r="H429" s="26">
        <v>7507</v>
      </c>
      <c r="I429" s="28" t="s">
        <v>15</v>
      </c>
      <c r="J429" s="30" t="s">
        <v>17</v>
      </c>
      <c r="K429" s="29"/>
    </row>
    <row r="430" spans="1:11" ht="31.8" x14ac:dyDescent="0.2">
      <c r="A430" s="8">
        <v>423</v>
      </c>
      <c r="B430" s="25" t="s">
        <v>979</v>
      </c>
      <c r="C430" s="25" t="s">
        <v>123</v>
      </c>
      <c r="D430" s="19" t="s">
        <v>123</v>
      </c>
      <c r="E430" s="56" t="s">
        <v>1746</v>
      </c>
      <c r="F430" s="27" t="s">
        <v>40</v>
      </c>
      <c r="G430" s="26">
        <v>1335</v>
      </c>
      <c r="H430" s="26">
        <v>3054</v>
      </c>
      <c r="I430" s="28" t="s">
        <v>18</v>
      </c>
      <c r="J430" s="30" t="s">
        <v>17</v>
      </c>
      <c r="K430" s="29"/>
    </row>
    <row r="431" spans="1:11" ht="31.8" x14ac:dyDescent="0.2">
      <c r="A431" s="8">
        <v>424</v>
      </c>
      <c r="B431" s="25" t="s">
        <v>460</v>
      </c>
      <c r="C431" s="25" t="s">
        <v>123</v>
      </c>
      <c r="D431" s="19" t="s">
        <v>123</v>
      </c>
      <c r="E431" s="56" t="s">
        <v>1746</v>
      </c>
      <c r="F431" s="27" t="s">
        <v>48</v>
      </c>
      <c r="G431" s="26">
        <v>937</v>
      </c>
      <c r="H431" s="26">
        <v>1707</v>
      </c>
      <c r="I431" s="28" t="s">
        <v>15</v>
      </c>
      <c r="J431" s="30" t="s">
        <v>17</v>
      </c>
      <c r="K431" s="29"/>
    </row>
    <row r="432" spans="1:11" ht="31.8" x14ac:dyDescent="0.2">
      <c r="A432" s="8">
        <v>425</v>
      </c>
      <c r="B432" s="25" t="s">
        <v>461</v>
      </c>
      <c r="C432" s="25" t="s">
        <v>123</v>
      </c>
      <c r="D432" s="19" t="s">
        <v>123</v>
      </c>
      <c r="E432" s="56" t="s">
        <v>1751</v>
      </c>
      <c r="F432" s="27" t="s">
        <v>57</v>
      </c>
      <c r="G432" s="26">
        <v>2120</v>
      </c>
      <c r="H432" s="26">
        <v>3665</v>
      </c>
      <c r="I432" s="28" t="s">
        <v>15</v>
      </c>
      <c r="J432" s="30" t="s">
        <v>17</v>
      </c>
      <c r="K432" s="29"/>
    </row>
    <row r="433" spans="1:11" ht="31.8" x14ac:dyDescent="0.2">
      <c r="A433" s="8">
        <v>426</v>
      </c>
      <c r="B433" s="25" t="s">
        <v>1755</v>
      </c>
      <c r="C433" s="25" t="s">
        <v>123</v>
      </c>
      <c r="D433" s="19" t="s">
        <v>123</v>
      </c>
      <c r="E433" s="56" t="s">
        <v>1751</v>
      </c>
      <c r="F433" s="27" t="s">
        <v>1756</v>
      </c>
      <c r="G433" s="26">
        <v>1011</v>
      </c>
      <c r="H433" s="26">
        <v>2008</v>
      </c>
      <c r="I433" s="28" t="s">
        <v>15</v>
      </c>
      <c r="J433" s="30" t="s">
        <v>17</v>
      </c>
      <c r="K433" s="29"/>
    </row>
    <row r="434" spans="1:11" ht="31.8" x14ac:dyDescent="0.2">
      <c r="A434" s="8">
        <v>427</v>
      </c>
      <c r="B434" s="25" t="s">
        <v>1768</v>
      </c>
      <c r="C434" s="25" t="s">
        <v>123</v>
      </c>
      <c r="D434" s="19" t="s">
        <v>123</v>
      </c>
      <c r="E434" s="56" t="s">
        <v>1763</v>
      </c>
      <c r="F434" s="27" t="s">
        <v>146</v>
      </c>
      <c r="G434" s="26">
        <v>1224</v>
      </c>
      <c r="H434" s="26">
        <v>1867</v>
      </c>
      <c r="I434" s="28" t="s">
        <v>15</v>
      </c>
      <c r="J434" s="30" t="s">
        <v>17</v>
      </c>
      <c r="K434" s="32"/>
    </row>
    <row r="435" spans="1:11" ht="31.8" x14ac:dyDescent="0.2">
      <c r="A435" s="8">
        <v>428</v>
      </c>
      <c r="B435" s="25" t="s">
        <v>462</v>
      </c>
      <c r="C435" s="25" t="s">
        <v>123</v>
      </c>
      <c r="D435" s="19" t="s">
        <v>123</v>
      </c>
      <c r="E435" s="56" t="s">
        <v>1777</v>
      </c>
      <c r="F435" s="27" t="s">
        <v>90</v>
      </c>
      <c r="G435" s="26">
        <v>4187</v>
      </c>
      <c r="H435" s="26">
        <v>7263</v>
      </c>
      <c r="I435" s="28" t="s">
        <v>15</v>
      </c>
      <c r="J435" s="30" t="s">
        <v>17</v>
      </c>
      <c r="K435" s="29"/>
    </row>
    <row r="436" spans="1:11" ht="31.8" x14ac:dyDescent="0.2">
      <c r="A436" s="8">
        <v>429</v>
      </c>
      <c r="B436" s="25" t="s">
        <v>463</v>
      </c>
      <c r="C436" s="25" t="s">
        <v>123</v>
      </c>
      <c r="D436" s="19" t="s">
        <v>123</v>
      </c>
      <c r="E436" s="56" t="s">
        <v>1777</v>
      </c>
      <c r="F436" s="27" t="s">
        <v>60</v>
      </c>
      <c r="G436" s="26">
        <v>1339</v>
      </c>
      <c r="H436" s="26">
        <v>2138</v>
      </c>
      <c r="I436" s="28" t="s">
        <v>15</v>
      </c>
      <c r="J436" s="30" t="s">
        <v>17</v>
      </c>
      <c r="K436" s="29"/>
    </row>
    <row r="437" spans="1:11" ht="31.8" x14ac:dyDescent="0.2">
      <c r="A437" s="8">
        <v>430</v>
      </c>
      <c r="B437" s="25" t="s">
        <v>1781</v>
      </c>
      <c r="C437" s="25" t="s">
        <v>123</v>
      </c>
      <c r="D437" s="19" t="s">
        <v>123</v>
      </c>
      <c r="E437" s="56" t="s">
        <v>1777</v>
      </c>
      <c r="F437" s="27" t="s">
        <v>161</v>
      </c>
      <c r="G437" s="26">
        <v>4843</v>
      </c>
      <c r="H437" s="26">
        <v>9636</v>
      </c>
      <c r="I437" s="28" t="s">
        <v>18</v>
      </c>
      <c r="J437" s="30" t="s">
        <v>17</v>
      </c>
      <c r="K437" s="29"/>
    </row>
    <row r="438" spans="1:11" ht="31.8" x14ac:dyDescent="0.2">
      <c r="A438" s="8">
        <v>431</v>
      </c>
      <c r="B438" s="25" t="s">
        <v>464</v>
      </c>
      <c r="C438" s="25" t="s">
        <v>123</v>
      </c>
      <c r="D438" s="19" t="s">
        <v>123</v>
      </c>
      <c r="E438" s="56" t="s">
        <v>213</v>
      </c>
      <c r="F438" s="27" t="s">
        <v>50</v>
      </c>
      <c r="G438" s="26">
        <v>262</v>
      </c>
      <c r="H438" s="26">
        <v>528</v>
      </c>
      <c r="I438" s="28" t="s">
        <v>18</v>
      </c>
      <c r="J438" s="30" t="s">
        <v>17</v>
      </c>
      <c r="K438" s="29"/>
    </row>
    <row r="439" spans="1:11" ht="31.8" x14ac:dyDescent="0.2">
      <c r="A439" s="8">
        <v>432</v>
      </c>
      <c r="B439" s="25" t="s">
        <v>465</v>
      </c>
      <c r="C439" s="25" t="s">
        <v>123</v>
      </c>
      <c r="D439" s="19" t="s">
        <v>123</v>
      </c>
      <c r="E439" s="56" t="s">
        <v>1798</v>
      </c>
      <c r="F439" s="27" t="s">
        <v>89</v>
      </c>
      <c r="G439" s="26">
        <v>1756</v>
      </c>
      <c r="H439" s="26">
        <v>3043</v>
      </c>
      <c r="I439" s="28" t="s">
        <v>15</v>
      </c>
      <c r="J439" s="70" t="s">
        <v>17</v>
      </c>
      <c r="K439" s="29"/>
    </row>
    <row r="440" spans="1:11" ht="31.8" x14ac:dyDescent="0.2">
      <c r="A440" s="8">
        <v>433</v>
      </c>
      <c r="B440" s="25" t="s">
        <v>466</v>
      </c>
      <c r="C440" s="25" t="s">
        <v>123</v>
      </c>
      <c r="D440" s="19" t="s">
        <v>123</v>
      </c>
      <c r="E440" s="56" t="s">
        <v>1798</v>
      </c>
      <c r="F440" s="27" t="s">
        <v>126</v>
      </c>
      <c r="G440" s="26">
        <v>2434</v>
      </c>
      <c r="H440" s="26">
        <v>5399</v>
      </c>
      <c r="I440" s="28" t="s">
        <v>18</v>
      </c>
      <c r="J440" s="70" t="s">
        <v>17</v>
      </c>
      <c r="K440" s="29"/>
    </row>
    <row r="441" spans="1:11" ht="31.8" x14ac:dyDescent="0.2">
      <c r="A441" s="8">
        <v>434</v>
      </c>
      <c r="B441" s="25" t="s">
        <v>467</v>
      </c>
      <c r="C441" s="19" t="s">
        <v>123</v>
      </c>
      <c r="D441" s="19" t="s">
        <v>123</v>
      </c>
      <c r="E441" s="56" t="s">
        <v>1802</v>
      </c>
      <c r="F441" s="27" t="s">
        <v>1803</v>
      </c>
      <c r="G441" s="69">
        <v>477</v>
      </c>
      <c r="H441" s="26">
        <v>795</v>
      </c>
      <c r="I441" s="28" t="s">
        <v>15</v>
      </c>
      <c r="J441" s="70" t="s">
        <v>17</v>
      </c>
      <c r="K441" s="29"/>
    </row>
    <row r="442" spans="1:11" ht="31.8" x14ac:dyDescent="0.2">
      <c r="A442" s="8">
        <v>435</v>
      </c>
      <c r="B442" s="25" t="s">
        <v>468</v>
      </c>
      <c r="C442" s="25" t="s">
        <v>123</v>
      </c>
      <c r="D442" s="19" t="s">
        <v>123</v>
      </c>
      <c r="E442" s="56" t="s">
        <v>1804</v>
      </c>
      <c r="F442" s="27" t="s">
        <v>26</v>
      </c>
      <c r="G442" s="69">
        <v>181</v>
      </c>
      <c r="H442" s="26">
        <v>344</v>
      </c>
      <c r="I442" s="70" t="s">
        <v>19</v>
      </c>
      <c r="J442" s="70" t="s">
        <v>17</v>
      </c>
      <c r="K442" s="29"/>
    </row>
    <row r="443" spans="1:11" ht="31.8" x14ac:dyDescent="0.2">
      <c r="A443" s="8">
        <v>436</v>
      </c>
      <c r="B443" s="25" t="s">
        <v>990</v>
      </c>
      <c r="C443" s="25" t="s">
        <v>123</v>
      </c>
      <c r="D443" s="19" t="s">
        <v>123</v>
      </c>
      <c r="E443" s="56" t="s">
        <v>1812</v>
      </c>
      <c r="F443" s="27" t="s">
        <v>1815</v>
      </c>
      <c r="G443" s="26">
        <v>11325</v>
      </c>
      <c r="H443" s="26">
        <v>21168</v>
      </c>
      <c r="I443" s="28" t="s">
        <v>15</v>
      </c>
      <c r="J443" s="70" t="s">
        <v>17</v>
      </c>
      <c r="K443" s="29"/>
    </row>
    <row r="444" spans="1:11" ht="31.8" x14ac:dyDescent="0.2">
      <c r="A444" s="8">
        <v>437</v>
      </c>
      <c r="B444" s="33" t="s">
        <v>995</v>
      </c>
      <c r="C444" s="19" t="s">
        <v>123</v>
      </c>
      <c r="D444" s="19" t="s">
        <v>123</v>
      </c>
      <c r="E444" s="56" t="s">
        <v>1816</v>
      </c>
      <c r="F444" s="27" t="s">
        <v>26</v>
      </c>
      <c r="G444" s="26">
        <v>436</v>
      </c>
      <c r="H444" s="26">
        <v>751</v>
      </c>
      <c r="I444" s="28" t="s">
        <v>18</v>
      </c>
      <c r="J444" s="70" t="s">
        <v>17</v>
      </c>
      <c r="K444" s="29"/>
    </row>
    <row r="445" spans="1:11" ht="31.8" x14ac:dyDescent="0.2">
      <c r="A445" s="8">
        <v>438</v>
      </c>
      <c r="B445" s="33" t="s">
        <v>996</v>
      </c>
      <c r="C445" s="19" t="s">
        <v>123</v>
      </c>
      <c r="D445" s="19" t="s">
        <v>123</v>
      </c>
      <c r="E445" s="56" t="s">
        <v>1816</v>
      </c>
      <c r="F445" s="27" t="s">
        <v>1193</v>
      </c>
      <c r="G445" s="26">
        <v>609</v>
      </c>
      <c r="H445" s="26">
        <v>1217</v>
      </c>
      <c r="I445" s="28" t="s">
        <v>15</v>
      </c>
      <c r="J445" s="70" t="s">
        <v>17</v>
      </c>
      <c r="K445" s="29"/>
    </row>
    <row r="446" spans="1:11" ht="31.8" x14ac:dyDescent="0.2">
      <c r="A446" s="8">
        <v>439</v>
      </c>
      <c r="B446" s="33" t="s">
        <v>997</v>
      </c>
      <c r="C446" s="19" t="s">
        <v>123</v>
      </c>
      <c r="D446" s="19" t="s">
        <v>123</v>
      </c>
      <c r="E446" s="56" t="s">
        <v>1816</v>
      </c>
      <c r="F446" s="27" t="s">
        <v>125</v>
      </c>
      <c r="G446" s="26">
        <v>1220</v>
      </c>
      <c r="H446" s="26">
        <v>3079</v>
      </c>
      <c r="I446" s="28" t="s">
        <v>18</v>
      </c>
      <c r="J446" s="70" t="s">
        <v>17</v>
      </c>
      <c r="K446" s="29"/>
    </row>
    <row r="447" spans="1:11" ht="31.8" x14ac:dyDescent="0.2">
      <c r="A447" s="8">
        <v>440</v>
      </c>
      <c r="B447" s="33" t="s">
        <v>998</v>
      </c>
      <c r="C447" s="19" t="s">
        <v>123</v>
      </c>
      <c r="D447" s="19" t="s">
        <v>123</v>
      </c>
      <c r="E447" s="56" t="s">
        <v>1816</v>
      </c>
      <c r="F447" s="27" t="s">
        <v>36</v>
      </c>
      <c r="G447" s="26">
        <v>779</v>
      </c>
      <c r="H447" s="26">
        <v>2952</v>
      </c>
      <c r="I447" s="28" t="s">
        <v>15</v>
      </c>
      <c r="J447" s="70" t="s">
        <v>17</v>
      </c>
      <c r="K447" s="29"/>
    </row>
    <row r="448" spans="1:11" ht="31.8" x14ac:dyDescent="0.2">
      <c r="A448" s="8">
        <v>441</v>
      </c>
      <c r="B448" s="33" t="s">
        <v>999</v>
      </c>
      <c r="C448" s="19" t="s">
        <v>123</v>
      </c>
      <c r="D448" s="19" t="s">
        <v>123</v>
      </c>
      <c r="E448" s="56" t="s">
        <v>1816</v>
      </c>
      <c r="F448" s="27" t="s">
        <v>36</v>
      </c>
      <c r="G448" s="26">
        <v>1495</v>
      </c>
      <c r="H448" s="26">
        <v>1481</v>
      </c>
      <c r="I448" s="28" t="s">
        <v>15</v>
      </c>
      <c r="J448" s="70" t="s">
        <v>17</v>
      </c>
      <c r="K448" s="29"/>
    </row>
    <row r="449" spans="1:11" ht="31.8" x14ac:dyDescent="0.2">
      <c r="A449" s="8">
        <v>442</v>
      </c>
      <c r="B449" s="25" t="s">
        <v>1009</v>
      </c>
      <c r="C449" s="25" t="s">
        <v>123</v>
      </c>
      <c r="D449" s="19" t="s">
        <v>123</v>
      </c>
      <c r="E449" s="56" t="s">
        <v>1817</v>
      </c>
      <c r="F449" s="27" t="s">
        <v>1718</v>
      </c>
      <c r="G449" s="26">
        <v>4200</v>
      </c>
      <c r="H449" s="26">
        <v>8294</v>
      </c>
      <c r="I449" s="28" t="s">
        <v>15</v>
      </c>
      <c r="J449" s="70" t="s">
        <v>17</v>
      </c>
      <c r="K449" s="29"/>
    </row>
    <row r="450" spans="1:11" ht="31.8" x14ac:dyDescent="0.2">
      <c r="A450" s="8">
        <v>443</v>
      </c>
      <c r="B450" s="25" t="s">
        <v>1820</v>
      </c>
      <c r="C450" s="25" t="s">
        <v>123</v>
      </c>
      <c r="D450" s="19" t="s">
        <v>123</v>
      </c>
      <c r="E450" s="56" t="s">
        <v>1817</v>
      </c>
      <c r="F450" s="27" t="s">
        <v>1718</v>
      </c>
      <c r="G450" s="26">
        <v>3206</v>
      </c>
      <c r="H450" s="26">
        <v>7236</v>
      </c>
      <c r="I450" s="28" t="s">
        <v>15</v>
      </c>
      <c r="J450" s="70" t="s">
        <v>17</v>
      </c>
      <c r="K450" s="29"/>
    </row>
    <row r="451" spans="1:11" ht="31.8" x14ac:dyDescent="0.2">
      <c r="A451" s="8">
        <v>444</v>
      </c>
      <c r="B451" s="25" t="s">
        <v>1821</v>
      </c>
      <c r="C451" s="19" t="s">
        <v>123</v>
      </c>
      <c r="D451" s="19" t="s">
        <v>123</v>
      </c>
      <c r="E451" s="56" t="s">
        <v>1817</v>
      </c>
      <c r="F451" s="27" t="s">
        <v>1389</v>
      </c>
      <c r="G451" s="26">
        <v>654</v>
      </c>
      <c r="H451" s="26">
        <v>1118</v>
      </c>
      <c r="I451" s="28" t="s">
        <v>18</v>
      </c>
      <c r="J451" s="70" t="s">
        <v>17</v>
      </c>
      <c r="K451" s="29"/>
    </row>
    <row r="452" spans="1:11" ht="31.8" x14ac:dyDescent="0.2">
      <c r="A452" s="8">
        <v>445</v>
      </c>
      <c r="B452" s="25" t="s">
        <v>470</v>
      </c>
      <c r="C452" s="19" t="s">
        <v>123</v>
      </c>
      <c r="D452" s="19" t="s">
        <v>123</v>
      </c>
      <c r="E452" s="56" t="s">
        <v>1817</v>
      </c>
      <c r="F452" s="27" t="s">
        <v>116</v>
      </c>
      <c r="G452" s="26">
        <v>4390</v>
      </c>
      <c r="H452" s="26">
        <v>8552</v>
      </c>
      <c r="I452" s="28" t="s">
        <v>15</v>
      </c>
      <c r="J452" s="70" t="s">
        <v>17</v>
      </c>
      <c r="K452" s="29"/>
    </row>
    <row r="453" spans="1:11" ht="31.8" x14ac:dyDescent="0.2">
      <c r="A453" s="8">
        <v>446</v>
      </c>
      <c r="B453" s="33" t="s">
        <v>471</v>
      </c>
      <c r="C453" s="33" t="s">
        <v>123</v>
      </c>
      <c r="D453" s="19" t="s">
        <v>123</v>
      </c>
      <c r="E453" s="56" t="s">
        <v>1824</v>
      </c>
      <c r="F453" s="27" t="s">
        <v>1379</v>
      </c>
      <c r="G453" s="26">
        <v>4962</v>
      </c>
      <c r="H453" s="26">
        <v>8515</v>
      </c>
      <c r="I453" s="28" t="s">
        <v>15</v>
      </c>
      <c r="J453" s="30" t="s">
        <v>17</v>
      </c>
      <c r="K453" s="29"/>
    </row>
    <row r="454" spans="1:11" ht="31.8" x14ac:dyDescent="0.2">
      <c r="A454" s="8">
        <v>447</v>
      </c>
      <c r="B454" s="33" t="s">
        <v>472</v>
      </c>
      <c r="C454" s="19" t="s">
        <v>123</v>
      </c>
      <c r="D454" s="19" t="s">
        <v>123</v>
      </c>
      <c r="E454" s="56" t="s">
        <v>1830</v>
      </c>
      <c r="F454" s="27" t="s">
        <v>1193</v>
      </c>
      <c r="G454" s="26">
        <v>1365</v>
      </c>
      <c r="H454" s="26">
        <v>2557</v>
      </c>
      <c r="I454" s="28" t="s">
        <v>15</v>
      </c>
      <c r="J454" s="30" t="s">
        <v>17</v>
      </c>
      <c r="K454" s="29"/>
    </row>
    <row r="455" spans="1:11" ht="31.8" x14ac:dyDescent="0.2">
      <c r="A455" s="8">
        <v>448</v>
      </c>
      <c r="B455" s="33" t="s">
        <v>474</v>
      </c>
      <c r="C455" s="19" t="s">
        <v>123</v>
      </c>
      <c r="D455" s="19" t="s">
        <v>123</v>
      </c>
      <c r="E455" s="56" t="s">
        <v>1830</v>
      </c>
      <c r="F455" s="27" t="s">
        <v>847</v>
      </c>
      <c r="G455" s="26">
        <v>2534</v>
      </c>
      <c r="H455" s="26">
        <v>5623</v>
      </c>
      <c r="I455" s="28" t="s">
        <v>15</v>
      </c>
      <c r="J455" s="30" t="s">
        <v>17</v>
      </c>
      <c r="K455" s="29"/>
    </row>
    <row r="456" spans="1:11" ht="31.8" x14ac:dyDescent="0.2">
      <c r="A456" s="8">
        <v>449</v>
      </c>
      <c r="B456" s="33" t="s">
        <v>475</v>
      </c>
      <c r="C456" s="19" t="s">
        <v>123</v>
      </c>
      <c r="D456" s="19" t="s">
        <v>123</v>
      </c>
      <c r="E456" s="56" t="s">
        <v>1830</v>
      </c>
      <c r="F456" s="27" t="s">
        <v>1834</v>
      </c>
      <c r="G456" s="26">
        <v>1572</v>
      </c>
      <c r="H456" s="26">
        <v>3009</v>
      </c>
      <c r="I456" s="28" t="s">
        <v>15</v>
      </c>
      <c r="J456" s="30" t="s">
        <v>17</v>
      </c>
      <c r="K456" s="29"/>
    </row>
    <row r="457" spans="1:11" ht="31.8" x14ac:dyDescent="0.2">
      <c r="A457" s="8">
        <v>450</v>
      </c>
      <c r="B457" s="33" t="s">
        <v>476</v>
      </c>
      <c r="C457" s="25" t="s">
        <v>123</v>
      </c>
      <c r="D457" s="19" t="s">
        <v>123</v>
      </c>
      <c r="E457" s="56" t="s">
        <v>1830</v>
      </c>
      <c r="F457" s="27" t="s">
        <v>57</v>
      </c>
      <c r="G457" s="26">
        <v>1710</v>
      </c>
      <c r="H457" s="26">
        <v>4495</v>
      </c>
      <c r="I457" s="28" t="s">
        <v>15</v>
      </c>
      <c r="J457" s="30" t="s">
        <v>17</v>
      </c>
      <c r="K457" s="29"/>
    </row>
    <row r="458" spans="1:11" ht="31.8" x14ac:dyDescent="0.2">
      <c r="A458" s="8">
        <v>451</v>
      </c>
      <c r="B458" s="33" t="s">
        <v>357</v>
      </c>
      <c r="C458" s="33" t="s">
        <v>123</v>
      </c>
      <c r="D458" s="19" t="s">
        <v>123</v>
      </c>
      <c r="E458" s="56" t="s">
        <v>1830</v>
      </c>
      <c r="F458" s="27" t="s">
        <v>1498</v>
      </c>
      <c r="G458" s="26">
        <v>1254</v>
      </c>
      <c r="H458" s="26">
        <v>1784</v>
      </c>
      <c r="I458" s="28" t="s">
        <v>15</v>
      </c>
      <c r="J458" s="30" t="s">
        <v>17</v>
      </c>
      <c r="K458" s="29"/>
    </row>
    <row r="459" spans="1:11" ht="31.8" x14ac:dyDescent="0.2">
      <c r="A459" s="8">
        <v>452</v>
      </c>
      <c r="B459" s="33" t="s">
        <v>477</v>
      </c>
      <c r="C459" s="19" t="s">
        <v>123</v>
      </c>
      <c r="D459" s="19" t="s">
        <v>123</v>
      </c>
      <c r="E459" s="56" t="s">
        <v>1837</v>
      </c>
      <c r="F459" s="27" t="s">
        <v>43</v>
      </c>
      <c r="G459" s="26">
        <v>1359</v>
      </c>
      <c r="H459" s="26">
        <v>3120</v>
      </c>
      <c r="I459" s="28" t="s">
        <v>15</v>
      </c>
      <c r="J459" s="30" t="s">
        <v>17</v>
      </c>
      <c r="K459" s="29"/>
    </row>
    <row r="460" spans="1:11" ht="31.8" x14ac:dyDescent="0.2">
      <c r="A460" s="8">
        <v>453</v>
      </c>
      <c r="B460" s="33" t="s">
        <v>1843</v>
      </c>
      <c r="C460" s="25" t="s">
        <v>123</v>
      </c>
      <c r="D460" s="19" t="s">
        <v>123</v>
      </c>
      <c r="E460" s="56" t="s">
        <v>1842</v>
      </c>
      <c r="F460" s="27" t="s">
        <v>1015</v>
      </c>
      <c r="G460" s="26">
        <v>952</v>
      </c>
      <c r="H460" s="26">
        <v>1861</v>
      </c>
      <c r="I460" s="28" t="s">
        <v>18</v>
      </c>
      <c r="J460" s="30" t="s">
        <v>17</v>
      </c>
      <c r="K460" s="29"/>
    </row>
    <row r="461" spans="1:11" ht="31.8" x14ac:dyDescent="0.2">
      <c r="A461" s="8">
        <v>454</v>
      </c>
      <c r="B461" s="33" t="s">
        <v>1844</v>
      </c>
      <c r="C461" s="19" t="s">
        <v>123</v>
      </c>
      <c r="D461" s="19" t="s">
        <v>123</v>
      </c>
      <c r="E461" s="56" t="s">
        <v>1842</v>
      </c>
      <c r="F461" s="27" t="s">
        <v>1016</v>
      </c>
      <c r="G461" s="26">
        <v>301</v>
      </c>
      <c r="H461" s="26">
        <v>618</v>
      </c>
      <c r="I461" s="28" t="s">
        <v>15</v>
      </c>
      <c r="J461" s="30" t="s">
        <v>17</v>
      </c>
      <c r="K461" s="29"/>
    </row>
    <row r="462" spans="1:11" ht="31.8" x14ac:dyDescent="0.2">
      <c r="A462" s="8">
        <v>455</v>
      </c>
      <c r="B462" s="33" t="s">
        <v>1846</v>
      </c>
      <c r="C462" s="19" t="s">
        <v>123</v>
      </c>
      <c r="D462" s="19" t="s">
        <v>123</v>
      </c>
      <c r="E462" s="56" t="s">
        <v>670</v>
      </c>
      <c r="F462" s="27" t="s">
        <v>1756</v>
      </c>
      <c r="G462" s="26">
        <v>1280</v>
      </c>
      <c r="H462" s="26">
        <v>3473</v>
      </c>
      <c r="I462" s="28" t="s">
        <v>15</v>
      </c>
      <c r="J462" s="30" t="s">
        <v>17</v>
      </c>
      <c r="K462" s="29"/>
    </row>
    <row r="463" spans="1:11" ht="31.8" x14ac:dyDescent="0.2">
      <c r="A463" s="8">
        <v>456</v>
      </c>
      <c r="B463" s="33" t="s">
        <v>478</v>
      </c>
      <c r="C463" s="19" t="s">
        <v>123</v>
      </c>
      <c r="D463" s="19" t="s">
        <v>123</v>
      </c>
      <c r="E463" s="56" t="s">
        <v>1847</v>
      </c>
      <c r="F463" s="27" t="s">
        <v>1825</v>
      </c>
      <c r="G463" s="26">
        <v>2400</v>
      </c>
      <c r="H463" s="26">
        <v>6083</v>
      </c>
      <c r="I463" s="28" t="s">
        <v>15</v>
      </c>
      <c r="J463" s="30" t="s">
        <v>17</v>
      </c>
      <c r="K463" s="29"/>
    </row>
    <row r="464" spans="1:11" ht="31.8" x14ac:dyDescent="0.2">
      <c r="A464" s="8">
        <v>457</v>
      </c>
      <c r="B464" s="33" t="s">
        <v>1855</v>
      </c>
      <c r="C464" s="25" t="s">
        <v>123</v>
      </c>
      <c r="D464" s="19" t="s">
        <v>123</v>
      </c>
      <c r="E464" s="56" t="s">
        <v>1854</v>
      </c>
      <c r="F464" s="111" t="s">
        <v>1021</v>
      </c>
      <c r="G464" s="26">
        <v>1969</v>
      </c>
      <c r="H464" s="26">
        <v>4510</v>
      </c>
      <c r="I464" s="28" t="s">
        <v>15</v>
      </c>
      <c r="J464" s="30" t="s">
        <v>17</v>
      </c>
      <c r="K464" s="29" t="s">
        <v>171</v>
      </c>
    </row>
    <row r="465" spans="1:11" ht="31.8" x14ac:dyDescent="0.2">
      <c r="A465" s="8">
        <v>458</v>
      </c>
      <c r="B465" s="33" t="s">
        <v>1855</v>
      </c>
      <c r="C465" s="25" t="s">
        <v>123</v>
      </c>
      <c r="D465" s="19" t="s">
        <v>123</v>
      </c>
      <c r="E465" s="56" t="s">
        <v>1854</v>
      </c>
      <c r="F465" s="111" t="s">
        <v>1021</v>
      </c>
      <c r="G465" s="26">
        <v>1905</v>
      </c>
      <c r="H465" s="26">
        <v>4199</v>
      </c>
      <c r="I465" s="28" t="s">
        <v>15</v>
      </c>
      <c r="J465" s="30" t="s">
        <v>17</v>
      </c>
      <c r="K465" s="29" t="s">
        <v>171</v>
      </c>
    </row>
    <row r="466" spans="1:11" ht="31.8" x14ac:dyDescent="0.2">
      <c r="A466" s="8">
        <v>459</v>
      </c>
      <c r="B466" s="33" t="s">
        <v>1855</v>
      </c>
      <c r="C466" s="25" t="s">
        <v>123</v>
      </c>
      <c r="D466" s="19" t="s">
        <v>123</v>
      </c>
      <c r="E466" s="56" t="s">
        <v>1854</v>
      </c>
      <c r="F466" s="111" t="s">
        <v>1021</v>
      </c>
      <c r="G466" s="26">
        <v>2312</v>
      </c>
      <c r="H466" s="26">
        <v>5044</v>
      </c>
      <c r="I466" s="28" t="s">
        <v>15</v>
      </c>
      <c r="J466" s="30" t="s">
        <v>17</v>
      </c>
      <c r="K466" s="29" t="s">
        <v>171</v>
      </c>
    </row>
    <row r="467" spans="1:11" ht="31.8" x14ac:dyDescent="0.2">
      <c r="A467" s="8">
        <v>460</v>
      </c>
      <c r="B467" s="33" t="s">
        <v>1856</v>
      </c>
      <c r="C467" s="19" t="s">
        <v>123</v>
      </c>
      <c r="D467" s="19" t="s">
        <v>123</v>
      </c>
      <c r="E467" s="56" t="s">
        <v>1854</v>
      </c>
      <c r="F467" s="111" t="s">
        <v>67</v>
      </c>
      <c r="G467" s="26">
        <v>722</v>
      </c>
      <c r="H467" s="26">
        <v>1885</v>
      </c>
      <c r="I467" s="28" t="s">
        <v>18</v>
      </c>
      <c r="J467" s="30" t="s">
        <v>17</v>
      </c>
      <c r="K467" s="29"/>
    </row>
    <row r="468" spans="1:11" ht="31.8" x14ac:dyDescent="0.2">
      <c r="A468" s="8">
        <v>461</v>
      </c>
      <c r="B468" s="33" t="s">
        <v>1859</v>
      </c>
      <c r="C468" s="33" t="s">
        <v>123</v>
      </c>
      <c r="D468" s="19" t="s">
        <v>123</v>
      </c>
      <c r="E468" s="56" t="s">
        <v>1854</v>
      </c>
      <c r="F468" s="111" t="s">
        <v>34</v>
      </c>
      <c r="G468" s="26">
        <v>816</v>
      </c>
      <c r="H468" s="26">
        <v>1712</v>
      </c>
      <c r="I468" s="28" t="s">
        <v>18</v>
      </c>
      <c r="J468" s="30" t="s">
        <v>17</v>
      </c>
      <c r="K468" s="29"/>
    </row>
    <row r="469" spans="1:11" ht="31.8" x14ac:dyDescent="0.2">
      <c r="A469" s="8">
        <v>462</v>
      </c>
      <c r="B469" s="33" t="s">
        <v>1861</v>
      </c>
      <c r="C469" s="19" t="s">
        <v>123</v>
      </c>
      <c r="D469" s="19" t="s">
        <v>123</v>
      </c>
      <c r="E469" s="56" t="s">
        <v>1860</v>
      </c>
      <c r="F469" s="27" t="s">
        <v>23</v>
      </c>
      <c r="G469" s="26">
        <v>342</v>
      </c>
      <c r="H469" s="26">
        <v>758</v>
      </c>
      <c r="I469" s="28" t="s">
        <v>15</v>
      </c>
      <c r="J469" s="30" t="s">
        <v>17</v>
      </c>
      <c r="K469" s="29"/>
    </row>
    <row r="470" spans="1:11" ht="31.8" x14ac:dyDescent="0.2">
      <c r="A470" s="8">
        <v>463</v>
      </c>
      <c r="B470" s="33" t="s">
        <v>1869</v>
      </c>
      <c r="C470" s="33" t="s">
        <v>123</v>
      </c>
      <c r="D470" s="19" t="s">
        <v>123</v>
      </c>
      <c r="E470" s="56" t="s">
        <v>1866</v>
      </c>
      <c r="F470" s="27" t="s">
        <v>1043</v>
      </c>
      <c r="G470" s="26">
        <v>6063</v>
      </c>
      <c r="H470" s="26">
        <v>12281</v>
      </c>
      <c r="I470" s="28" t="s">
        <v>15</v>
      </c>
      <c r="J470" s="30" t="s">
        <v>17</v>
      </c>
      <c r="K470" s="29" t="s">
        <v>171</v>
      </c>
    </row>
    <row r="471" spans="1:11" ht="31.8" x14ac:dyDescent="0.2">
      <c r="A471" s="8">
        <v>464</v>
      </c>
      <c r="B471" s="33" t="s">
        <v>1875</v>
      </c>
      <c r="C471" s="19" t="s">
        <v>123</v>
      </c>
      <c r="D471" s="19" t="s">
        <v>123</v>
      </c>
      <c r="E471" s="56" t="s">
        <v>1873</v>
      </c>
      <c r="F471" s="27" t="s">
        <v>863</v>
      </c>
      <c r="G471" s="26">
        <v>3329</v>
      </c>
      <c r="H471" s="26">
        <v>5887</v>
      </c>
      <c r="I471" s="28" t="s">
        <v>15</v>
      </c>
      <c r="J471" s="30" t="s">
        <v>17</v>
      </c>
      <c r="K471" s="29"/>
    </row>
    <row r="472" spans="1:11" ht="31.8" x14ac:dyDescent="0.2">
      <c r="A472" s="8">
        <v>465</v>
      </c>
      <c r="B472" s="25" t="s">
        <v>1876</v>
      </c>
      <c r="C472" s="25" t="s">
        <v>123</v>
      </c>
      <c r="D472" s="19" t="s">
        <v>123</v>
      </c>
      <c r="E472" s="56" t="s">
        <v>1873</v>
      </c>
      <c r="F472" s="27" t="s">
        <v>1877</v>
      </c>
      <c r="G472" s="26">
        <v>1713</v>
      </c>
      <c r="H472" s="26">
        <v>3564</v>
      </c>
      <c r="I472" s="28" t="s">
        <v>18</v>
      </c>
      <c r="J472" s="30" t="s">
        <v>17</v>
      </c>
      <c r="K472" s="29"/>
    </row>
    <row r="473" spans="1:11" ht="31.8" x14ac:dyDescent="0.2">
      <c r="A473" s="8">
        <v>466</v>
      </c>
      <c r="B473" s="33" t="s">
        <v>1885</v>
      </c>
      <c r="C473" s="25" t="s">
        <v>123</v>
      </c>
      <c r="D473" s="19" t="s">
        <v>123</v>
      </c>
      <c r="E473" s="56" t="s">
        <v>1884</v>
      </c>
      <c r="F473" s="34" t="s">
        <v>59</v>
      </c>
      <c r="G473" s="26">
        <v>13469</v>
      </c>
      <c r="H473" s="26">
        <v>26818</v>
      </c>
      <c r="I473" s="28" t="s">
        <v>15</v>
      </c>
      <c r="J473" s="30" t="s">
        <v>17</v>
      </c>
      <c r="K473" s="29"/>
    </row>
    <row r="474" spans="1:11" ht="31.8" x14ac:dyDescent="0.2">
      <c r="A474" s="8">
        <v>467</v>
      </c>
      <c r="B474" s="25" t="s">
        <v>1896</v>
      </c>
      <c r="C474" s="25" t="s">
        <v>123</v>
      </c>
      <c r="D474" s="19" t="s">
        <v>123</v>
      </c>
      <c r="E474" s="56" t="s">
        <v>1894</v>
      </c>
      <c r="F474" s="27" t="s">
        <v>1028</v>
      </c>
      <c r="G474" s="26">
        <v>4182</v>
      </c>
      <c r="H474" s="26">
        <v>7921</v>
      </c>
      <c r="I474" s="28" t="s">
        <v>15</v>
      </c>
      <c r="J474" s="30" t="s">
        <v>17</v>
      </c>
      <c r="K474" s="29"/>
    </row>
    <row r="475" spans="1:11" ht="31.8" x14ac:dyDescent="0.2">
      <c r="A475" s="8">
        <v>468</v>
      </c>
      <c r="B475" s="33" t="s">
        <v>480</v>
      </c>
      <c r="C475" s="25" t="s">
        <v>123</v>
      </c>
      <c r="D475" s="19" t="s">
        <v>123</v>
      </c>
      <c r="E475" s="56" t="s">
        <v>1900</v>
      </c>
      <c r="F475" s="27" t="s">
        <v>32</v>
      </c>
      <c r="G475" s="26">
        <v>1261</v>
      </c>
      <c r="H475" s="26">
        <v>3821</v>
      </c>
      <c r="I475" s="28" t="s">
        <v>15</v>
      </c>
      <c r="J475" s="30" t="s">
        <v>17</v>
      </c>
      <c r="K475" s="29"/>
    </row>
    <row r="476" spans="1:11" ht="31.8" x14ac:dyDescent="0.2">
      <c r="A476" s="8">
        <v>469</v>
      </c>
      <c r="B476" s="33" t="s">
        <v>1905</v>
      </c>
      <c r="C476" s="25" t="s">
        <v>123</v>
      </c>
      <c r="D476" s="19" t="s">
        <v>123</v>
      </c>
      <c r="E476" s="56" t="s">
        <v>1900</v>
      </c>
      <c r="F476" s="27" t="s">
        <v>1515</v>
      </c>
      <c r="G476" s="26">
        <v>4007</v>
      </c>
      <c r="H476" s="26">
        <v>9263</v>
      </c>
      <c r="I476" s="28" t="s">
        <v>15</v>
      </c>
      <c r="J476" s="30" t="s">
        <v>17</v>
      </c>
      <c r="K476" s="29"/>
    </row>
    <row r="477" spans="1:11" ht="31.8" x14ac:dyDescent="0.2">
      <c r="A477" s="8">
        <v>470</v>
      </c>
      <c r="B477" s="36" t="s">
        <v>1908</v>
      </c>
      <c r="C477" s="36" t="s">
        <v>123</v>
      </c>
      <c r="D477" s="19" t="s">
        <v>123</v>
      </c>
      <c r="E477" s="57" t="s">
        <v>1907</v>
      </c>
      <c r="F477" s="37" t="s">
        <v>1032</v>
      </c>
      <c r="G477" s="38">
        <v>3558</v>
      </c>
      <c r="H477" s="38">
        <v>9401</v>
      </c>
      <c r="I477" s="28" t="s">
        <v>970</v>
      </c>
      <c r="J477" s="72" t="s">
        <v>17</v>
      </c>
      <c r="K477" s="40"/>
    </row>
    <row r="478" spans="1:11" ht="31.8" x14ac:dyDescent="0.2">
      <c r="A478" s="8">
        <v>471</v>
      </c>
      <c r="B478" s="36" t="s">
        <v>1909</v>
      </c>
      <c r="C478" s="36" t="s">
        <v>123</v>
      </c>
      <c r="D478" s="19" t="s">
        <v>123</v>
      </c>
      <c r="E478" s="57" t="s">
        <v>1907</v>
      </c>
      <c r="F478" s="37" t="s">
        <v>898</v>
      </c>
      <c r="G478" s="38">
        <v>170</v>
      </c>
      <c r="H478" s="38">
        <v>303</v>
      </c>
      <c r="I478" s="39" t="s">
        <v>18</v>
      </c>
      <c r="J478" s="72" t="s">
        <v>17</v>
      </c>
      <c r="K478" s="40"/>
    </row>
    <row r="479" spans="1:11" ht="31.8" x14ac:dyDescent="0.2">
      <c r="A479" s="8">
        <v>472</v>
      </c>
      <c r="B479" s="36" t="s">
        <v>1910</v>
      </c>
      <c r="C479" s="36" t="s">
        <v>123</v>
      </c>
      <c r="D479" s="19" t="s">
        <v>123</v>
      </c>
      <c r="E479" s="57" t="s">
        <v>1907</v>
      </c>
      <c r="F479" s="37" t="s">
        <v>847</v>
      </c>
      <c r="G479" s="38">
        <v>355</v>
      </c>
      <c r="H479" s="38">
        <v>788</v>
      </c>
      <c r="I479" s="39" t="s">
        <v>15</v>
      </c>
      <c r="J479" s="72" t="s">
        <v>17</v>
      </c>
      <c r="K479" s="40"/>
    </row>
    <row r="480" spans="1:11" ht="31.8" x14ac:dyDescent="0.2">
      <c r="A480" s="8">
        <v>473</v>
      </c>
      <c r="B480" s="36" t="s">
        <v>1910</v>
      </c>
      <c r="C480" s="36" t="s">
        <v>123</v>
      </c>
      <c r="D480" s="19" t="s">
        <v>123</v>
      </c>
      <c r="E480" s="57" t="s">
        <v>1907</v>
      </c>
      <c r="F480" s="37" t="s">
        <v>847</v>
      </c>
      <c r="G480" s="38">
        <v>2063</v>
      </c>
      <c r="H480" s="38">
        <v>4392</v>
      </c>
      <c r="I480" s="39" t="s">
        <v>15</v>
      </c>
      <c r="J480" s="72" t="s">
        <v>17</v>
      </c>
      <c r="K480" s="40"/>
    </row>
    <row r="481" spans="1:11" ht="31.8" x14ac:dyDescent="0.2">
      <c r="A481" s="8">
        <v>474</v>
      </c>
      <c r="B481" s="41" t="s">
        <v>502</v>
      </c>
      <c r="C481" s="36" t="s">
        <v>123</v>
      </c>
      <c r="D481" s="19" t="s">
        <v>123</v>
      </c>
      <c r="E481" s="57" t="s">
        <v>1907</v>
      </c>
      <c r="F481" s="37" t="s">
        <v>44</v>
      </c>
      <c r="G481" s="38">
        <v>2769</v>
      </c>
      <c r="H481" s="38">
        <v>6877</v>
      </c>
      <c r="I481" s="39" t="s">
        <v>15</v>
      </c>
      <c r="J481" s="72" t="s">
        <v>17</v>
      </c>
      <c r="K481" s="40"/>
    </row>
    <row r="482" spans="1:11" ht="31.8" x14ac:dyDescent="0.2">
      <c r="A482" s="8">
        <v>475</v>
      </c>
      <c r="B482" s="25" t="s">
        <v>1917</v>
      </c>
      <c r="C482" s="19" t="s">
        <v>123</v>
      </c>
      <c r="D482" s="19" t="s">
        <v>123</v>
      </c>
      <c r="E482" s="56" t="s">
        <v>1914</v>
      </c>
      <c r="F482" s="27" t="s">
        <v>1918</v>
      </c>
      <c r="G482" s="26">
        <v>2861</v>
      </c>
      <c r="H482" s="26">
        <v>6398</v>
      </c>
      <c r="I482" s="28" t="s">
        <v>15</v>
      </c>
      <c r="J482" s="30" t="s">
        <v>17</v>
      </c>
      <c r="K482" s="29"/>
    </row>
    <row r="483" spans="1:11" ht="31.8" x14ac:dyDescent="0.2">
      <c r="A483" s="8">
        <v>476</v>
      </c>
      <c r="B483" s="25" t="s">
        <v>481</v>
      </c>
      <c r="C483" s="19" t="s">
        <v>123</v>
      </c>
      <c r="D483" s="19" t="s">
        <v>123</v>
      </c>
      <c r="E483" s="56" t="s">
        <v>1914</v>
      </c>
      <c r="F483" s="27" t="s">
        <v>1037</v>
      </c>
      <c r="G483" s="26">
        <v>1322</v>
      </c>
      <c r="H483" s="26">
        <v>2728</v>
      </c>
      <c r="I483" s="28" t="s">
        <v>15</v>
      </c>
      <c r="J483" s="30" t="s">
        <v>17</v>
      </c>
      <c r="K483" s="29"/>
    </row>
    <row r="484" spans="1:11" ht="31.8" x14ac:dyDescent="0.2">
      <c r="A484" s="8">
        <v>477</v>
      </c>
      <c r="B484" s="25" t="s">
        <v>482</v>
      </c>
      <c r="C484" s="19" t="s">
        <v>123</v>
      </c>
      <c r="D484" s="19" t="s">
        <v>123</v>
      </c>
      <c r="E484" s="56" t="s">
        <v>1914</v>
      </c>
      <c r="F484" s="27" t="s">
        <v>1038</v>
      </c>
      <c r="G484" s="26">
        <v>2165</v>
      </c>
      <c r="H484" s="26">
        <v>4435</v>
      </c>
      <c r="I484" s="28" t="s">
        <v>15</v>
      </c>
      <c r="J484" s="30" t="s">
        <v>17</v>
      </c>
      <c r="K484" s="29"/>
    </row>
    <row r="485" spans="1:11" ht="31.8" x14ac:dyDescent="0.2">
      <c r="A485" s="8">
        <v>478</v>
      </c>
      <c r="B485" s="25" t="s">
        <v>1923</v>
      </c>
      <c r="C485" s="25" t="s">
        <v>123</v>
      </c>
      <c r="D485" s="19" t="s">
        <v>123</v>
      </c>
      <c r="E485" s="56" t="s">
        <v>1921</v>
      </c>
      <c r="F485" s="27" t="s">
        <v>91</v>
      </c>
      <c r="G485" s="43">
        <v>393</v>
      </c>
      <c r="H485" s="43">
        <v>825</v>
      </c>
      <c r="I485" s="44" t="s">
        <v>15</v>
      </c>
      <c r="J485" s="44" t="s">
        <v>17</v>
      </c>
      <c r="K485" s="29"/>
    </row>
    <row r="486" spans="1:11" ht="31.8" x14ac:dyDescent="0.2">
      <c r="A486" s="8">
        <v>479</v>
      </c>
      <c r="B486" s="25" t="s">
        <v>483</v>
      </c>
      <c r="C486" s="19" t="s">
        <v>123</v>
      </c>
      <c r="D486" s="19" t="s">
        <v>123</v>
      </c>
      <c r="E486" s="56" t="s">
        <v>29</v>
      </c>
      <c r="F486" s="27" t="s">
        <v>640</v>
      </c>
      <c r="G486" s="26">
        <v>767</v>
      </c>
      <c r="H486" s="26">
        <v>1558</v>
      </c>
      <c r="I486" s="28" t="s">
        <v>15</v>
      </c>
      <c r="J486" s="30" t="s">
        <v>17</v>
      </c>
      <c r="K486" s="29"/>
    </row>
    <row r="487" spans="1:11" ht="31.8" x14ac:dyDescent="0.2">
      <c r="A487" s="8">
        <v>480</v>
      </c>
      <c r="B487" s="33" t="s">
        <v>484</v>
      </c>
      <c r="C487" s="42" t="s">
        <v>123</v>
      </c>
      <c r="D487" s="19" t="s">
        <v>123</v>
      </c>
      <c r="E487" s="56" t="s">
        <v>29</v>
      </c>
      <c r="F487" s="25" t="s">
        <v>1041</v>
      </c>
      <c r="G487" s="82">
        <v>1955</v>
      </c>
      <c r="H487" s="43">
        <v>4583</v>
      </c>
      <c r="I487" s="44" t="s">
        <v>15</v>
      </c>
      <c r="J487" s="44" t="s">
        <v>17</v>
      </c>
      <c r="K487" s="29" t="s">
        <v>170</v>
      </c>
    </row>
    <row r="488" spans="1:11" ht="31.8" x14ac:dyDescent="0.2">
      <c r="A488" s="8">
        <v>481</v>
      </c>
      <c r="B488" s="25" t="s">
        <v>1937</v>
      </c>
      <c r="C488" s="19" t="s">
        <v>123</v>
      </c>
      <c r="D488" s="19" t="s">
        <v>123</v>
      </c>
      <c r="E488" s="56" t="s">
        <v>1933</v>
      </c>
      <c r="F488" s="27" t="s">
        <v>1042</v>
      </c>
      <c r="G488" s="43">
        <v>1129</v>
      </c>
      <c r="H488" s="43">
        <v>2407</v>
      </c>
      <c r="I488" s="44" t="s">
        <v>15</v>
      </c>
      <c r="J488" s="44" t="s">
        <v>17</v>
      </c>
      <c r="K488" s="29"/>
    </row>
    <row r="489" spans="1:11" ht="31.8" x14ac:dyDescent="0.2">
      <c r="A489" s="8">
        <v>482</v>
      </c>
      <c r="B489" s="33" t="s">
        <v>1938</v>
      </c>
      <c r="C489" s="19" t="s">
        <v>123</v>
      </c>
      <c r="D489" s="19" t="s">
        <v>123</v>
      </c>
      <c r="E489" s="56" t="s">
        <v>1933</v>
      </c>
      <c r="F489" s="27" t="s">
        <v>1042</v>
      </c>
      <c r="G489" s="43">
        <v>530</v>
      </c>
      <c r="H489" s="43">
        <v>1006</v>
      </c>
      <c r="I489" s="44" t="s">
        <v>834</v>
      </c>
      <c r="J489" s="44" t="s">
        <v>17</v>
      </c>
      <c r="K489" s="29"/>
    </row>
    <row r="490" spans="1:11" ht="31.8" x14ac:dyDescent="0.2">
      <c r="A490" s="8">
        <v>483</v>
      </c>
      <c r="B490" s="25" t="s">
        <v>1944</v>
      </c>
      <c r="C490" s="19" t="s">
        <v>123</v>
      </c>
      <c r="D490" s="19" t="s">
        <v>123</v>
      </c>
      <c r="E490" s="56" t="s">
        <v>1940</v>
      </c>
      <c r="F490" s="25" t="s">
        <v>1026</v>
      </c>
      <c r="G490" s="26">
        <v>253</v>
      </c>
      <c r="H490" s="26">
        <v>425</v>
      </c>
      <c r="I490" s="39" t="s">
        <v>18</v>
      </c>
      <c r="J490" s="44" t="s">
        <v>17</v>
      </c>
      <c r="K490" s="23"/>
    </row>
    <row r="491" spans="1:11" ht="31.8" x14ac:dyDescent="0.2">
      <c r="A491" s="8">
        <v>484</v>
      </c>
      <c r="B491" s="25" t="s">
        <v>1945</v>
      </c>
      <c r="C491" s="19" t="s">
        <v>123</v>
      </c>
      <c r="D491" s="19" t="s">
        <v>123</v>
      </c>
      <c r="E491" s="56" t="s">
        <v>1940</v>
      </c>
      <c r="F491" s="27" t="s">
        <v>43</v>
      </c>
      <c r="G491" s="26">
        <v>797</v>
      </c>
      <c r="H491" s="26">
        <v>1667</v>
      </c>
      <c r="I491" s="44" t="s">
        <v>15</v>
      </c>
      <c r="J491" s="44" t="s">
        <v>17</v>
      </c>
      <c r="K491" s="23"/>
    </row>
    <row r="492" spans="1:11" ht="31.8" x14ac:dyDescent="0.2">
      <c r="A492" s="8">
        <v>485</v>
      </c>
      <c r="B492" s="25" t="s">
        <v>1946</v>
      </c>
      <c r="C492" s="19" t="s">
        <v>123</v>
      </c>
      <c r="D492" s="19" t="s">
        <v>123</v>
      </c>
      <c r="E492" s="56" t="s">
        <v>1940</v>
      </c>
      <c r="F492" s="27" t="s">
        <v>43</v>
      </c>
      <c r="G492" s="26">
        <v>522</v>
      </c>
      <c r="H492" s="26">
        <v>1037</v>
      </c>
      <c r="I492" s="44" t="s">
        <v>15</v>
      </c>
      <c r="J492" s="44" t="s">
        <v>17</v>
      </c>
      <c r="K492" s="23"/>
    </row>
    <row r="493" spans="1:11" ht="31.8" x14ac:dyDescent="0.2">
      <c r="A493" s="8">
        <v>486</v>
      </c>
      <c r="B493" s="19" t="s">
        <v>1953</v>
      </c>
      <c r="C493" s="25" t="s">
        <v>123</v>
      </c>
      <c r="D493" s="19" t="s">
        <v>123</v>
      </c>
      <c r="E493" s="58" t="s">
        <v>1045</v>
      </c>
      <c r="F493" s="20" t="s">
        <v>126</v>
      </c>
      <c r="G493" s="49">
        <v>4768</v>
      </c>
      <c r="H493" s="49">
        <v>9491</v>
      </c>
      <c r="I493" s="50" t="s">
        <v>15</v>
      </c>
      <c r="J493" s="52" t="s">
        <v>17</v>
      </c>
      <c r="K493" s="29"/>
    </row>
    <row r="494" spans="1:11" ht="31.8" x14ac:dyDescent="0.2">
      <c r="A494" s="8">
        <v>487</v>
      </c>
      <c r="B494" s="25" t="s">
        <v>485</v>
      </c>
      <c r="C494" s="20" t="s">
        <v>123</v>
      </c>
      <c r="D494" s="19" t="s">
        <v>123</v>
      </c>
      <c r="E494" s="58" t="s">
        <v>1046</v>
      </c>
      <c r="F494" s="19" t="s">
        <v>106</v>
      </c>
      <c r="G494" s="51">
        <v>7077</v>
      </c>
      <c r="H494" s="51">
        <v>12558</v>
      </c>
      <c r="I494" s="52" t="s">
        <v>15</v>
      </c>
      <c r="J494" s="74" t="s">
        <v>17</v>
      </c>
      <c r="K494" s="23"/>
    </row>
    <row r="495" spans="1:11" ht="31.8" x14ac:dyDescent="0.2">
      <c r="A495" s="8">
        <v>488</v>
      </c>
      <c r="B495" s="19" t="s">
        <v>486</v>
      </c>
      <c r="C495" s="19" t="s">
        <v>123</v>
      </c>
      <c r="D495" s="19" t="s">
        <v>123</v>
      </c>
      <c r="E495" s="58" t="s">
        <v>1046</v>
      </c>
      <c r="F495" s="19" t="s">
        <v>91</v>
      </c>
      <c r="G495" s="51">
        <v>290</v>
      </c>
      <c r="H495" s="51">
        <v>532</v>
      </c>
      <c r="I495" s="52" t="s">
        <v>15</v>
      </c>
      <c r="J495" s="74" t="s">
        <v>17</v>
      </c>
      <c r="K495" s="23"/>
    </row>
    <row r="496" spans="1:11" ht="31.8" x14ac:dyDescent="0.2">
      <c r="A496" s="8">
        <v>489</v>
      </c>
      <c r="B496" s="19" t="s">
        <v>487</v>
      </c>
      <c r="C496" s="19" t="s">
        <v>123</v>
      </c>
      <c r="D496" s="19" t="s">
        <v>123</v>
      </c>
      <c r="E496" s="58" t="s">
        <v>1046</v>
      </c>
      <c r="F496" s="19" t="s">
        <v>1810</v>
      </c>
      <c r="G496" s="51">
        <v>650</v>
      </c>
      <c r="H496" s="51">
        <v>1279</v>
      </c>
      <c r="I496" s="52" t="s">
        <v>15</v>
      </c>
      <c r="J496" s="74" t="s">
        <v>17</v>
      </c>
      <c r="K496" s="23"/>
    </row>
    <row r="497" spans="1:11" ht="31.8" x14ac:dyDescent="0.2">
      <c r="A497" s="8">
        <v>490</v>
      </c>
      <c r="B497" s="25" t="s">
        <v>488</v>
      </c>
      <c r="C497" s="19" t="s">
        <v>123</v>
      </c>
      <c r="D497" s="19" t="s">
        <v>123</v>
      </c>
      <c r="E497" s="56" t="s">
        <v>1959</v>
      </c>
      <c r="F497" s="25" t="s">
        <v>35</v>
      </c>
      <c r="G497" s="26">
        <v>10113</v>
      </c>
      <c r="H497" s="26">
        <v>19818</v>
      </c>
      <c r="I497" s="44" t="s">
        <v>19</v>
      </c>
      <c r="J497" s="44" t="s">
        <v>17</v>
      </c>
      <c r="K497" s="23" t="s">
        <v>171</v>
      </c>
    </row>
    <row r="498" spans="1:11" ht="31.8" x14ac:dyDescent="0.2">
      <c r="A498" s="8">
        <v>491</v>
      </c>
      <c r="B498" s="25" t="s">
        <v>489</v>
      </c>
      <c r="C498" s="19" t="s">
        <v>123</v>
      </c>
      <c r="D498" s="19" t="s">
        <v>123</v>
      </c>
      <c r="E498" s="56" t="s">
        <v>1959</v>
      </c>
      <c r="F498" s="25" t="s">
        <v>36</v>
      </c>
      <c r="G498" s="26">
        <v>16374</v>
      </c>
      <c r="H498" s="26">
        <v>36885</v>
      </c>
      <c r="I498" s="44" t="s">
        <v>15</v>
      </c>
      <c r="J498" s="44" t="s">
        <v>17</v>
      </c>
      <c r="K498" s="23"/>
    </row>
    <row r="499" spans="1:11" ht="31.8" x14ac:dyDescent="0.2">
      <c r="A499" s="8">
        <v>492</v>
      </c>
      <c r="B499" s="25" t="s">
        <v>490</v>
      </c>
      <c r="C499" s="19" t="s">
        <v>123</v>
      </c>
      <c r="D499" s="19" t="s">
        <v>123</v>
      </c>
      <c r="E499" s="56" t="s">
        <v>1961</v>
      </c>
      <c r="F499" s="25" t="s">
        <v>45</v>
      </c>
      <c r="G499" s="26">
        <v>1612</v>
      </c>
      <c r="H499" s="26">
        <v>3610</v>
      </c>
      <c r="I499" s="44" t="s">
        <v>15</v>
      </c>
      <c r="J499" s="44" t="s">
        <v>17</v>
      </c>
      <c r="K499" s="23" t="s">
        <v>171</v>
      </c>
    </row>
    <row r="500" spans="1:11" ht="31.8" x14ac:dyDescent="0.2">
      <c r="A500" s="8">
        <v>493</v>
      </c>
      <c r="B500" s="25" t="s">
        <v>491</v>
      </c>
      <c r="C500" s="19" t="s">
        <v>123</v>
      </c>
      <c r="D500" s="19" t="s">
        <v>123</v>
      </c>
      <c r="E500" s="56" t="s">
        <v>1961</v>
      </c>
      <c r="F500" s="25" t="s">
        <v>48</v>
      </c>
      <c r="G500" s="26">
        <v>845</v>
      </c>
      <c r="H500" s="26">
        <v>1767</v>
      </c>
      <c r="I500" s="52" t="s">
        <v>18</v>
      </c>
      <c r="J500" s="44" t="s">
        <v>17</v>
      </c>
      <c r="K500" s="23"/>
    </row>
    <row r="501" spans="1:11" ht="31.8" x14ac:dyDescent="0.2">
      <c r="A501" s="8">
        <v>494</v>
      </c>
      <c r="B501" s="25" t="s">
        <v>492</v>
      </c>
      <c r="C501" s="19" t="s">
        <v>123</v>
      </c>
      <c r="D501" s="19" t="s">
        <v>123</v>
      </c>
      <c r="E501" s="56" t="s">
        <v>1969</v>
      </c>
      <c r="F501" s="25" t="s">
        <v>59</v>
      </c>
      <c r="G501" s="26">
        <v>4168</v>
      </c>
      <c r="H501" s="26">
        <v>9571</v>
      </c>
      <c r="I501" s="44" t="s">
        <v>15</v>
      </c>
      <c r="J501" s="44" t="s">
        <v>17</v>
      </c>
      <c r="K501" s="23" t="s">
        <v>644</v>
      </c>
    </row>
    <row r="502" spans="1:11" ht="31.8" x14ac:dyDescent="0.2">
      <c r="A502" s="8">
        <v>495</v>
      </c>
      <c r="B502" s="25" t="s">
        <v>493</v>
      </c>
      <c r="C502" s="19" t="s">
        <v>123</v>
      </c>
      <c r="D502" s="19" t="s">
        <v>123</v>
      </c>
      <c r="E502" s="56" t="s">
        <v>1969</v>
      </c>
      <c r="F502" s="25" t="s">
        <v>58</v>
      </c>
      <c r="G502" s="26">
        <v>678</v>
      </c>
      <c r="H502" s="26">
        <v>1560</v>
      </c>
      <c r="I502" s="44" t="s">
        <v>15</v>
      </c>
      <c r="J502" s="44" t="s">
        <v>17</v>
      </c>
      <c r="K502" s="23"/>
    </row>
    <row r="503" spans="1:11" ht="31.8" x14ac:dyDescent="0.2">
      <c r="A503" s="8">
        <v>496</v>
      </c>
      <c r="B503" s="25" t="s">
        <v>494</v>
      </c>
      <c r="C503" s="19" t="s">
        <v>123</v>
      </c>
      <c r="D503" s="19" t="s">
        <v>123</v>
      </c>
      <c r="E503" s="56" t="s">
        <v>1970</v>
      </c>
      <c r="F503" s="25" t="s">
        <v>74</v>
      </c>
      <c r="G503" s="26">
        <v>14385</v>
      </c>
      <c r="H503" s="26">
        <v>24275</v>
      </c>
      <c r="I503" s="44" t="s">
        <v>15</v>
      </c>
      <c r="J503" s="44" t="s">
        <v>17</v>
      </c>
      <c r="K503" s="23" t="s">
        <v>171</v>
      </c>
    </row>
    <row r="504" spans="1:11" ht="31.8" x14ac:dyDescent="0.2">
      <c r="A504" s="8">
        <v>497</v>
      </c>
      <c r="B504" s="25" t="s">
        <v>495</v>
      </c>
      <c r="C504" s="19" t="s">
        <v>123</v>
      </c>
      <c r="D504" s="19" t="s">
        <v>123</v>
      </c>
      <c r="E504" s="56" t="s">
        <v>1970</v>
      </c>
      <c r="F504" s="25" t="s">
        <v>73</v>
      </c>
      <c r="G504" s="26">
        <v>5124</v>
      </c>
      <c r="H504" s="26">
        <v>12226</v>
      </c>
      <c r="I504" s="44" t="s">
        <v>15</v>
      </c>
      <c r="J504" s="44" t="s">
        <v>17</v>
      </c>
      <c r="K504" s="23" t="s">
        <v>170</v>
      </c>
    </row>
    <row r="505" spans="1:11" ht="31.8" x14ac:dyDescent="0.2">
      <c r="A505" s="8">
        <v>498</v>
      </c>
      <c r="B505" s="25" t="s">
        <v>502</v>
      </c>
      <c r="C505" s="19" t="s">
        <v>123</v>
      </c>
      <c r="D505" s="19" t="s">
        <v>123</v>
      </c>
      <c r="E505" s="56" t="s">
        <v>1970</v>
      </c>
      <c r="F505" s="25" t="s">
        <v>44</v>
      </c>
      <c r="G505" s="26">
        <v>2782</v>
      </c>
      <c r="H505" s="26">
        <v>6788</v>
      </c>
      <c r="I505" s="44" t="s">
        <v>15</v>
      </c>
      <c r="J505" s="44" t="s">
        <v>17</v>
      </c>
      <c r="K505" s="23"/>
    </row>
    <row r="506" spans="1:11" ht="31.8" x14ac:dyDescent="0.2">
      <c r="A506" s="8">
        <v>499</v>
      </c>
      <c r="B506" s="25" t="s">
        <v>496</v>
      </c>
      <c r="C506" s="19" t="s">
        <v>123</v>
      </c>
      <c r="D506" s="19" t="s">
        <v>123</v>
      </c>
      <c r="E506" s="56" t="s">
        <v>1970</v>
      </c>
      <c r="F506" s="25" t="s">
        <v>71</v>
      </c>
      <c r="G506" s="26">
        <v>1034</v>
      </c>
      <c r="H506" s="26">
        <v>2053</v>
      </c>
      <c r="I506" s="44" t="s">
        <v>15</v>
      </c>
      <c r="J506" s="44" t="s">
        <v>17</v>
      </c>
      <c r="K506" s="23"/>
    </row>
    <row r="507" spans="1:11" ht="31.8" x14ac:dyDescent="0.2">
      <c r="A507" s="8">
        <v>500</v>
      </c>
      <c r="B507" s="25" t="s">
        <v>77</v>
      </c>
      <c r="C507" s="19" t="s">
        <v>123</v>
      </c>
      <c r="D507" s="19" t="s">
        <v>123</v>
      </c>
      <c r="E507" s="56" t="s">
        <v>1970</v>
      </c>
      <c r="F507" s="25" t="s">
        <v>48</v>
      </c>
      <c r="G507" s="26">
        <v>373</v>
      </c>
      <c r="H507" s="26">
        <v>774</v>
      </c>
      <c r="I507" s="44" t="s">
        <v>15</v>
      </c>
      <c r="J507" s="44" t="s">
        <v>17</v>
      </c>
      <c r="K507" s="23"/>
    </row>
    <row r="508" spans="1:11" ht="31.8" x14ac:dyDescent="0.2">
      <c r="A508" s="8">
        <v>501</v>
      </c>
      <c r="B508" s="25" t="s">
        <v>497</v>
      </c>
      <c r="C508" s="19" t="s">
        <v>123</v>
      </c>
      <c r="D508" s="19" t="s">
        <v>123</v>
      </c>
      <c r="E508" s="56" t="s">
        <v>1971</v>
      </c>
      <c r="F508" s="25" t="s">
        <v>79</v>
      </c>
      <c r="G508" s="26">
        <v>10173</v>
      </c>
      <c r="H508" s="26">
        <v>18784</v>
      </c>
      <c r="I508" s="44" t="s">
        <v>15</v>
      </c>
      <c r="J508" s="44" t="s">
        <v>17</v>
      </c>
      <c r="K508" s="23" t="s">
        <v>170</v>
      </c>
    </row>
    <row r="509" spans="1:11" ht="31.8" x14ac:dyDescent="0.2">
      <c r="A509" s="8">
        <v>502</v>
      </c>
      <c r="B509" s="25" t="s">
        <v>498</v>
      </c>
      <c r="C509" s="42" t="s">
        <v>123</v>
      </c>
      <c r="D509" s="19" t="s">
        <v>123</v>
      </c>
      <c r="E509" s="56" t="s">
        <v>1971</v>
      </c>
      <c r="F509" s="25" t="s">
        <v>57</v>
      </c>
      <c r="G509" s="26">
        <v>10516</v>
      </c>
      <c r="H509" s="26">
        <v>23339</v>
      </c>
      <c r="I509" s="44" t="s">
        <v>15</v>
      </c>
      <c r="J509" s="44" t="s">
        <v>17</v>
      </c>
      <c r="K509" s="83"/>
    </row>
    <row r="510" spans="1:11" ht="31.8" x14ac:dyDescent="0.2">
      <c r="A510" s="8">
        <v>503</v>
      </c>
      <c r="B510" s="25" t="s">
        <v>499</v>
      </c>
      <c r="C510" s="42" t="s">
        <v>123</v>
      </c>
      <c r="D510" s="19" t="s">
        <v>123</v>
      </c>
      <c r="E510" s="56" t="s">
        <v>1971</v>
      </c>
      <c r="F510" s="25" t="s">
        <v>82</v>
      </c>
      <c r="G510" s="26">
        <v>3951</v>
      </c>
      <c r="H510" s="26">
        <v>7604</v>
      </c>
      <c r="I510" s="44" t="s">
        <v>15</v>
      </c>
      <c r="J510" s="44" t="s">
        <v>17</v>
      </c>
      <c r="K510" s="23" t="s">
        <v>171</v>
      </c>
    </row>
    <row r="511" spans="1:11" ht="31.8" x14ac:dyDescent="0.2">
      <c r="A511" s="8">
        <v>504</v>
      </c>
      <c r="B511" s="25" t="s">
        <v>500</v>
      </c>
      <c r="C511" s="42" t="s">
        <v>123</v>
      </c>
      <c r="D511" s="19" t="s">
        <v>123</v>
      </c>
      <c r="E511" s="56" t="s">
        <v>1971</v>
      </c>
      <c r="F511" s="25" t="s">
        <v>83</v>
      </c>
      <c r="G511" s="26">
        <v>2775</v>
      </c>
      <c r="H511" s="26">
        <v>6369</v>
      </c>
      <c r="I511" s="52" t="s">
        <v>18</v>
      </c>
      <c r="J511" s="44" t="s">
        <v>17</v>
      </c>
      <c r="K511" s="83"/>
    </row>
    <row r="512" spans="1:11" ht="31.8" x14ac:dyDescent="0.2">
      <c r="A512" s="8">
        <v>505</v>
      </c>
      <c r="B512" s="25" t="s">
        <v>1973</v>
      </c>
      <c r="C512" s="25" t="s">
        <v>123</v>
      </c>
      <c r="D512" s="19" t="s">
        <v>123</v>
      </c>
      <c r="E512" s="56" t="s">
        <v>1972</v>
      </c>
      <c r="F512" s="25" t="s">
        <v>90</v>
      </c>
      <c r="G512" s="26">
        <v>3162</v>
      </c>
      <c r="H512" s="26">
        <v>7707</v>
      </c>
      <c r="I512" s="44" t="s">
        <v>15</v>
      </c>
      <c r="J512" s="44" t="s">
        <v>17</v>
      </c>
      <c r="K512" s="23"/>
    </row>
    <row r="513" spans="1:11" ht="31.8" x14ac:dyDescent="0.2">
      <c r="A513" s="8">
        <v>506</v>
      </c>
      <c r="B513" s="25" t="s">
        <v>501</v>
      </c>
      <c r="C513" s="25" t="s">
        <v>123</v>
      </c>
      <c r="D513" s="19" t="s">
        <v>123</v>
      </c>
      <c r="E513" s="56" t="s">
        <v>1972</v>
      </c>
      <c r="F513" s="25" t="s">
        <v>98</v>
      </c>
      <c r="G513" s="26">
        <v>617</v>
      </c>
      <c r="H513" s="26">
        <v>1608</v>
      </c>
      <c r="I513" s="44" t="s">
        <v>15</v>
      </c>
      <c r="J513" s="44" t="s">
        <v>17</v>
      </c>
      <c r="K513" s="23"/>
    </row>
    <row r="514" spans="1:11" ht="31.8" x14ac:dyDescent="0.2">
      <c r="A514" s="8">
        <v>507</v>
      </c>
      <c r="B514" s="25" t="s">
        <v>502</v>
      </c>
      <c r="C514" s="19" t="s">
        <v>123</v>
      </c>
      <c r="D514" s="19" t="s">
        <v>123</v>
      </c>
      <c r="E514" s="56" t="s">
        <v>231</v>
      </c>
      <c r="F514" s="25" t="s">
        <v>44</v>
      </c>
      <c r="G514" s="26">
        <v>841</v>
      </c>
      <c r="H514" s="26">
        <v>2183</v>
      </c>
      <c r="I514" s="44" t="s">
        <v>15</v>
      </c>
      <c r="J514" s="44" t="s">
        <v>17</v>
      </c>
      <c r="K514" s="23"/>
    </row>
    <row r="515" spans="1:11" ht="31.8" x14ac:dyDescent="0.2">
      <c r="A515" s="8">
        <v>508</v>
      </c>
      <c r="B515" s="25" t="s">
        <v>503</v>
      </c>
      <c r="C515" s="19" t="s">
        <v>123</v>
      </c>
      <c r="D515" s="19" t="s">
        <v>123</v>
      </c>
      <c r="E515" s="56" t="s">
        <v>231</v>
      </c>
      <c r="F515" s="25" t="s">
        <v>102</v>
      </c>
      <c r="G515" s="26">
        <v>188</v>
      </c>
      <c r="H515" s="26">
        <v>413</v>
      </c>
      <c r="I515" s="44" t="s">
        <v>15</v>
      </c>
      <c r="J515" s="44" t="s">
        <v>17</v>
      </c>
      <c r="K515" s="23" t="s">
        <v>171</v>
      </c>
    </row>
    <row r="516" spans="1:11" ht="31.8" x14ac:dyDescent="0.2">
      <c r="A516" s="8">
        <v>509</v>
      </c>
      <c r="B516" s="25" t="s">
        <v>504</v>
      </c>
      <c r="C516" s="42" t="s">
        <v>123</v>
      </c>
      <c r="D516" s="19" t="s">
        <v>123</v>
      </c>
      <c r="E516" s="56" t="s">
        <v>1974</v>
      </c>
      <c r="F516" s="25" t="s">
        <v>46</v>
      </c>
      <c r="G516" s="26">
        <v>807</v>
      </c>
      <c r="H516" s="26">
        <v>1613</v>
      </c>
      <c r="I516" s="44" t="s">
        <v>15</v>
      </c>
      <c r="J516" s="44" t="s">
        <v>17</v>
      </c>
      <c r="K516" s="23" t="s">
        <v>172</v>
      </c>
    </row>
    <row r="517" spans="1:11" ht="31.8" x14ac:dyDescent="0.2">
      <c r="A517" s="8">
        <v>510</v>
      </c>
      <c r="B517" s="25" t="s">
        <v>505</v>
      </c>
      <c r="C517" s="19" t="s">
        <v>123</v>
      </c>
      <c r="D517" s="19" t="s">
        <v>123</v>
      </c>
      <c r="E517" s="56" t="s">
        <v>1974</v>
      </c>
      <c r="F517" s="25" t="s">
        <v>107</v>
      </c>
      <c r="G517" s="26">
        <v>1149</v>
      </c>
      <c r="H517" s="26">
        <v>2365</v>
      </c>
      <c r="I517" s="44" t="s">
        <v>15</v>
      </c>
      <c r="J517" s="44" t="s">
        <v>17</v>
      </c>
      <c r="K517" s="23"/>
    </row>
    <row r="518" spans="1:11" ht="31.8" x14ac:dyDescent="0.2">
      <c r="A518" s="8">
        <v>511</v>
      </c>
      <c r="B518" s="25" t="s">
        <v>506</v>
      </c>
      <c r="C518" s="25" t="s">
        <v>123</v>
      </c>
      <c r="D518" s="19" t="s">
        <v>123</v>
      </c>
      <c r="E518" s="56" t="s">
        <v>1977</v>
      </c>
      <c r="F518" s="25" t="s">
        <v>115</v>
      </c>
      <c r="G518" s="26">
        <v>693</v>
      </c>
      <c r="H518" s="26">
        <v>1568</v>
      </c>
      <c r="I518" s="44" t="s">
        <v>15</v>
      </c>
      <c r="J518" s="44" t="s">
        <v>17</v>
      </c>
      <c r="K518" s="23" t="s">
        <v>170</v>
      </c>
    </row>
    <row r="519" spans="1:11" ht="31.8" x14ac:dyDescent="0.2">
      <c r="A519" s="8">
        <v>512</v>
      </c>
      <c r="B519" s="25" t="s">
        <v>327</v>
      </c>
      <c r="C519" s="25" t="s">
        <v>123</v>
      </c>
      <c r="D519" s="19" t="s">
        <v>123</v>
      </c>
      <c r="E519" s="56" t="s">
        <v>1980</v>
      </c>
      <c r="F519" s="25" t="s">
        <v>868</v>
      </c>
      <c r="G519" s="26">
        <v>15342</v>
      </c>
      <c r="H519" s="26">
        <v>32489</v>
      </c>
      <c r="I519" s="44" t="s">
        <v>15</v>
      </c>
      <c r="J519" s="44" t="s">
        <v>17</v>
      </c>
      <c r="K519" s="23" t="s">
        <v>171</v>
      </c>
    </row>
    <row r="520" spans="1:11" ht="31.8" x14ac:dyDescent="0.2">
      <c r="A520" s="8">
        <v>513</v>
      </c>
      <c r="B520" s="25" t="s">
        <v>507</v>
      </c>
      <c r="C520" s="25" t="s">
        <v>123</v>
      </c>
      <c r="D520" s="19" t="s">
        <v>123</v>
      </c>
      <c r="E520" s="56" t="s">
        <v>1980</v>
      </c>
      <c r="F520" s="25" t="s">
        <v>44</v>
      </c>
      <c r="G520" s="26">
        <v>3411</v>
      </c>
      <c r="H520" s="26">
        <v>7848</v>
      </c>
      <c r="I520" s="44" t="s">
        <v>15</v>
      </c>
      <c r="J520" s="44" t="s">
        <v>17</v>
      </c>
      <c r="K520" s="23" t="s">
        <v>171</v>
      </c>
    </row>
    <row r="521" spans="1:11" ht="31.8" x14ac:dyDescent="0.2">
      <c r="A521" s="8">
        <v>514</v>
      </c>
      <c r="B521" s="25" t="s">
        <v>508</v>
      </c>
      <c r="C521" s="25" t="s">
        <v>123</v>
      </c>
      <c r="D521" s="19" t="s">
        <v>123</v>
      </c>
      <c r="E521" s="56" t="s">
        <v>1980</v>
      </c>
      <c r="F521" s="25" t="s">
        <v>1790</v>
      </c>
      <c r="G521" s="26">
        <v>6097</v>
      </c>
      <c r="H521" s="26">
        <v>10460</v>
      </c>
      <c r="I521" s="44" t="s">
        <v>15</v>
      </c>
      <c r="J521" s="44" t="s">
        <v>17</v>
      </c>
      <c r="K521" s="23" t="s">
        <v>171</v>
      </c>
    </row>
    <row r="522" spans="1:11" ht="31.8" x14ac:dyDescent="0.2">
      <c r="A522" s="8">
        <v>515</v>
      </c>
      <c r="B522" s="25" t="s">
        <v>509</v>
      </c>
      <c r="C522" s="42" t="s">
        <v>123</v>
      </c>
      <c r="D522" s="19" t="s">
        <v>123</v>
      </c>
      <c r="E522" s="56" t="s">
        <v>1981</v>
      </c>
      <c r="F522" s="25" t="s">
        <v>118</v>
      </c>
      <c r="G522" s="26">
        <v>3524</v>
      </c>
      <c r="H522" s="26">
        <v>6172</v>
      </c>
      <c r="I522" s="44" t="s">
        <v>15</v>
      </c>
      <c r="J522" s="44" t="s">
        <v>17</v>
      </c>
      <c r="K522" s="23" t="s">
        <v>171</v>
      </c>
    </row>
    <row r="523" spans="1:11" ht="31.8" x14ac:dyDescent="0.2">
      <c r="A523" s="8">
        <v>516</v>
      </c>
      <c r="B523" s="25" t="s">
        <v>454</v>
      </c>
      <c r="C523" s="42" t="s">
        <v>123</v>
      </c>
      <c r="D523" s="19" t="s">
        <v>123</v>
      </c>
      <c r="E523" s="56" t="s">
        <v>1981</v>
      </c>
      <c r="F523" s="25" t="s">
        <v>126</v>
      </c>
      <c r="G523" s="26">
        <v>1888</v>
      </c>
      <c r="H523" s="26">
        <v>4253</v>
      </c>
      <c r="I523" s="44" t="s">
        <v>15</v>
      </c>
      <c r="J523" s="44" t="s">
        <v>17</v>
      </c>
      <c r="K523" s="23"/>
    </row>
    <row r="524" spans="1:11" ht="31.8" x14ac:dyDescent="0.2">
      <c r="A524" s="8">
        <v>517</v>
      </c>
      <c r="B524" s="25" t="s">
        <v>127</v>
      </c>
      <c r="C524" s="42" t="s">
        <v>123</v>
      </c>
      <c r="D524" s="19" t="s">
        <v>123</v>
      </c>
      <c r="E524" s="56" t="s">
        <v>1981</v>
      </c>
      <c r="F524" s="25" t="s">
        <v>44</v>
      </c>
      <c r="G524" s="26">
        <v>5561</v>
      </c>
      <c r="H524" s="26">
        <v>10503</v>
      </c>
      <c r="I524" s="44" t="s">
        <v>18</v>
      </c>
      <c r="J524" s="44" t="s">
        <v>17</v>
      </c>
      <c r="K524" s="23"/>
    </row>
    <row r="525" spans="1:11" ht="31.8" x14ac:dyDescent="0.2">
      <c r="A525" s="8">
        <v>518</v>
      </c>
      <c r="B525" s="25" t="s">
        <v>510</v>
      </c>
      <c r="C525" s="42" t="s">
        <v>123</v>
      </c>
      <c r="D525" s="19" t="s">
        <v>123</v>
      </c>
      <c r="E525" s="56" t="s">
        <v>1981</v>
      </c>
      <c r="F525" s="25" t="s">
        <v>44</v>
      </c>
      <c r="G525" s="26">
        <v>4352</v>
      </c>
      <c r="H525" s="26">
        <v>12899</v>
      </c>
      <c r="I525" s="44" t="s">
        <v>15</v>
      </c>
      <c r="J525" s="44" t="s">
        <v>17</v>
      </c>
      <c r="K525" s="23"/>
    </row>
    <row r="526" spans="1:11" ht="31.8" x14ac:dyDescent="0.2">
      <c r="A526" s="8">
        <v>519</v>
      </c>
      <c r="B526" s="25" t="s">
        <v>1983</v>
      </c>
      <c r="C526" s="42" t="s">
        <v>123</v>
      </c>
      <c r="D526" s="19" t="s">
        <v>123</v>
      </c>
      <c r="E526" s="56" t="s">
        <v>1982</v>
      </c>
      <c r="F526" s="25" t="s">
        <v>519</v>
      </c>
      <c r="G526" s="26">
        <v>1303</v>
      </c>
      <c r="H526" s="26">
        <v>3326</v>
      </c>
      <c r="I526" s="44" t="s">
        <v>18</v>
      </c>
      <c r="J526" s="44" t="s">
        <v>17</v>
      </c>
      <c r="K526" s="23" t="s">
        <v>170</v>
      </c>
    </row>
    <row r="527" spans="1:11" ht="31.8" x14ac:dyDescent="0.2">
      <c r="A527" s="8">
        <v>520</v>
      </c>
      <c r="B527" s="25" t="s">
        <v>142</v>
      </c>
      <c r="C527" s="42" t="s">
        <v>123</v>
      </c>
      <c r="D527" s="19" t="s">
        <v>123</v>
      </c>
      <c r="E527" s="56" t="s">
        <v>1982</v>
      </c>
      <c r="F527" s="25" t="s">
        <v>59</v>
      </c>
      <c r="G527" s="26">
        <v>6631</v>
      </c>
      <c r="H527" s="26">
        <v>12993</v>
      </c>
      <c r="I527" s="44" t="s">
        <v>18</v>
      </c>
      <c r="J527" s="44" t="s">
        <v>17</v>
      </c>
      <c r="K527" s="23" t="s">
        <v>171</v>
      </c>
    </row>
    <row r="528" spans="1:11" ht="31.8" x14ac:dyDescent="0.2">
      <c r="A528" s="8">
        <v>521</v>
      </c>
      <c r="B528" s="25" t="s">
        <v>143</v>
      </c>
      <c r="C528" s="42" t="s">
        <v>123</v>
      </c>
      <c r="D528" s="19" t="s">
        <v>123</v>
      </c>
      <c r="E528" s="56" t="s">
        <v>1982</v>
      </c>
      <c r="F528" s="25" t="s">
        <v>1039</v>
      </c>
      <c r="G528" s="26">
        <v>2415</v>
      </c>
      <c r="H528" s="26">
        <v>4783</v>
      </c>
      <c r="I528" s="44" t="s">
        <v>15</v>
      </c>
      <c r="J528" s="44" t="s">
        <v>17</v>
      </c>
      <c r="K528" s="23"/>
    </row>
    <row r="529" spans="1:11" ht="31.8" x14ac:dyDescent="0.2">
      <c r="A529" s="8">
        <v>522</v>
      </c>
      <c r="B529" s="19" t="s">
        <v>511</v>
      </c>
      <c r="C529" s="19" t="s">
        <v>123</v>
      </c>
      <c r="D529" s="19" t="s">
        <v>123</v>
      </c>
      <c r="E529" s="55" t="s">
        <v>1984</v>
      </c>
      <c r="F529" s="20" t="s">
        <v>90</v>
      </c>
      <c r="G529" s="21">
        <v>1368</v>
      </c>
      <c r="H529" s="21">
        <v>1814</v>
      </c>
      <c r="I529" s="24" t="s">
        <v>15</v>
      </c>
      <c r="J529" s="22" t="s">
        <v>17</v>
      </c>
      <c r="K529" s="23"/>
    </row>
    <row r="530" spans="1:11" ht="31.8" x14ac:dyDescent="0.2">
      <c r="A530" s="8">
        <v>523</v>
      </c>
      <c r="B530" s="19" t="s">
        <v>145</v>
      </c>
      <c r="C530" s="19" t="s">
        <v>123</v>
      </c>
      <c r="D530" s="19" t="s">
        <v>123</v>
      </c>
      <c r="E530" s="55" t="s">
        <v>1984</v>
      </c>
      <c r="F530" s="20" t="s">
        <v>108</v>
      </c>
      <c r="G530" s="21">
        <v>1470</v>
      </c>
      <c r="H530" s="21">
        <v>3227</v>
      </c>
      <c r="I530" s="24" t="s">
        <v>15</v>
      </c>
      <c r="J530" s="22" t="s">
        <v>17</v>
      </c>
      <c r="K530" s="23" t="s">
        <v>172</v>
      </c>
    </row>
    <row r="531" spans="1:11" ht="31.8" x14ac:dyDescent="0.2">
      <c r="A531" s="8">
        <v>524</v>
      </c>
      <c r="B531" s="19" t="s">
        <v>512</v>
      </c>
      <c r="C531" s="19" t="s">
        <v>123</v>
      </c>
      <c r="D531" s="19" t="s">
        <v>123</v>
      </c>
      <c r="E531" s="55" t="s">
        <v>1984</v>
      </c>
      <c r="F531" s="20" t="s">
        <v>146</v>
      </c>
      <c r="G531" s="21">
        <v>1636</v>
      </c>
      <c r="H531" s="21">
        <v>2613</v>
      </c>
      <c r="I531" s="24" t="s">
        <v>15</v>
      </c>
      <c r="J531" s="22" t="s">
        <v>17</v>
      </c>
      <c r="K531" s="23"/>
    </row>
    <row r="532" spans="1:11" ht="31.8" x14ac:dyDescent="0.2">
      <c r="A532" s="8">
        <v>525</v>
      </c>
      <c r="B532" s="19" t="s">
        <v>1985</v>
      </c>
      <c r="C532" s="19" t="s">
        <v>123</v>
      </c>
      <c r="D532" s="19" t="s">
        <v>123</v>
      </c>
      <c r="E532" s="55" t="s">
        <v>1984</v>
      </c>
      <c r="F532" s="20" t="s">
        <v>117</v>
      </c>
      <c r="G532" s="21">
        <v>976</v>
      </c>
      <c r="H532" s="21">
        <v>1528</v>
      </c>
      <c r="I532" s="24" t="s">
        <v>15</v>
      </c>
      <c r="J532" s="22" t="s">
        <v>17</v>
      </c>
      <c r="K532" s="23" t="s">
        <v>171</v>
      </c>
    </row>
    <row r="533" spans="1:11" ht="31.8" x14ac:dyDescent="0.2">
      <c r="A533" s="8">
        <v>526</v>
      </c>
      <c r="B533" s="19" t="s">
        <v>513</v>
      </c>
      <c r="C533" s="19" t="s">
        <v>123</v>
      </c>
      <c r="D533" s="19" t="s">
        <v>123</v>
      </c>
      <c r="E533" s="55" t="s">
        <v>1984</v>
      </c>
      <c r="F533" s="20" t="s">
        <v>147</v>
      </c>
      <c r="G533" s="21">
        <v>1211</v>
      </c>
      <c r="H533" s="21">
        <v>2617</v>
      </c>
      <c r="I533" s="24" t="s">
        <v>15</v>
      </c>
      <c r="J533" s="22" t="s">
        <v>17</v>
      </c>
      <c r="K533" s="23"/>
    </row>
    <row r="534" spans="1:11" ht="31.8" x14ac:dyDescent="0.2">
      <c r="A534" s="8">
        <v>527</v>
      </c>
      <c r="B534" s="19" t="s">
        <v>514</v>
      </c>
      <c r="C534" s="19" t="s">
        <v>123</v>
      </c>
      <c r="D534" s="19" t="s">
        <v>123</v>
      </c>
      <c r="E534" s="55" t="s">
        <v>1986</v>
      </c>
      <c r="F534" s="20" t="s">
        <v>156</v>
      </c>
      <c r="G534" s="21">
        <v>6298</v>
      </c>
      <c r="H534" s="21">
        <v>3060</v>
      </c>
      <c r="I534" s="24" t="s">
        <v>15</v>
      </c>
      <c r="J534" s="22" t="s">
        <v>17</v>
      </c>
      <c r="K534" s="23"/>
    </row>
    <row r="535" spans="1:11" ht="31.8" x14ac:dyDescent="0.2">
      <c r="A535" s="8">
        <v>528</v>
      </c>
      <c r="B535" s="19" t="s">
        <v>515</v>
      </c>
      <c r="C535" s="19" t="s">
        <v>123</v>
      </c>
      <c r="D535" s="19" t="s">
        <v>123</v>
      </c>
      <c r="E535" s="55" t="s">
        <v>1986</v>
      </c>
      <c r="F535" s="20" t="s">
        <v>155</v>
      </c>
      <c r="G535" s="21">
        <v>552</v>
      </c>
      <c r="H535" s="21">
        <v>1092</v>
      </c>
      <c r="I535" s="44" t="s">
        <v>18</v>
      </c>
      <c r="J535" s="22" t="s">
        <v>17</v>
      </c>
      <c r="K535" s="23"/>
    </row>
    <row r="536" spans="1:11" ht="31.8" x14ac:dyDescent="0.2">
      <c r="A536" s="8">
        <v>529</v>
      </c>
      <c r="B536" s="25" t="s">
        <v>1992</v>
      </c>
      <c r="C536" s="25" t="s">
        <v>123</v>
      </c>
      <c r="D536" s="19" t="s">
        <v>123</v>
      </c>
      <c r="E536" s="56" t="s">
        <v>1990</v>
      </c>
      <c r="F536" s="27" t="s">
        <v>1677</v>
      </c>
      <c r="G536" s="26">
        <v>1688</v>
      </c>
      <c r="H536" s="26">
        <v>2677</v>
      </c>
      <c r="I536" s="28" t="s">
        <v>15</v>
      </c>
      <c r="J536" s="30" t="s">
        <v>17</v>
      </c>
      <c r="K536" s="29" t="s">
        <v>171</v>
      </c>
    </row>
    <row r="537" spans="1:11" ht="31.8" x14ac:dyDescent="0.2">
      <c r="A537" s="8">
        <v>530</v>
      </c>
      <c r="B537" s="25" t="s">
        <v>1993</v>
      </c>
      <c r="C537" s="25" t="s">
        <v>123</v>
      </c>
      <c r="D537" s="19" t="s">
        <v>123</v>
      </c>
      <c r="E537" s="56" t="s">
        <v>1990</v>
      </c>
      <c r="F537" s="27" t="s">
        <v>1994</v>
      </c>
      <c r="G537" s="26">
        <v>5481</v>
      </c>
      <c r="H537" s="26">
        <v>13317</v>
      </c>
      <c r="I537" s="44" t="s">
        <v>18</v>
      </c>
      <c r="J537" s="30" t="s">
        <v>17</v>
      </c>
      <c r="K537" s="29"/>
    </row>
    <row r="538" spans="1:11" ht="31.8" x14ac:dyDescent="0.2">
      <c r="A538" s="8">
        <v>531</v>
      </c>
      <c r="B538" s="25" t="s">
        <v>1995</v>
      </c>
      <c r="C538" s="25" t="s">
        <v>123</v>
      </c>
      <c r="D538" s="19" t="s">
        <v>123</v>
      </c>
      <c r="E538" s="56" t="s">
        <v>1990</v>
      </c>
      <c r="F538" s="27" t="s">
        <v>831</v>
      </c>
      <c r="G538" s="26">
        <v>782</v>
      </c>
      <c r="H538" s="26">
        <v>1467</v>
      </c>
      <c r="I538" s="44" t="s">
        <v>18</v>
      </c>
      <c r="J538" s="30" t="s">
        <v>17</v>
      </c>
      <c r="K538" s="29"/>
    </row>
    <row r="539" spans="1:11" ht="31.8" x14ac:dyDescent="0.2">
      <c r="A539" s="8">
        <v>532</v>
      </c>
      <c r="B539" s="19" t="s">
        <v>173</v>
      </c>
      <c r="C539" s="19" t="s">
        <v>123</v>
      </c>
      <c r="D539" s="19" t="s">
        <v>123</v>
      </c>
      <c r="E539" s="55" t="s">
        <v>1997</v>
      </c>
      <c r="F539" s="20" t="s">
        <v>1027</v>
      </c>
      <c r="G539" s="21">
        <v>816</v>
      </c>
      <c r="H539" s="21">
        <v>1846</v>
      </c>
      <c r="I539" s="44" t="s">
        <v>18</v>
      </c>
      <c r="J539" s="22" t="s">
        <v>17</v>
      </c>
      <c r="K539" s="23" t="s">
        <v>171</v>
      </c>
    </row>
    <row r="540" spans="1:11" ht="31.8" x14ac:dyDescent="0.2">
      <c r="A540" s="8">
        <v>533</v>
      </c>
      <c r="B540" s="19" t="s">
        <v>516</v>
      </c>
      <c r="C540" s="19" t="s">
        <v>123</v>
      </c>
      <c r="D540" s="19" t="s">
        <v>123</v>
      </c>
      <c r="E540" s="55" t="s">
        <v>179</v>
      </c>
      <c r="F540" s="20" t="s">
        <v>2001</v>
      </c>
      <c r="G540" s="21">
        <v>5347</v>
      </c>
      <c r="H540" s="21">
        <v>10858</v>
      </c>
      <c r="I540" s="24" t="s">
        <v>15</v>
      </c>
      <c r="J540" s="22" t="s">
        <v>17</v>
      </c>
      <c r="K540" s="23" t="s">
        <v>171</v>
      </c>
    </row>
    <row r="541" spans="1:11" ht="31.8" x14ac:dyDescent="0.2">
      <c r="A541" s="8">
        <v>534</v>
      </c>
      <c r="B541" s="19" t="s">
        <v>517</v>
      </c>
      <c r="C541" s="19" t="s">
        <v>123</v>
      </c>
      <c r="D541" s="19" t="s">
        <v>123</v>
      </c>
      <c r="E541" s="55" t="s">
        <v>2002</v>
      </c>
      <c r="F541" s="20" t="s">
        <v>2003</v>
      </c>
      <c r="G541" s="21">
        <v>2814</v>
      </c>
      <c r="H541" s="21">
        <v>5468</v>
      </c>
      <c r="I541" s="24" t="s">
        <v>119</v>
      </c>
      <c r="J541" s="22" t="s">
        <v>17</v>
      </c>
      <c r="K541" s="23" t="s">
        <v>171</v>
      </c>
    </row>
    <row r="542" spans="1:11" ht="31.8" x14ac:dyDescent="0.2">
      <c r="A542" s="8">
        <v>535</v>
      </c>
      <c r="B542" s="19" t="s">
        <v>518</v>
      </c>
      <c r="C542" s="19" t="s">
        <v>123</v>
      </c>
      <c r="D542" s="19" t="s">
        <v>123</v>
      </c>
      <c r="E542" s="55" t="s">
        <v>2002</v>
      </c>
      <c r="F542" s="20" t="s">
        <v>1054</v>
      </c>
      <c r="G542" s="21">
        <v>256</v>
      </c>
      <c r="H542" s="21">
        <v>572</v>
      </c>
      <c r="I542" s="24" t="s">
        <v>15</v>
      </c>
      <c r="J542" s="22" t="s">
        <v>17</v>
      </c>
      <c r="K542" s="23"/>
    </row>
    <row r="543" spans="1:11" ht="31.8" x14ac:dyDescent="0.2">
      <c r="A543" s="8">
        <v>536</v>
      </c>
      <c r="B543" s="19" t="s">
        <v>1058</v>
      </c>
      <c r="C543" s="19" t="s">
        <v>123</v>
      </c>
      <c r="D543" s="19" t="s">
        <v>123</v>
      </c>
      <c r="E543" s="55" t="s">
        <v>2002</v>
      </c>
      <c r="F543" s="20" t="s">
        <v>519</v>
      </c>
      <c r="G543" s="21">
        <v>2066</v>
      </c>
      <c r="H543" s="21">
        <v>4394</v>
      </c>
      <c r="I543" s="24" t="s">
        <v>119</v>
      </c>
      <c r="J543" s="22" t="s">
        <v>17</v>
      </c>
      <c r="K543" s="23" t="s">
        <v>172</v>
      </c>
    </row>
    <row r="544" spans="1:11" ht="31.8" x14ac:dyDescent="0.2">
      <c r="A544" s="8">
        <v>537</v>
      </c>
      <c r="B544" s="19" t="s">
        <v>520</v>
      </c>
      <c r="C544" s="19" t="s">
        <v>123</v>
      </c>
      <c r="D544" s="19" t="s">
        <v>123</v>
      </c>
      <c r="E544" s="55" t="s">
        <v>2002</v>
      </c>
      <c r="F544" s="20" t="s">
        <v>1823</v>
      </c>
      <c r="G544" s="21">
        <v>2061</v>
      </c>
      <c r="H544" s="21">
        <v>5051</v>
      </c>
      <c r="I544" s="24" t="s">
        <v>119</v>
      </c>
      <c r="J544" s="22" t="s">
        <v>17</v>
      </c>
      <c r="K544" s="23" t="s">
        <v>170</v>
      </c>
    </row>
    <row r="545" spans="1:11" ht="31.8" x14ac:dyDescent="0.2">
      <c r="A545" s="8">
        <v>538</v>
      </c>
      <c r="B545" s="19" t="s">
        <v>521</v>
      </c>
      <c r="C545" s="19" t="s">
        <v>123</v>
      </c>
      <c r="D545" s="19" t="s">
        <v>123</v>
      </c>
      <c r="E545" s="55" t="s">
        <v>2002</v>
      </c>
      <c r="F545" s="20" t="s">
        <v>40</v>
      </c>
      <c r="G545" s="21">
        <v>1412</v>
      </c>
      <c r="H545" s="21">
        <v>2642</v>
      </c>
      <c r="I545" s="24" t="s">
        <v>15</v>
      </c>
      <c r="J545" s="22" t="s">
        <v>17</v>
      </c>
      <c r="K545" s="23"/>
    </row>
    <row r="546" spans="1:11" ht="31.8" x14ac:dyDescent="0.2">
      <c r="A546" s="8">
        <v>539</v>
      </c>
      <c r="B546" s="19" t="s">
        <v>636</v>
      </c>
      <c r="C546" s="19" t="s">
        <v>123</v>
      </c>
      <c r="D546" s="19" t="s">
        <v>123</v>
      </c>
      <c r="E546" s="55" t="s">
        <v>2005</v>
      </c>
      <c r="F546" s="20" t="s">
        <v>637</v>
      </c>
      <c r="G546" s="21">
        <v>1052</v>
      </c>
      <c r="H546" s="21">
        <v>2168</v>
      </c>
      <c r="I546" s="24" t="s">
        <v>119</v>
      </c>
      <c r="J546" s="22" t="s">
        <v>17</v>
      </c>
      <c r="K546" s="23"/>
    </row>
    <row r="547" spans="1:11" ht="31.8" x14ac:dyDescent="0.2">
      <c r="A547" s="8">
        <v>540</v>
      </c>
      <c r="B547" s="19" t="s">
        <v>638</v>
      </c>
      <c r="C547" s="19" t="s">
        <v>123</v>
      </c>
      <c r="D547" s="19" t="s">
        <v>123</v>
      </c>
      <c r="E547" s="55" t="s">
        <v>2005</v>
      </c>
      <c r="F547" s="20" t="s">
        <v>821</v>
      </c>
      <c r="G547" s="21">
        <v>7633</v>
      </c>
      <c r="H547" s="21">
        <v>15823</v>
      </c>
      <c r="I547" s="24" t="s">
        <v>119</v>
      </c>
      <c r="J547" s="22" t="s">
        <v>17</v>
      </c>
      <c r="K547" s="23"/>
    </row>
    <row r="548" spans="1:11" ht="31.8" x14ac:dyDescent="0.2">
      <c r="A548" s="8">
        <v>541</v>
      </c>
      <c r="B548" s="19" t="s">
        <v>639</v>
      </c>
      <c r="C548" s="19" t="s">
        <v>123</v>
      </c>
      <c r="D548" s="19" t="s">
        <v>123</v>
      </c>
      <c r="E548" s="55" t="s">
        <v>2005</v>
      </c>
      <c r="F548" s="20" t="s">
        <v>640</v>
      </c>
      <c r="G548" s="21">
        <v>2368</v>
      </c>
      <c r="H548" s="21">
        <v>5513</v>
      </c>
      <c r="I548" s="24" t="s">
        <v>15</v>
      </c>
      <c r="J548" s="22" t="s">
        <v>17</v>
      </c>
      <c r="K548" s="23" t="s">
        <v>170</v>
      </c>
    </row>
    <row r="549" spans="1:11" ht="31.8" x14ac:dyDescent="0.2">
      <c r="A549" s="8">
        <v>542</v>
      </c>
      <c r="B549" s="19" t="s">
        <v>641</v>
      </c>
      <c r="C549" s="19" t="s">
        <v>123</v>
      </c>
      <c r="D549" s="19" t="s">
        <v>123</v>
      </c>
      <c r="E549" s="55" t="s">
        <v>2005</v>
      </c>
      <c r="F549" s="20" t="s">
        <v>161</v>
      </c>
      <c r="G549" s="21">
        <v>2195</v>
      </c>
      <c r="H549" s="21">
        <v>4060</v>
      </c>
      <c r="I549" s="24" t="s">
        <v>15</v>
      </c>
      <c r="J549" s="22" t="s">
        <v>17</v>
      </c>
      <c r="K549" s="23"/>
    </row>
    <row r="550" spans="1:11" ht="31.8" x14ac:dyDescent="0.2">
      <c r="A550" s="8">
        <v>543</v>
      </c>
      <c r="B550" s="19" t="s">
        <v>642</v>
      </c>
      <c r="C550" s="19" t="s">
        <v>123</v>
      </c>
      <c r="D550" s="19" t="s">
        <v>123</v>
      </c>
      <c r="E550" s="55" t="s">
        <v>2005</v>
      </c>
      <c r="F550" s="20" t="s">
        <v>116</v>
      </c>
      <c r="G550" s="21">
        <v>684</v>
      </c>
      <c r="H550" s="21">
        <v>1361</v>
      </c>
      <c r="I550" s="24" t="s">
        <v>15</v>
      </c>
      <c r="J550" s="22" t="s">
        <v>17</v>
      </c>
      <c r="K550" s="23"/>
    </row>
    <row r="551" spans="1:11" ht="31.8" x14ac:dyDescent="0.2">
      <c r="A551" s="8">
        <v>544</v>
      </c>
      <c r="B551" s="19" t="s">
        <v>653</v>
      </c>
      <c r="C551" s="19" t="s">
        <v>123</v>
      </c>
      <c r="D551" s="19" t="s">
        <v>123</v>
      </c>
      <c r="E551" s="55">
        <v>2021.01</v>
      </c>
      <c r="F551" s="20" t="s">
        <v>161</v>
      </c>
      <c r="G551" s="21">
        <v>2279</v>
      </c>
      <c r="H551" s="21">
        <v>4311</v>
      </c>
      <c r="I551" s="24" t="s">
        <v>15</v>
      </c>
      <c r="J551" s="22" t="s">
        <v>17</v>
      </c>
      <c r="K551" s="23" t="s">
        <v>171</v>
      </c>
    </row>
    <row r="552" spans="1:11" ht="31.8" x14ac:dyDescent="0.2">
      <c r="A552" s="8">
        <v>545</v>
      </c>
      <c r="B552" s="19" t="s">
        <v>654</v>
      </c>
      <c r="C552" s="19" t="s">
        <v>123</v>
      </c>
      <c r="D552" s="19" t="s">
        <v>123</v>
      </c>
      <c r="E552" s="55">
        <v>2021.01</v>
      </c>
      <c r="F552" s="20" t="s">
        <v>43</v>
      </c>
      <c r="G552" s="21">
        <v>831</v>
      </c>
      <c r="H552" s="21">
        <v>1566</v>
      </c>
      <c r="I552" s="24" t="s">
        <v>18</v>
      </c>
      <c r="J552" s="22" t="s">
        <v>17</v>
      </c>
      <c r="K552" s="23"/>
    </row>
    <row r="553" spans="1:11" ht="31.8" x14ac:dyDescent="0.2">
      <c r="A553" s="8">
        <v>546</v>
      </c>
      <c r="B553" s="19" t="s">
        <v>1063</v>
      </c>
      <c r="C553" s="19" t="s">
        <v>123</v>
      </c>
      <c r="D553" s="19" t="s">
        <v>123</v>
      </c>
      <c r="E553" s="55">
        <v>2021.03</v>
      </c>
      <c r="F553" s="20" t="s">
        <v>2009</v>
      </c>
      <c r="G553" s="21">
        <v>3046</v>
      </c>
      <c r="H553" s="21">
        <v>7188</v>
      </c>
      <c r="I553" s="24" t="s">
        <v>15</v>
      </c>
      <c r="J553" s="22" t="s">
        <v>17</v>
      </c>
      <c r="K553" s="23"/>
    </row>
    <row r="554" spans="1:11" ht="31.8" x14ac:dyDescent="0.2">
      <c r="A554" s="8">
        <v>547</v>
      </c>
      <c r="B554" s="19" t="s">
        <v>1067</v>
      </c>
      <c r="C554" s="19" t="s">
        <v>123</v>
      </c>
      <c r="D554" s="19" t="s">
        <v>123</v>
      </c>
      <c r="E554" s="55">
        <v>2021.03</v>
      </c>
      <c r="F554" s="20" t="s">
        <v>23</v>
      </c>
      <c r="G554" s="21">
        <v>1840</v>
      </c>
      <c r="H554" s="21">
        <v>4294</v>
      </c>
      <c r="I554" s="24" t="s">
        <v>702</v>
      </c>
      <c r="J554" s="22" t="s">
        <v>17</v>
      </c>
      <c r="K554" s="23" t="s">
        <v>171</v>
      </c>
    </row>
    <row r="555" spans="1:11" ht="31.8" x14ac:dyDescent="0.2">
      <c r="A555" s="8">
        <v>548</v>
      </c>
      <c r="B555" s="19" t="s">
        <v>1068</v>
      </c>
      <c r="C555" s="19" t="s">
        <v>123</v>
      </c>
      <c r="D555" s="19" t="s">
        <v>123</v>
      </c>
      <c r="E555" s="55">
        <v>2021.03</v>
      </c>
      <c r="F555" s="20" t="s">
        <v>2010</v>
      </c>
      <c r="G555" s="21">
        <v>1012</v>
      </c>
      <c r="H555" s="21">
        <v>811</v>
      </c>
      <c r="I555" s="24" t="s">
        <v>15</v>
      </c>
      <c r="J555" s="22" t="s">
        <v>17</v>
      </c>
      <c r="K555" s="23" t="s">
        <v>171</v>
      </c>
    </row>
    <row r="556" spans="1:11" ht="31.8" x14ac:dyDescent="0.2">
      <c r="A556" s="8">
        <v>549</v>
      </c>
      <c r="B556" s="19" t="s">
        <v>1069</v>
      </c>
      <c r="C556" s="19" t="s">
        <v>123</v>
      </c>
      <c r="D556" s="19" t="s">
        <v>123</v>
      </c>
      <c r="E556" s="55">
        <v>2021.03</v>
      </c>
      <c r="F556" s="20" t="s">
        <v>48</v>
      </c>
      <c r="G556" s="21">
        <v>651</v>
      </c>
      <c r="H556" s="21">
        <v>1458</v>
      </c>
      <c r="I556" s="24" t="s">
        <v>15</v>
      </c>
      <c r="J556" s="22" t="s">
        <v>17</v>
      </c>
      <c r="K556" s="23"/>
    </row>
    <row r="557" spans="1:11" ht="31.8" x14ac:dyDescent="0.2">
      <c r="A557" s="8">
        <v>550</v>
      </c>
      <c r="B557" s="19" t="s">
        <v>672</v>
      </c>
      <c r="C557" s="19" t="s">
        <v>123</v>
      </c>
      <c r="D557" s="19" t="s">
        <v>123</v>
      </c>
      <c r="E557" s="55">
        <v>2021.04</v>
      </c>
      <c r="F557" s="20" t="s">
        <v>1109</v>
      </c>
      <c r="G557" s="21">
        <v>638</v>
      </c>
      <c r="H557" s="21">
        <v>1337</v>
      </c>
      <c r="I557" s="24" t="s">
        <v>15</v>
      </c>
      <c r="J557" s="22" t="s">
        <v>17</v>
      </c>
      <c r="K557" s="23"/>
    </row>
    <row r="558" spans="1:11" ht="31.8" x14ac:dyDescent="0.2">
      <c r="A558" s="8">
        <v>551</v>
      </c>
      <c r="B558" s="19" t="s">
        <v>675</v>
      </c>
      <c r="C558" s="19" t="s">
        <v>123</v>
      </c>
      <c r="D558" s="19" t="s">
        <v>123</v>
      </c>
      <c r="E558" s="55">
        <v>2021.04</v>
      </c>
      <c r="F558" s="20" t="s">
        <v>2011</v>
      </c>
      <c r="G558" s="21">
        <v>2503</v>
      </c>
      <c r="H558" s="21">
        <v>3945</v>
      </c>
      <c r="I558" s="24" t="s">
        <v>15</v>
      </c>
      <c r="J558" s="22" t="s">
        <v>17</v>
      </c>
      <c r="K558" s="23" t="s">
        <v>171</v>
      </c>
    </row>
    <row r="559" spans="1:11" ht="31.8" x14ac:dyDescent="0.2">
      <c r="A559" s="8">
        <v>552</v>
      </c>
      <c r="B559" s="19" t="s">
        <v>676</v>
      </c>
      <c r="C559" s="19" t="s">
        <v>123</v>
      </c>
      <c r="D559" s="19" t="s">
        <v>123</v>
      </c>
      <c r="E559" s="55">
        <v>2021.04</v>
      </c>
      <c r="F559" s="20" t="s">
        <v>519</v>
      </c>
      <c r="G559" s="21">
        <v>2297</v>
      </c>
      <c r="H559" s="21">
        <v>4888</v>
      </c>
      <c r="I559" s="24" t="s">
        <v>119</v>
      </c>
      <c r="J559" s="22" t="s">
        <v>17</v>
      </c>
      <c r="K559" s="23" t="s">
        <v>172</v>
      </c>
    </row>
    <row r="560" spans="1:11" ht="31.8" x14ac:dyDescent="0.2">
      <c r="A560" s="8">
        <v>553</v>
      </c>
      <c r="B560" s="19" t="s">
        <v>678</v>
      </c>
      <c r="C560" s="19" t="s">
        <v>123</v>
      </c>
      <c r="D560" s="19" t="s">
        <v>123</v>
      </c>
      <c r="E560" s="55">
        <v>2021.05</v>
      </c>
      <c r="F560" s="20" t="s">
        <v>2001</v>
      </c>
      <c r="G560" s="21">
        <v>8260</v>
      </c>
      <c r="H560" s="21">
        <v>16054</v>
      </c>
      <c r="I560" s="24" t="s">
        <v>15</v>
      </c>
      <c r="J560" s="22" t="s">
        <v>17</v>
      </c>
      <c r="K560" s="23" t="s">
        <v>171</v>
      </c>
    </row>
    <row r="561" spans="1:11" ht="31.8" x14ac:dyDescent="0.2">
      <c r="A561" s="8">
        <v>554</v>
      </c>
      <c r="B561" s="19" t="s">
        <v>679</v>
      </c>
      <c r="C561" s="19" t="s">
        <v>123</v>
      </c>
      <c r="D561" s="19" t="s">
        <v>123</v>
      </c>
      <c r="E561" s="55">
        <v>2021.05</v>
      </c>
      <c r="F561" s="20" t="s">
        <v>1036</v>
      </c>
      <c r="G561" s="21">
        <v>4247</v>
      </c>
      <c r="H561" s="21">
        <v>9558</v>
      </c>
      <c r="I561" s="24" t="s">
        <v>119</v>
      </c>
      <c r="J561" s="22" t="s">
        <v>17</v>
      </c>
      <c r="K561" s="23" t="s">
        <v>172</v>
      </c>
    </row>
    <row r="562" spans="1:11" ht="31.8" x14ac:dyDescent="0.2">
      <c r="A562" s="8">
        <v>555</v>
      </c>
      <c r="B562" s="19" t="s">
        <v>680</v>
      </c>
      <c r="C562" s="19" t="s">
        <v>123</v>
      </c>
      <c r="D562" s="19" t="s">
        <v>123</v>
      </c>
      <c r="E562" s="55">
        <v>2021.05</v>
      </c>
      <c r="F562" s="20" t="s">
        <v>681</v>
      </c>
      <c r="G562" s="21">
        <v>1257</v>
      </c>
      <c r="H562" s="21">
        <v>2749</v>
      </c>
      <c r="I562" s="24" t="s">
        <v>15</v>
      </c>
      <c r="J562" s="22" t="s">
        <v>17</v>
      </c>
      <c r="K562" s="23" t="s">
        <v>170</v>
      </c>
    </row>
    <row r="563" spans="1:11" ht="31.8" x14ac:dyDescent="0.2">
      <c r="A563" s="8">
        <v>556</v>
      </c>
      <c r="B563" s="19" t="s">
        <v>688</v>
      </c>
      <c r="C563" s="19" t="s">
        <v>123</v>
      </c>
      <c r="D563" s="19" t="s">
        <v>123</v>
      </c>
      <c r="E563" s="55">
        <v>2021.06</v>
      </c>
      <c r="F563" s="20" t="s">
        <v>52</v>
      </c>
      <c r="G563" s="21">
        <v>3250</v>
      </c>
      <c r="H563" s="21">
        <v>5028</v>
      </c>
      <c r="I563" s="24" t="s">
        <v>15</v>
      </c>
      <c r="J563" s="22" t="s">
        <v>17</v>
      </c>
      <c r="K563" s="23" t="s">
        <v>171</v>
      </c>
    </row>
    <row r="564" spans="1:11" ht="31.8" x14ac:dyDescent="0.2">
      <c r="A564" s="8">
        <v>557</v>
      </c>
      <c r="B564" s="19" t="s">
        <v>689</v>
      </c>
      <c r="C564" s="19" t="s">
        <v>123</v>
      </c>
      <c r="D564" s="19" t="s">
        <v>123</v>
      </c>
      <c r="E564" s="55">
        <v>2021.06</v>
      </c>
      <c r="F564" s="20" t="s">
        <v>2011</v>
      </c>
      <c r="G564" s="21">
        <v>1903</v>
      </c>
      <c r="H564" s="21">
        <v>3966</v>
      </c>
      <c r="I564" s="24" t="s">
        <v>15</v>
      </c>
      <c r="J564" s="22" t="s">
        <v>17</v>
      </c>
      <c r="K564" s="23" t="s">
        <v>171</v>
      </c>
    </row>
    <row r="565" spans="1:11" ht="31.8" x14ac:dyDescent="0.2">
      <c r="A565" s="8">
        <v>558</v>
      </c>
      <c r="B565" s="19" t="s">
        <v>703</v>
      </c>
      <c r="C565" s="19" t="s">
        <v>123</v>
      </c>
      <c r="D565" s="19" t="s">
        <v>123</v>
      </c>
      <c r="E565" s="55">
        <v>2021.07</v>
      </c>
      <c r="F565" s="20" t="s">
        <v>2013</v>
      </c>
      <c r="G565" s="21">
        <v>4786</v>
      </c>
      <c r="H565" s="21">
        <v>10130</v>
      </c>
      <c r="I565" s="24" t="s">
        <v>15</v>
      </c>
      <c r="J565" s="22" t="s">
        <v>17</v>
      </c>
      <c r="K565" s="23"/>
    </row>
    <row r="566" spans="1:11" ht="31.8" x14ac:dyDescent="0.2">
      <c r="A566" s="8">
        <v>559</v>
      </c>
      <c r="B566" s="19" t="s">
        <v>704</v>
      </c>
      <c r="C566" s="19" t="s">
        <v>123</v>
      </c>
      <c r="D566" s="19" t="s">
        <v>123</v>
      </c>
      <c r="E566" s="55">
        <v>2021.07</v>
      </c>
      <c r="F566" s="20" t="s">
        <v>1026</v>
      </c>
      <c r="G566" s="21">
        <v>606</v>
      </c>
      <c r="H566" s="21">
        <v>1305</v>
      </c>
      <c r="I566" s="24" t="s">
        <v>15</v>
      </c>
      <c r="J566" s="22" t="s">
        <v>17</v>
      </c>
      <c r="K566" s="23"/>
    </row>
    <row r="567" spans="1:11" ht="31.8" x14ac:dyDescent="0.2">
      <c r="A567" s="8">
        <v>560</v>
      </c>
      <c r="B567" s="19" t="s">
        <v>705</v>
      </c>
      <c r="C567" s="19" t="s">
        <v>123</v>
      </c>
      <c r="D567" s="19" t="s">
        <v>123</v>
      </c>
      <c r="E567" s="55">
        <v>2021.07</v>
      </c>
      <c r="F567" s="20" t="s">
        <v>2014</v>
      </c>
      <c r="G567" s="21">
        <v>2290</v>
      </c>
      <c r="H567" s="21">
        <v>5821</v>
      </c>
      <c r="I567" s="24" t="s">
        <v>119</v>
      </c>
      <c r="J567" s="22" t="s">
        <v>17</v>
      </c>
      <c r="K567" s="23"/>
    </row>
    <row r="568" spans="1:11" ht="31.8" x14ac:dyDescent="0.2">
      <c r="A568" s="8">
        <v>561</v>
      </c>
      <c r="B568" s="19" t="s">
        <v>706</v>
      </c>
      <c r="C568" s="19" t="s">
        <v>123</v>
      </c>
      <c r="D568" s="19" t="s">
        <v>123</v>
      </c>
      <c r="E568" s="55">
        <v>2021.07</v>
      </c>
      <c r="F568" s="20" t="s">
        <v>2015</v>
      </c>
      <c r="G568" s="21">
        <v>4325</v>
      </c>
      <c r="H568" s="21">
        <v>8254</v>
      </c>
      <c r="I568" s="24" t="s">
        <v>15</v>
      </c>
      <c r="J568" s="22" t="s">
        <v>17</v>
      </c>
      <c r="K568" s="23" t="s">
        <v>171</v>
      </c>
    </row>
    <row r="569" spans="1:11" ht="31.8" x14ac:dyDescent="0.2">
      <c r="A569" s="8">
        <v>562</v>
      </c>
      <c r="B569" s="19" t="s">
        <v>707</v>
      </c>
      <c r="C569" s="19" t="s">
        <v>123</v>
      </c>
      <c r="D569" s="19" t="s">
        <v>123</v>
      </c>
      <c r="E569" s="55">
        <v>2021.07</v>
      </c>
      <c r="F569" s="20" t="s">
        <v>1304</v>
      </c>
      <c r="G569" s="21">
        <v>9305</v>
      </c>
      <c r="H569" s="21">
        <v>20046</v>
      </c>
      <c r="I569" s="24" t="s">
        <v>15</v>
      </c>
      <c r="J569" s="22" t="s">
        <v>17</v>
      </c>
      <c r="K569" s="23"/>
    </row>
    <row r="570" spans="1:11" ht="31.8" x14ac:dyDescent="0.2">
      <c r="A570" s="8">
        <v>563</v>
      </c>
      <c r="B570" s="19" t="s">
        <v>714</v>
      </c>
      <c r="C570" s="19" t="s">
        <v>123</v>
      </c>
      <c r="D570" s="19" t="s">
        <v>123</v>
      </c>
      <c r="E570" s="55">
        <v>2021.08</v>
      </c>
      <c r="F570" s="20" t="s">
        <v>1054</v>
      </c>
      <c r="G570" s="21">
        <v>1015</v>
      </c>
      <c r="H570" s="21">
        <v>2230</v>
      </c>
      <c r="I570" s="24" t="s">
        <v>15</v>
      </c>
      <c r="J570" s="22" t="s">
        <v>17</v>
      </c>
      <c r="K570" s="23" t="s">
        <v>171</v>
      </c>
    </row>
    <row r="571" spans="1:11" ht="31.8" x14ac:dyDescent="0.2">
      <c r="A571" s="8">
        <v>564</v>
      </c>
      <c r="B571" s="19" t="s">
        <v>715</v>
      </c>
      <c r="C571" s="19" t="s">
        <v>123</v>
      </c>
      <c r="D571" s="19" t="s">
        <v>123</v>
      </c>
      <c r="E571" s="55">
        <v>2021.08</v>
      </c>
      <c r="F571" s="20" t="s">
        <v>2017</v>
      </c>
      <c r="G571" s="21">
        <v>4610</v>
      </c>
      <c r="H571" s="21">
        <v>8092</v>
      </c>
      <c r="I571" s="24" t="s">
        <v>19</v>
      </c>
      <c r="J571" s="22" t="s">
        <v>17</v>
      </c>
      <c r="K571" s="23"/>
    </row>
    <row r="572" spans="1:11" ht="31.8" x14ac:dyDescent="0.2">
      <c r="A572" s="8">
        <v>565</v>
      </c>
      <c r="B572" s="19" t="s">
        <v>716</v>
      </c>
      <c r="C572" s="19" t="s">
        <v>123</v>
      </c>
      <c r="D572" s="19" t="s">
        <v>123</v>
      </c>
      <c r="E572" s="55">
        <v>2021.08</v>
      </c>
      <c r="F572" s="20" t="s">
        <v>57</v>
      </c>
      <c r="G572" s="21">
        <v>754</v>
      </c>
      <c r="H572" s="21">
        <v>1539</v>
      </c>
      <c r="I572" s="24" t="s">
        <v>15</v>
      </c>
      <c r="J572" s="22" t="s">
        <v>17</v>
      </c>
      <c r="K572" s="23" t="s">
        <v>171</v>
      </c>
    </row>
    <row r="573" spans="1:11" ht="31.8" x14ac:dyDescent="0.2">
      <c r="A573" s="8">
        <v>566</v>
      </c>
      <c r="B573" s="19" t="s">
        <v>717</v>
      </c>
      <c r="C573" s="19" t="s">
        <v>123</v>
      </c>
      <c r="D573" s="19" t="s">
        <v>123</v>
      </c>
      <c r="E573" s="55">
        <v>2021.08</v>
      </c>
      <c r="F573" s="20" t="s">
        <v>1825</v>
      </c>
      <c r="G573" s="21">
        <v>8225</v>
      </c>
      <c r="H573" s="21">
        <v>15410</v>
      </c>
      <c r="I573" s="24" t="s">
        <v>15</v>
      </c>
      <c r="J573" s="22" t="s">
        <v>17</v>
      </c>
      <c r="K573" s="23" t="s">
        <v>171</v>
      </c>
    </row>
    <row r="574" spans="1:11" ht="31.8" x14ac:dyDescent="0.2">
      <c r="A574" s="8">
        <v>567</v>
      </c>
      <c r="B574" s="19" t="s">
        <v>718</v>
      </c>
      <c r="C574" s="19" t="s">
        <v>123</v>
      </c>
      <c r="D574" s="19" t="s">
        <v>123</v>
      </c>
      <c r="E574" s="55">
        <v>2021.08</v>
      </c>
      <c r="F574" s="20" t="s">
        <v>152</v>
      </c>
      <c r="G574" s="21">
        <v>5206</v>
      </c>
      <c r="H574" s="21">
        <v>10927</v>
      </c>
      <c r="I574" s="24" t="s">
        <v>119</v>
      </c>
      <c r="J574" s="22" t="s">
        <v>17</v>
      </c>
      <c r="K574" s="23"/>
    </row>
    <row r="575" spans="1:11" ht="31.8" x14ac:dyDescent="0.2">
      <c r="A575" s="8">
        <v>568</v>
      </c>
      <c r="B575" s="19" t="s">
        <v>732</v>
      </c>
      <c r="C575" s="19" t="s">
        <v>123</v>
      </c>
      <c r="D575" s="19" t="s">
        <v>123</v>
      </c>
      <c r="E575" s="55">
        <v>2021.09</v>
      </c>
      <c r="F575" s="20" t="s">
        <v>34</v>
      </c>
      <c r="G575" s="21">
        <v>888</v>
      </c>
      <c r="H575" s="21">
        <v>1810</v>
      </c>
      <c r="I575" s="24" t="s">
        <v>119</v>
      </c>
      <c r="J575" s="22" t="s">
        <v>17</v>
      </c>
      <c r="K575" s="23" t="s">
        <v>171</v>
      </c>
    </row>
    <row r="576" spans="1:11" ht="31.8" x14ac:dyDescent="0.2">
      <c r="A576" s="8">
        <v>569</v>
      </c>
      <c r="B576" s="19" t="s">
        <v>728</v>
      </c>
      <c r="C576" s="19" t="s">
        <v>123</v>
      </c>
      <c r="D576" s="19" t="s">
        <v>123</v>
      </c>
      <c r="E576" s="55">
        <v>2021.09</v>
      </c>
      <c r="F576" s="20" t="s">
        <v>2019</v>
      </c>
      <c r="G576" s="21">
        <v>2422</v>
      </c>
      <c r="H576" s="21">
        <v>4481</v>
      </c>
      <c r="I576" s="24" t="s">
        <v>15</v>
      </c>
      <c r="J576" s="22" t="s">
        <v>17</v>
      </c>
      <c r="K576" s="23" t="s">
        <v>171</v>
      </c>
    </row>
    <row r="577" spans="1:11" ht="31.8" x14ac:dyDescent="0.2">
      <c r="A577" s="8">
        <v>570</v>
      </c>
      <c r="B577" s="19" t="s">
        <v>729</v>
      </c>
      <c r="C577" s="19" t="s">
        <v>123</v>
      </c>
      <c r="D577" s="19" t="s">
        <v>123</v>
      </c>
      <c r="E577" s="55">
        <v>2021.09</v>
      </c>
      <c r="F577" s="20" t="s">
        <v>2020</v>
      </c>
      <c r="G577" s="21">
        <v>2264</v>
      </c>
      <c r="H577" s="21">
        <v>4552</v>
      </c>
      <c r="I577" s="24" t="s">
        <v>15</v>
      </c>
      <c r="J577" s="22" t="s">
        <v>17</v>
      </c>
      <c r="K577" s="23" t="s">
        <v>171</v>
      </c>
    </row>
    <row r="578" spans="1:11" ht="31.8" x14ac:dyDescent="0.2">
      <c r="A578" s="8">
        <v>571</v>
      </c>
      <c r="B578" s="19" t="s">
        <v>730</v>
      </c>
      <c r="C578" s="19" t="s">
        <v>123</v>
      </c>
      <c r="D578" s="19" t="s">
        <v>123</v>
      </c>
      <c r="E578" s="55">
        <v>2021.09</v>
      </c>
      <c r="F578" s="20" t="s">
        <v>1027</v>
      </c>
      <c r="G578" s="21">
        <v>2854</v>
      </c>
      <c r="H578" s="21">
        <v>7496</v>
      </c>
      <c r="I578" s="24" t="s">
        <v>119</v>
      </c>
      <c r="J578" s="22" t="s">
        <v>17</v>
      </c>
      <c r="K578" s="23"/>
    </row>
    <row r="579" spans="1:11" ht="31.8" x14ac:dyDescent="0.2">
      <c r="A579" s="8">
        <v>572</v>
      </c>
      <c r="B579" s="19" t="s">
        <v>731</v>
      </c>
      <c r="C579" s="19" t="s">
        <v>123</v>
      </c>
      <c r="D579" s="19" t="s">
        <v>123</v>
      </c>
      <c r="E579" s="55">
        <v>2021.09</v>
      </c>
      <c r="F579" s="20" t="s">
        <v>2021</v>
      </c>
      <c r="G579" s="21">
        <v>9077</v>
      </c>
      <c r="H579" s="21">
        <v>16720</v>
      </c>
      <c r="I579" s="24" t="s">
        <v>15</v>
      </c>
      <c r="J579" s="22" t="s">
        <v>17</v>
      </c>
      <c r="K579" s="23"/>
    </row>
    <row r="580" spans="1:11" ht="31.8" x14ac:dyDescent="0.2">
      <c r="A580" s="8">
        <v>573</v>
      </c>
      <c r="B580" s="19" t="s">
        <v>742</v>
      </c>
      <c r="C580" s="19" t="s">
        <v>123</v>
      </c>
      <c r="D580" s="19" t="s">
        <v>123</v>
      </c>
      <c r="E580" s="55">
        <v>2021.1</v>
      </c>
      <c r="F580" s="20" t="s">
        <v>1021</v>
      </c>
      <c r="G580" s="21">
        <v>1773</v>
      </c>
      <c r="H580" s="21">
        <v>3346</v>
      </c>
      <c r="I580" s="24" t="s">
        <v>15</v>
      </c>
      <c r="J580" s="22" t="s">
        <v>17</v>
      </c>
      <c r="K580" s="23" t="s">
        <v>171</v>
      </c>
    </row>
    <row r="581" spans="1:11" ht="31.8" x14ac:dyDescent="0.2">
      <c r="A581" s="8">
        <v>574</v>
      </c>
      <c r="B581" s="19" t="s">
        <v>743</v>
      </c>
      <c r="C581" s="19" t="s">
        <v>123</v>
      </c>
      <c r="D581" s="19" t="s">
        <v>123</v>
      </c>
      <c r="E581" s="55">
        <v>2021.1</v>
      </c>
      <c r="F581" s="20" t="s">
        <v>23</v>
      </c>
      <c r="G581" s="21">
        <v>990</v>
      </c>
      <c r="H581" s="21">
        <v>2214</v>
      </c>
      <c r="I581" s="24" t="s">
        <v>18</v>
      </c>
      <c r="J581" s="22" t="s">
        <v>17</v>
      </c>
      <c r="K581" s="23"/>
    </row>
    <row r="582" spans="1:11" ht="31.8" x14ac:dyDescent="0.2">
      <c r="A582" s="8">
        <v>575</v>
      </c>
      <c r="B582" s="19" t="s">
        <v>744</v>
      </c>
      <c r="C582" s="19" t="s">
        <v>123</v>
      </c>
      <c r="D582" s="19" t="s">
        <v>123</v>
      </c>
      <c r="E582" s="55">
        <v>2021.1</v>
      </c>
      <c r="F582" s="20" t="s">
        <v>34</v>
      </c>
      <c r="G582" s="21">
        <v>985</v>
      </c>
      <c r="H582" s="21">
        <v>2011</v>
      </c>
      <c r="I582" s="24" t="s">
        <v>15</v>
      </c>
      <c r="J582" s="22" t="s">
        <v>17</v>
      </c>
      <c r="K582" s="23" t="s">
        <v>170</v>
      </c>
    </row>
    <row r="583" spans="1:11" ht="31.8" x14ac:dyDescent="0.2">
      <c r="A583" s="8">
        <v>576</v>
      </c>
      <c r="B583" s="19" t="s">
        <v>745</v>
      </c>
      <c r="C583" s="19" t="s">
        <v>123</v>
      </c>
      <c r="D583" s="19" t="s">
        <v>123</v>
      </c>
      <c r="E583" s="55">
        <v>2021.1</v>
      </c>
      <c r="F583" s="20" t="s">
        <v>640</v>
      </c>
      <c r="G583" s="21">
        <v>1475</v>
      </c>
      <c r="H583" s="21">
        <v>2839</v>
      </c>
      <c r="I583" s="24" t="s">
        <v>15</v>
      </c>
      <c r="J583" s="22" t="s">
        <v>17</v>
      </c>
      <c r="K583" s="23"/>
    </row>
    <row r="584" spans="1:11" ht="31.8" x14ac:dyDescent="0.2">
      <c r="A584" s="8">
        <v>577</v>
      </c>
      <c r="B584" s="19" t="s">
        <v>746</v>
      </c>
      <c r="C584" s="19" t="s">
        <v>123</v>
      </c>
      <c r="D584" s="19" t="s">
        <v>123</v>
      </c>
      <c r="E584" s="55">
        <v>2021.1</v>
      </c>
      <c r="F584" s="20" t="s">
        <v>39</v>
      </c>
      <c r="G584" s="21">
        <v>1783</v>
      </c>
      <c r="H584" s="21">
        <v>6030</v>
      </c>
      <c r="I584" s="24" t="s">
        <v>18</v>
      </c>
      <c r="J584" s="22" t="s">
        <v>17</v>
      </c>
      <c r="K584" s="23" t="s">
        <v>171</v>
      </c>
    </row>
    <row r="585" spans="1:11" ht="31.8" x14ac:dyDescent="0.2">
      <c r="A585" s="8">
        <v>578</v>
      </c>
      <c r="B585" s="19" t="s">
        <v>752</v>
      </c>
      <c r="C585" s="19" t="s">
        <v>123</v>
      </c>
      <c r="D585" s="19" t="s">
        <v>123</v>
      </c>
      <c r="E585" s="55">
        <v>2021.11</v>
      </c>
      <c r="F585" s="20" t="s">
        <v>26</v>
      </c>
      <c r="G585" s="21">
        <v>3637</v>
      </c>
      <c r="H585" s="21">
        <v>7449</v>
      </c>
      <c r="I585" s="24" t="s">
        <v>15</v>
      </c>
      <c r="J585" s="22" t="s">
        <v>17</v>
      </c>
      <c r="K585" s="23"/>
    </row>
    <row r="586" spans="1:11" ht="31.8" x14ac:dyDescent="0.2">
      <c r="A586" s="8">
        <v>579</v>
      </c>
      <c r="B586" s="19" t="s">
        <v>753</v>
      </c>
      <c r="C586" s="19" t="s">
        <v>123</v>
      </c>
      <c r="D586" s="19" t="s">
        <v>123</v>
      </c>
      <c r="E586" s="55">
        <v>2021.11</v>
      </c>
      <c r="F586" s="20" t="s">
        <v>59</v>
      </c>
      <c r="G586" s="21">
        <v>75468</v>
      </c>
      <c r="H586" s="21">
        <v>165312</v>
      </c>
      <c r="I586" s="24" t="s">
        <v>15</v>
      </c>
      <c r="J586" s="22" t="s">
        <v>17</v>
      </c>
      <c r="K586" s="23" t="s">
        <v>171</v>
      </c>
    </row>
    <row r="587" spans="1:11" ht="31.8" x14ac:dyDescent="0.2">
      <c r="A587" s="8">
        <v>580</v>
      </c>
      <c r="B587" s="19" t="s">
        <v>754</v>
      </c>
      <c r="C587" s="19" t="s">
        <v>123</v>
      </c>
      <c r="D587" s="19" t="s">
        <v>123</v>
      </c>
      <c r="E587" s="55">
        <v>2021.11</v>
      </c>
      <c r="F587" s="20" t="s">
        <v>2024</v>
      </c>
      <c r="G587" s="21">
        <v>4665</v>
      </c>
      <c r="H587" s="21">
        <v>9786</v>
      </c>
      <c r="I587" s="24" t="s">
        <v>15</v>
      </c>
      <c r="J587" s="22" t="s">
        <v>17</v>
      </c>
      <c r="K587" s="23"/>
    </row>
    <row r="588" spans="1:11" ht="31.8" x14ac:dyDescent="0.2">
      <c r="A588" s="8">
        <v>581</v>
      </c>
      <c r="B588" s="19" t="s">
        <v>755</v>
      </c>
      <c r="C588" s="19" t="s">
        <v>123</v>
      </c>
      <c r="D588" s="19" t="s">
        <v>123</v>
      </c>
      <c r="E588" s="55">
        <v>2021.11</v>
      </c>
      <c r="F588" s="20" t="s">
        <v>107</v>
      </c>
      <c r="G588" s="21">
        <v>867</v>
      </c>
      <c r="H588" s="21">
        <v>1640</v>
      </c>
      <c r="I588" s="24" t="s">
        <v>15</v>
      </c>
      <c r="J588" s="22" t="s">
        <v>17</v>
      </c>
      <c r="K588" s="23"/>
    </row>
    <row r="589" spans="1:11" ht="31.8" x14ac:dyDescent="0.2">
      <c r="A589" s="8">
        <v>582</v>
      </c>
      <c r="B589" s="19" t="s">
        <v>765</v>
      </c>
      <c r="C589" s="19" t="s">
        <v>123</v>
      </c>
      <c r="D589" s="19" t="s">
        <v>123</v>
      </c>
      <c r="E589" s="55">
        <v>2021.12</v>
      </c>
      <c r="F589" s="20" t="s">
        <v>46</v>
      </c>
      <c r="G589" s="21">
        <v>1676</v>
      </c>
      <c r="H589" s="21">
        <v>3431</v>
      </c>
      <c r="I589" s="24" t="s">
        <v>15</v>
      </c>
      <c r="J589" s="22" t="s">
        <v>17</v>
      </c>
      <c r="K589" s="23" t="s">
        <v>171</v>
      </c>
    </row>
    <row r="590" spans="1:11" ht="31.8" x14ac:dyDescent="0.2">
      <c r="A590" s="8">
        <v>583</v>
      </c>
      <c r="B590" s="19" t="s">
        <v>766</v>
      </c>
      <c r="C590" s="19" t="s">
        <v>123</v>
      </c>
      <c r="D590" s="19" t="s">
        <v>123</v>
      </c>
      <c r="E590" s="55">
        <v>2021.12</v>
      </c>
      <c r="F590" s="20" t="s">
        <v>1681</v>
      </c>
      <c r="G590" s="21">
        <v>2741</v>
      </c>
      <c r="H590" s="21">
        <v>5302</v>
      </c>
      <c r="I590" s="24" t="s">
        <v>15</v>
      </c>
      <c r="J590" s="22" t="s">
        <v>17</v>
      </c>
      <c r="K590" s="23" t="s">
        <v>171</v>
      </c>
    </row>
    <row r="591" spans="1:11" ht="31.8" x14ac:dyDescent="0.2">
      <c r="A591" s="8">
        <v>584</v>
      </c>
      <c r="B591" s="19" t="s">
        <v>767</v>
      </c>
      <c r="C591" s="19" t="s">
        <v>123</v>
      </c>
      <c r="D591" s="19" t="s">
        <v>123</v>
      </c>
      <c r="E591" s="55">
        <v>2021.12</v>
      </c>
      <c r="F591" s="20" t="s">
        <v>2011</v>
      </c>
      <c r="G591" s="21">
        <v>4165</v>
      </c>
      <c r="H591" s="21">
        <v>7982</v>
      </c>
      <c r="I591" s="24" t="s">
        <v>15</v>
      </c>
      <c r="J591" s="22" t="s">
        <v>17</v>
      </c>
      <c r="K591" s="23" t="s">
        <v>172</v>
      </c>
    </row>
    <row r="592" spans="1:11" ht="31.8" x14ac:dyDescent="0.2">
      <c r="A592" s="8">
        <v>585</v>
      </c>
      <c r="B592" s="19" t="s">
        <v>768</v>
      </c>
      <c r="C592" s="19" t="s">
        <v>123</v>
      </c>
      <c r="D592" s="19" t="s">
        <v>123</v>
      </c>
      <c r="E592" s="55">
        <v>2021.12</v>
      </c>
      <c r="F592" s="20" t="s">
        <v>2010</v>
      </c>
      <c r="G592" s="21">
        <v>1222</v>
      </c>
      <c r="H592" s="21">
        <v>989</v>
      </c>
      <c r="I592" s="24" t="s">
        <v>15</v>
      </c>
      <c r="J592" s="22" t="s">
        <v>17</v>
      </c>
      <c r="K592" s="23" t="s">
        <v>171</v>
      </c>
    </row>
    <row r="593" spans="1:11" ht="31.8" x14ac:dyDescent="0.2">
      <c r="A593" s="8">
        <v>586</v>
      </c>
      <c r="B593" s="19" t="s">
        <v>769</v>
      </c>
      <c r="C593" s="19" t="s">
        <v>123</v>
      </c>
      <c r="D593" s="19" t="s">
        <v>123</v>
      </c>
      <c r="E593" s="55">
        <v>2022.01</v>
      </c>
      <c r="F593" s="20" t="s">
        <v>26</v>
      </c>
      <c r="G593" s="21">
        <v>3550</v>
      </c>
      <c r="H593" s="21">
        <v>7549</v>
      </c>
      <c r="I593" s="24" t="s">
        <v>15</v>
      </c>
      <c r="J593" s="22" t="s">
        <v>17</v>
      </c>
      <c r="K593" s="23"/>
    </row>
    <row r="594" spans="1:11" ht="31.8" x14ac:dyDescent="0.2">
      <c r="A594" s="8">
        <v>587</v>
      </c>
      <c r="B594" s="19" t="s">
        <v>770</v>
      </c>
      <c r="C594" s="19" t="s">
        <v>123</v>
      </c>
      <c r="D594" s="19" t="s">
        <v>123</v>
      </c>
      <c r="E594" s="55">
        <v>2022.01</v>
      </c>
      <c r="F594" s="20" t="s">
        <v>180</v>
      </c>
      <c r="G594" s="21">
        <v>763</v>
      </c>
      <c r="H594" s="21">
        <v>1396</v>
      </c>
      <c r="I594" s="24" t="s">
        <v>119</v>
      </c>
      <c r="J594" s="22" t="s">
        <v>17</v>
      </c>
      <c r="K594" s="23"/>
    </row>
    <row r="595" spans="1:11" ht="31.8" x14ac:dyDescent="0.2">
      <c r="A595" s="8">
        <v>588</v>
      </c>
      <c r="B595" s="19" t="s">
        <v>771</v>
      </c>
      <c r="C595" s="19" t="s">
        <v>123</v>
      </c>
      <c r="D595" s="19" t="s">
        <v>123</v>
      </c>
      <c r="E595" s="55">
        <v>2022.01</v>
      </c>
      <c r="F595" s="20" t="s">
        <v>2027</v>
      </c>
      <c r="G595" s="21">
        <v>3099</v>
      </c>
      <c r="H595" s="21">
        <v>7407</v>
      </c>
      <c r="I595" s="24" t="s">
        <v>15</v>
      </c>
      <c r="J595" s="22" t="s">
        <v>17</v>
      </c>
      <c r="K595" s="23" t="s">
        <v>171</v>
      </c>
    </row>
    <row r="596" spans="1:11" ht="31.8" x14ac:dyDescent="0.2">
      <c r="A596" s="8">
        <v>589</v>
      </c>
      <c r="B596" s="19" t="s">
        <v>772</v>
      </c>
      <c r="C596" s="19" t="s">
        <v>123</v>
      </c>
      <c r="D596" s="19" t="s">
        <v>123</v>
      </c>
      <c r="E596" s="55">
        <v>2022.01</v>
      </c>
      <c r="F596" s="20" t="s">
        <v>519</v>
      </c>
      <c r="G596" s="21">
        <v>3117</v>
      </c>
      <c r="H596" s="21">
        <v>6179</v>
      </c>
      <c r="I596" s="24" t="s">
        <v>119</v>
      </c>
      <c r="J596" s="22" t="s">
        <v>17</v>
      </c>
      <c r="K596" s="23" t="s">
        <v>171</v>
      </c>
    </row>
    <row r="597" spans="1:11" ht="31.8" x14ac:dyDescent="0.2">
      <c r="A597" s="8">
        <v>590</v>
      </c>
      <c r="B597" s="19" t="s">
        <v>773</v>
      </c>
      <c r="C597" s="19" t="s">
        <v>123</v>
      </c>
      <c r="D597" s="19" t="s">
        <v>123</v>
      </c>
      <c r="E597" s="55">
        <v>2022.01</v>
      </c>
      <c r="F597" s="20" t="s">
        <v>2029</v>
      </c>
      <c r="G597" s="21">
        <v>583</v>
      </c>
      <c r="H597" s="21">
        <v>1253</v>
      </c>
      <c r="I597" s="24" t="s">
        <v>18</v>
      </c>
      <c r="J597" s="22" t="s">
        <v>17</v>
      </c>
      <c r="K597" s="23"/>
    </row>
    <row r="598" spans="1:11" ht="31.8" x14ac:dyDescent="0.2">
      <c r="A598" s="8">
        <v>591</v>
      </c>
      <c r="B598" s="19" t="s">
        <v>783</v>
      </c>
      <c r="C598" s="19" t="s">
        <v>123</v>
      </c>
      <c r="D598" s="19" t="s">
        <v>123</v>
      </c>
      <c r="E598" s="55">
        <v>2022.02</v>
      </c>
      <c r="F598" s="20" t="s">
        <v>2031</v>
      </c>
      <c r="G598" s="21">
        <v>12436</v>
      </c>
      <c r="H598" s="21">
        <v>28107</v>
      </c>
      <c r="I598" s="24" t="s">
        <v>15</v>
      </c>
      <c r="J598" s="22" t="s">
        <v>17</v>
      </c>
      <c r="K598" s="23" t="s">
        <v>172</v>
      </c>
    </row>
    <row r="599" spans="1:11" ht="31.8" x14ac:dyDescent="0.2">
      <c r="A599" s="8">
        <v>592</v>
      </c>
      <c r="B599" s="19" t="s">
        <v>790</v>
      </c>
      <c r="C599" s="19" t="s">
        <v>123</v>
      </c>
      <c r="D599" s="19" t="s">
        <v>123</v>
      </c>
      <c r="E599" s="55">
        <v>2022.03</v>
      </c>
      <c r="F599" s="20" t="s">
        <v>23</v>
      </c>
      <c r="G599" s="21">
        <v>5063</v>
      </c>
      <c r="H599" s="21">
        <v>8519</v>
      </c>
      <c r="I599" s="24" t="s">
        <v>15</v>
      </c>
      <c r="J599" s="22" t="s">
        <v>17</v>
      </c>
      <c r="K599" s="23"/>
    </row>
    <row r="600" spans="1:11" ht="31.8" x14ac:dyDescent="0.2">
      <c r="A600" s="8">
        <v>593</v>
      </c>
      <c r="B600" s="19" t="s">
        <v>792</v>
      </c>
      <c r="C600" s="19" t="s">
        <v>123</v>
      </c>
      <c r="D600" s="19" t="s">
        <v>123</v>
      </c>
      <c r="E600" s="55">
        <v>2022.04</v>
      </c>
      <c r="F600" s="20" t="s">
        <v>90</v>
      </c>
      <c r="G600" s="21">
        <v>4153</v>
      </c>
      <c r="H600" s="21">
        <v>7218</v>
      </c>
      <c r="I600" s="24" t="s">
        <v>15</v>
      </c>
      <c r="J600" s="22" t="s">
        <v>17</v>
      </c>
      <c r="K600" s="23" t="s">
        <v>171</v>
      </c>
    </row>
    <row r="601" spans="1:11" ht="31.8" x14ac:dyDescent="0.2">
      <c r="A601" s="8">
        <v>594</v>
      </c>
      <c r="B601" s="19" t="s">
        <v>793</v>
      </c>
      <c r="C601" s="19" t="s">
        <v>123</v>
      </c>
      <c r="D601" s="19" t="s">
        <v>123</v>
      </c>
      <c r="E601" s="55">
        <v>2022.04</v>
      </c>
      <c r="F601" s="20" t="s">
        <v>2032</v>
      </c>
      <c r="G601" s="21">
        <v>2979</v>
      </c>
      <c r="H601" s="21">
        <v>5730</v>
      </c>
      <c r="I601" s="24" t="s">
        <v>15</v>
      </c>
      <c r="J601" s="22" t="s">
        <v>17</v>
      </c>
      <c r="K601" s="23" t="s">
        <v>171</v>
      </c>
    </row>
    <row r="602" spans="1:11" ht="31.8" x14ac:dyDescent="0.2">
      <c r="A602" s="8">
        <v>595</v>
      </c>
      <c r="B602" s="19" t="s">
        <v>794</v>
      </c>
      <c r="C602" s="19" t="s">
        <v>123</v>
      </c>
      <c r="D602" s="19" t="s">
        <v>123</v>
      </c>
      <c r="E602" s="55">
        <v>2022.04</v>
      </c>
      <c r="F602" s="20" t="s">
        <v>2019</v>
      </c>
      <c r="G602" s="21">
        <v>6200</v>
      </c>
      <c r="H602" s="21">
        <v>12022</v>
      </c>
      <c r="I602" s="24" t="s">
        <v>15</v>
      </c>
      <c r="J602" s="22" t="s">
        <v>17</v>
      </c>
      <c r="K602" s="23" t="s">
        <v>171</v>
      </c>
    </row>
    <row r="603" spans="1:11" ht="31.8" x14ac:dyDescent="0.2">
      <c r="A603" s="8">
        <v>596</v>
      </c>
      <c r="B603" s="19" t="s">
        <v>813</v>
      </c>
      <c r="C603" s="19" t="s">
        <v>123</v>
      </c>
      <c r="D603" s="19" t="s">
        <v>123</v>
      </c>
      <c r="E603" s="55">
        <v>2022.05</v>
      </c>
      <c r="F603" s="20" t="s">
        <v>95</v>
      </c>
      <c r="G603" s="21">
        <v>6626</v>
      </c>
      <c r="H603" s="21">
        <v>12084</v>
      </c>
      <c r="I603" s="24" t="s">
        <v>15</v>
      </c>
      <c r="J603" s="22" t="s">
        <v>17</v>
      </c>
      <c r="K603" s="23"/>
    </row>
    <row r="604" spans="1:11" ht="31.8" x14ac:dyDescent="0.2">
      <c r="A604" s="8">
        <v>597</v>
      </c>
      <c r="B604" s="19" t="s">
        <v>814</v>
      </c>
      <c r="C604" s="19" t="s">
        <v>123</v>
      </c>
      <c r="D604" s="19" t="s">
        <v>123</v>
      </c>
      <c r="E604" s="55">
        <v>2022.05</v>
      </c>
      <c r="F604" s="20" t="s">
        <v>43</v>
      </c>
      <c r="G604" s="21">
        <v>192</v>
      </c>
      <c r="H604" s="21">
        <v>385</v>
      </c>
      <c r="I604" s="24" t="s">
        <v>15</v>
      </c>
      <c r="J604" s="22" t="s">
        <v>17</v>
      </c>
      <c r="K604" s="23"/>
    </row>
    <row r="605" spans="1:11" ht="31.8" x14ac:dyDescent="0.2">
      <c r="A605" s="8">
        <v>598</v>
      </c>
      <c r="B605" s="19" t="s">
        <v>815</v>
      </c>
      <c r="C605" s="19" t="s">
        <v>123</v>
      </c>
      <c r="D605" s="19" t="s">
        <v>123</v>
      </c>
      <c r="E605" s="55">
        <v>2022.05</v>
      </c>
      <c r="F605" s="20" t="s">
        <v>2034</v>
      </c>
      <c r="G605" s="21">
        <v>1763</v>
      </c>
      <c r="H605" s="21">
        <v>3963</v>
      </c>
      <c r="I605" s="24" t="s">
        <v>18</v>
      </c>
      <c r="J605" s="22" t="s">
        <v>17</v>
      </c>
      <c r="K605" s="23"/>
    </row>
    <row r="606" spans="1:11" ht="31.8" x14ac:dyDescent="0.2">
      <c r="A606" s="8">
        <v>599</v>
      </c>
      <c r="B606" s="19" t="s">
        <v>827</v>
      </c>
      <c r="C606" s="19" t="s">
        <v>123</v>
      </c>
      <c r="D606" s="19" t="s">
        <v>123</v>
      </c>
      <c r="E606" s="55">
        <v>2022.06</v>
      </c>
      <c r="F606" s="20" t="s">
        <v>90</v>
      </c>
      <c r="G606" s="21">
        <v>1939</v>
      </c>
      <c r="H606" s="21">
        <v>4825</v>
      </c>
      <c r="I606" s="24" t="s">
        <v>18</v>
      </c>
      <c r="J606" s="22" t="s">
        <v>17</v>
      </c>
      <c r="K606" s="23" t="s">
        <v>171</v>
      </c>
    </row>
    <row r="607" spans="1:11" ht="31.8" x14ac:dyDescent="0.2">
      <c r="A607" s="8">
        <v>600</v>
      </c>
      <c r="B607" s="19" t="s">
        <v>828</v>
      </c>
      <c r="C607" s="19" t="s">
        <v>123</v>
      </c>
      <c r="D607" s="19" t="s">
        <v>123</v>
      </c>
      <c r="E607" s="55">
        <v>2022.06</v>
      </c>
      <c r="F607" s="20" t="s">
        <v>26</v>
      </c>
      <c r="G607" s="21">
        <v>1074</v>
      </c>
      <c r="H607" s="21">
        <v>2124</v>
      </c>
      <c r="I607" s="24" t="s">
        <v>15</v>
      </c>
      <c r="J607" s="22" t="s">
        <v>17</v>
      </c>
      <c r="K607" s="23"/>
    </row>
    <row r="608" spans="1:11" ht="31.8" x14ac:dyDescent="0.2">
      <c r="A608" s="8">
        <v>601</v>
      </c>
      <c r="B608" s="19" t="s">
        <v>829</v>
      </c>
      <c r="C608" s="19" t="s">
        <v>123</v>
      </c>
      <c r="D608" s="19" t="s">
        <v>123</v>
      </c>
      <c r="E608" s="55">
        <v>2022.06</v>
      </c>
      <c r="F608" s="20" t="s">
        <v>830</v>
      </c>
      <c r="G608" s="21">
        <v>4883</v>
      </c>
      <c r="H608" s="21">
        <v>14339</v>
      </c>
      <c r="I608" s="24" t="s">
        <v>15</v>
      </c>
      <c r="J608" s="22" t="s">
        <v>17</v>
      </c>
      <c r="K608" s="23"/>
    </row>
    <row r="609" spans="1:11" ht="31.8" x14ac:dyDescent="0.2">
      <c r="A609" s="8">
        <v>602</v>
      </c>
      <c r="B609" s="19" t="s">
        <v>838</v>
      </c>
      <c r="C609" s="19" t="s">
        <v>123</v>
      </c>
      <c r="D609" s="19" t="s">
        <v>123</v>
      </c>
      <c r="E609" s="55">
        <v>2022.07</v>
      </c>
      <c r="F609" s="20" t="s">
        <v>839</v>
      </c>
      <c r="G609" s="21">
        <v>1978</v>
      </c>
      <c r="H609" s="21">
        <v>4461</v>
      </c>
      <c r="I609" s="24" t="s">
        <v>119</v>
      </c>
      <c r="J609" s="22" t="s">
        <v>17</v>
      </c>
      <c r="K609" s="23"/>
    </row>
    <row r="610" spans="1:11" ht="31.8" x14ac:dyDescent="0.2">
      <c r="A610" s="8">
        <v>603</v>
      </c>
      <c r="B610" s="19" t="s">
        <v>840</v>
      </c>
      <c r="C610" s="19" t="s">
        <v>123</v>
      </c>
      <c r="D610" s="19" t="s">
        <v>123</v>
      </c>
      <c r="E610" s="55">
        <v>2022.07</v>
      </c>
      <c r="F610" s="20" t="s">
        <v>841</v>
      </c>
      <c r="G610" s="21">
        <v>8730</v>
      </c>
      <c r="H610" s="21">
        <v>20916</v>
      </c>
      <c r="I610" s="24" t="s">
        <v>15</v>
      </c>
      <c r="J610" s="22" t="s">
        <v>17</v>
      </c>
      <c r="K610" s="23" t="s">
        <v>171</v>
      </c>
    </row>
    <row r="611" spans="1:11" ht="31.8" x14ac:dyDescent="0.2">
      <c r="A611" s="8">
        <v>604</v>
      </c>
      <c r="B611" s="19" t="s">
        <v>842</v>
      </c>
      <c r="C611" s="19" t="s">
        <v>123</v>
      </c>
      <c r="D611" s="19" t="s">
        <v>123</v>
      </c>
      <c r="E611" s="55">
        <v>2022.07</v>
      </c>
      <c r="F611" s="20" t="s">
        <v>843</v>
      </c>
      <c r="G611" s="21">
        <v>1895</v>
      </c>
      <c r="H611" s="21">
        <v>4733</v>
      </c>
      <c r="I611" s="24" t="s">
        <v>15</v>
      </c>
      <c r="J611" s="22" t="s">
        <v>17</v>
      </c>
      <c r="K611" s="23"/>
    </row>
    <row r="612" spans="1:11" ht="31.8" x14ac:dyDescent="0.2">
      <c r="A612" s="8">
        <v>605</v>
      </c>
      <c r="B612" s="19" t="s">
        <v>844</v>
      </c>
      <c r="C612" s="19" t="s">
        <v>123</v>
      </c>
      <c r="D612" s="19" t="s">
        <v>123</v>
      </c>
      <c r="E612" s="55">
        <v>2022.07</v>
      </c>
      <c r="F612" s="20" t="s">
        <v>845</v>
      </c>
      <c r="G612" s="21">
        <v>2287</v>
      </c>
      <c r="H612" s="21">
        <v>4306</v>
      </c>
      <c r="I612" s="24" t="s">
        <v>15</v>
      </c>
      <c r="J612" s="22" t="s">
        <v>17</v>
      </c>
      <c r="K612" s="23"/>
    </row>
    <row r="613" spans="1:11" ht="31.8" x14ac:dyDescent="0.2">
      <c r="A613" s="8">
        <v>606</v>
      </c>
      <c r="B613" s="19" t="s">
        <v>846</v>
      </c>
      <c r="C613" s="19" t="s">
        <v>123</v>
      </c>
      <c r="D613" s="19" t="s">
        <v>123</v>
      </c>
      <c r="E613" s="55">
        <v>2022.07</v>
      </c>
      <c r="F613" s="20" t="s">
        <v>847</v>
      </c>
      <c r="G613" s="21">
        <v>1920</v>
      </c>
      <c r="H613" s="21">
        <v>5063</v>
      </c>
      <c r="I613" s="24" t="s">
        <v>15</v>
      </c>
      <c r="J613" s="22" t="s">
        <v>17</v>
      </c>
      <c r="K613" s="23"/>
    </row>
    <row r="614" spans="1:11" ht="31.8" x14ac:dyDescent="0.2">
      <c r="A614" s="8">
        <v>607</v>
      </c>
      <c r="B614" s="19" t="s">
        <v>855</v>
      </c>
      <c r="C614" s="19" t="s">
        <v>123</v>
      </c>
      <c r="D614" s="19" t="s">
        <v>123</v>
      </c>
      <c r="E614" s="55">
        <v>2022.07</v>
      </c>
      <c r="F614" s="20" t="s">
        <v>33</v>
      </c>
      <c r="G614" s="21">
        <v>746</v>
      </c>
      <c r="H614" s="21">
        <v>2843</v>
      </c>
      <c r="I614" s="24" t="s">
        <v>15</v>
      </c>
      <c r="J614" s="22" t="s">
        <v>17</v>
      </c>
      <c r="K614" s="23"/>
    </row>
    <row r="615" spans="1:11" ht="31.8" x14ac:dyDescent="0.2">
      <c r="A615" s="8">
        <v>608</v>
      </c>
      <c r="B615" s="19" t="s">
        <v>859</v>
      </c>
      <c r="C615" s="19" t="s">
        <v>123</v>
      </c>
      <c r="D615" s="19" t="s">
        <v>123</v>
      </c>
      <c r="E615" s="55">
        <v>2022.08</v>
      </c>
      <c r="F615" s="20" t="s">
        <v>108</v>
      </c>
      <c r="G615" s="21">
        <v>2726</v>
      </c>
      <c r="H615" s="21">
        <v>7603</v>
      </c>
      <c r="I615" s="24" t="s">
        <v>15</v>
      </c>
      <c r="J615" s="22" t="s">
        <v>17</v>
      </c>
      <c r="K615" s="23" t="s">
        <v>644</v>
      </c>
    </row>
    <row r="616" spans="1:11" ht="31.8" x14ac:dyDescent="0.2">
      <c r="A616" s="8">
        <v>609</v>
      </c>
      <c r="B616" s="19" t="s">
        <v>860</v>
      </c>
      <c r="C616" s="19" t="s">
        <v>123</v>
      </c>
      <c r="D616" s="19" t="s">
        <v>123</v>
      </c>
      <c r="E616" s="55">
        <v>2022.08</v>
      </c>
      <c r="F616" s="20" t="s">
        <v>59</v>
      </c>
      <c r="G616" s="21">
        <v>4130</v>
      </c>
      <c r="H616" s="21">
        <v>8289</v>
      </c>
      <c r="I616" s="24" t="s">
        <v>15</v>
      </c>
      <c r="J616" s="22" t="s">
        <v>17</v>
      </c>
      <c r="K616" s="23"/>
    </row>
    <row r="617" spans="1:11" ht="31.8" x14ac:dyDescent="0.2">
      <c r="A617" s="8">
        <v>610</v>
      </c>
      <c r="B617" s="19" t="s">
        <v>861</v>
      </c>
      <c r="C617" s="19" t="s">
        <v>123</v>
      </c>
      <c r="D617" s="19" t="s">
        <v>123</v>
      </c>
      <c r="E617" s="55">
        <v>2022.08</v>
      </c>
      <c r="F617" s="20" t="s">
        <v>23</v>
      </c>
      <c r="G617" s="21">
        <v>1208</v>
      </c>
      <c r="H617" s="21">
        <v>2723</v>
      </c>
      <c r="I617" s="24" t="s">
        <v>18</v>
      </c>
      <c r="J617" s="22" t="s">
        <v>17</v>
      </c>
      <c r="K617" s="23"/>
    </row>
    <row r="618" spans="1:11" ht="31.8" x14ac:dyDescent="0.2">
      <c r="A618" s="8">
        <v>611</v>
      </c>
      <c r="B618" s="19" t="s">
        <v>871</v>
      </c>
      <c r="C618" s="19" t="s">
        <v>123</v>
      </c>
      <c r="D618" s="19" t="s">
        <v>123</v>
      </c>
      <c r="E618" s="55">
        <v>2022.09</v>
      </c>
      <c r="F618" s="20" t="s">
        <v>46</v>
      </c>
      <c r="G618" s="21">
        <v>1182</v>
      </c>
      <c r="H618" s="21">
        <v>2262</v>
      </c>
      <c r="I618" s="24" t="s">
        <v>15</v>
      </c>
      <c r="J618" s="22" t="s">
        <v>17</v>
      </c>
      <c r="K618" s="23" t="s">
        <v>172</v>
      </c>
    </row>
    <row r="619" spans="1:11" ht="31.8" x14ac:dyDescent="0.2">
      <c r="A619" s="8">
        <v>612</v>
      </c>
      <c r="B619" s="19" t="s">
        <v>872</v>
      </c>
      <c r="C619" s="19" t="s">
        <v>123</v>
      </c>
      <c r="D619" s="19" t="s">
        <v>123</v>
      </c>
      <c r="E619" s="55">
        <v>2022.09</v>
      </c>
      <c r="F619" s="20" t="s">
        <v>65</v>
      </c>
      <c r="G619" s="21">
        <v>11366</v>
      </c>
      <c r="H619" s="21">
        <v>23915</v>
      </c>
      <c r="I619" s="24" t="s">
        <v>119</v>
      </c>
      <c r="J619" s="22" t="s">
        <v>17</v>
      </c>
      <c r="K619" s="23"/>
    </row>
    <row r="620" spans="1:11" ht="31.8" x14ac:dyDescent="0.2">
      <c r="A620" s="8">
        <v>613</v>
      </c>
      <c r="B620" s="19" t="s">
        <v>873</v>
      </c>
      <c r="C620" s="19" t="s">
        <v>123</v>
      </c>
      <c r="D620" s="19" t="s">
        <v>123</v>
      </c>
      <c r="E620" s="55">
        <v>2022.09</v>
      </c>
      <c r="F620" s="20" t="s">
        <v>108</v>
      </c>
      <c r="G620" s="21">
        <v>1280</v>
      </c>
      <c r="H620" s="21">
        <v>2392</v>
      </c>
      <c r="I620" s="24" t="s">
        <v>15</v>
      </c>
      <c r="J620" s="22" t="s">
        <v>17</v>
      </c>
      <c r="K620" s="23" t="s">
        <v>171</v>
      </c>
    </row>
    <row r="621" spans="1:11" ht="31.8" x14ac:dyDescent="0.2">
      <c r="A621" s="8">
        <v>614</v>
      </c>
      <c r="B621" s="19" t="s">
        <v>874</v>
      </c>
      <c r="C621" s="19" t="s">
        <v>123</v>
      </c>
      <c r="D621" s="19" t="s">
        <v>123</v>
      </c>
      <c r="E621" s="55">
        <v>2022.09</v>
      </c>
      <c r="F621" s="20" t="s">
        <v>46</v>
      </c>
      <c r="G621" s="21">
        <v>577</v>
      </c>
      <c r="H621" s="21">
        <v>1134</v>
      </c>
      <c r="I621" s="24" t="s">
        <v>15</v>
      </c>
      <c r="J621" s="22" t="s">
        <v>17</v>
      </c>
      <c r="K621" s="23"/>
    </row>
    <row r="622" spans="1:11" ht="31.8" x14ac:dyDescent="0.2">
      <c r="A622" s="8">
        <v>615</v>
      </c>
      <c r="B622" s="19" t="s">
        <v>875</v>
      </c>
      <c r="C622" s="19" t="s">
        <v>123</v>
      </c>
      <c r="D622" s="19" t="s">
        <v>123</v>
      </c>
      <c r="E622" s="55">
        <v>2022.09</v>
      </c>
      <c r="F622" s="20" t="s">
        <v>876</v>
      </c>
      <c r="G622" s="21">
        <v>1090</v>
      </c>
      <c r="H622" s="21">
        <v>2184</v>
      </c>
      <c r="I622" s="24" t="s">
        <v>15</v>
      </c>
      <c r="J622" s="22" t="s">
        <v>17</v>
      </c>
      <c r="K622" s="23"/>
    </row>
    <row r="623" spans="1:11" ht="31.8" x14ac:dyDescent="0.2">
      <c r="A623" s="8">
        <v>616</v>
      </c>
      <c r="B623" s="19" t="s">
        <v>891</v>
      </c>
      <c r="C623" s="19" t="s">
        <v>123</v>
      </c>
      <c r="D623" s="19" t="s">
        <v>123</v>
      </c>
      <c r="E623" s="55">
        <v>2022.1</v>
      </c>
      <c r="F623" s="20" t="s">
        <v>890</v>
      </c>
      <c r="G623" s="21">
        <v>4267</v>
      </c>
      <c r="H623" s="21">
        <v>11183</v>
      </c>
      <c r="I623" s="24" t="s">
        <v>18</v>
      </c>
      <c r="J623" s="22" t="s">
        <v>17</v>
      </c>
      <c r="K623" s="23" t="s">
        <v>171</v>
      </c>
    </row>
    <row r="624" spans="1:11" ht="31.8" x14ac:dyDescent="0.2">
      <c r="A624" s="8">
        <v>617</v>
      </c>
      <c r="B624" s="19" t="s">
        <v>892</v>
      </c>
      <c r="C624" s="19" t="s">
        <v>123</v>
      </c>
      <c r="D624" s="19" t="s">
        <v>123</v>
      </c>
      <c r="E624" s="55">
        <v>2022.1</v>
      </c>
      <c r="F624" s="20" t="s">
        <v>79</v>
      </c>
      <c r="G624" s="21">
        <v>5575</v>
      </c>
      <c r="H624" s="21">
        <v>12059</v>
      </c>
      <c r="I624" s="24" t="s">
        <v>15</v>
      </c>
      <c r="J624" s="22" t="s">
        <v>17</v>
      </c>
      <c r="K624" s="23" t="s">
        <v>170</v>
      </c>
    </row>
    <row r="625" spans="1:11" ht="31.8" x14ac:dyDescent="0.2">
      <c r="A625" s="8">
        <v>618</v>
      </c>
      <c r="B625" s="19" t="s">
        <v>893</v>
      </c>
      <c r="C625" s="19" t="s">
        <v>123</v>
      </c>
      <c r="D625" s="19" t="s">
        <v>123</v>
      </c>
      <c r="E625" s="55">
        <v>2022.1</v>
      </c>
      <c r="F625" s="20" t="s">
        <v>154</v>
      </c>
      <c r="G625" s="21">
        <v>9084</v>
      </c>
      <c r="H625" s="21">
        <v>19684</v>
      </c>
      <c r="I625" s="24" t="s">
        <v>15</v>
      </c>
      <c r="J625" s="22" t="s">
        <v>17</v>
      </c>
      <c r="K625" s="23" t="s">
        <v>172</v>
      </c>
    </row>
    <row r="626" spans="1:11" ht="31.8" x14ac:dyDescent="0.2">
      <c r="A626" s="8">
        <v>619</v>
      </c>
      <c r="B626" s="19" t="s">
        <v>894</v>
      </c>
      <c r="C626" s="19" t="s">
        <v>123</v>
      </c>
      <c r="D626" s="19" t="s">
        <v>123</v>
      </c>
      <c r="E626" s="55">
        <v>2022.1</v>
      </c>
      <c r="F626" s="20" t="s">
        <v>35</v>
      </c>
      <c r="G626" s="21">
        <v>1185</v>
      </c>
      <c r="H626" s="21">
        <v>2242</v>
      </c>
      <c r="I626" s="24" t="s">
        <v>15</v>
      </c>
      <c r="J626" s="22" t="s">
        <v>17</v>
      </c>
      <c r="K626" s="23"/>
    </row>
    <row r="627" spans="1:11" ht="31.8" x14ac:dyDescent="0.2">
      <c r="A627" s="8">
        <v>620</v>
      </c>
      <c r="B627" s="19" t="s">
        <v>895</v>
      </c>
      <c r="C627" s="19" t="s">
        <v>123</v>
      </c>
      <c r="D627" s="19" t="s">
        <v>123</v>
      </c>
      <c r="E627" s="55">
        <v>2022.1</v>
      </c>
      <c r="F627" s="20" t="s">
        <v>60</v>
      </c>
      <c r="G627" s="21">
        <v>460</v>
      </c>
      <c r="H627" s="21">
        <v>1014</v>
      </c>
      <c r="I627" s="24" t="s">
        <v>18</v>
      </c>
      <c r="J627" s="22" t="s">
        <v>17</v>
      </c>
      <c r="K627" s="23"/>
    </row>
    <row r="628" spans="1:11" ht="31.8" x14ac:dyDescent="0.2">
      <c r="A628" s="8">
        <v>621</v>
      </c>
      <c r="B628" s="19" t="s">
        <v>896</v>
      </c>
      <c r="C628" s="19" t="s">
        <v>123</v>
      </c>
      <c r="D628" s="19" t="s">
        <v>123</v>
      </c>
      <c r="E628" s="55">
        <v>2022.1</v>
      </c>
      <c r="F628" s="20" t="s">
        <v>52</v>
      </c>
      <c r="G628" s="21">
        <v>649</v>
      </c>
      <c r="H628" s="21">
        <v>1427</v>
      </c>
      <c r="I628" s="24" t="s">
        <v>15</v>
      </c>
      <c r="J628" s="22" t="s">
        <v>17</v>
      </c>
      <c r="K628" s="23"/>
    </row>
    <row r="629" spans="1:11" ht="31.8" x14ac:dyDescent="0.2">
      <c r="A629" s="8">
        <v>622</v>
      </c>
      <c r="B629" s="19" t="s">
        <v>901</v>
      </c>
      <c r="C629" s="19" t="s">
        <v>123</v>
      </c>
      <c r="D629" s="19" t="s">
        <v>123</v>
      </c>
      <c r="E629" s="55">
        <v>2022.11</v>
      </c>
      <c r="F629" s="20" t="s">
        <v>32</v>
      </c>
      <c r="G629" s="21">
        <v>1897</v>
      </c>
      <c r="H629" s="21">
        <v>3486</v>
      </c>
      <c r="I629" s="24" t="s">
        <v>15</v>
      </c>
      <c r="J629" s="22" t="s">
        <v>17</v>
      </c>
      <c r="K629" s="23"/>
    </row>
    <row r="630" spans="1:11" ht="31.8" x14ac:dyDescent="0.2">
      <c r="A630" s="8">
        <v>623</v>
      </c>
      <c r="B630" s="19" t="s">
        <v>902</v>
      </c>
      <c r="C630" s="19" t="s">
        <v>123</v>
      </c>
      <c r="D630" s="19" t="s">
        <v>123</v>
      </c>
      <c r="E630" s="55">
        <v>2022.11</v>
      </c>
      <c r="F630" s="20" t="s">
        <v>903</v>
      </c>
      <c r="G630" s="21">
        <v>2878</v>
      </c>
      <c r="H630" s="21">
        <v>4686</v>
      </c>
      <c r="I630" s="24" t="s">
        <v>15</v>
      </c>
      <c r="J630" s="22" t="s">
        <v>17</v>
      </c>
      <c r="K630" s="23" t="s">
        <v>171</v>
      </c>
    </row>
    <row r="631" spans="1:11" ht="31.8" x14ac:dyDescent="0.2">
      <c r="A631" s="8">
        <v>624</v>
      </c>
      <c r="B631" s="19" t="s">
        <v>904</v>
      </c>
      <c r="C631" s="19" t="s">
        <v>123</v>
      </c>
      <c r="D631" s="19" t="s">
        <v>123</v>
      </c>
      <c r="E631" s="55">
        <v>2022.11</v>
      </c>
      <c r="F631" s="20" t="s">
        <v>905</v>
      </c>
      <c r="G631" s="21">
        <v>856</v>
      </c>
      <c r="H631" s="21">
        <v>1635</v>
      </c>
      <c r="I631" s="24" t="s">
        <v>15</v>
      </c>
      <c r="J631" s="22" t="s">
        <v>17</v>
      </c>
      <c r="K631" s="23"/>
    </row>
    <row r="632" spans="1:11" ht="31.8" x14ac:dyDescent="0.2">
      <c r="A632" s="8">
        <v>625</v>
      </c>
      <c r="B632" s="19" t="s">
        <v>923</v>
      </c>
      <c r="C632" s="19" t="s">
        <v>123</v>
      </c>
      <c r="D632" s="19" t="s">
        <v>123</v>
      </c>
      <c r="E632" s="55">
        <v>2022.12</v>
      </c>
      <c r="F632" s="20" t="s">
        <v>924</v>
      </c>
      <c r="G632" s="21">
        <v>3429</v>
      </c>
      <c r="H632" s="21">
        <v>6919</v>
      </c>
      <c r="I632" s="24" t="s">
        <v>15</v>
      </c>
      <c r="J632" s="22" t="s">
        <v>17</v>
      </c>
      <c r="K632" s="23" t="s">
        <v>171</v>
      </c>
    </row>
    <row r="633" spans="1:11" ht="31.8" x14ac:dyDescent="0.2">
      <c r="A633" s="8">
        <v>626</v>
      </c>
      <c r="B633" s="19" t="s">
        <v>925</v>
      </c>
      <c r="C633" s="19" t="s">
        <v>123</v>
      </c>
      <c r="D633" s="19" t="s">
        <v>123</v>
      </c>
      <c r="E633" s="55">
        <v>2022.12</v>
      </c>
      <c r="F633" s="20" t="s">
        <v>926</v>
      </c>
      <c r="G633" s="21">
        <v>109</v>
      </c>
      <c r="H633" s="21">
        <v>221</v>
      </c>
      <c r="I633" s="24" t="s">
        <v>15</v>
      </c>
      <c r="J633" s="22" t="s">
        <v>17</v>
      </c>
      <c r="K633" s="23"/>
    </row>
    <row r="634" spans="1:11" ht="31.8" x14ac:dyDescent="0.2">
      <c r="A634" s="8">
        <v>627</v>
      </c>
      <c r="B634" s="19" t="s">
        <v>936</v>
      </c>
      <c r="C634" s="19" t="s">
        <v>123</v>
      </c>
      <c r="D634" s="19" t="s">
        <v>123</v>
      </c>
      <c r="E634" s="55">
        <v>2023.02</v>
      </c>
      <c r="F634" s="20" t="s">
        <v>32</v>
      </c>
      <c r="G634" s="21">
        <v>1767</v>
      </c>
      <c r="H634" s="21">
        <v>2792</v>
      </c>
      <c r="I634" s="24" t="s">
        <v>15</v>
      </c>
      <c r="J634" s="22" t="s">
        <v>17</v>
      </c>
      <c r="K634" s="23" t="s">
        <v>171</v>
      </c>
    </row>
    <row r="635" spans="1:11" ht="31.8" x14ac:dyDescent="0.2">
      <c r="A635" s="8">
        <v>628</v>
      </c>
      <c r="B635" s="19" t="s">
        <v>937</v>
      </c>
      <c r="C635" s="19" t="s">
        <v>123</v>
      </c>
      <c r="D635" s="25" t="s">
        <v>123</v>
      </c>
      <c r="E635" s="55">
        <v>2023.02</v>
      </c>
      <c r="F635" s="20" t="s">
        <v>938</v>
      </c>
      <c r="G635" s="21">
        <v>3447</v>
      </c>
      <c r="H635" s="21">
        <v>6307</v>
      </c>
      <c r="I635" s="24" t="s">
        <v>15</v>
      </c>
      <c r="J635" s="22" t="s">
        <v>17</v>
      </c>
      <c r="K635" s="23"/>
    </row>
    <row r="636" spans="1:11" ht="31.8" x14ac:dyDescent="0.2">
      <c r="A636" s="8">
        <v>629</v>
      </c>
      <c r="B636" s="19" t="s">
        <v>1076</v>
      </c>
      <c r="C636" s="19" t="s">
        <v>123</v>
      </c>
      <c r="D636" s="25" t="s">
        <v>123</v>
      </c>
      <c r="E636" s="55">
        <v>2023.03</v>
      </c>
      <c r="F636" s="20" t="s">
        <v>1013</v>
      </c>
      <c r="G636" s="21">
        <v>5512</v>
      </c>
      <c r="H636" s="21">
        <v>20370</v>
      </c>
      <c r="I636" s="24" t="s">
        <v>15</v>
      </c>
      <c r="J636" s="22" t="s">
        <v>17</v>
      </c>
      <c r="K636" s="23" t="s">
        <v>171</v>
      </c>
    </row>
    <row r="637" spans="1:11" ht="31.8" x14ac:dyDescent="0.2">
      <c r="A637" s="8">
        <v>630</v>
      </c>
      <c r="B637" s="19" t="s">
        <v>1082</v>
      </c>
      <c r="C637" s="19" t="s">
        <v>123</v>
      </c>
      <c r="D637" s="25" t="s">
        <v>123</v>
      </c>
      <c r="E637" s="55">
        <v>2023.03</v>
      </c>
      <c r="F637" s="20" t="s">
        <v>1083</v>
      </c>
      <c r="G637" s="21">
        <v>5831</v>
      </c>
      <c r="H637" s="21">
        <v>11033</v>
      </c>
      <c r="I637" s="24" t="s">
        <v>18</v>
      </c>
      <c r="J637" s="22" t="s">
        <v>17</v>
      </c>
      <c r="K637" s="23" t="s">
        <v>171</v>
      </c>
    </row>
    <row r="638" spans="1:11" ht="31.8" x14ac:dyDescent="0.2">
      <c r="A638" s="8">
        <v>631</v>
      </c>
      <c r="B638" s="19" t="s">
        <v>2037</v>
      </c>
      <c r="C638" s="19" t="s">
        <v>4</v>
      </c>
      <c r="D638" s="25" t="s">
        <v>4</v>
      </c>
      <c r="E638" s="55" t="s">
        <v>2038</v>
      </c>
      <c r="F638" s="20" t="s">
        <v>2039</v>
      </c>
      <c r="G638" s="21">
        <v>16421</v>
      </c>
      <c r="H638" s="21">
        <v>52582</v>
      </c>
      <c r="I638" s="24" t="s">
        <v>18</v>
      </c>
      <c r="J638" s="22" t="s">
        <v>17</v>
      </c>
      <c r="K638" s="23" t="s">
        <v>644</v>
      </c>
    </row>
    <row r="639" spans="1:11" ht="31.8" x14ac:dyDescent="0.2">
      <c r="A639" s="8">
        <v>632</v>
      </c>
      <c r="B639" s="19" t="s">
        <v>2040</v>
      </c>
      <c r="C639" s="19" t="s">
        <v>4</v>
      </c>
      <c r="D639" s="25" t="s">
        <v>4</v>
      </c>
      <c r="E639" s="55" t="s">
        <v>2038</v>
      </c>
      <c r="F639" s="20" t="s">
        <v>2041</v>
      </c>
      <c r="G639" s="21">
        <v>1795</v>
      </c>
      <c r="H639" s="21">
        <v>3338</v>
      </c>
      <c r="I639" s="24" t="s">
        <v>15</v>
      </c>
      <c r="J639" s="22" t="s">
        <v>17</v>
      </c>
      <c r="K639" s="23"/>
    </row>
    <row r="640" spans="1:11" ht="31.8" x14ac:dyDescent="0.2">
      <c r="A640" s="8">
        <v>633</v>
      </c>
      <c r="B640" s="19" t="s">
        <v>2042</v>
      </c>
      <c r="C640" s="19" t="s">
        <v>4</v>
      </c>
      <c r="D640" s="25" t="s">
        <v>4</v>
      </c>
      <c r="E640" s="55" t="s">
        <v>2038</v>
      </c>
      <c r="F640" s="20" t="s">
        <v>97</v>
      </c>
      <c r="G640" s="21">
        <v>1731</v>
      </c>
      <c r="H640" s="21">
        <v>3671</v>
      </c>
      <c r="I640" s="24" t="s">
        <v>18</v>
      </c>
      <c r="J640" s="22" t="s">
        <v>17</v>
      </c>
      <c r="K640" s="23" t="s">
        <v>171</v>
      </c>
    </row>
    <row r="641" spans="1:11" ht="31.8" x14ac:dyDescent="0.2">
      <c r="A641" s="8">
        <v>634</v>
      </c>
      <c r="B641" s="118" t="s">
        <v>2043</v>
      </c>
      <c r="C641" s="118" t="s">
        <v>4</v>
      </c>
      <c r="D641" s="90" t="s">
        <v>4</v>
      </c>
      <c r="E641" s="119" t="s">
        <v>2038</v>
      </c>
      <c r="F641" s="120" t="s">
        <v>2044</v>
      </c>
      <c r="G641" s="121">
        <v>1359</v>
      </c>
      <c r="H641" s="121">
        <v>2675</v>
      </c>
      <c r="I641" s="122" t="s">
        <v>15</v>
      </c>
      <c r="J641" s="123" t="s">
        <v>17</v>
      </c>
      <c r="K641" s="80"/>
    </row>
    <row r="642" spans="1:11" ht="31.8" customHeight="1" x14ac:dyDescent="0.2">
      <c r="A642" s="8">
        <v>635</v>
      </c>
      <c r="B642" s="20" t="s">
        <v>2072</v>
      </c>
      <c r="C642" s="19" t="s">
        <v>4</v>
      </c>
      <c r="D642" s="25" t="s">
        <v>4</v>
      </c>
      <c r="E642" s="20" t="s">
        <v>2066</v>
      </c>
      <c r="F642" s="20" t="s">
        <v>2073</v>
      </c>
      <c r="G642" s="20">
        <v>1260</v>
      </c>
      <c r="H642" s="20">
        <v>3116</v>
      </c>
      <c r="I642" s="20" t="s">
        <v>15</v>
      </c>
      <c r="J642" s="20" t="s">
        <v>17</v>
      </c>
      <c r="K642" s="126"/>
    </row>
    <row r="643" spans="1:11" ht="31.8" customHeight="1" x14ac:dyDescent="0.2">
      <c r="A643" s="8">
        <v>636</v>
      </c>
      <c r="B643" s="20" t="s">
        <v>2074</v>
      </c>
      <c r="C643" s="19" t="s">
        <v>4</v>
      </c>
      <c r="D643" s="25" t="s">
        <v>4</v>
      </c>
      <c r="E643" s="20" t="s">
        <v>2066</v>
      </c>
      <c r="F643" s="20" t="s">
        <v>2075</v>
      </c>
      <c r="G643" s="20">
        <v>1349</v>
      </c>
      <c r="H643" s="20">
        <v>2780</v>
      </c>
      <c r="I643" s="20" t="s">
        <v>15</v>
      </c>
      <c r="J643" s="20" t="s">
        <v>17</v>
      </c>
      <c r="K643" s="126"/>
    </row>
    <row r="644" spans="1:11" ht="31.8" customHeight="1" x14ac:dyDescent="0.2">
      <c r="A644" s="8">
        <v>637</v>
      </c>
      <c r="B644" s="20" t="s">
        <v>2076</v>
      </c>
      <c r="C644" s="19" t="s">
        <v>4</v>
      </c>
      <c r="D644" s="25" t="s">
        <v>4</v>
      </c>
      <c r="E644" s="20" t="s">
        <v>2066</v>
      </c>
      <c r="F644" s="20" t="s">
        <v>2077</v>
      </c>
      <c r="G644" s="20">
        <v>866</v>
      </c>
      <c r="H644" s="20">
        <v>1830</v>
      </c>
      <c r="I644" s="20" t="s">
        <v>15</v>
      </c>
      <c r="J644" s="20" t="s">
        <v>17</v>
      </c>
      <c r="K644" s="126" t="s">
        <v>170</v>
      </c>
    </row>
    <row r="645" spans="1:11" ht="31.8" customHeight="1" thickBot="1" x14ac:dyDescent="0.25">
      <c r="A645" s="127">
        <v>638</v>
      </c>
      <c r="B645" s="85" t="s">
        <v>2070</v>
      </c>
      <c r="C645" s="84" t="s">
        <v>4</v>
      </c>
      <c r="D645" s="109" t="s">
        <v>4</v>
      </c>
      <c r="E645" s="85" t="s">
        <v>2066</v>
      </c>
      <c r="F645" s="85" t="s">
        <v>2071</v>
      </c>
      <c r="G645" s="85">
        <v>1244</v>
      </c>
      <c r="H645" s="85">
        <v>2478</v>
      </c>
      <c r="I645" s="85" t="s">
        <v>15</v>
      </c>
      <c r="J645" s="85" t="s">
        <v>17</v>
      </c>
      <c r="K645" s="124"/>
    </row>
    <row r="646" spans="1:11" ht="31.8" customHeight="1" x14ac:dyDescent="0.2">
      <c r="A646" s="128"/>
      <c r="B646" s="128"/>
      <c r="C646" s="128"/>
      <c r="D646" s="128"/>
      <c r="E646" s="128"/>
      <c r="F646" s="128"/>
      <c r="G646" s="128"/>
      <c r="H646" s="128"/>
      <c r="I646" s="128"/>
      <c r="J646" s="128"/>
      <c r="K646" s="128"/>
    </row>
    <row r="647" spans="1:11" ht="31.8" customHeight="1" x14ac:dyDescent="0.2"/>
    <row r="648" spans="1:11" ht="31.8" customHeight="1" x14ac:dyDescent="0.2"/>
    <row r="649" spans="1:11" ht="31.8" customHeight="1" x14ac:dyDescent="0.2"/>
  </sheetData>
  <mergeCells count="15">
    <mergeCell ref="A370:K370"/>
    <mergeCell ref="I1:K1"/>
    <mergeCell ref="A1:H1"/>
    <mergeCell ref="I2:I3"/>
    <mergeCell ref="J2:J3"/>
    <mergeCell ref="K2:K3"/>
    <mergeCell ref="A4:K4"/>
    <mergeCell ref="A253:K253"/>
    <mergeCell ref="A348:K348"/>
    <mergeCell ref="A2:A3"/>
    <mergeCell ref="B2:B3"/>
    <mergeCell ref="C2:C3"/>
    <mergeCell ref="D2:D3"/>
    <mergeCell ref="E2:E3"/>
    <mergeCell ref="F2:F3"/>
  </mergeCells>
  <phoneticPr fontId="2"/>
  <dataValidations count="4">
    <dataValidation type="list" allowBlank="1" showInputMessage="1" showErrorMessage="1" sqref="D208:D212 D293:D297 D349 D557:D576" xr:uid="{4D5F6BC2-B613-49DC-8C2C-266D2AE7A3F0}">
      <formula1>#REF!</formula1>
    </dataValidation>
    <dataValidation type="custom" allowBlank="1" showInputMessage="1" showErrorMessage="1" sqref="D213 D577:D585" xr:uid="{7AEF0815-9F45-416C-B676-2AEB098BC84D}">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D214:D228 D298:D307 D586:D632" xr:uid="{2EF2E634-2239-480E-94C9-17D1D44A50C0}">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imeMode="off" allowBlank="1" showInputMessage="1" showErrorMessage="1" sqref="G437:H437 G439:H441 G371:H387 G509:H525 G443:H483 G485:H506" xr:uid="{DCCCA04A-7641-4346-875E-853EBA4F6E47}"/>
  </dataValidations>
  <pageMargins left="0.39370078740157483" right="0.39370078740157483" top="0.39370078740157483" bottom="0.39370078740157483" header="0.31496062992125984" footer="0.31496062992125984"/>
  <pageSetup paperSize="9" scale="52" fitToHeight="0" orientation="portrait" r:id="rId1"/>
  <rowBreaks count="12" manualBreakCount="12">
    <brk id="49" max="10" man="1"/>
    <brk id="95" max="10" man="1"/>
    <brk id="141" max="10" man="1"/>
    <brk id="187" max="10" man="1"/>
    <brk id="233" max="10" man="1"/>
    <brk id="280" max="10" man="1"/>
    <brk id="327" max="10" man="1"/>
    <brk id="408" max="16383" man="1"/>
    <brk id="458" max="16383" man="1"/>
    <brk id="508" max="16383" man="1"/>
    <brk id="558" max="16383" man="1"/>
    <brk id="60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0C51F-356B-4A44-9505-E20F7A0A1B05}">
  <sheetPr>
    <pageSetUpPr fitToPage="1"/>
  </sheetPr>
  <dimension ref="A1:J255"/>
  <sheetViews>
    <sheetView view="pageBreakPreview" topLeftCell="A19" zoomScaleNormal="100" zoomScaleSheetLayoutView="100" workbookViewId="0">
      <selection activeCell="L255" sqref="L255"/>
    </sheetView>
  </sheetViews>
  <sheetFormatPr defaultRowHeight="13.2" x14ac:dyDescent="0.2"/>
  <cols>
    <col min="1" max="1" width="4.6640625" style="113" customWidth="1"/>
    <col min="2" max="2" width="44.109375" style="113" customWidth="1"/>
    <col min="3" max="3" width="18.6640625" style="113" customWidth="1"/>
    <col min="4" max="4" width="16.5546875" style="113" customWidth="1"/>
    <col min="5" max="5" width="21.44140625" style="113" customWidth="1"/>
    <col min="6" max="6" width="14.6640625" style="113" customWidth="1"/>
    <col min="7" max="7" width="10.77734375" style="113" customWidth="1"/>
    <col min="8" max="8" width="13.109375" style="113" customWidth="1"/>
    <col min="9" max="16384" width="8.88671875" style="113"/>
  </cols>
  <sheetData>
    <row r="1" spans="1:10" ht="34.799999999999997" x14ac:dyDescent="0.2">
      <c r="A1" s="187" t="s">
        <v>2060</v>
      </c>
      <c r="B1" s="188"/>
      <c r="C1" s="188"/>
      <c r="D1" s="188"/>
      <c r="E1" s="188"/>
      <c r="F1" s="188"/>
      <c r="G1" s="189"/>
      <c r="H1" s="190" t="s">
        <v>2081</v>
      </c>
      <c r="I1" s="188"/>
      <c r="J1" s="191"/>
    </row>
    <row r="2" spans="1:10" ht="31.8" x14ac:dyDescent="0.2">
      <c r="A2" s="183" t="s">
        <v>662</v>
      </c>
      <c r="B2" s="178" t="s">
        <v>6</v>
      </c>
      <c r="C2" s="178" t="s">
        <v>7</v>
      </c>
      <c r="D2" s="184" t="s">
        <v>14</v>
      </c>
      <c r="E2" s="178" t="s">
        <v>2</v>
      </c>
      <c r="F2" s="11" t="s">
        <v>20</v>
      </c>
      <c r="G2" s="11" t="s">
        <v>21</v>
      </c>
      <c r="H2" s="177" t="s">
        <v>0</v>
      </c>
      <c r="I2" s="178" t="s">
        <v>1</v>
      </c>
      <c r="J2" s="179" t="s">
        <v>168</v>
      </c>
    </row>
    <row r="3" spans="1:10" ht="31.8" x14ac:dyDescent="0.2">
      <c r="A3" s="183"/>
      <c r="B3" s="178"/>
      <c r="C3" s="178"/>
      <c r="D3" s="184"/>
      <c r="E3" s="178"/>
      <c r="F3" s="11" t="s">
        <v>2061</v>
      </c>
      <c r="G3" s="11" t="s">
        <v>2062</v>
      </c>
      <c r="H3" s="177"/>
      <c r="I3" s="178"/>
      <c r="J3" s="180"/>
    </row>
    <row r="4" spans="1:10" ht="31.8" x14ac:dyDescent="0.2">
      <c r="A4" s="198" t="s">
        <v>664</v>
      </c>
      <c r="B4" s="199"/>
      <c r="C4" s="199"/>
      <c r="D4" s="199"/>
      <c r="E4" s="199"/>
      <c r="F4" s="199"/>
      <c r="G4" s="199"/>
      <c r="H4" s="199"/>
      <c r="I4" s="199"/>
      <c r="J4" s="200"/>
    </row>
    <row r="5" spans="1:10" ht="31.8" x14ac:dyDescent="0.2">
      <c r="A5" s="8">
        <v>1</v>
      </c>
      <c r="B5" s="19" t="s">
        <v>404</v>
      </c>
      <c r="C5" s="19" t="s">
        <v>144</v>
      </c>
      <c r="D5" s="55" t="s">
        <v>1086</v>
      </c>
      <c r="E5" s="20" t="s">
        <v>108</v>
      </c>
      <c r="F5" s="21">
        <v>3977</v>
      </c>
      <c r="G5" s="21">
        <v>6146</v>
      </c>
      <c r="H5" s="24" t="s">
        <v>15</v>
      </c>
      <c r="I5" s="22" t="s">
        <v>17</v>
      </c>
      <c r="J5" s="23"/>
    </row>
    <row r="6" spans="1:10" ht="31.8" x14ac:dyDescent="0.2">
      <c r="A6" s="8">
        <v>2</v>
      </c>
      <c r="B6" s="19" t="s">
        <v>405</v>
      </c>
      <c r="C6" s="19" t="s">
        <v>144</v>
      </c>
      <c r="D6" s="55" t="s">
        <v>1087</v>
      </c>
      <c r="E6" s="20" t="s">
        <v>108</v>
      </c>
      <c r="F6" s="21">
        <v>2900</v>
      </c>
      <c r="G6" s="21">
        <v>4471</v>
      </c>
      <c r="H6" s="22" t="s">
        <v>15</v>
      </c>
      <c r="I6" s="22" t="s">
        <v>17</v>
      </c>
      <c r="J6" s="23"/>
    </row>
    <row r="7" spans="1:10" ht="31.8" x14ac:dyDescent="0.2">
      <c r="A7" s="8">
        <v>3</v>
      </c>
      <c r="B7" s="19" t="s">
        <v>406</v>
      </c>
      <c r="C7" s="19" t="s">
        <v>144</v>
      </c>
      <c r="D7" s="55" t="s">
        <v>1088</v>
      </c>
      <c r="E7" s="20" t="s">
        <v>1089</v>
      </c>
      <c r="F7" s="21">
        <v>3254</v>
      </c>
      <c r="G7" s="21">
        <v>4345</v>
      </c>
      <c r="H7" s="22" t="s">
        <v>15</v>
      </c>
      <c r="I7" s="22" t="s">
        <v>17</v>
      </c>
      <c r="J7" s="23"/>
    </row>
    <row r="8" spans="1:10" ht="31.8" x14ac:dyDescent="0.2">
      <c r="A8" s="8">
        <v>4</v>
      </c>
      <c r="B8" s="19" t="s">
        <v>1090</v>
      </c>
      <c r="C8" s="19" t="s">
        <v>144</v>
      </c>
      <c r="D8" s="55" t="s">
        <v>1091</v>
      </c>
      <c r="E8" s="20" t="s">
        <v>1092</v>
      </c>
      <c r="F8" s="21">
        <v>2933</v>
      </c>
      <c r="G8" s="21">
        <v>3222</v>
      </c>
      <c r="H8" s="22" t="s">
        <v>15</v>
      </c>
      <c r="I8" s="22" t="s">
        <v>17</v>
      </c>
      <c r="J8" s="23"/>
    </row>
    <row r="9" spans="1:10" ht="31.8" x14ac:dyDescent="0.2">
      <c r="A9" s="8">
        <v>5</v>
      </c>
      <c r="B9" s="19" t="s">
        <v>407</v>
      </c>
      <c r="C9" s="19" t="s">
        <v>144</v>
      </c>
      <c r="D9" s="55" t="s">
        <v>1095</v>
      </c>
      <c r="E9" s="20" t="s">
        <v>1096</v>
      </c>
      <c r="F9" s="21">
        <v>3804</v>
      </c>
      <c r="G9" s="21">
        <v>4760</v>
      </c>
      <c r="H9" s="22" t="s">
        <v>15</v>
      </c>
      <c r="I9" s="22" t="s">
        <v>17</v>
      </c>
      <c r="J9" s="23"/>
    </row>
    <row r="10" spans="1:10" ht="31.8" x14ac:dyDescent="0.2">
      <c r="A10" s="8">
        <v>6</v>
      </c>
      <c r="B10" s="19" t="s">
        <v>408</v>
      </c>
      <c r="C10" s="19" t="s">
        <v>144</v>
      </c>
      <c r="D10" s="55" t="s">
        <v>1101</v>
      </c>
      <c r="E10" s="20" t="s">
        <v>180</v>
      </c>
      <c r="F10" s="21">
        <v>2277</v>
      </c>
      <c r="G10" s="21">
        <v>5936</v>
      </c>
      <c r="H10" s="24" t="s">
        <v>15</v>
      </c>
      <c r="I10" s="22" t="s">
        <v>17</v>
      </c>
      <c r="J10" s="23"/>
    </row>
    <row r="11" spans="1:10" ht="31.8" x14ac:dyDescent="0.2">
      <c r="A11" s="8">
        <v>7</v>
      </c>
      <c r="B11" s="19" t="s">
        <v>409</v>
      </c>
      <c r="C11" s="19" t="s">
        <v>144</v>
      </c>
      <c r="D11" s="55" t="s">
        <v>1101</v>
      </c>
      <c r="E11" s="20" t="s">
        <v>90</v>
      </c>
      <c r="F11" s="21">
        <v>1159</v>
      </c>
      <c r="G11" s="21">
        <v>1510</v>
      </c>
      <c r="H11" s="24" t="s">
        <v>15</v>
      </c>
      <c r="I11" s="22" t="s">
        <v>17</v>
      </c>
      <c r="J11" s="23"/>
    </row>
    <row r="12" spans="1:10" ht="31.8" x14ac:dyDescent="0.2">
      <c r="A12" s="8">
        <v>8</v>
      </c>
      <c r="B12" s="19" t="s">
        <v>527</v>
      </c>
      <c r="C12" s="19" t="s">
        <v>144</v>
      </c>
      <c r="D12" s="55" t="s">
        <v>1101</v>
      </c>
      <c r="E12" s="20" t="s">
        <v>90</v>
      </c>
      <c r="F12" s="21">
        <v>1079</v>
      </c>
      <c r="G12" s="21">
        <v>1515</v>
      </c>
      <c r="H12" s="24" t="s">
        <v>15</v>
      </c>
      <c r="I12" s="22" t="s">
        <v>17</v>
      </c>
      <c r="J12" s="23"/>
    </row>
    <row r="13" spans="1:10" ht="31.8" x14ac:dyDescent="0.2">
      <c r="A13" s="8">
        <v>9</v>
      </c>
      <c r="B13" s="19" t="s">
        <v>665</v>
      </c>
      <c r="C13" s="19" t="s">
        <v>144</v>
      </c>
      <c r="D13" s="55" t="s">
        <v>947</v>
      </c>
      <c r="E13" s="20" t="s">
        <v>1080</v>
      </c>
      <c r="F13" s="21">
        <v>2054</v>
      </c>
      <c r="G13" s="21">
        <v>2353</v>
      </c>
      <c r="H13" s="24" t="s">
        <v>15</v>
      </c>
      <c r="I13" s="22" t="s">
        <v>17</v>
      </c>
      <c r="J13" s="23"/>
    </row>
    <row r="14" spans="1:10" ht="31.8" x14ac:dyDescent="0.2">
      <c r="A14" s="8">
        <v>10</v>
      </c>
      <c r="B14" s="25" t="s">
        <v>1112</v>
      </c>
      <c r="C14" s="25" t="s">
        <v>144</v>
      </c>
      <c r="D14" s="56" t="s">
        <v>1113</v>
      </c>
      <c r="E14" s="27" t="s">
        <v>1114</v>
      </c>
      <c r="F14" s="26">
        <v>30100</v>
      </c>
      <c r="G14" s="26">
        <v>49666</v>
      </c>
      <c r="H14" s="28" t="s">
        <v>15</v>
      </c>
      <c r="I14" s="22" t="s">
        <v>17</v>
      </c>
      <c r="J14" s="29"/>
    </row>
    <row r="15" spans="1:10" ht="31.8" x14ac:dyDescent="0.2">
      <c r="A15" s="8">
        <v>11</v>
      </c>
      <c r="B15" s="25" t="s">
        <v>1117</v>
      </c>
      <c r="C15" s="25" t="s">
        <v>144</v>
      </c>
      <c r="D15" s="56" t="s">
        <v>1118</v>
      </c>
      <c r="E15" s="27" t="s">
        <v>1119</v>
      </c>
      <c r="F15" s="26">
        <v>2361</v>
      </c>
      <c r="G15" s="26">
        <v>2303</v>
      </c>
      <c r="H15" s="30" t="s">
        <v>15</v>
      </c>
      <c r="I15" s="22" t="s">
        <v>17</v>
      </c>
      <c r="J15" s="29"/>
    </row>
    <row r="16" spans="1:10" ht="31.8" x14ac:dyDescent="0.2">
      <c r="A16" s="8">
        <v>12</v>
      </c>
      <c r="B16" s="25" t="s">
        <v>1120</v>
      </c>
      <c r="C16" s="25" t="s">
        <v>144</v>
      </c>
      <c r="D16" s="56" t="s">
        <v>1121</v>
      </c>
      <c r="E16" s="27" t="s">
        <v>34</v>
      </c>
      <c r="F16" s="26">
        <v>3201</v>
      </c>
      <c r="G16" s="26">
        <v>4558</v>
      </c>
      <c r="H16" s="30" t="s">
        <v>15</v>
      </c>
      <c r="I16" s="22" t="s">
        <v>17</v>
      </c>
      <c r="J16" s="29"/>
    </row>
    <row r="17" spans="1:10" ht="31.8" x14ac:dyDescent="0.2">
      <c r="A17" s="8">
        <v>13</v>
      </c>
      <c r="B17" s="25" t="s">
        <v>1129</v>
      </c>
      <c r="C17" s="25" t="s">
        <v>144</v>
      </c>
      <c r="D17" s="56" t="s">
        <v>1130</v>
      </c>
      <c r="E17" s="27" t="s">
        <v>46</v>
      </c>
      <c r="F17" s="26">
        <v>3050</v>
      </c>
      <c r="G17" s="26">
        <v>3761</v>
      </c>
      <c r="H17" s="30" t="s">
        <v>15</v>
      </c>
      <c r="I17" s="30" t="s">
        <v>17</v>
      </c>
      <c r="J17" s="29"/>
    </row>
    <row r="18" spans="1:10" ht="31.8" x14ac:dyDescent="0.2">
      <c r="A18" s="8">
        <v>14</v>
      </c>
      <c r="B18" s="25" t="s">
        <v>1132</v>
      </c>
      <c r="C18" s="25" t="s">
        <v>144</v>
      </c>
      <c r="D18" s="56" t="s">
        <v>1133</v>
      </c>
      <c r="E18" s="27" t="s">
        <v>26</v>
      </c>
      <c r="F18" s="26">
        <v>3184</v>
      </c>
      <c r="G18" s="26">
        <v>4702</v>
      </c>
      <c r="H18" s="30" t="s">
        <v>15</v>
      </c>
      <c r="I18" s="30" t="s">
        <v>17</v>
      </c>
      <c r="J18" s="29"/>
    </row>
    <row r="19" spans="1:10" ht="31.8" x14ac:dyDescent="0.2">
      <c r="A19" s="8">
        <v>15</v>
      </c>
      <c r="B19" s="25" t="s">
        <v>1134</v>
      </c>
      <c r="C19" s="25" t="s">
        <v>144</v>
      </c>
      <c r="D19" s="56" t="s">
        <v>1135</v>
      </c>
      <c r="E19" s="27" t="s">
        <v>46</v>
      </c>
      <c r="F19" s="26">
        <v>4042</v>
      </c>
      <c r="G19" s="26">
        <v>5393</v>
      </c>
      <c r="H19" s="30" t="s">
        <v>15</v>
      </c>
      <c r="I19" s="30" t="s">
        <v>17</v>
      </c>
      <c r="J19" s="29"/>
    </row>
    <row r="20" spans="1:10" ht="31.8" x14ac:dyDescent="0.2">
      <c r="A20" s="8">
        <v>16</v>
      </c>
      <c r="B20" s="25" t="s">
        <v>1137</v>
      </c>
      <c r="C20" s="25" t="s">
        <v>144</v>
      </c>
      <c r="D20" s="56" t="s">
        <v>1138</v>
      </c>
      <c r="E20" s="27" t="s">
        <v>46</v>
      </c>
      <c r="F20" s="26">
        <v>6533</v>
      </c>
      <c r="G20" s="26">
        <v>8999</v>
      </c>
      <c r="H20" s="28" t="s">
        <v>15</v>
      </c>
      <c r="I20" s="30" t="s">
        <v>17</v>
      </c>
      <c r="J20" s="29"/>
    </row>
    <row r="21" spans="1:10" ht="31.8" x14ac:dyDescent="0.2">
      <c r="A21" s="8">
        <v>17</v>
      </c>
      <c r="B21" s="25" t="s">
        <v>1140</v>
      </c>
      <c r="C21" s="25" t="s">
        <v>144</v>
      </c>
      <c r="D21" s="56" t="s">
        <v>1139</v>
      </c>
      <c r="E21" s="27" t="s">
        <v>1141</v>
      </c>
      <c r="F21" s="26">
        <v>856</v>
      </c>
      <c r="G21" s="26">
        <v>1113</v>
      </c>
      <c r="H21" s="28" t="s">
        <v>18</v>
      </c>
      <c r="I21" s="30" t="s">
        <v>17</v>
      </c>
      <c r="J21" s="29"/>
    </row>
    <row r="22" spans="1:10" ht="31.8" x14ac:dyDescent="0.2">
      <c r="A22" s="8">
        <v>18</v>
      </c>
      <c r="B22" s="19" t="s">
        <v>1146</v>
      </c>
      <c r="C22" s="25" t="s">
        <v>144</v>
      </c>
      <c r="D22" s="56" t="s">
        <v>1144</v>
      </c>
      <c r="E22" s="27" t="s">
        <v>46</v>
      </c>
      <c r="F22" s="26">
        <v>1449</v>
      </c>
      <c r="G22" s="26">
        <v>2200</v>
      </c>
      <c r="H22" s="28" t="s">
        <v>15</v>
      </c>
      <c r="I22" s="30" t="s">
        <v>17</v>
      </c>
      <c r="J22" s="29"/>
    </row>
    <row r="23" spans="1:10" ht="31.8" x14ac:dyDescent="0.2">
      <c r="A23" s="8">
        <v>19</v>
      </c>
      <c r="B23" s="19" t="s">
        <v>1152</v>
      </c>
      <c r="C23" s="25" t="s">
        <v>144</v>
      </c>
      <c r="D23" s="56" t="s">
        <v>1151</v>
      </c>
      <c r="E23" s="27" t="s">
        <v>46</v>
      </c>
      <c r="F23" s="26">
        <v>2930</v>
      </c>
      <c r="G23" s="26">
        <v>4108</v>
      </c>
      <c r="H23" s="28" t="s">
        <v>18</v>
      </c>
      <c r="I23" s="30" t="s">
        <v>17</v>
      </c>
      <c r="J23" s="29"/>
    </row>
    <row r="24" spans="1:10" ht="31.8" x14ac:dyDescent="0.2">
      <c r="A24" s="8">
        <v>20</v>
      </c>
      <c r="B24" s="19" t="s">
        <v>1171</v>
      </c>
      <c r="C24" s="25" t="s">
        <v>144</v>
      </c>
      <c r="D24" s="56" t="s">
        <v>1169</v>
      </c>
      <c r="E24" s="27" t="s">
        <v>46</v>
      </c>
      <c r="F24" s="21">
        <v>1245</v>
      </c>
      <c r="G24" s="21">
        <v>2148</v>
      </c>
      <c r="H24" s="28" t="s">
        <v>15</v>
      </c>
      <c r="I24" s="22" t="s">
        <v>17</v>
      </c>
      <c r="J24" s="23"/>
    </row>
    <row r="25" spans="1:10" ht="31.8" x14ac:dyDescent="0.2">
      <c r="A25" s="8">
        <v>21</v>
      </c>
      <c r="B25" s="19" t="s">
        <v>1172</v>
      </c>
      <c r="C25" s="25" t="s">
        <v>144</v>
      </c>
      <c r="D25" s="56" t="s">
        <v>1169</v>
      </c>
      <c r="E25" s="27" t="s">
        <v>1173</v>
      </c>
      <c r="F25" s="26">
        <v>6068</v>
      </c>
      <c r="G25" s="26">
        <v>7882</v>
      </c>
      <c r="H25" s="28" t="s">
        <v>15</v>
      </c>
      <c r="I25" s="30" t="s">
        <v>17</v>
      </c>
      <c r="J25" s="23"/>
    </row>
    <row r="26" spans="1:10" ht="31.8" x14ac:dyDescent="0.2">
      <c r="A26" s="8">
        <v>22</v>
      </c>
      <c r="B26" s="19" t="s">
        <v>1174</v>
      </c>
      <c r="C26" s="25" t="s">
        <v>144</v>
      </c>
      <c r="D26" s="55" t="s">
        <v>1175</v>
      </c>
      <c r="E26" s="20" t="s">
        <v>46</v>
      </c>
      <c r="F26" s="21">
        <v>2769</v>
      </c>
      <c r="G26" s="21">
        <v>5657</v>
      </c>
      <c r="H26" s="22" t="s">
        <v>18</v>
      </c>
      <c r="I26" s="22" t="s">
        <v>17</v>
      </c>
      <c r="J26" s="23"/>
    </row>
    <row r="27" spans="1:10" ht="31.8" x14ac:dyDescent="0.2">
      <c r="A27" s="8">
        <v>23</v>
      </c>
      <c r="B27" s="19" t="s">
        <v>1179</v>
      </c>
      <c r="C27" s="25" t="s">
        <v>144</v>
      </c>
      <c r="D27" s="55" t="s">
        <v>1180</v>
      </c>
      <c r="E27" s="20" t="s">
        <v>46</v>
      </c>
      <c r="F27" s="21">
        <v>4293</v>
      </c>
      <c r="G27" s="21">
        <v>8747</v>
      </c>
      <c r="H27" s="22" t="s">
        <v>15</v>
      </c>
      <c r="I27" s="22" t="s">
        <v>17</v>
      </c>
      <c r="J27" s="23"/>
    </row>
    <row r="28" spans="1:10" ht="31.8" x14ac:dyDescent="0.2">
      <c r="A28" s="8">
        <v>24</v>
      </c>
      <c r="B28" s="19" t="s">
        <v>1194</v>
      </c>
      <c r="C28" s="25" t="s">
        <v>144</v>
      </c>
      <c r="D28" s="56" t="s">
        <v>1192</v>
      </c>
      <c r="E28" s="20" t="s">
        <v>926</v>
      </c>
      <c r="F28" s="21">
        <v>1982</v>
      </c>
      <c r="G28" s="21">
        <v>2426</v>
      </c>
      <c r="H28" s="22" t="s">
        <v>15</v>
      </c>
      <c r="I28" s="22" t="s">
        <v>17</v>
      </c>
      <c r="J28" s="23"/>
    </row>
    <row r="29" spans="1:10" ht="31.8" x14ac:dyDescent="0.2">
      <c r="A29" s="8">
        <v>25</v>
      </c>
      <c r="B29" s="19" t="s">
        <v>1195</v>
      </c>
      <c r="C29" s="25" t="s">
        <v>144</v>
      </c>
      <c r="D29" s="56" t="s">
        <v>1192</v>
      </c>
      <c r="E29" s="20" t="s">
        <v>1193</v>
      </c>
      <c r="F29" s="21">
        <v>3445</v>
      </c>
      <c r="G29" s="21">
        <v>4812</v>
      </c>
      <c r="H29" s="22" t="s">
        <v>15</v>
      </c>
      <c r="I29" s="22" t="s">
        <v>17</v>
      </c>
      <c r="J29" s="23"/>
    </row>
    <row r="30" spans="1:10" ht="31.8" x14ac:dyDescent="0.2">
      <c r="A30" s="8">
        <v>26</v>
      </c>
      <c r="B30" s="19" t="s">
        <v>1196</v>
      </c>
      <c r="C30" s="25" t="s">
        <v>144</v>
      </c>
      <c r="D30" s="56" t="s">
        <v>1197</v>
      </c>
      <c r="E30" s="20" t="s">
        <v>83</v>
      </c>
      <c r="F30" s="21">
        <v>3100</v>
      </c>
      <c r="G30" s="21">
        <v>3587</v>
      </c>
      <c r="H30" s="28" t="s">
        <v>15</v>
      </c>
      <c r="I30" s="22" t="s">
        <v>17</v>
      </c>
      <c r="J30" s="23"/>
    </row>
    <row r="31" spans="1:10" ht="31.8" x14ac:dyDescent="0.2">
      <c r="A31" s="8">
        <v>27</v>
      </c>
      <c r="B31" s="19" t="s">
        <v>1207</v>
      </c>
      <c r="C31" s="25" t="s">
        <v>144</v>
      </c>
      <c r="D31" s="56" t="s">
        <v>1205</v>
      </c>
      <c r="E31" s="20" t="s">
        <v>1208</v>
      </c>
      <c r="F31" s="21">
        <v>3010</v>
      </c>
      <c r="G31" s="21">
        <v>3504</v>
      </c>
      <c r="H31" s="28" t="s">
        <v>15</v>
      </c>
      <c r="I31" s="22" t="s">
        <v>17</v>
      </c>
      <c r="J31" s="23"/>
    </row>
    <row r="32" spans="1:10" ht="31.8" x14ac:dyDescent="0.2">
      <c r="A32" s="8">
        <v>28</v>
      </c>
      <c r="B32" s="19" t="s">
        <v>1209</v>
      </c>
      <c r="C32" s="25" t="s">
        <v>144</v>
      </c>
      <c r="D32" s="55" t="s">
        <v>951</v>
      </c>
      <c r="E32" s="20" t="s">
        <v>1210</v>
      </c>
      <c r="F32" s="21">
        <v>1641</v>
      </c>
      <c r="G32" s="21">
        <v>3634</v>
      </c>
      <c r="H32" s="22" t="s">
        <v>18</v>
      </c>
      <c r="I32" s="22" t="s">
        <v>17</v>
      </c>
      <c r="J32" s="23"/>
    </row>
    <row r="33" spans="1:10" ht="31.8" x14ac:dyDescent="0.2">
      <c r="A33" s="8">
        <v>29</v>
      </c>
      <c r="B33" s="19" t="s">
        <v>1212</v>
      </c>
      <c r="C33" s="25" t="s">
        <v>144</v>
      </c>
      <c r="D33" s="55" t="s">
        <v>1213</v>
      </c>
      <c r="E33" s="20" t="s">
        <v>646</v>
      </c>
      <c r="F33" s="21">
        <v>153</v>
      </c>
      <c r="G33" s="21">
        <v>191</v>
      </c>
      <c r="H33" s="24" t="s">
        <v>15</v>
      </c>
      <c r="I33" s="22" t="s">
        <v>17</v>
      </c>
      <c r="J33" s="23"/>
    </row>
    <row r="34" spans="1:10" ht="31.8" x14ac:dyDescent="0.2">
      <c r="A34" s="8">
        <v>30</v>
      </c>
      <c r="B34" s="19" t="s">
        <v>1220</v>
      </c>
      <c r="C34" s="19" t="s">
        <v>144</v>
      </c>
      <c r="D34" s="55" t="s">
        <v>1217</v>
      </c>
      <c r="E34" s="20" t="s">
        <v>35</v>
      </c>
      <c r="F34" s="21">
        <v>2518</v>
      </c>
      <c r="G34" s="21">
        <v>2616</v>
      </c>
      <c r="H34" s="24" t="s">
        <v>15</v>
      </c>
      <c r="I34" s="22" t="s">
        <v>17</v>
      </c>
      <c r="J34" s="23"/>
    </row>
    <row r="35" spans="1:10" ht="31.8" x14ac:dyDescent="0.2">
      <c r="A35" s="8">
        <v>31</v>
      </c>
      <c r="B35" s="19" t="s">
        <v>1221</v>
      </c>
      <c r="C35" s="19" t="s">
        <v>144</v>
      </c>
      <c r="D35" s="55" t="s">
        <v>1217</v>
      </c>
      <c r="E35" s="20" t="s">
        <v>1218</v>
      </c>
      <c r="F35" s="21">
        <v>3372</v>
      </c>
      <c r="G35" s="21">
        <v>3462</v>
      </c>
      <c r="H35" s="24" t="s">
        <v>15</v>
      </c>
      <c r="I35" s="22" t="s">
        <v>17</v>
      </c>
      <c r="J35" s="23"/>
    </row>
    <row r="36" spans="1:10" ht="31.8" x14ac:dyDescent="0.2">
      <c r="A36" s="8">
        <v>32</v>
      </c>
      <c r="B36" s="19" t="s">
        <v>1224</v>
      </c>
      <c r="C36" s="25" t="s">
        <v>144</v>
      </c>
      <c r="D36" s="55" t="s">
        <v>1225</v>
      </c>
      <c r="E36" s="20" t="s">
        <v>23</v>
      </c>
      <c r="F36" s="21">
        <v>206</v>
      </c>
      <c r="G36" s="21">
        <v>133</v>
      </c>
      <c r="H36" s="24" t="s">
        <v>15</v>
      </c>
      <c r="I36" s="22" t="s">
        <v>17</v>
      </c>
      <c r="J36" s="23"/>
    </row>
    <row r="37" spans="1:10" ht="31.8" x14ac:dyDescent="0.2">
      <c r="A37" s="8">
        <v>33</v>
      </c>
      <c r="B37" s="19" t="s">
        <v>1230</v>
      </c>
      <c r="C37" s="19" t="s">
        <v>144</v>
      </c>
      <c r="D37" s="55" t="s">
        <v>1231</v>
      </c>
      <c r="E37" s="20" t="s">
        <v>1232</v>
      </c>
      <c r="F37" s="21">
        <v>2933</v>
      </c>
      <c r="G37" s="21">
        <v>4605</v>
      </c>
      <c r="H37" s="22" t="s">
        <v>18</v>
      </c>
      <c r="I37" s="22" t="s">
        <v>17</v>
      </c>
      <c r="J37" s="23"/>
    </row>
    <row r="38" spans="1:10" ht="31.8" x14ac:dyDescent="0.2">
      <c r="A38" s="8">
        <v>34</v>
      </c>
      <c r="B38" s="19" t="s">
        <v>1233</v>
      </c>
      <c r="C38" s="19" t="s">
        <v>144</v>
      </c>
      <c r="D38" s="55" t="s">
        <v>1234</v>
      </c>
      <c r="E38" s="20" t="s">
        <v>1235</v>
      </c>
      <c r="F38" s="21">
        <v>3153</v>
      </c>
      <c r="G38" s="21">
        <v>5121</v>
      </c>
      <c r="H38" s="24" t="s">
        <v>15</v>
      </c>
      <c r="I38" s="22" t="s">
        <v>17</v>
      </c>
      <c r="J38" s="23"/>
    </row>
    <row r="39" spans="1:10" ht="31.8" x14ac:dyDescent="0.2">
      <c r="A39" s="8">
        <v>35</v>
      </c>
      <c r="B39" s="19" t="s">
        <v>1242</v>
      </c>
      <c r="C39" s="19" t="s">
        <v>144</v>
      </c>
      <c r="D39" s="55" t="s">
        <v>1243</v>
      </c>
      <c r="E39" s="20" t="s">
        <v>52</v>
      </c>
      <c r="F39" s="21">
        <v>3777</v>
      </c>
      <c r="G39" s="21">
        <v>8536</v>
      </c>
      <c r="H39" s="24" t="s">
        <v>15</v>
      </c>
      <c r="I39" s="22" t="s">
        <v>17</v>
      </c>
      <c r="J39" s="23"/>
    </row>
    <row r="40" spans="1:10" ht="31.8" x14ac:dyDescent="0.2">
      <c r="A40" s="8">
        <v>36</v>
      </c>
      <c r="B40" s="19" t="s">
        <v>1262</v>
      </c>
      <c r="C40" s="25" t="s">
        <v>144</v>
      </c>
      <c r="D40" s="56" t="s">
        <v>1260</v>
      </c>
      <c r="E40" s="20" t="s">
        <v>1261</v>
      </c>
      <c r="F40" s="21">
        <v>3512</v>
      </c>
      <c r="G40" s="21">
        <v>3748</v>
      </c>
      <c r="H40" s="24" t="s">
        <v>15</v>
      </c>
      <c r="I40" s="22" t="s">
        <v>17</v>
      </c>
      <c r="J40" s="23"/>
    </row>
    <row r="41" spans="1:10" ht="31.8" x14ac:dyDescent="0.2">
      <c r="A41" s="8">
        <v>37</v>
      </c>
      <c r="B41" s="19" t="s">
        <v>1268</v>
      </c>
      <c r="C41" s="25" t="s">
        <v>144</v>
      </c>
      <c r="D41" s="56" t="s">
        <v>1260</v>
      </c>
      <c r="E41" s="20" t="s">
        <v>1218</v>
      </c>
      <c r="F41" s="21">
        <v>3282</v>
      </c>
      <c r="G41" s="21">
        <v>5046</v>
      </c>
      <c r="H41" s="24" t="s">
        <v>15</v>
      </c>
      <c r="I41" s="22" t="s">
        <v>17</v>
      </c>
      <c r="J41" s="23"/>
    </row>
    <row r="42" spans="1:10" ht="31.8" x14ac:dyDescent="0.2">
      <c r="A42" s="8">
        <v>38</v>
      </c>
      <c r="B42" s="19" t="s">
        <v>1275</v>
      </c>
      <c r="C42" s="25" t="s">
        <v>144</v>
      </c>
      <c r="D42" s="56" t="s">
        <v>1272</v>
      </c>
      <c r="E42" s="20" t="s">
        <v>1276</v>
      </c>
      <c r="F42" s="21">
        <v>4316</v>
      </c>
      <c r="G42" s="21">
        <v>6603</v>
      </c>
      <c r="H42" s="24" t="s">
        <v>15</v>
      </c>
      <c r="I42" s="22" t="s">
        <v>17</v>
      </c>
      <c r="J42" s="31"/>
    </row>
    <row r="43" spans="1:10" ht="31.8" x14ac:dyDescent="0.2">
      <c r="A43" s="8">
        <v>39</v>
      </c>
      <c r="B43" s="19" t="s">
        <v>1277</v>
      </c>
      <c r="C43" s="25" t="s">
        <v>144</v>
      </c>
      <c r="D43" s="56" t="s">
        <v>1272</v>
      </c>
      <c r="E43" s="20" t="s">
        <v>46</v>
      </c>
      <c r="F43" s="21">
        <v>794</v>
      </c>
      <c r="G43" s="21">
        <v>1291</v>
      </c>
      <c r="H43" s="22" t="s">
        <v>18</v>
      </c>
      <c r="I43" s="64" t="s">
        <v>17</v>
      </c>
      <c r="J43" s="31"/>
    </row>
    <row r="44" spans="1:10" ht="31.8" x14ac:dyDescent="0.2">
      <c r="A44" s="8">
        <v>40</v>
      </c>
      <c r="B44" s="19" t="s">
        <v>1278</v>
      </c>
      <c r="C44" s="25" t="s">
        <v>144</v>
      </c>
      <c r="D44" s="56" t="s">
        <v>1272</v>
      </c>
      <c r="E44" s="20" t="s">
        <v>1279</v>
      </c>
      <c r="F44" s="21">
        <v>3153</v>
      </c>
      <c r="G44" s="21">
        <v>2861</v>
      </c>
      <c r="H44" s="24" t="s">
        <v>15</v>
      </c>
      <c r="I44" s="22" t="s">
        <v>17</v>
      </c>
      <c r="J44" s="31"/>
    </row>
    <row r="45" spans="1:10" ht="31.8" x14ac:dyDescent="0.2">
      <c r="A45" s="8">
        <v>41</v>
      </c>
      <c r="B45" s="19" t="s">
        <v>1280</v>
      </c>
      <c r="C45" s="25" t="s">
        <v>144</v>
      </c>
      <c r="D45" s="56" t="s">
        <v>1272</v>
      </c>
      <c r="E45" s="20" t="s">
        <v>1281</v>
      </c>
      <c r="F45" s="21">
        <v>3067</v>
      </c>
      <c r="G45" s="21">
        <v>5173</v>
      </c>
      <c r="H45" s="24" t="s">
        <v>15</v>
      </c>
      <c r="I45" s="22" t="s">
        <v>17</v>
      </c>
      <c r="J45" s="31"/>
    </row>
    <row r="46" spans="1:10" ht="31.8" x14ac:dyDescent="0.2">
      <c r="A46" s="8">
        <v>42</v>
      </c>
      <c r="B46" s="19" t="s">
        <v>1285</v>
      </c>
      <c r="C46" s="25" t="s">
        <v>144</v>
      </c>
      <c r="D46" s="56" t="s">
        <v>667</v>
      </c>
      <c r="E46" s="20" t="s">
        <v>1286</v>
      </c>
      <c r="F46" s="21">
        <v>3282</v>
      </c>
      <c r="G46" s="21">
        <v>4926</v>
      </c>
      <c r="H46" s="24" t="s">
        <v>15</v>
      </c>
      <c r="I46" s="22" t="s">
        <v>17</v>
      </c>
      <c r="J46" s="31"/>
    </row>
    <row r="47" spans="1:10" ht="31.8" x14ac:dyDescent="0.2">
      <c r="A47" s="8">
        <v>43</v>
      </c>
      <c r="B47" s="19" t="s">
        <v>1291</v>
      </c>
      <c r="C47" s="25" t="s">
        <v>144</v>
      </c>
      <c r="D47" s="56" t="s">
        <v>1292</v>
      </c>
      <c r="E47" s="20" t="s">
        <v>646</v>
      </c>
      <c r="F47" s="21">
        <v>153</v>
      </c>
      <c r="G47" s="21">
        <v>250</v>
      </c>
      <c r="H47" s="64" t="s">
        <v>15</v>
      </c>
      <c r="I47" s="64" t="s">
        <v>17</v>
      </c>
      <c r="J47" s="31"/>
    </row>
    <row r="48" spans="1:10" ht="31.8" x14ac:dyDescent="0.2">
      <c r="A48" s="8">
        <v>44</v>
      </c>
      <c r="B48" s="19" t="s">
        <v>1293</v>
      </c>
      <c r="C48" s="25" t="s">
        <v>144</v>
      </c>
      <c r="D48" s="56" t="s">
        <v>1292</v>
      </c>
      <c r="E48" s="20" t="s">
        <v>1294</v>
      </c>
      <c r="F48" s="21">
        <v>3667</v>
      </c>
      <c r="G48" s="21">
        <v>7351</v>
      </c>
      <c r="H48" s="22" t="s">
        <v>18</v>
      </c>
      <c r="I48" s="64" t="s">
        <v>17</v>
      </c>
      <c r="J48" s="31"/>
    </row>
    <row r="49" spans="1:10" ht="31.8" x14ac:dyDescent="0.2">
      <c r="A49" s="8">
        <v>45</v>
      </c>
      <c r="B49" s="19" t="s">
        <v>1299</v>
      </c>
      <c r="C49" s="25" t="s">
        <v>144</v>
      </c>
      <c r="D49" s="56" t="s">
        <v>1297</v>
      </c>
      <c r="E49" s="20" t="s">
        <v>1300</v>
      </c>
      <c r="F49" s="21">
        <v>1881</v>
      </c>
      <c r="G49" s="21">
        <v>1626</v>
      </c>
      <c r="H49" s="64" t="s">
        <v>15</v>
      </c>
      <c r="I49" s="64" t="s">
        <v>17</v>
      </c>
      <c r="J49" s="31"/>
    </row>
    <row r="50" spans="1:10" ht="31.8" x14ac:dyDescent="0.2">
      <c r="A50" s="8">
        <v>46</v>
      </c>
      <c r="B50" s="19" t="s">
        <v>1310</v>
      </c>
      <c r="C50" s="25" t="s">
        <v>144</v>
      </c>
      <c r="D50" s="56" t="s">
        <v>1309</v>
      </c>
      <c r="E50" s="20" t="s">
        <v>1311</v>
      </c>
      <c r="F50" s="21">
        <v>3415</v>
      </c>
      <c r="G50" s="21">
        <v>9173</v>
      </c>
      <c r="H50" s="24" t="s">
        <v>15</v>
      </c>
      <c r="I50" s="22" t="s">
        <v>17</v>
      </c>
      <c r="J50" s="31"/>
    </row>
    <row r="51" spans="1:10" ht="31.8" x14ac:dyDescent="0.2">
      <c r="A51" s="8">
        <v>47</v>
      </c>
      <c r="B51" s="19" t="s">
        <v>433</v>
      </c>
      <c r="C51" s="25" t="s">
        <v>144</v>
      </c>
      <c r="D51" s="56" t="s">
        <v>1317</v>
      </c>
      <c r="E51" s="20" t="s">
        <v>1173</v>
      </c>
      <c r="F51" s="21">
        <v>2783</v>
      </c>
      <c r="G51" s="21">
        <v>2731</v>
      </c>
      <c r="H51" s="24" t="s">
        <v>15</v>
      </c>
      <c r="I51" s="22" t="s">
        <v>17</v>
      </c>
      <c r="J51" s="23"/>
    </row>
    <row r="52" spans="1:10" ht="31.8" x14ac:dyDescent="0.2">
      <c r="A52" s="8">
        <v>48</v>
      </c>
      <c r="B52" s="19" t="s">
        <v>1327</v>
      </c>
      <c r="C52" s="25" t="s">
        <v>144</v>
      </c>
      <c r="D52" s="56" t="s">
        <v>1326</v>
      </c>
      <c r="E52" s="20" t="s">
        <v>101</v>
      </c>
      <c r="F52" s="21">
        <v>16365</v>
      </c>
      <c r="G52" s="21">
        <v>38530</v>
      </c>
      <c r="H52" s="24" t="s">
        <v>15</v>
      </c>
      <c r="I52" s="22" t="s">
        <v>17</v>
      </c>
      <c r="J52" s="23"/>
    </row>
    <row r="53" spans="1:10" ht="31.8" x14ac:dyDescent="0.2">
      <c r="A53" s="8">
        <v>49</v>
      </c>
      <c r="B53" s="19" t="s">
        <v>1328</v>
      </c>
      <c r="C53" s="25" t="s">
        <v>144</v>
      </c>
      <c r="D53" s="56" t="s">
        <v>1326</v>
      </c>
      <c r="E53" s="20" t="s">
        <v>1329</v>
      </c>
      <c r="F53" s="21">
        <v>2554</v>
      </c>
      <c r="G53" s="21">
        <v>3326</v>
      </c>
      <c r="H53" s="24" t="s">
        <v>15</v>
      </c>
      <c r="I53" s="22" t="s">
        <v>17</v>
      </c>
      <c r="J53" s="23"/>
    </row>
    <row r="54" spans="1:10" ht="31.8" x14ac:dyDescent="0.2">
      <c r="A54" s="8">
        <v>50</v>
      </c>
      <c r="B54" s="19" t="s">
        <v>1330</v>
      </c>
      <c r="C54" s="25" t="s">
        <v>144</v>
      </c>
      <c r="D54" s="56" t="s">
        <v>1326</v>
      </c>
      <c r="E54" s="20" t="s">
        <v>1331</v>
      </c>
      <c r="F54" s="21">
        <v>2423</v>
      </c>
      <c r="G54" s="21">
        <v>2269</v>
      </c>
      <c r="H54" s="24" t="s">
        <v>15</v>
      </c>
      <c r="I54" s="22" t="s">
        <v>17</v>
      </c>
      <c r="J54" s="23"/>
    </row>
    <row r="55" spans="1:10" ht="31.8" x14ac:dyDescent="0.2">
      <c r="A55" s="8">
        <v>51</v>
      </c>
      <c r="B55" s="19" t="s">
        <v>1332</v>
      </c>
      <c r="C55" s="25" t="s">
        <v>144</v>
      </c>
      <c r="D55" s="56" t="s">
        <v>1326</v>
      </c>
      <c r="E55" s="20" t="s">
        <v>1333</v>
      </c>
      <c r="F55" s="21">
        <v>1452</v>
      </c>
      <c r="G55" s="21">
        <v>3095</v>
      </c>
      <c r="H55" s="22" t="s">
        <v>18</v>
      </c>
      <c r="I55" s="22" t="s">
        <v>17</v>
      </c>
      <c r="J55" s="23"/>
    </row>
    <row r="56" spans="1:10" ht="31.8" x14ac:dyDescent="0.2">
      <c r="A56" s="8">
        <v>52</v>
      </c>
      <c r="B56" s="19" t="s">
        <v>1339</v>
      </c>
      <c r="C56" s="25" t="s">
        <v>144</v>
      </c>
      <c r="D56" s="56" t="s">
        <v>1336</v>
      </c>
      <c r="E56" s="20" t="s">
        <v>23</v>
      </c>
      <c r="F56" s="21">
        <v>166</v>
      </c>
      <c r="G56" s="21">
        <v>302</v>
      </c>
      <c r="H56" s="24" t="s">
        <v>15</v>
      </c>
      <c r="I56" s="22" t="s">
        <v>17</v>
      </c>
      <c r="J56" s="23"/>
    </row>
    <row r="57" spans="1:10" ht="31.8" x14ac:dyDescent="0.2">
      <c r="A57" s="8">
        <v>53</v>
      </c>
      <c r="B57" s="19" t="s">
        <v>955</v>
      </c>
      <c r="C57" s="25" t="s">
        <v>144</v>
      </c>
      <c r="D57" s="56" t="s">
        <v>1342</v>
      </c>
      <c r="E57" s="20" t="s">
        <v>69</v>
      </c>
      <c r="F57" s="21">
        <v>4880</v>
      </c>
      <c r="G57" s="21">
        <v>7535</v>
      </c>
      <c r="H57" s="24" t="s">
        <v>15</v>
      </c>
      <c r="I57" s="22" t="s">
        <v>17</v>
      </c>
      <c r="J57" s="23"/>
    </row>
    <row r="58" spans="1:10" ht="31.8" x14ac:dyDescent="0.2">
      <c r="A58" s="8">
        <v>54</v>
      </c>
      <c r="B58" s="19" t="s">
        <v>958</v>
      </c>
      <c r="C58" s="25" t="s">
        <v>144</v>
      </c>
      <c r="D58" s="56" t="s">
        <v>1346</v>
      </c>
      <c r="E58" s="20" t="s">
        <v>1199</v>
      </c>
      <c r="F58" s="21">
        <v>3304</v>
      </c>
      <c r="G58" s="21">
        <v>7429</v>
      </c>
      <c r="H58" s="24" t="s">
        <v>15</v>
      </c>
      <c r="I58" s="22" t="s">
        <v>17</v>
      </c>
      <c r="J58" s="23"/>
    </row>
    <row r="59" spans="1:10" ht="31.8" x14ac:dyDescent="0.2">
      <c r="A59" s="8">
        <v>55</v>
      </c>
      <c r="B59" s="19" t="s">
        <v>959</v>
      </c>
      <c r="C59" s="25" t="s">
        <v>144</v>
      </c>
      <c r="D59" s="56" t="s">
        <v>1346</v>
      </c>
      <c r="E59" s="20" t="s">
        <v>960</v>
      </c>
      <c r="F59" s="21">
        <v>1661</v>
      </c>
      <c r="G59" s="21">
        <v>2654</v>
      </c>
      <c r="H59" s="24" t="s">
        <v>15</v>
      </c>
      <c r="I59" s="22" t="s">
        <v>17</v>
      </c>
      <c r="J59" s="23"/>
    </row>
    <row r="60" spans="1:10" ht="31.8" x14ac:dyDescent="0.2">
      <c r="A60" s="8">
        <v>56</v>
      </c>
      <c r="B60" s="19" t="s">
        <v>1349</v>
      </c>
      <c r="C60" s="25" t="s">
        <v>144</v>
      </c>
      <c r="D60" s="56" t="s">
        <v>963</v>
      </c>
      <c r="E60" s="20" t="s">
        <v>1350</v>
      </c>
      <c r="F60" s="21">
        <v>2677</v>
      </c>
      <c r="G60" s="21">
        <v>3379</v>
      </c>
      <c r="H60" s="24" t="s">
        <v>15</v>
      </c>
      <c r="I60" s="22" t="s">
        <v>17</v>
      </c>
      <c r="J60" s="23"/>
    </row>
    <row r="61" spans="1:10" ht="31.8" x14ac:dyDescent="0.2">
      <c r="A61" s="8">
        <v>57</v>
      </c>
      <c r="B61" s="19" t="s">
        <v>1357</v>
      </c>
      <c r="C61" s="25" t="s">
        <v>144</v>
      </c>
      <c r="D61" s="56" t="s">
        <v>1356</v>
      </c>
      <c r="E61" s="20" t="s">
        <v>162</v>
      </c>
      <c r="F61" s="21">
        <v>2895</v>
      </c>
      <c r="G61" s="21">
        <v>5339</v>
      </c>
      <c r="H61" s="24" t="s">
        <v>15</v>
      </c>
      <c r="I61" s="22" t="s">
        <v>17</v>
      </c>
      <c r="J61" s="23"/>
    </row>
    <row r="62" spans="1:10" ht="31.8" x14ac:dyDescent="0.2">
      <c r="A62" s="8">
        <v>58</v>
      </c>
      <c r="B62" s="19" t="s">
        <v>410</v>
      </c>
      <c r="C62" s="25" t="s">
        <v>144</v>
      </c>
      <c r="D62" s="56" t="s">
        <v>1364</v>
      </c>
      <c r="E62" s="20" t="s">
        <v>35</v>
      </c>
      <c r="F62" s="21">
        <v>2724</v>
      </c>
      <c r="G62" s="21">
        <v>3119</v>
      </c>
      <c r="H62" s="24" t="s">
        <v>15</v>
      </c>
      <c r="I62" s="22" t="s">
        <v>17</v>
      </c>
      <c r="J62" s="23"/>
    </row>
    <row r="63" spans="1:10" ht="31.8" x14ac:dyDescent="0.2">
      <c r="A63" s="8">
        <v>59</v>
      </c>
      <c r="B63" s="19" t="s">
        <v>1367</v>
      </c>
      <c r="C63" s="25" t="s">
        <v>144</v>
      </c>
      <c r="D63" s="56" t="s">
        <v>1364</v>
      </c>
      <c r="E63" s="20" t="s">
        <v>1366</v>
      </c>
      <c r="F63" s="21">
        <v>1845</v>
      </c>
      <c r="G63" s="21">
        <v>2061</v>
      </c>
      <c r="H63" s="24" t="s">
        <v>15</v>
      </c>
      <c r="I63" s="22" t="s">
        <v>17</v>
      </c>
      <c r="J63" s="23"/>
    </row>
    <row r="64" spans="1:10" ht="31.8" x14ac:dyDescent="0.2">
      <c r="A64" s="8">
        <v>60</v>
      </c>
      <c r="B64" s="19" t="s">
        <v>1372</v>
      </c>
      <c r="C64" s="25" t="s">
        <v>144</v>
      </c>
      <c r="D64" s="56" t="s">
        <v>1373</v>
      </c>
      <c r="E64" s="20" t="s">
        <v>1374</v>
      </c>
      <c r="F64" s="21">
        <v>2492</v>
      </c>
      <c r="G64" s="21">
        <v>4051</v>
      </c>
      <c r="H64" s="24" t="s">
        <v>15</v>
      </c>
      <c r="I64" s="22" t="s">
        <v>17</v>
      </c>
      <c r="J64" s="23"/>
    </row>
    <row r="65" spans="1:10" ht="31.8" x14ac:dyDescent="0.2">
      <c r="A65" s="8">
        <v>61</v>
      </c>
      <c r="B65" s="19" t="s">
        <v>1375</v>
      </c>
      <c r="C65" s="25" t="s">
        <v>144</v>
      </c>
      <c r="D65" s="56" t="s">
        <v>1373</v>
      </c>
      <c r="E65" s="20" t="s">
        <v>84</v>
      </c>
      <c r="F65" s="21">
        <v>4761</v>
      </c>
      <c r="G65" s="21">
        <v>6517</v>
      </c>
      <c r="H65" s="24" t="s">
        <v>15</v>
      </c>
      <c r="I65" s="22" t="s">
        <v>17</v>
      </c>
      <c r="J65" s="23"/>
    </row>
    <row r="66" spans="1:10" ht="31.8" x14ac:dyDescent="0.2">
      <c r="A66" s="8">
        <v>62</v>
      </c>
      <c r="B66" s="19" t="s">
        <v>411</v>
      </c>
      <c r="C66" s="25" t="s">
        <v>144</v>
      </c>
      <c r="D66" s="56" t="s">
        <v>1373</v>
      </c>
      <c r="E66" s="20" t="s">
        <v>1276</v>
      </c>
      <c r="F66" s="21">
        <v>2891</v>
      </c>
      <c r="G66" s="21">
        <v>2983</v>
      </c>
      <c r="H66" s="24" t="s">
        <v>15</v>
      </c>
      <c r="I66" s="22" t="s">
        <v>17</v>
      </c>
      <c r="J66" s="23"/>
    </row>
    <row r="67" spans="1:10" ht="31.8" x14ac:dyDescent="0.2">
      <c r="A67" s="8">
        <v>63</v>
      </c>
      <c r="B67" s="19" t="s">
        <v>1376</v>
      </c>
      <c r="C67" s="19" t="s">
        <v>144</v>
      </c>
      <c r="D67" s="56" t="s">
        <v>1373</v>
      </c>
      <c r="E67" s="20" t="s">
        <v>149</v>
      </c>
      <c r="F67" s="21">
        <v>7874</v>
      </c>
      <c r="G67" s="21">
        <v>14934</v>
      </c>
      <c r="H67" s="24" t="s">
        <v>15</v>
      </c>
      <c r="I67" s="22" t="s">
        <v>17</v>
      </c>
      <c r="J67" s="23"/>
    </row>
    <row r="68" spans="1:10" ht="31.8" x14ac:dyDescent="0.2">
      <c r="A68" s="8">
        <v>64</v>
      </c>
      <c r="B68" s="19" t="s">
        <v>528</v>
      </c>
      <c r="C68" s="19" t="s">
        <v>144</v>
      </c>
      <c r="D68" s="55" t="s">
        <v>1382</v>
      </c>
      <c r="E68" s="20" t="s">
        <v>1384</v>
      </c>
      <c r="F68" s="21">
        <v>7761</v>
      </c>
      <c r="G68" s="21">
        <v>19288</v>
      </c>
      <c r="H68" s="24" t="s">
        <v>19</v>
      </c>
      <c r="I68" s="22" t="s">
        <v>17</v>
      </c>
      <c r="J68" s="23"/>
    </row>
    <row r="69" spans="1:10" ht="31.8" x14ac:dyDescent="0.2">
      <c r="A69" s="8">
        <v>65</v>
      </c>
      <c r="B69" s="19" t="s">
        <v>1387</v>
      </c>
      <c r="C69" s="25" t="s">
        <v>144</v>
      </c>
      <c r="D69" s="55" t="s">
        <v>1386</v>
      </c>
      <c r="E69" s="20" t="s">
        <v>1261</v>
      </c>
      <c r="F69" s="21">
        <v>2710</v>
      </c>
      <c r="G69" s="21">
        <v>5180</v>
      </c>
      <c r="H69" s="24" t="s">
        <v>15</v>
      </c>
      <c r="I69" s="22" t="s">
        <v>17</v>
      </c>
      <c r="J69" s="23"/>
    </row>
    <row r="70" spans="1:10" ht="31.8" x14ac:dyDescent="0.2">
      <c r="A70" s="8">
        <v>66</v>
      </c>
      <c r="B70" s="19" t="s">
        <v>1388</v>
      </c>
      <c r="C70" s="25" t="s">
        <v>144</v>
      </c>
      <c r="D70" s="55" t="s">
        <v>1386</v>
      </c>
      <c r="E70" s="20" t="s">
        <v>1389</v>
      </c>
      <c r="F70" s="21">
        <v>2625</v>
      </c>
      <c r="G70" s="21">
        <v>3407</v>
      </c>
      <c r="H70" s="24" t="s">
        <v>15</v>
      </c>
      <c r="I70" s="22" t="s">
        <v>17</v>
      </c>
      <c r="J70" s="23"/>
    </row>
    <row r="71" spans="1:10" ht="31.8" x14ac:dyDescent="0.2">
      <c r="A71" s="8">
        <v>67</v>
      </c>
      <c r="B71" s="19" t="s">
        <v>1390</v>
      </c>
      <c r="C71" s="25" t="s">
        <v>144</v>
      </c>
      <c r="D71" s="55" t="s">
        <v>1386</v>
      </c>
      <c r="E71" s="20" t="s">
        <v>1043</v>
      </c>
      <c r="F71" s="21">
        <v>3036</v>
      </c>
      <c r="G71" s="21">
        <v>2917</v>
      </c>
      <c r="H71" s="24" t="s">
        <v>15</v>
      </c>
      <c r="I71" s="22" t="s">
        <v>17</v>
      </c>
      <c r="J71" s="23"/>
    </row>
    <row r="72" spans="1:10" ht="31.8" x14ac:dyDescent="0.2">
      <c r="A72" s="8">
        <v>68</v>
      </c>
      <c r="B72" s="19" t="s">
        <v>1397</v>
      </c>
      <c r="C72" s="25" t="s">
        <v>144</v>
      </c>
      <c r="D72" s="55" t="s">
        <v>1398</v>
      </c>
      <c r="E72" s="20" t="s">
        <v>52</v>
      </c>
      <c r="F72" s="21">
        <v>3544</v>
      </c>
      <c r="G72" s="21">
        <v>5949</v>
      </c>
      <c r="H72" s="24" t="s">
        <v>15</v>
      </c>
      <c r="I72" s="22" t="s">
        <v>17</v>
      </c>
      <c r="J72" s="23"/>
    </row>
    <row r="73" spans="1:10" ht="31.8" x14ac:dyDescent="0.2">
      <c r="A73" s="8">
        <v>69</v>
      </c>
      <c r="B73" s="19" t="s">
        <v>1401</v>
      </c>
      <c r="C73" s="25" t="s">
        <v>144</v>
      </c>
      <c r="D73" s="55" t="s">
        <v>1400</v>
      </c>
      <c r="E73" s="20" t="s">
        <v>1028</v>
      </c>
      <c r="F73" s="21">
        <v>4779</v>
      </c>
      <c r="G73" s="21">
        <v>9492</v>
      </c>
      <c r="H73" s="24" t="s">
        <v>15</v>
      </c>
      <c r="I73" s="22" t="s">
        <v>17</v>
      </c>
      <c r="J73" s="23" t="s">
        <v>952</v>
      </c>
    </row>
    <row r="74" spans="1:10" ht="31.8" x14ac:dyDescent="0.2">
      <c r="A74" s="8">
        <v>70</v>
      </c>
      <c r="B74" s="19" t="s">
        <v>1402</v>
      </c>
      <c r="C74" s="25" t="s">
        <v>144</v>
      </c>
      <c r="D74" s="55" t="s">
        <v>1400</v>
      </c>
      <c r="E74" s="20" t="s">
        <v>84</v>
      </c>
      <c r="F74" s="21">
        <v>5986</v>
      </c>
      <c r="G74" s="21">
        <v>7217</v>
      </c>
      <c r="H74" s="24" t="s">
        <v>15</v>
      </c>
      <c r="I74" s="22" t="s">
        <v>17</v>
      </c>
      <c r="J74" s="23"/>
    </row>
    <row r="75" spans="1:10" ht="31.8" x14ac:dyDescent="0.2">
      <c r="A75" s="8">
        <v>71</v>
      </c>
      <c r="B75" s="19" t="s">
        <v>1408</v>
      </c>
      <c r="C75" s="25" t="s">
        <v>144</v>
      </c>
      <c r="D75" s="55" t="s">
        <v>1407</v>
      </c>
      <c r="E75" s="20" t="s">
        <v>1035</v>
      </c>
      <c r="F75" s="21">
        <v>5620</v>
      </c>
      <c r="G75" s="21">
        <v>12790</v>
      </c>
      <c r="H75" s="24" t="s">
        <v>18</v>
      </c>
      <c r="I75" s="22" t="s">
        <v>17</v>
      </c>
      <c r="J75" s="23"/>
    </row>
    <row r="76" spans="1:10" ht="31.8" x14ac:dyDescent="0.2">
      <c r="A76" s="8">
        <v>72</v>
      </c>
      <c r="B76" s="19" t="s">
        <v>1418</v>
      </c>
      <c r="C76" s="25" t="s">
        <v>144</v>
      </c>
      <c r="D76" s="55" t="s">
        <v>967</v>
      </c>
      <c r="E76" s="20" t="s">
        <v>1199</v>
      </c>
      <c r="F76" s="21">
        <v>244</v>
      </c>
      <c r="G76" s="21">
        <v>355</v>
      </c>
      <c r="H76" s="24" t="s">
        <v>15</v>
      </c>
      <c r="I76" s="22" t="s">
        <v>17</v>
      </c>
      <c r="J76" s="23"/>
    </row>
    <row r="77" spans="1:10" ht="31.8" x14ac:dyDescent="0.2">
      <c r="A77" s="8">
        <v>73</v>
      </c>
      <c r="B77" s="25" t="s">
        <v>1420</v>
      </c>
      <c r="C77" s="25" t="s">
        <v>144</v>
      </c>
      <c r="D77" s="56" t="s">
        <v>1421</v>
      </c>
      <c r="E77" s="20" t="s">
        <v>23</v>
      </c>
      <c r="F77" s="21">
        <v>2944</v>
      </c>
      <c r="G77" s="21">
        <v>5862</v>
      </c>
      <c r="H77" s="24" t="s">
        <v>18</v>
      </c>
      <c r="I77" s="22" t="s">
        <v>17</v>
      </c>
      <c r="J77" s="23"/>
    </row>
    <row r="78" spans="1:10" ht="31.8" x14ac:dyDescent="0.2">
      <c r="A78" s="8">
        <v>74</v>
      </c>
      <c r="B78" s="25" t="s">
        <v>1422</v>
      </c>
      <c r="C78" s="25" t="s">
        <v>144</v>
      </c>
      <c r="D78" s="56" t="s">
        <v>1421</v>
      </c>
      <c r="E78" s="20" t="s">
        <v>1053</v>
      </c>
      <c r="F78" s="21">
        <v>3702</v>
      </c>
      <c r="G78" s="21">
        <v>4814</v>
      </c>
      <c r="H78" s="24" t="s">
        <v>15</v>
      </c>
      <c r="I78" s="22" t="s">
        <v>17</v>
      </c>
      <c r="J78" s="23"/>
    </row>
    <row r="79" spans="1:10" ht="31.8" x14ac:dyDescent="0.2">
      <c r="A79" s="8">
        <v>75</v>
      </c>
      <c r="B79" s="25" t="s">
        <v>1426</v>
      </c>
      <c r="C79" s="25" t="s">
        <v>144</v>
      </c>
      <c r="D79" s="55" t="s">
        <v>1427</v>
      </c>
      <c r="E79" s="20" t="s">
        <v>1173</v>
      </c>
      <c r="F79" s="21">
        <v>2661</v>
      </c>
      <c r="G79" s="21">
        <v>3396</v>
      </c>
      <c r="H79" s="24" t="s">
        <v>15</v>
      </c>
      <c r="I79" s="22" t="s">
        <v>17</v>
      </c>
      <c r="J79" s="23"/>
    </row>
    <row r="80" spans="1:10" ht="31.8" x14ac:dyDescent="0.2">
      <c r="A80" s="8">
        <v>76</v>
      </c>
      <c r="B80" s="25" t="s">
        <v>1428</v>
      </c>
      <c r="C80" s="25" t="s">
        <v>144</v>
      </c>
      <c r="D80" s="55" t="s">
        <v>1427</v>
      </c>
      <c r="E80" s="20" t="s">
        <v>1429</v>
      </c>
      <c r="F80" s="21">
        <v>784</v>
      </c>
      <c r="G80" s="21">
        <v>1202</v>
      </c>
      <c r="H80" s="24" t="s">
        <v>15</v>
      </c>
      <c r="I80" s="22" t="s">
        <v>17</v>
      </c>
      <c r="J80" s="23"/>
    </row>
    <row r="81" spans="1:10" ht="31.8" x14ac:dyDescent="0.2">
      <c r="A81" s="8">
        <v>77</v>
      </c>
      <c r="B81" s="25" t="s">
        <v>1433</v>
      </c>
      <c r="C81" s="25" t="s">
        <v>144</v>
      </c>
      <c r="D81" s="55" t="s">
        <v>1432</v>
      </c>
      <c r="E81" s="20" t="s">
        <v>1434</v>
      </c>
      <c r="F81" s="21">
        <v>6842</v>
      </c>
      <c r="G81" s="21">
        <v>10024</v>
      </c>
      <c r="H81" s="24" t="s">
        <v>15</v>
      </c>
      <c r="I81" s="22" t="s">
        <v>17</v>
      </c>
      <c r="J81" s="23"/>
    </row>
    <row r="82" spans="1:10" ht="31.8" x14ac:dyDescent="0.2">
      <c r="A82" s="8">
        <v>78</v>
      </c>
      <c r="B82" s="25" t="s">
        <v>1435</v>
      </c>
      <c r="C82" s="19" t="s">
        <v>144</v>
      </c>
      <c r="D82" s="55" t="s">
        <v>1432</v>
      </c>
      <c r="E82" s="20" t="s">
        <v>1199</v>
      </c>
      <c r="F82" s="21">
        <v>842</v>
      </c>
      <c r="G82" s="21">
        <v>1465</v>
      </c>
      <c r="H82" s="24" t="s">
        <v>15</v>
      </c>
      <c r="I82" s="22" t="s">
        <v>17</v>
      </c>
      <c r="J82" s="23"/>
    </row>
    <row r="83" spans="1:10" ht="31.8" x14ac:dyDescent="0.2">
      <c r="A83" s="8">
        <v>79</v>
      </c>
      <c r="B83" s="25" t="s">
        <v>1452</v>
      </c>
      <c r="C83" s="25" t="s">
        <v>144</v>
      </c>
      <c r="D83" s="55" t="s">
        <v>968</v>
      </c>
      <c r="E83" s="20" t="s">
        <v>48</v>
      </c>
      <c r="F83" s="21">
        <v>2495</v>
      </c>
      <c r="G83" s="21">
        <v>5564</v>
      </c>
      <c r="H83" s="24" t="s">
        <v>15</v>
      </c>
      <c r="I83" s="22" t="s">
        <v>17</v>
      </c>
      <c r="J83" s="23"/>
    </row>
    <row r="84" spans="1:10" ht="31.8" x14ac:dyDescent="0.2">
      <c r="A84" s="8">
        <v>80</v>
      </c>
      <c r="B84" s="25" t="s">
        <v>1455</v>
      </c>
      <c r="C84" s="25" t="s">
        <v>144</v>
      </c>
      <c r="D84" s="55" t="s">
        <v>1456</v>
      </c>
      <c r="E84" s="20" t="s">
        <v>868</v>
      </c>
      <c r="F84" s="21">
        <v>3885</v>
      </c>
      <c r="G84" s="21">
        <v>6459</v>
      </c>
      <c r="H84" s="24" t="s">
        <v>18</v>
      </c>
      <c r="I84" s="22" t="s">
        <v>17</v>
      </c>
      <c r="J84" s="23"/>
    </row>
    <row r="85" spans="1:10" ht="31.8" x14ac:dyDescent="0.2">
      <c r="A85" s="8">
        <v>81</v>
      </c>
      <c r="B85" s="19" t="s">
        <v>1457</v>
      </c>
      <c r="C85" s="25" t="s">
        <v>144</v>
      </c>
      <c r="D85" s="55" t="s">
        <v>1456</v>
      </c>
      <c r="E85" s="20" t="s">
        <v>1085</v>
      </c>
      <c r="F85" s="21">
        <v>2757</v>
      </c>
      <c r="G85" s="21">
        <v>2795</v>
      </c>
      <c r="H85" s="24" t="s">
        <v>15</v>
      </c>
      <c r="I85" s="22" t="s">
        <v>17</v>
      </c>
      <c r="J85" s="23"/>
    </row>
    <row r="86" spans="1:10" ht="31.8" x14ac:dyDescent="0.2">
      <c r="A86" s="8">
        <v>82</v>
      </c>
      <c r="B86" s="25" t="s">
        <v>1458</v>
      </c>
      <c r="C86" s="19" t="s">
        <v>144</v>
      </c>
      <c r="D86" s="55" t="s">
        <v>1456</v>
      </c>
      <c r="E86" s="20" t="s">
        <v>1459</v>
      </c>
      <c r="F86" s="21">
        <v>3723</v>
      </c>
      <c r="G86" s="21">
        <v>7399</v>
      </c>
      <c r="H86" s="24" t="s">
        <v>18</v>
      </c>
      <c r="I86" s="22" t="s">
        <v>17</v>
      </c>
      <c r="J86" s="23"/>
    </row>
    <row r="87" spans="1:10" ht="31.8" x14ac:dyDescent="0.2">
      <c r="A87" s="8">
        <v>83</v>
      </c>
      <c r="B87" s="25" t="s">
        <v>1464</v>
      </c>
      <c r="C87" s="19" t="s">
        <v>144</v>
      </c>
      <c r="D87" s="55" t="s">
        <v>1460</v>
      </c>
      <c r="E87" s="20" t="s">
        <v>97</v>
      </c>
      <c r="F87" s="21">
        <v>7787</v>
      </c>
      <c r="G87" s="21">
        <v>15449</v>
      </c>
      <c r="H87" s="24" t="s">
        <v>15</v>
      </c>
      <c r="I87" s="22" t="s">
        <v>17</v>
      </c>
      <c r="J87" s="23"/>
    </row>
    <row r="88" spans="1:10" ht="31.8" x14ac:dyDescent="0.2">
      <c r="A88" s="8">
        <v>84</v>
      </c>
      <c r="B88" s="25" t="s">
        <v>1467</v>
      </c>
      <c r="C88" s="25" t="s">
        <v>144</v>
      </c>
      <c r="D88" s="55" t="s">
        <v>1466</v>
      </c>
      <c r="E88" s="20" t="s">
        <v>1468</v>
      </c>
      <c r="F88" s="21">
        <v>3266</v>
      </c>
      <c r="G88" s="21">
        <v>3333</v>
      </c>
      <c r="H88" s="24" t="s">
        <v>15</v>
      </c>
      <c r="I88" s="22" t="s">
        <v>17</v>
      </c>
      <c r="J88" s="23"/>
    </row>
    <row r="89" spans="1:10" ht="31.8" x14ac:dyDescent="0.2">
      <c r="A89" s="8">
        <v>85</v>
      </c>
      <c r="B89" s="25" t="s">
        <v>1469</v>
      </c>
      <c r="C89" s="25" t="s">
        <v>144</v>
      </c>
      <c r="D89" s="55" t="s">
        <v>1466</v>
      </c>
      <c r="E89" s="20" t="s">
        <v>38</v>
      </c>
      <c r="F89" s="21">
        <v>2916</v>
      </c>
      <c r="G89" s="21">
        <v>3598</v>
      </c>
      <c r="H89" s="24" t="s">
        <v>15</v>
      </c>
      <c r="I89" s="22" t="s">
        <v>17</v>
      </c>
      <c r="J89" s="23"/>
    </row>
    <row r="90" spans="1:10" ht="31.8" x14ac:dyDescent="0.2">
      <c r="A90" s="8">
        <v>86</v>
      </c>
      <c r="B90" s="25" t="s">
        <v>1470</v>
      </c>
      <c r="C90" s="25" t="s">
        <v>144</v>
      </c>
      <c r="D90" s="55" t="s">
        <v>1466</v>
      </c>
      <c r="E90" s="20" t="s">
        <v>1325</v>
      </c>
      <c r="F90" s="21">
        <v>3227</v>
      </c>
      <c r="G90" s="21">
        <v>7646</v>
      </c>
      <c r="H90" s="24" t="s">
        <v>18</v>
      </c>
      <c r="I90" s="22" t="s">
        <v>17</v>
      </c>
      <c r="J90" s="23"/>
    </row>
    <row r="91" spans="1:10" ht="31.8" x14ac:dyDescent="0.2">
      <c r="A91" s="8">
        <v>87</v>
      </c>
      <c r="B91" s="25" t="s">
        <v>1471</v>
      </c>
      <c r="C91" s="25" t="s">
        <v>144</v>
      </c>
      <c r="D91" s="55" t="s">
        <v>1466</v>
      </c>
      <c r="E91" s="20" t="s">
        <v>98</v>
      </c>
      <c r="F91" s="21">
        <v>2256</v>
      </c>
      <c r="G91" s="21">
        <v>4662</v>
      </c>
      <c r="H91" s="24" t="s">
        <v>18</v>
      </c>
      <c r="I91" s="22" t="s">
        <v>17</v>
      </c>
      <c r="J91" s="23"/>
    </row>
    <row r="92" spans="1:10" ht="31.8" x14ac:dyDescent="0.2">
      <c r="A92" s="8">
        <v>88</v>
      </c>
      <c r="B92" s="25" t="s">
        <v>529</v>
      </c>
      <c r="C92" s="19" t="s">
        <v>144</v>
      </c>
      <c r="D92" s="55" t="s">
        <v>1466</v>
      </c>
      <c r="E92" s="20" t="s">
        <v>821</v>
      </c>
      <c r="F92" s="21">
        <v>4628</v>
      </c>
      <c r="G92" s="21">
        <v>7069</v>
      </c>
      <c r="H92" s="24" t="s">
        <v>18</v>
      </c>
      <c r="I92" s="22" t="s">
        <v>17</v>
      </c>
      <c r="J92" s="23"/>
    </row>
    <row r="93" spans="1:10" ht="31.8" x14ac:dyDescent="0.2">
      <c r="A93" s="8">
        <v>89</v>
      </c>
      <c r="B93" s="25" t="s">
        <v>1478</v>
      </c>
      <c r="C93" s="25" t="s">
        <v>144</v>
      </c>
      <c r="D93" s="55" t="s">
        <v>1476</v>
      </c>
      <c r="E93" s="20" t="s">
        <v>1031</v>
      </c>
      <c r="F93" s="21">
        <v>3324</v>
      </c>
      <c r="G93" s="21">
        <v>3866</v>
      </c>
      <c r="H93" s="24" t="s">
        <v>15</v>
      </c>
      <c r="I93" s="22" t="s">
        <v>17</v>
      </c>
      <c r="J93" s="23"/>
    </row>
    <row r="94" spans="1:10" ht="31.8" x14ac:dyDescent="0.2">
      <c r="A94" s="8">
        <v>90</v>
      </c>
      <c r="B94" s="25" t="s">
        <v>1479</v>
      </c>
      <c r="C94" s="25" t="s">
        <v>144</v>
      </c>
      <c r="D94" s="55" t="s">
        <v>1476</v>
      </c>
      <c r="E94" s="20" t="s">
        <v>101</v>
      </c>
      <c r="F94" s="21">
        <v>2463</v>
      </c>
      <c r="G94" s="21">
        <v>3828</v>
      </c>
      <c r="H94" s="24" t="s">
        <v>18</v>
      </c>
      <c r="I94" s="22" t="s">
        <v>17</v>
      </c>
      <c r="J94" s="23"/>
    </row>
    <row r="95" spans="1:10" ht="31.8" x14ac:dyDescent="0.2">
      <c r="A95" s="8">
        <v>91</v>
      </c>
      <c r="B95" s="25" t="s">
        <v>530</v>
      </c>
      <c r="C95" s="19" t="s">
        <v>144</v>
      </c>
      <c r="D95" s="55" t="s">
        <v>1476</v>
      </c>
      <c r="E95" s="20" t="s">
        <v>162</v>
      </c>
      <c r="F95" s="21">
        <v>807</v>
      </c>
      <c r="G95" s="21">
        <v>1546</v>
      </c>
      <c r="H95" s="24" t="s">
        <v>15</v>
      </c>
      <c r="I95" s="22" t="s">
        <v>17</v>
      </c>
      <c r="J95" s="23"/>
    </row>
    <row r="96" spans="1:10" ht="31.8" x14ac:dyDescent="0.2">
      <c r="A96" s="8">
        <v>92</v>
      </c>
      <c r="B96" s="25" t="s">
        <v>1493</v>
      </c>
      <c r="C96" s="25" t="s">
        <v>144</v>
      </c>
      <c r="D96" s="55" t="s">
        <v>969</v>
      </c>
      <c r="E96" s="20" t="s">
        <v>1353</v>
      </c>
      <c r="F96" s="21">
        <v>3549</v>
      </c>
      <c r="G96" s="21">
        <v>5591</v>
      </c>
      <c r="H96" s="24" t="s">
        <v>15</v>
      </c>
      <c r="I96" s="22" t="s">
        <v>17</v>
      </c>
      <c r="J96" s="23"/>
    </row>
    <row r="97" spans="1:10" ht="31.8" x14ac:dyDescent="0.2">
      <c r="A97" s="8">
        <v>93</v>
      </c>
      <c r="B97" s="25" t="s">
        <v>1520</v>
      </c>
      <c r="C97" s="25" t="s">
        <v>144</v>
      </c>
      <c r="D97" s="56" t="s">
        <v>1518</v>
      </c>
      <c r="E97" s="67" t="s">
        <v>1023</v>
      </c>
      <c r="F97" s="68">
        <v>2165</v>
      </c>
      <c r="G97" s="21">
        <v>4133</v>
      </c>
      <c r="H97" s="24" t="s">
        <v>18</v>
      </c>
      <c r="I97" s="22" t="s">
        <v>17</v>
      </c>
      <c r="J97" s="32"/>
    </row>
    <row r="98" spans="1:10" ht="31.8" x14ac:dyDescent="0.2">
      <c r="A98" s="8">
        <v>94</v>
      </c>
      <c r="B98" s="25" t="s">
        <v>1531</v>
      </c>
      <c r="C98" s="19" t="s">
        <v>144</v>
      </c>
      <c r="D98" s="56" t="s">
        <v>1529</v>
      </c>
      <c r="E98" s="67" t="s">
        <v>162</v>
      </c>
      <c r="F98" s="68">
        <v>6354</v>
      </c>
      <c r="G98" s="21">
        <v>14958</v>
      </c>
      <c r="H98" s="24" t="s">
        <v>18</v>
      </c>
      <c r="I98" s="22" t="s">
        <v>17</v>
      </c>
      <c r="J98" s="32"/>
    </row>
    <row r="99" spans="1:10" ht="31.8" x14ac:dyDescent="0.2">
      <c r="A99" s="8">
        <v>95</v>
      </c>
      <c r="B99" s="25" t="s">
        <v>1532</v>
      </c>
      <c r="C99" s="25" t="s">
        <v>144</v>
      </c>
      <c r="D99" s="56" t="s">
        <v>1529</v>
      </c>
      <c r="E99" s="67" t="s">
        <v>1533</v>
      </c>
      <c r="F99" s="68">
        <v>2581</v>
      </c>
      <c r="G99" s="21">
        <v>4688</v>
      </c>
      <c r="H99" s="24" t="s">
        <v>18</v>
      </c>
      <c r="I99" s="22" t="s">
        <v>17</v>
      </c>
      <c r="J99" s="32"/>
    </row>
    <row r="100" spans="1:10" ht="31.8" x14ac:dyDescent="0.2">
      <c r="A100" s="8">
        <v>96</v>
      </c>
      <c r="B100" s="25" t="s">
        <v>1542</v>
      </c>
      <c r="C100" s="25" t="s">
        <v>144</v>
      </c>
      <c r="D100" s="56" t="s">
        <v>1540</v>
      </c>
      <c r="E100" s="67" t="s">
        <v>1543</v>
      </c>
      <c r="F100" s="68">
        <v>2813</v>
      </c>
      <c r="G100" s="21">
        <v>4787</v>
      </c>
      <c r="H100" s="24" t="s">
        <v>15</v>
      </c>
      <c r="I100" s="22" t="s">
        <v>17</v>
      </c>
      <c r="J100" s="32"/>
    </row>
    <row r="101" spans="1:10" ht="31.8" x14ac:dyDescent="0.2">
      <c r="A101" s="8">
        <v>97</v>
      </c>
      <c r="B101" s="25" t="s">
        <v>1547</v>
      </c>
      <c r="C101" s="25" t="s">
        <v>144</v>
      </c>
      <c r="D101" s="56" t="s">
        <v>1546</v>
      </c>
      <c r="E101" s="67" t="s">
        <v>151</v>
      </c>
      <c r="F101" s="68">
        <v>2911</v>
      </c>
      <c r="G101" s="21">
        <v>4918</v>
      </c>
      <c r="H101" s="24" t="s">
        <v>15</v>
      </c>
      <c r="I101" s="22" t="s">
        <v>17</v>
      </c>
      <c r="J101" s="32"/>
    </row>
    <row r="102" spans="1:10" ht="31.8" x14ac:dyDescent="0.2">
      <c r="A102" s="8">
        <v>98</v>
      </c>
      <c r="B102" s="25" t="s">
        <v>1556</v>
      </c>
      <c r="C102" s="25" t="s">
        <v>144</v>
      </c>
      <c r="D102" s="56" t="s">
        <v>1554</v>
      </c>
      <c r="E102" s="67" t="s">
        <v>868</v>
      </c>
      <c r="F102" s="68">
        <v>8755</v>
      </c>
      <c r="G102" s="21">
        <v>15031</v>
      </c>
      <c r="H102" s="24" t="s">
        <v>15</v>
      </c>
      <c r="I102" s="22" t="s">
        <v>17</v>
      </c>
      <c r="J102" s="32"/>
    </row>
    <row r="103" spans="1:10" ht="31.8" x14ac:dyDescent="0.2">
      <c r="A103" s="8">
        <v>99</v>
      </c>
      <c r="B103" s="25" t="s">
        <v>1557</v>
      </c>
      <c r="C103" s="25" t="s">
        <v>144</v>
      </c>
      <c r="D103" s="56" t="s">
        <v>1554</v>
      </c>
      <c r="E103" s="67" t="s">
        <v>33</v>
      </c>
      <c r="F103" s="68">
        <v>3584</v>
      </c>
      <c r="G103" s="21">
        <v>5718</v>
      </c>
      <c r="H103" s="24" t="s">
        <v>15</v>
      </c>
      <c r="I103" s="22" t="s">
        <v>17</v>
      </c>
      <c r="J103" s="32"/>
    </row>
    <row r="104" spans="1:10" ht="31.8" x14ac:dyDescent="0.2">
      <c r="A104" s="8">
        <v>100</v>
      </c>
      <c r="B104" s="19" t="s">
        <v>1568</v>
      </c>
      <c r="C104" s="19" t="s">
        <v>144</v>
      </c>
      <c r="D104" s="56" t="s">
        <v>1566</v>
      </c>
      <c r="E104" s="20" t="s">
        <v>1569</v>
      </c>
      <c r="F104" s="21">
        <v>10571</v>
      </c>
      <c r="G104" s="21">
        <v>13923</v>
      </c>
      <c r="H104" s="24" t="s">
        <v>15</v>
      </c>
      <c r="I104" s="22" t="s">
        <v>17</v>
      </c>
      <c r="J104" s="23"/>
    </row>
    <row r="105" spans="1:10" ht="31.8" x14ac:dyDescent="0.2">
      <c r="A105" s="8">
        <v>101</v>
      </c>
      <c r="B105" s="19" t="s">
        <v>1570</v>
      </c>
      <c r="C105" s="19" t="s">
        <v>144</v>
      </c>
      <c r="D105" s="56" t="s">
        <v>1566</v>
      </c>
      <c r="E105" s="20" t="s">
        <v>1571</v>
      </c>
      <c r="F105" s="21">
        <v>4314</v>
      </c>
      <c r="G105" s="21">
        <v>8249</v>
      </c>
      <c r="H105" s="24" t="s">
        <v>15</v>
      </c>
      <c r="I105" s="22" t="s">
        <v>17</v>
      </c>
      <c r="J105" s="23"/>
    </row>
    <row r="106" spans="1:10" ht="31.8" x14ac:dyDescent="0.2">
      <c r="A106" s="8">
        <v>102</v>
      </c>
      <c r="B106" s="19" t="s">
        <v>1572</v>
      </c>
      <c r="C106" s="19" t="s">
        <v>144</v>
      </c>
      <c r="D106" s="56" t="s">
        <v>1566</v>
      </c>
      <c r="E106" s="20" t="s">
        <v>830</v>
      </c>
      <c r="F106" s="21">
        <v>3043</v>
      </c>
      <c r="G106" s="21">
        <v>4548</v>
      </c>
      <c r="H106" s="24" t="s">
        <v>15</v>
      </c>
      <c r="I106" s="22" t="s">
        <v>17</v>
      </c>
      <c r="J106" s="23"/>
    </row>
    <row r="107" spans="1:10" ht="31.8" x14ac:dyDescent="0.2">
      <c r="A107" s="8">
        <v>103</v>
      </c>
      <c r="B107" s="19" t="s">
        <v>1573</v>
      </c>
      <c r="C107" s="19" t="s">
        <v>144</v>
      </c>
      <c r="D107" s="56" t="s">
        <v>1566</v>
      </c>
      <c r="E107" s="20" t="s">
        <v>23</v>
      </c>
      <c r="F107" s="21">
        <v>2837</v>
      </c>
      <c r="G107" s="21">
        <v>6165</v>
      </c>
      <c r="H107" s="24" t="s">
        <v>18</v>
      </c>
      <c r="I107" s="22" t="s">
        <v>17</v>
      </c>
      <c r="J107" s="23"/>
    </row>
    <row r="108" spans="1:10" ht="31.8" x14ac:dyDescent="0.2">
      <c r="A108" s="8">
        <v>104</v>
      </c>
      <c r="B108" s="19" t="s">
        <v>1574</v>
      </c>
      <c r="C108" s="19" t="s">
        <v>144</v>
      </c>
      <c r="D108" s="56" t="s">
        <v>1566</v>
      </c>
      <c r="E108" s="20" t="s">
        <v>1043</v>
      </c>
      <c r="F108" s="21">
        <v>2947</v>
      </c>
      <c r="G108" s="21">
        <v>4668</v>
      </c>
      <c r="H108" s="24" t="s">
        <v>15</v>
      </c>
      <c r="I108" s="22" t="s">
        <v>17</v>
      </c>
      <c r="J108" s="23"/>
    </row>
    <row r="109" spans="1:10" ht="31.8" x14ac:dyDescent="0.2">
      <c r="A109" s="8">
        <v>105</v>
      </c>
      <c r="B109" s="19" t="s">
        <v>1579</v>
      </c>
      <c r="C109" s="25" t="s">
        <v>144</v>
      </c>
      <c r="D109" s="56" t="s">
        <v>1566</v>
      </c>
      <c r="E109" s="20" t="s">
        <v>33</v>
      </c>
      <c r="F109" s="21">
        <v>1260</v>
      </c>
      <c r="G109" s="21">
        <v>2100</v>
      </c>
      <c r="H109" s="24" t="s">
        <v>15</v>
      </c>
      <c r="I109" s="22" t="s">
        <v>17</v>
      </c>
      <c r="J109" s="23"/>
    </row>
    <row r="110" spans="1:10" ht="31.8" x14ac:dyDescent="0.2">
      <c r="A110" s="8">
        <v>106</v>
      </c>
      <c r="B110" s="19" t="s">
        <v>1585</v>
      </c>
      <c r="C110" s="19" t="s">
        <v>144</v>
      </c>
      <c r="D110" s="56" t="s">
        <v>1584</v>
      </c>
      <c r="E110" s="20" t="s">
        <v>1586</v>
      </c>
      <c r="F110" s="21">
        <v>3355</v>
      </c>
      <c r="G110" s="21">
        <v>3449</v>
      </c>
      <c r="H110" s="24" t="s">
        <v>15</v>
      </c>
      <c r="I110" s="22" t="s">
        <v>17</v>
      </c>
      <c r="J110" s="23"/>
    </row>
    <row r="111" spans="1:10" ht="31.8" x14ac:dyDescent="0.2">
      <c r="A111" s="8">
        <v>107</v>
      </c>
      <c r="B111" s="19" t="s">
        <v>1587</v>
      </c>
      <c r="C111" s="19" t="s">
        <v>144</v>
      </c>
      <c r="D111" s="56" t="s">
        <v>1584</v>
      </c>
      <c r="E111" s="20" t="s">
        <v>48</v>
      </c>
      <c r="F111" s="21">
        <v>2430</v>
      </c>
      <c r="G111" s="21">
        <v>5025</v>
      </c>
      <c r="H111" s="24" t="s">
        <v>15</v>
      </c>
      <c r="I111" s="22" t="s">
        <v>17</v>
      </c>
      <c r="J111" s="23"/>
    </row>
    <row r="112" spans="1:10" ht="31.8" x14ac:dyDescent="0.2">
      <c r="A112" s="8">
        <v>108</v>
      </c>
      <c r="B112" s="19" t="s">
        <v>1597</v>
      </c>
      <c r="C112" s="25" t="s">
        <v>144</v>
      </c>
      <c r="D112" s="56" t="s">
        <v>1594</v>
      </c>
      <c r="E112" s="20" t="s">
        <v>115</v>
      </c>
      <c r="F112" s="21">
        <v>1298</v>
      </c>
      <c r="G112" s="21">
        <v>3808</v>
      </c>
      <c r="H112" s="24" t="s">
        <v>18</v>
      </c>
      <c r="I112" s="22" t="s">
        <v>17</v>
      </c>
      <c r="J112" s="23"/>
    </row>
    <row r="113" spans="1:10" ht="31.8" x14ac:dyDescent="0.2">
      <c r="A113" s="8">
        <v>109</v>
      </c>
      <c r="B113" s="19" t="s">
        <v>1598</v>
      </c>
      <c r="C113" s="19" t="s">
        <v>144</v>
      </c>
      <c r="D113" s="56" t="s">
        <v>1594</v>
      </c>
      <c r="E113" s="20" t="s">
        <v>69</v>
      </c>
      <c r="F113" s="21">
        <v>744</v>
      </c>
      <c r="G113" s="21">
        <v>1180</v>
      </c>
      <c r="H113" s="24" t="s">
        <v>15</v>
      </c>
      <c r="I113" s="22" t="s">
        <v>17</v>
      </c>
      <c r="J113" s="23"/>
    </row>
    <row r="114" spans="1:10" ht="31.8" x14ac:dyDescent="0.2">
      <c r="A114" s="8">
        <v>110</v>
      </c>
      <c r="B114" s="19" t="s">
        <v>1608</v>
      </c>
      <c r="C114" s="19" t="s">
        <v>144</v>
      </c>
      <c r="D114" s="56" t="s">
        <v>668</v>
      </c>
      <c r="E114" s="20" t="s">
        <v>68</v>
      </c>
      <c r="F114" s="21">
        <v>4349</v>
      </c>
      <c r="G114" s="21">
        <v>11319</v>
      </c>
      <c r="H114" s="24" t="s">
        <v>18</v>
      </c>
      <c r="I114" s="22" t="s">
        <v>17</v>
      </c>
      <c r="J114" s="23"/>
    </row>
    <row r="115" spans="1:10" ht="31.8" x14ac:dyDescent="0.2">
      <c r="A115" s="8">
        <v>111</v>
      </c>
      <c r="B115" s="19" t="s">
        <v>1609</v>
      </c>
      <c r="C115" s="19" t="s">
        <v>144</v>
      </c>
      <c r="D115" s="56" t="s">
        <v>668</v>
      </c>
      <c r="E115" s="20" t="s">
        <v>1610</v>
      </c>
      <c r="F115" s="21">
        <v>2947</v>
      </c>
      <c r="G115" s="21">
        <v>4399</v>
      </c>
      <c r="H115" s="24" t="s">
        <v>15</v>
      </c>
      <c r="I115" s="22" t="s">
        <v>17</v>
      </c>
      <c r="J115" s="23"/>
    </row>
    <row r="116" spans="1:10" ht="31.8" x14ac:dyDescent="0.2">
      <c r="A116" s="8">
        <v>112</v>
      </c>
      <c r="B116" s="19" t="s">
        <v>1611</v>
      </c>
      <c r="C116" s="19" t="s">
        <v>144</v>
      </c>
      <c r="D116" s="56" t="s">
        <v>668</v>
      </c>
      <c r="E116" s="20" t="s">
        <v>1612</v>
      </c>
      <c r="F116" s="21">
        <v>4126</v>
      </c>
      <c r="G116" s="21">
        <v>9381</v>
      </c>
      <c r="H116" s="24" t="s">
        <v>18</v>
      </c>
      <c r="I116" s="22" t="s">
        <v>17</v>
      </c>
      <c r="J116" s="23"/>
    </row>
    <row r="117" spans="1:10" ht="31.8" x14ac:dyDescent="0.2">
      <c r="A117" s="8">
        <v>113</v>
      </c>
      <c r="B117" s="19" t="s">
        <v>1630</v>
      </c>
      <c r="C117" s="19" t="s">
        <v>144</v>
      </c>
      <c r="D117" s="56" t="s">
        <v>1626</v>
      </c>
      <c r="E117" s="20" t="s">
        <v>80</v>
      </c>
      <c r="F117" s="21">
        <v>2299</v>
      </c>
      <c r="G117" s="21">
        <v>3975</v>
      </c>
      <c r="H117" s="24" t="s">
        <v>18</v>
      </c>
      <c r="I117" s="22" t="s">
        <v>17</v>
      </c>
      <c r="J117" s="23"/>
    </row>
    <row r="118" spans="1:10" ht="31.8" x14ac:dyDescent="0.2">
      <c r="A118" s="8">
        <v>114</v>
      </c>
      <c r="B118" s="19" t="s">
        <v>1120</v>
      </c>
      <c r="C118" s="19" t="s">
        <v>144</v>
      </c>
      <c r="D118" s="56" t="s">
        <v>1626</v>
      </c>
      <c r="E118" s="20" t="s">
        <v>34</v>
      </c>
      <c r="F118" s="21">
        <v>312</v>
      </c>
      <c r="G118" s="21">
        <v>466</v>
      </c>
      <c r="H118" s="24" t="s">
        <v>15</v>
      </c>
      <c r="I118" s="22" t="s">
        <v>17</v>
      </c>
      <c r="J118" s="23"/>
    </row>
    <row r="119" spans="1:10" ht="31.8" x14ac:dyDescent="0.2">
      <c r="A119" s="8">
        <v>115</v>
      </c>
      <c r="B119" s="19" t="s">
        <v>412</v>
      </c>
      <c r="C119" s="19" t="s">
        <v>144</v>
      </c>
      <c r="D119" s="56" t="s">
        <v>1634</v>
      </c>
      <c r="E119" s="20" t="s">
        <v>49</v>
      </c>
      <c r="F119" s="21">
        <v>5531</v>
      </c>
      <c r="G119" s="21">
        <v>9622</v>
      </c>
      <c r="H119" s="24" t="s">
        <v>15</v>
      </c>
      <c r="I119" s="22" t="s">
        <v>17</v>
      </c>
      <c r="J119" s="23"/>
    </row>
    <row r="120" spans="1:10" ht="31.8" x14ac:dyDescent="0.2">
      <c r="A120" s="8">
        <v>116</v>
      </c>
      <c r="B120" s="19" t="s">
        <v>1635</v>
      </c>
      <c r="C120" s="19" t="s">
        <v>144</v>
      </c>
      <c r="D120" s="56" t="s">
        <v>1634</v>
      </c>
      <c r="E120" s="20" t="s">
        <v>91</v>
      </c>
      <c r="F120" s="21">
        <v>3049</v>
      </c>
      <c r="G120" s="21">
        <v>5308</v>
      </c>
      <c r="H120" s="24" t="s">
        <v>15</v>
      </c>
      <c r="I120" s="22" t="s">
        <v>17</v>
      </c>
      <c r="J120" s="23"/>
    </row>
    <row r="121" spans="1:10" ht="31.8" x14ac:dyDescent="0.2">
      <c r="A121" s="8">
        <v>117</v>
      </c>
      <c r="B121" s="25" t="s">
        <v>1636</v>
      </c>
      <c r="C121" s="25" t="s">
        <v>144</v>
      </c>
      <c r="D121" s="56" t="s">
        <v>1637</v>
      </c>
      <c r="E121" s="27" t="s">
        <v>1638</v>
      </c>
      <c r="F121" s="26">
        <v>3390</v>
      </c>
      <c r="G121" s="26">
        <v>4995</v>
      </c>
      <c r="H121" s="28" t="s">
        <v>15</v>
      </c>
      <c r="I121" s="30" t="s">
        <v>17</v>
      </c>
      <c r="J121" s="29"/>
    </row>
    <row r="122" spans="1:10" ht="31.8" x14ac:dyDescent="0.2">
      <c r="A122" s="8">
        <v>118</v>
      </c>
      <c r="B122" s="25" t="s">
        <v>1644</v>
      </c>
      <c r="C122" s="25" t="s">
        <v>144</v>
      </c>
      <c r="D122" s="56" t="s">
        <v>1643</v>
      </c>
      <c r="E122" s="27" t="s">
        <v>640</v>
      </c>
      <c r="F122" s="26">
        <v>2848</v>
      </c>
      <c r="G122" s="26">
        <v>2502</v>
      </c>
      <c r="H122" s="28" t="s">
        <v>15</v>
      </c>
      <c r="I122" s="30" t="s">
        <v>17</v>
      </c>
      <c r="J122" s="29"/>
    </row>
    <row r="123" spans="1:10" ht="31.8" x14ac:dyDescent="0.2">
      <c r="A123" s="8">
        <v>119</v>
      </c>
      <c r="B123" s="25" t="s">
        <v>1645</v>
      </c>
      <c r="C123" s="25" t="s">
        <v>144</v>
      </c>
      <c r="D123" s="56" t="s">
        <v>1643</v>
      </c>
      <c r="E123" s="27" t="s">
        <v>1646</v>
      </c>
      <c r="F123" s="26">
        <v>3283</v>
      </c>
      <c r="G123" s="26">
        <v>3268</v>
      </c>
      <c r="H123" s="28" t="s">
        <v>15</v>
      </c>
      <c r="I123" s="30" t="s">
        <v>17</v>
      </c>
      <c r="J123" s="29"/>
    </row>
    <row r="124" spans="1:10" ht="31.8" x14ac:dyDescent="0.2">
      <c r="A124" s="8">
        <v>120</v>
      </c>
      <c r="B124" s="25" t="s">
        <v>413</v>
      </c>
      <c r="C124" s="25" t="s">
        <v>144</v>
      </c>
      <c r="D124" s="56" t="s">
        <v>1643</v>
      </c>
      <c r="E124" s="27" t="s">
        <v>33</v>
      </c>
      <c r="F124" s="26">
        <v>305</v>
      </c>
      <c r="G124" s="26">
        <v>463</v>
      </c>
      <c r="H124" s="28" t="s">
        <v>15</v>
      </c>
      <c r="I124" s="30" t="s">
        <v>17</v>
      </c>
      <c r="J124" s="29"/>
    </row>
    <row r="125" spans="1:10" ht="31.8" x14ac:dyDescent="0.2">
      <c r="A125" s="8">
        <v>121</v>
      </c>
      <c r="B125" s="25" t="s">
        <v>1647</v>
      </c>
      <c r="C125" s="25" t="s">
        <v>144</v>
      </c>
      <c r="D125" s="56" t="s">
        <v>1643</v>
      </c>
      <c r="E125" s="27" t="s">
        <v>1331</v>
      </c>
      <c r="F125" s="26">
        <v>2710</v>
      </c>
      <c r="G125" s="26">
        <v>414</v>
      </c>
      <c r="H125" s="28" t="s">
        <v>15</v>
      </c>
      <c r="I125" s="30" t="s">
        <v>17</v>
      </c>
      <c r="J125" s="29"/>
    </row>
    <row r="126" spans="1:10" ht="31.8" x14ac:dyDescent="0.2">
      <c r="A126" s="8">
        <v>122</v>
      </c>
      <c r="B126" s="25" t="s">
        <v>1660</v>
      </c>
      <c r="C126" s="25" t="s">
        <v>144</v>
      </c>
      <c r="D126" s="56" t="s">
        <v>1657</v>
      </c>
      <c r="E126" s="27" t="s">
        <v>1331</v>
      </c>
      <c r="F126" s="26">
        <v>2710</v>
      </c>
      <c r="G126" s="26">
        <v>3514</v>
      </c>
      <c r="H126" s="28" t="s">
        <v>15</v>
      </c>
      <c r="I126" s="30" t="s">
        <v>17</v>
      </c>
      <c r="J126" s="29"/>
    </row>
    <row r="127" spans="1:10" ht="31.8" x14ac:dyDescent="0.2">
      <c r="A127" s="8">
        <v>123</v>
      </c>
      <c r="B127" s="25" t="s">
        <v>1666</v>
      </c>
      <c r="C127" s="25" t="s">
        <v>144</v>
      </c>
      <c r="D127" s="56" t="s">
        <v>1665</v>
      </c>
      <c r="E127" s="27" t="s">
        <v>1667</v>
      </c>
      <c r="F127" s="26">
        <v>4572</v>
      </c>
      <c r="G127" s="26">
        <v>4248</v>
      </c>
      <c r="H127" s="28" t="s">
        <v>15</v>
      </c>
      <c r="I127" s="30" t="s">
        <v>17</v>
      </c>
      <c r="J127" s="29"/>
    </row>
    <row r="128" spans="1:10" ht="31.8" x14ac:dyDescent="0.2">
      <c r="A128" s="8">
        <v>124</v>
      </c>
      <c r="B128" s="25" t="s">
        <v>1668</v>
      </c>
      <c r="C128" s="25" t="s">
        <v>144</v>
      </c>
      <c r="D128" s="56" t="s">
        <v>1665</v>
      </c>
      <c r="E128" s="27" t="s">
        <v>1014</v>
      </c>
      <c r="F128" s="26">
        <v>3616</v>
      </c>
      <c r="G128" s="26">
        <v>7975</v>
      </c>
      <c r="H128" s="28" t="s">
        <v>18</v>
      </c>
      <c r="I128" s="30" t="s">
        <v>17</v>
      </c>
      <c r="J128" s="29"/>
    </row>
    <row r="129" spans="1:10" ht="31.8" x14ac:dyDescent="0.2">
      <c r="A129" s="8">
        <v>125</v>
      </c>
      <c r="B129" s="25" t="s">
        <v>1669</v>
      </c>
      <c r="C129" s="25" t="s">
        <v>144</v>
      </c>
      <c r="D129" s="56" t="s">
        <v>1665</v>
      </c>
      <c r="E129" s="27" t="s">
        <v>1670</v>
      </c>
      <c r="F129" s="26">
        <v>12495</v>
      </c>
      <c r="G129" s="26">
        <v>7948</v>
      </c>
      <c r="H129" s="28" t="s">
        <v>18</v>
      </c>
      <c r="I129" s="30" t="s">
        <v>17</v>
      </c>
      <c r="J129" s="29"/>
    </row>
    <row r="130" spans="1:10" ht="31.8" x14ac:dyDescent="0.2">
      <c r="A130" s="8">
        <v>126</v>
      </c>
      <c r="B130" s="25" t="s">
        <v>1672</v>
      </c>
      <c r="C130" s="19" t="s">
        <v>144</v>
      </c>
      <c r="D130" s="56" t="s">
        <v>1665</v>
      </c>
      <c r="E130" s="27" t="s">
        <v>162</v>
      </c>
      <c r="F130" s="26">
        <v>401</v>
      </c>
      <c r="G130" s="26">
        <v>682</v>
      </c>
      <c r="H130" s="28" t="s">
        <v>15</v>
      </c>
      <c r="I130" s="30" t="s">
        <v>17</v>
      </c>
      <c r="J130" s="29"/>
    </row>
    <row r="131" spans="1:10" ht="31.8" x14ac:dyDescent="0.2">
      <c r="A131" s="8">
        <v>127</v>
      </c>
      <c r="B131" s="25" t="s">
        <v>1682</v>
      </c>
      <c r="C131" s="25" t="s">
        <v>144</v>
      </c>
      <c r="D131" s="56" t="s">
        <v>1679</v>
      </c>
      <c r="E131" s="27" t="s">
        <v>110</v>
      </c>
      <c r="F131" s="26">
        <v>3763</v>
      </c>
      <c r="G131" s="26">
        <v>7000</v>
      </c>
      <c r="H131" s="28" t="s">
        <v>15</v>
      </c>
      <c r="I131" s="30" t="s">
        <v>17</v>
      </c>
      <c r="J131" s="29"/>
    </row>
    <row r="132" spans="1:10" ht="31.8" x14ac:dyDescent="0.2">
      <c r="A132" s="8">
        <v>128</v>
      </c>
      <c r="B132" s="25" t="s">
        <v>1683</v>
      </c>
      <c r="C132" s="25" t="s">
        <v>144</v>
      </c>
      <c r="D132" s="56" t="s">
        <v>1679</v>
      </c>
      <c r="E132" s="27" t="s">
        <v>1684</v>
      </c>
      <c r="F132" s="26">
        <v>5125</v>
      </c>
      <c r="G132" s="26">
        <v>8094</v>
      </c>
      <c r="H132" s="28" t="s">
        <v>15</v>
      </c>
      <c r="I132" s="30" t="s">
        <v>17</v>
      </c>
      <c r="J132" s="29"/>
    </row>
    <row r="133" spans="1:10" ht="31.8" x14ac:dyDescent="0.2">
      <c r="A133" s="8">
        <v>129</v>
      </c>
      <c r="B133" s="25" t="s">
        <v>1685</v>
      </c>
      <c r="C133" s="25" t="s">
        <v>144</v>
      </c>
      <c r="D133" s="56" t="s">
        <v>1679</v>
      </c>
      <c r="E133" s="27" t="s">
        <v>1596</v>
      </c>
      <c r="F133" s="26">
        <v>3544</v>
      </c>
      <c r="G133" s="26">
        <v>3978</v>
      </c>
      <c r="H133" s="28" t="s">
        <v>18</v>
      </c>
      <c r="I133" s="30" t="s">
        <v>17</v>
      </c>
      <c r="J133" s="29"/>
    </row>
    <row r="134" spans="1:10" ht="31.8" x14ac:dyDescent="0.2">
      <c r="A134" s="8">
        <v>130</v>
      </c>
      <c r="B134" s="25" t="s">
        <v>414</v>
      </c>
      <c r="C134" s="25" t="s">
        <v>144</v>
      </c>
      <c r="D134" s="56" t="s">
        <v>1694</v>
      </c>
      <c r="E134" s="27" t="s">
        <v>1697</v>
      </c>
      <c r="F134" s="26">
        <v>2178</v>
      </c>
      <c r="G134" s="26">
        <v>3697</v>
      </c>
      <c r="H134" s="28" t="s">
        <v>15</v>
      </c>
      <c r="I134" s="30" t="s">
        <v>17</v>
      </c>
      <c r="J134" s="29"/>
    </row>
    <row r="135" spans="1:10" ht="31.8" x14ac:dyDescent="0.2">
      <c r="A135" s="8">
        <v>131</v>
      </c>
      <c r="B135" s="25" t="s">
        <v>1699</v>
      </c>
      <c r="C135" s="25" t="s">
        <v>144</v>
      </c>
      <c r="D135" s="56" t="s">
        <v>255</v>
      </c>
      <c r="E135" s="27" t="s">
        <v>1700</v>
      </c>
      <c r="F135" s="26">
        <v>2862</v>
      </c>
      <c r="G135" s="26">
        <v>5851</v>
      </c>
      <c r="H135" s="28" t="s">
        <v>18</v>
      </c>
      <c r="I135" s="30" t="s">
        <v>17</v>
      </c>
      <c r="J135" s="32"/>
    </row>
    <row r="136" spans="1:10" ht="31.8" x14ac:dyDescent="0.2">
      <c r="A136" s="8">
        <v>132</v>
      </c>
      <c r="B136" s="25" t="s">
        <v>1708</v>
      </c>
      <c r="C136" s="19" t="s">
        <v>144</v>
      </c>
      <c r="D136" s="56" t="s">
        <v>1706</v>
      </c>
      <c r="E136" s="27" t="s">
        <v>35</v>
      </c>
      <c r="F136" s="26">
        <v>2767</v>
      </c>
      <c r="G136" s="26">
        <v>7550</v>
      </c>
      <c r="H136" s="28" t="s">
        <v>19</v>
      </c>
      <c r="I136" s="30" t="s">
        <v>17</v>
      </c>
      <c r="J136" s="29"/>
    </row>
    <row r="137" spans="1:10" ht="31.8" x14ac:dyDescent="0.2">
      <c r="A137" s="8">
        <v>133</v>
      </c>
      <c r="B137" s="25" t="s">
        <v>415</v>
      </c>
      <c r="C137" s="25" t="s">
        <v>144</v>
      </c>
      <c r="D137" s="56" t="s">
        <v>1713</v>
      </c>
      <c r="E137" s="27" t="s">
        <v>1717</v>
      </c>
      <c r="F137" s="26">
        <v>2961</v>
      </c>
      <c r="G137" s="26">
        <v>6532</v>
      </c>
      <c r="H137" s="28" t="s">
        <v>18</v>
      </c>
      <c r="I137" s="30" t="s">
        <v>17</v>
      </c>
      <c r="J137" s="29"/>
    </row>
    <row r="138" spans="1:10" ht="31.8" x14ac:dyDescent="0.2">
      <c r="A138" s="8">
        <v>134</v>
      </c>
      <c r="B138" s="25" t="s">
        <v>1729</v>
      </c>
      <c r="C138" s="25" t="s">
        <v>144</v>
      </c>
      <c r="D138" s="56" t="s">
        <v>1727</v>
      </c>
      <c r="E138" s="27" t="s">
        <v>52</v>
      </c>
      <c r="F138" s="26">
        <v>3452</v>
      </c>
      <c r="G138" s="26">
        <v>5856</v>
      </c>
      <c r="H138" s="28" t="s">
        <v>15</v>
      </c>
      <c r="I138" s="30" t="s">
        <v>17</v>
      </c>
      <c r="J138" s="29"/>
    </row>
    <row r="139" spans="1:10" ht="31.8" x14ac:dyDescent="0.2">
      <c r="A139" s="8">
        <v>135</v>
      </c>
      <c r="B139" s="25" t="s">
        <v>1731</v>
      </c>
      <c r="C139" s="25" t="s">
        <v>144</v>
      </c>
      <c r="D139" s="56" t="s">
        <v>1727</v>
      </c>
      <c r="E139" s="27" t="s">
        <v>1732</v>
      </c>
      <c r="F139" s="26">
        <v>247</v>
      </c>
      <c r="G139" s="26">
        <v>404</v>
      </c>
      <c r="H139" s="28" t="s">
        <v>15</v>
      </c>
      <c r="I139" s="30" t="s">
        <v>17</v>
      </c>
      <c r="J139" s="29"/>
    </row>
    <row r="140" spans="1:10" ht="31.8" x14ac:dyDescent="0.2">
      <c r="A140" s="8">
        <v>136</v>
      </c>
      <c r="B140" s="25" t="s">
        <v>1736</v>
      </c>
      <c r="C140" s="25" t="s">
        <v>144</v>
      </c>
      <c r="D140" s="56" t="s">
        <v>1735</v>
      </c>
      <c r="E140" s="27" t="s">
        <v>1477</v>
      </c>
      <c r="F140" s="26">
        <v>3733</v>
      </c>
      <c r="G140" s="26">
        <v>6832</v>
      </c>
      <c r="H140" s="28" t="s">
        <v>15</v>
      </c>
      <c r="I140" s="30" t="s">
        <v>17</v>
      </c>
      <c r="J140" s="29"/>
    </row>
    <row r="141" spans="1:10" ht="31.8" x14ac:dyDescent="0.2">
      <c r="A141" s="8">
        <v>137</v>
      </c>
      <c r="B141" s="25" t="s">
        <v>1741</v>
      </c>
      <c r="C141" s="25" t="s">
        <v>144</v>
      </c>
      <c r="D141" s="56" t="s">
        <v>1740</v>
      </c>
      <c r="E141" s="27" t="s">
        <v>943</v>
      </c>
      <c r="F141" s="26">
        <v>5550</v>
      </c>
      <c r="G141" s="26">
        <v>11094</v>
      </c>
      <c r="H141" s="28" t="s">
        <v>19</v>
      </c>
      <c r="I141" s="30" t="s">
        <v>17</v>
      </c>
      <c r="J141" s="29"/>
    </row>
    <row r="142" spans="1:10" ht="31.8" x14ac:dyDescent="0.2">
      <c r="A142" s="8">
        <v>138</v>
      </c>
      <c r="B142" s="25" t="s">
        <v>1742</v>
      </c>
      <c r="C142" s="25" t="s">
        <v>144</v>
      </c>
      <c r="D142" s="56" t="s">
        <v>1740</v>
      </c>
      <c r="E142" s="27" t="s">
        <v>885</v>
      </c>
      <c r="F142" s="26">
        <v>6567</v>
      </c>
      <c r="G142" s="26">
        <v>8697</v>
      </c>
      <c r="H142" s="28" t="s">
        <v>15</v>
      </c>
      <c r="I142" s="30" t="s">
        <v>17</v>
      </c>
      <c r="J142" s="29"/>
    </row>
    <row r="143" spans="1:10" ht="31.8" x14ac:dyDescent="0.2">
      <c r="A143" s="8">
        <v>139</v>
      </c>
      <c r="B143" s="25" t="s">
        <v>416</v>
      </c>
      <c r="C143" s="25" t="s">
        <v>144</v>
      </c>
      <c r="D143" s="56" t="s">
        <v>1746</v>
      </c>
      <c r="E143" s="27" t="s">
        <v>1748</v>
      </c>
      <c r="F143" s="26">
        <v>5809</v>
      </c>
      <c r="G143" s="26">
        <v>12481</v>
      </c>
      <c r="H143" s="28" t="s">
        <v>19</v>
      </c>
      <c r="I143" s="30" t="s">
        <v>17</v>
      </c>
      <c r="J143" s="29"/>
    </row>
    <row r="144" spans="1:10" ht="31.8" x14ac:dyDescent="0.2">
      <c r="A144" s="8">
        <v>140</v>
      </c>
      <c r="B144" s="25" t="s">
        <v>1753</v>
      </c>
      <c r="C144" s="25" t="s">
        <v>144</v>
      </c>
      <c r="D144" s="56" t="s">
        <v>1751</v>
      </c>
      <c r="E144" s="27" t="s">
        <v>1754</v>
      </c>
      <c r="F144" s="26">
        <v>3070</v>
      </c>
      <c r="G144" s="26">
        <v>5172</v>
      </c>
      <c r="H144" s="28" t="s">
        <v>15</v>
      </c>
      <c r="I144" s="30" t="s">
        <v>17</v>
      </c>
      <c r="J144" s="29"/>
    </row>
    <row r="145" spans="1:10" ht="31.8" x14ac:dyDescent="0.2">
      <c r="A145" s="8">
        <v>141</v>
      </c>
      <c r="B145" s="25" t="s">
        <v>1766</v>
      </c>
      <c r="C145" s="25" t="s">
        <v>144</v>
      </c>
      <c r="D145" s="56" t="s">
        <v>1763</v>
      </c>
      <c r="E145" s="27" t="s">
        <v>1434</v>
      </c>
      <c r="F145" s="26">
        <v>7966</v>
      </c>
      <c r="G145" s="26">
        <v>12274</v>
      </c>
      <c r="H145" s="28" t="s">
        <v>18</v>
      </c>
      <c r="I145" s="30" t="s">
        <v>17</v>
      </c>
      <c r="J145" s="32"/>
    </row>
    <row r="146" spans="1:10" ht="31.8" x14ac:dyDescent="0.2">
      <c r="A146" s="8">
        <v>142</v>
      </c>
      <c r="B146" s="25" t="s">
        <v>1767</v>
      </c>
      <c r="C146" s="25" t="s">
        <v>144</v>
      </c>
      <c r="D146" s="56" t="s">
        <v>1763</v>
      </c>
      <c r="E146" s="27" t="s">
        <v>80</v>
      </c>
      <c r="F146" s="26">
        <v>3862</v>
      </c>
      <c r="G146" s="26">
        <v>7415</v>
      </c>
      <c r="H146" s="28" t="s">
        <v>15</v>
      </c>
      <c r="I146" s="30" t="s">
        <v>17</v>
      </c>
      <c r="J146" s="32"/>
    </row>
    <row r="147" spans="1:10" ht="31.8" x14ac:dyDescent="0.2">
      <c r="A147" s="8">
        <v>143</v>
      </c>
      <c r="B147" s="25" t="s">
        <v>1779</v>
      </c>
      <c r="C147" s="25" t="s">
        <v>144</v>
      </c>
      <c r="D147" s="56" t="s">
        <v>1777</v>
      </c>
      <c r="E147" s="27" t="s">
        <v>1670</v>
      </c>
      <c r="F147" s="26">
        <v>2316</v>
      </c>
      <c r="G147" s="26">
        <v>4032</v>
      </c>
      <c r="H147" s="28" t="s">
        <v>18</v>
      </c>
      <c r="I147" s="30" t="s">
        <v>17</v>
      </c>
      <c r="J147" s="29"/>
    </row>
    <row r="148" spans="1:10" ht="31.8" x14ac:dyDescent="0.2">
      <c r="A148" s="8">
        <v>144</v>
      </c>
      <c r="B148" s="25" t="s">
        <v>1780</v>
      </c>
      <c r="C148" s="25" t="s">
        <v>144</v>
      </c>
      <c r="D148" s="56" t="s">
        <v>1777</v>
      </c>
      <c r="E148" s="27" t="s">
        <v>91</v>
      </c>
      <c r="F148" s="26">
        <v>3813</v>
      </c>
      <c r="G148" s="26">
        <v>5416</v>
      </c>
      <c r="H148" s="28" t="s">
        <v>15</v>
      </c>
      <c r="I148" s="30" t="s">
        <v>17</v>
      </c>
      <c r="J148" s="29"/>
    </row>
    <row r="149" spans="1:10" ht="31.8" x14ac:dyDescent="0.2">
      <c r="A149" s="8">
        <v>145</v>
      </c>
      <c r="B149" s="25" t="s">
        <v>981</v>
      </c>
      <c r="C149" s="25" t="s">
        <v>144</v>
      </c>
      <c r="D149" s="56" t="s">
        <v>1777</v>
      </c>
      <c r="E149" s="27" t="s">
        <v>40</v>
      </c>
      <c r="F149" s="26">
        <v>3463</v>
      </c>
      <c r="G149" s="26">
        <v>6779</v>
      </c>
      <c r="H149" s="28" t="s">
        <v>15</v>
      </c>
      <c r="I149" s="30" t="s">
        <v>17</v>
      </c>
      <c r="J149" s="29"/>
    </row>
    <row r="150" spans="1:10" ht="31.8" x14ac:dyDescent="0.2">
      <c r="A150" s="8">
        <v>146</v>
      </c>
      <c r="B150" s="25" t="s">
        <v>1785</v>
      </c>
      <c r="C150" s="25" t="s">
        <v>144</v>
      </c>
      <c r="D150" s="56" t="s">
        <v>213</v>
      </c>
      <c r="E150" s="27" t="s">
        <v>1173</v>
      </c>
      <c r="F150" s="26">
        <v>7315</v>
      </c>
      <c r="G150" s="26">
        <v>12878</v>
      </c>
      <c r="H150" s="28" t="s">
        <v>18</v>
      </c>
      <c r="I150" s="30" t="s">
        <v>17</v>
      </c>
      <c r="J150" s="29"/>
    </row>
    <row r="151" spans="1:10" ht="31.8" x14ac:dyDescent="0.2">
      <c r="A151" s="8">
        <v>147</v>
      </c>
      <c r="B151" s="25" t="s">
        <v>1786</v>
      </c>
      <c r="C151" s="25" t="s">
        <v>144</v>
      </c>
      <c r="D151" s="56" t="s">
        <v>213</v>
      </c>
      <c r="E151" s="27" t="s">
        <v>1044</v>
      </c>
      <c r="F151" s="26">
        <v>3805</v>
      </c>
      <c r="G151" s="26">
        <v>7383</v>
      </c>
      <c r="H151" s="28" t="s">
        <v>15</v>
      </c>
      <c r="I151" s="30" t="s">
        <v>17</v>
      </c>
      <c r="J151" s="29"/>
    </row>
    <row r="152" spans="1:10" ht="31.8" x14ac:dyDescent="0.2">
      <c r="A152" s="8">
        <v>148</v>
      </c>
      <c r="B152" s="25" t="s">
        <v>1792</v>
      </c>
      <c r="C152" s="47" t="s">
        <v>144</v>
      </c>
      <c r="D152" s="56" t="s">
        <v>1789</v>
      </c>
      <c r="E152" s="27" t="s">
        <v>81</v>
      </c>
      <c r="F152" s="26">
        <v>3659</v>
      </c>
      <c r="G152" s="26">
        <v>10782</v>
      </c>
      <c r="H152" s="114" t="s">
        <v>970</v>
      </c>
      <c r="I152" s="114" t="s">
        <v>17</v>
      </c>
      <c r="J152" s="29"/>
    </row>
    <row r="153" spans="1:10" ht="31.8" x14ac:dyDescent="0.2">
      <c r="A153" s="8">
        <v>149</v>
      </c>
      <c r="B153" s="25" t="s">
        <v>417</v>
      </c>
      <c r="C153" s="47" t="s">
        <v>144</v>
      </c>
      <c r="D153" s="56" t="s">
        <v>1789</v>
      </c>
      <c r="E153" s="27" t="s">
        <v>91</v>
      </c>
      <c r="F153" s="26">
        <v>3410</v>
      </c>
      <c r="G153" s="26">
        <v>5139</v>
      </c>
      <c r="H153" s="28" t="s">
        <v>15</v>
      </c>
      <c r="I153" s="114" t="s">
        <v>17</v>
      </c>
      <c r="J153" s="29"/>
    </row>
    <row r="154" spans="1:10" ht="31.8" x14ac:dyDescent="0.2">
      <c r="A154" s="8">
        <v>150</v>
      </c>
      <c r="B154" s="25" t="s">
        <v>1793</v>
      </c>
      <c r="C154" s="47" t="s">
        <v>144</v>
      </c>
      <c r="D154" s="56" t="s">
        <v>1789</v>
      </c>
      <c r="E154" s="27" t="s">
        <v>1794</v>
      </c>
      <c r="F154" s="26">
        <v>3476</v>
      </c>
      <c r="G154" s="26">
        <v>5517</v>
      </c>
      <c r="H154" s="28" t="s">
        <v>15</v>
      </c>
      <c r="I154" s="114" t="s">
        <v>17</v>
      </c>
      <c r="J154" s="29"/>
    </row>
    <row r="155" spans="1:10" ht="31.8" x14ac:dyDescent="0.2">
      <c r="A155" s="8">
        <v>151</v>
      </c>
      <c r="B155" s="25" t="s">
        <v>418</v>
      </c>
      <c r="C155" s="47" t="s">
        <v>144</v>
      </c>
      <c r="D155" s="56" t="s">
        <v>1789</v>
      </c>
      <c r="E155" s="27" t="s">
        <v>84</v>
      </c>
      <c r="F155" s="26">
        <v>7337</v>
      </c>
      <c r="G155" s="26">
        <v>14288</v>
      </c>
      <c r="H155" s="28" t="s">
        <v>15</v>
      </c>
      <c r="I155" s="114" t="s">
        <v>17</v>
      </c>
      <c r="J155" s="29"/>
    </row>
    <row r="156" spans="1:10" ht="31.8" x14ac:dyDescent="0.2">
      <c r="A156" s="8">
        <v>152</v>
      </c>
      <c r="B156" s="25" t="s">
        <v>419</v>
      </c>
      <c r="C156" s="25" t="s">
        <v>144</v>
      </c>
      <c r="D156" s="56" t="s">
        <v>1798</v>
      </c>
      <c r="E156" s="27" t="s">
        <v>1799</v>
      </c>
      <c r="F156" s="26">
        <v>4553</v>
      </c>
      <c r="G156" s="26">
        <v>5047</v>
      </c>
      <c r="H156" s="28" t="s">
        <v>15</v>
      </c>
      <c r="I156" s="114" t="s">
        <v>17</v>
      </c>
      <c r="J156" s="29"/>
    </row>
    <row r="157" spans="1:10" ht="31.8" x14ac:dyDescent="0.2">
      <c r="A157" s="8">
        <v>153</v>
      </c>
      <c r="B157" s="25" t="s">
        <v>420</v>
      </c>
      <c r="C157" s="25" t="s">
        <v>144</v>
      </c>
      <c r="D157" s="56" t="s">
        <v>1798</v>
      </c>
      <c r="E157" s="27" t="s">
        <v>851</v>
      </c>
      <c r="F157" s="26">
        <v>3482</v>
      </c>
      <c r="G157" s="26">
        <v>6624</v>
      </c>
      <c r="H157" s="28" t="s">
        <v>15</v>
      </c>
      <c r="I157" s="114" t="s">
        <v>17</v>
      </c>
      <c r="J157" s="29"/>
    </row>
    <row r="158" spans="1:10" ht="31.8" x14ac:dyDescent="0.2">
      <c r="A158" s="8">
        <v>154</v>
      </c>
      <c r="B158" s="25" t="s">
        <v>987</v>
      </c>
      <c r="C158" s="47" t="s">
        <v>144</v>
      </c>
      <c r="D158" s="56" t="s">
        <v>1798</v>
      </c>
      <c r="E158" s="27" t="s">
        <v>831</v>
      </c>
      <c r="F158" s="26">
        <v>4334</v>
      </c>
      <c r="G158" s="26">
        <v>8494</v>
      </c>
      <c r="H158" s="28" t="s">
        <v>15</v>
      </c>
      <c r="I158" s="114" t="s">
        <v>17</v>
      </c>
      <c r="J158" s="29"/>
    </row>
    <row r="159" spans="1:10" ht="31.8" x14ac:dyDescent="0.2">
      <c r="A159" s="8">
        <v>155</v>
      </c>
      <c r="B159" s="25" t="s">
        <v>1800</v>
      </c>
      <c r="C159" s="47" t="s">
        <v>144</v>
      </c>
      <c r="D159" s="56" t="s">
        <v>1798</v>
      </c>
      <c r="E159" s="27" t="s">
        <v>868</v>
      </c>
      <c r="F159" s="26">
        <v>4479</v>
      </c>
      <c r="G159" s="26">
        <v>6967</v>
      </c>
      <c r="H159" s="28" t="s">
        <v>18</v>
      </c>
      <c r="I159" s="114" t="s">
        <v>17</v>
      </c>
      <c r="J159" s="29"/>
    </row>
    <row r="160" spans="1:10" ht="31.8" x14ac:dyDescent="0.2">
      <c r="A160" s="8">
        <v>156</v>
      </c>
      <c r="B160" s="25" t="s">
        <v>1809</v>
      </c>
      <c r="C160" s="25" t="s">
        <v>144</v>
      </c>
      <c r="D160" s="56" t="s">
        <v>1804</v>
      </c>
      <c r="E160" s="27" t="s">
        <v>116</v>
      </c>
      <c r="F160" s="26">
        <v>4035</v>
      </c>
      <c r="G160" s="26">
        <v>7658</v>
      </c>
      <c r="H160" s="28" t="s">
        <v>15</v>
      </c>
      <c r="I160" s="114" t="s">
        <v>17</v>
      </c>
      <c r="J160" s="29"/>
    </row>
    <row r="161" spans="1:10" ht="31.8" x14ac:dyDescent="0.2">
      <c r="A161" s="8">
        <v>157</v>
      </c>
      <c r="B161" s="25" t="s">
        <v>1793</v>
      </c>
      <c r="C161" s="25" t="s">
        <v>144</v>
      </c>
      <c r="D161" s="56" t="s">
        <v>1804</v>
      </c>
      <c r="E161" s="27" t="s">
        <v>1794</v>
      </c>
      <c r="F161" s="26">
        <v>16</v>
      </c>
      <c r="G161" s="26">
        <v>25</v>
      </c>
      <c r="H161" s="28" t="s">
        <v>834</v>
      </c>
      <c r="I161" s="30" t="s">
        <v>834</v>
      </c>
      <c r="J161" s="29"/>
    </row>
    <row r="162" spans="1:10" ht="31.8" x14ac:dyDescent="0.2">
      <c r="A162" s="8">
        <v>158</v>
      </c>
      <c r="B162" s="25" t="s">
        <v>420</v>
      </c>
      <c r="C162" s="25" t="s">
        <v>144</v>
      </c>
      <c r="D162" s="56" t="s">
        <v>1812</v>
      </c>
      <c r="E162" s="27" t="s">
        <v>851</v>
      </c>
      <c r="F162" s="26">
        <v>238</v>
      </c>
      <c r="G162" s="26">
        <v>527</v>
      </c>
      <c r="H162" s="114" t="s">
        <v>15</v>
      </c>
      <c r="I162" s="114" t="s">
        <v>17</v>
      </c>
      <c r="J162" s="29"/>
    </row>
    <row r="163" spans="1:10" ht="31.8" x14ac:dyDescent="0.2">
      <c r="A163" s="8">
        <v>159</v>
      </c>
      <c r="B163" s="33" t="s">
        <v>993</v>
      </c>
      <c r="C163" s="25" t="s">
        <v>144</v>
      </c>
      <c r="D163" s="56" t="s">
        <v>1816</v>
      </c>
      <c r="E163" s="27" t="s">
        <v>80</v>
      </c>
      <c r="F163" s="26">
        <v>3417</v>
      </c>
      <c r="G163" s="26">
        <v>7225</v>
      </c>
      <c r="H163" s="28" t="s">
        <v>15</v>
      </c>
      <c r="I163" s="114" t="s">
        <v>17</v>
      </c>
      <c r="J163" s="29"/>
    </row>
    <row r="164" spans="1:10" ht="31.8" x14ac:dyDescent="0.2">
      <c r="A164" s="8">
        <v>160</v>
      </c>
      <c r="B164" s="33" t="s">
        <v>994</v>
      </c>
      <c r="C164" s="25" t="s">
        <v>144</v>
      </c>
      <c r="D164" s="56" t="s">
        <v>1816</v>
      </c>
      <c r="E164" s="27" t="s">
        <v>1012</v>
      </c>
      <c r="F164" s="26">
        <v>2771</v>
      </c>
      <c r="G164" s="26">
        <v>6908</v>
      </c>
      <c r="H164" s="28" t="s">
        <v>15</v>
      </c>
      <c r="I164" s="114" t="s">
        <v>17</v>
      </c>
      <c r="J164" s="32" t="s">
        <v>170</v>
      </c>
    </row>
    <row r="165" spans="1:10" ht="31.8" x14ac:dyDescent="0.2">
      <c r="A165" s="8">
        <v>161</v>
      </c>
      <c r="B165" s="33" t="s">
        <v>1000</v>
      </c>
      <c r="C165" s="19" t="s">
        <v>144</v>
      </c>
      <c r="D165" s="56" t="s">
        <v>1816</v>
      </c>
      <c r="E165" s="27" t="s">
        <v>831</v>
      </c>
      <c r="F165" s="26">
        <v>1020</v>
      </c>
      <c r="G165" s="26">
        <v>1995</v>
      </c>
      <c r="H165" s="28" t="s">
        <v>15</v>
      </c>
      <c r="I165" s="114" t="s">
        <v>17</v>
      </c>
      <c r="J165" s="29"/>
    </row>
    <row r="166" spans="1:10" ht="31.8" x14ac:dyDescent="0.2">
      <c r="A166" s="8">
        <v>162</v>
      </c>
      <c r="B166" s="25" t="s">
        <v>1007</v>
      </c>
      <c r="C166" s="25" t="s">
        <v>144</v>
      </c>
      <c r="D166" s="56" t="s">
        <v>1817</v>
      </c>
      <c r="E166" s="27" t="s">
        <v>1008</v>
      </c>
      <c r="F166" s="26">
        <v>3685</v>
      </c>
      <c r="G166" s="26">
        <v>7260</v>
      </c>
      <c r="H166" s="28" t="s">
        <v>15</v>
      </c>
      <c r="I166" s="114" t="s">
        <v>17</v>
      </c>
      <c r="J166" s="29"/>
    </row>
    <row r="167" spans="1:10" ht="31.8" x14ac:dyDescent="0.2">
      <c r="A167" s="8">
        <v>163</v>
      </c>
      <c r="B167" s="25" t="s">
        <v>421</v>
      </c>
      <c r="C167" s="25" t="s">
        <v>144</v>
      </c>
      <c r="D167" s="56" t="s">
        <v>1817</v>
      </c>
      <c r="E167" s="27" t="s">
        <v>1818</v>
      </c>
      <c r="F167" s="26">
        <v>3979</v>
      </c>
      <c r="G167" s="26">
        <v>5447</v>
      </c>
      <c r="H167" s="28" t="s">
        <v>15</v>
      </c>
      <c r="I167" s="114" t="s">
        <v>17</v>
      </c>
      <c r="J167" s="29"/>
    </row>
    <row r="168" spans="1:10" ht="31.8" x14ac:dyDescent="0.2">
      <c r="A168" s="8">
        <v>164</v>
      </c>
      <c r="B168" s="25" t="s">
        <v>1819</v>
      </c>
      <c r="C168" s="25" t="s">
        <v>144</v>
      </c>
      <c r="D168" s="56" t="s">
        <v>1817</v>
      </c>
      <c r="E168" s="27" t="s">
        <v>48</v>
      </c>
      <c r="F168" s="26">
        <v>2342</v>
      </c>
      <c r="G168" s="26">
        <v>4795</v>
      </c>
      <c r="H168" s="28" t="s">
        <v>18</v>
      </c>
      <c r="I168" s="114" t="s">
        <v>17</v>
      </c>
      <c r="J168" s="29"/>
    </row>
    <row r="169" spans="1:10" ht="31.8" x14ac:dyDescent="0.2">
      <c r="A169" s="8">
        <v>165</v>
      </c>
      <c r="B169" s="33" t="s">
        <v>1826</v>
      </c>
      <c r="C169" s="25" t="s">
        <v>144</v>
      </c>
      <c r="D169" s="56" t="s">
        <v>1824</v>
      </c>
      <c r="E169" s="27" t="s">
        <v>57</v>
      </c>
      <c r="F169" s="26">
        <v>3750</v>
      </c>
      <c r="G169" s="26">
        <v>6817</v>
      </c>
      <c r="H169" s="28" t="s">
        <v>15</v>
      </c>
      <c r="I169" s="30" t="s">
        <v>17</v>
      </c>
      <c r="J169" s="29"/>
    </row>
    <row r="170" spans="1:10" ht="31.8" x14ac:dyDescent="0.2">
      <c r="A170" s="8">
        <v>166</v>
      </c>
      <c r="B170" s="33" t="s">
        <v>422</v>
      </c>
      <c r="C170" s="25" t="s">
        <v>144</v>
      </c>
      <c r="D170" s="56" t="s">
        <v>1824</v>
      </c>
      <c r="E170" s="27" t="s">
        <v>1008</v>
      </c>
      <c r="F170" s="26">
        <v>1630</v>
      </c>
      <c r="G170" s="26">
        <v>3507</v>
      </c>
      <c r="H170" s="28" t="s">
        <v>15</v>
      </c>
      <c r="I170" s="30" t="s">
        <v>17</v>
      </c>
      <c r="J170" s="29"/>
    </row>
    <row r="171" spans="1:10" ht="31.8" x14ac:dyDescent="0.2">
      <c r="A171" s="8">
        <v>167</v>
      </c>
      <c r="B171" s="33" t="s">
        <v>423</v>
      </c>
      <c r="C171" s="25" t="s">
        <v>144</v>
      </c>
      <c r="D171" s="56" t="s">
        <v>1824</v>
      </c>
      <c r="E171" s="27" t="s">
        <v>1199</v>
      </c>
      <c r="F171" s="26">
        <v>4980</v>
      </c>
      <c r="G171" s="26">
        <v>9526</v>
      </c>
      <c r="H171" s="28" t="s">
        <v>15</v>
      </c>
      <c r="I171" s="30" t="s">
        <v>17</v>
      </c>
      <c r="J171" s="29"/>
    </row>
    <row r="172" spans="1:10" ht="31.8" x14ac:dyDescent="0.2">
      <c r="A172" s="8">
        <v>168</v>
      </c>
      <c r="B172" s="33" t="s">
        <v>424</v>
      </c>
      <c r="C172" s="25" t="s">
        <v>144</v>
      </c>
      <c r="D172" s="56" t="s">
        <v>1824</v>
      </c>
      <c r="E172" s="27" t="s">
        <v>84</v>
      </c>
      <c r="F172" s="26">
        <v>7112</v>
      </c>
      <c r="G172" s="26">
        <v>14099</v>
      </c>
      <c r="H172" s="28" t="s">
        <v>15</v>
      </c>
      <c r="I172" s="30" t="s">
        <v>17</v>
      </c>
      <c r="J172" s="29"/>
    </row>
    <row r="173" spans="1:10" ht="31.8" x14ac:dyDescent="0.2">
      <c r="A173" s="8">
        <v>169</v>
      </c>
      <c r="B173" s="33" t="s">
        <v>1828</v>
      </c>
      <c r="C173" s="19" t="s">
        <v>144</v>
      </c>
      <c r="D173" s="56" t="s">
        <v>1824</v>
      </c>
      <c r="E173" s="27" t="s">
        <v>885</v>
      </c>
      <c r="F173" s="26">
        <v>2366</v>
      </c>
      <c r="G173" s="26">
        <v>3843</v>
      </c>
      <c r="H173" s="28" t="s">
        <v>15</v>
      </c>
      <c r="I173" s="30" t="s">
        <v>17</v>
      </c>
      <c r="J173" s="29"/>
    </row>
    <row r="174" spans="1:10" ht="31.8" x14ac:dyDescent="0.2">
      <c r="A174" s="8">
        <v>170</v>
      </c>
      <c r="B174" s="33" t="s">
        <v>620</v>
      </c>
      <c r="C174" s="25" t="s">
        <v>144</v>
      </c>
      <c r="D174" s="56" t="s">
        <v>1824</v>
      </c>
      <c r="E174" s="27" t="s">
        <v>116</v>
      </c>
      <c r="F174" s="26">
        <v>311</v>
      </c>
      <c r="G174" s="26">
        <v>688</v>
      </c>
      <c r="H174" s="28" t="s">
        <v>15</v>
      </c>
      <c r="I174" s="114" t="s">
        <v>17</v>
      </c>
      <c r="J174" s="29"/>
    </row>
    <row r="175" spans="1:10" ht="31.8" x14ac:dyDescent="0.2">
      <c r="A175" s="8">
        <v>171</v>
      </c>
      <c r="B175" s="33" t="s">
        <v>425</v>
      </c>
      <c r="C175" s="25" t="s">
        <v>144</v>
      </c>
      <c r="D175" s="56" t="s">
        <v>1842</v>
      </c>
      <c r="E175" s="27" t="s">
        <v>851</v>
      </c>
      <c r="F175" s="26">
        <v>286</v>
      </c>
      <c r="G175" s="26">
        <v>458</v>
      </c>
      <c r="H175" s="28" t="s">
        <v>15</v>
      </c>
      <c r="I175" s="30" t="s">
        <v>17</v>
      </c>
      <c r="J175" s="29"/>
    </row>
    <row r="176" spans="1:10" ht="31.8" x14ac:dyDescent="0.2">
      <c r="A176" s="8">
        <v>172</v>
      </c>
      <c r="B176" s="33" t="s">
        <v>426</v>
      </c>
      <c r="C176" s="25" t="s">
        <v>144</v>
      </c>
      <c r="D176" s="56" t="s">
        <v>1842</v>
      </c>
      <c r="E176" s="27" t="s">
        <v>84</v>
      </c>
      <c r="F176" s="26">
        <v>5084</v>
      </c>
      <c r="G176" s="26">
        <v>9306</v>
      </c>
      <c r="H176" s="28" t="s">
        <v>15</v>
      </c>
      <c r="I176" s="30" t="s">
        <v>17</v>
      </c>
      <c r="J176" s="29"/>
    </row>
    <row r="177" spans="1:10" ht="31.8" x14ac:dyDescent="0.2">
      <c r="A177" s="8">
        <v>173</v>
      </c>
      <c r="B177" s="33" t="s">
        <v>1857</v>
      </c>
      <c r="C177" s="19" t="s">
        <v>144</v>
      </c>
      <c r="D177" s="56" t="s">
        <v>1854</v>
      </c>
      <c r="E177" s="111" t="s">
        <v>1044</v>
      </c>
      <c r="F177" s="26">
        <v>1550</v>
      </c>
      <c r="G177" s="26">
        <v>3157</v>
      </c>
      <c r="H177" s="28" t="s">
        <v>15</v>
      </c>
      <c r="I177" s="30" t="s">
        <v>17</v>
      </c>
      <c r="J177" s="29" t="s">
        <v>171</v>
      </c>
    </row>
    <row r="178" spans="1:10" ht="31.8" x14ac:dyDescent="0.2">
      <c r="A178" s="8">
        <v>174</v>
      </c>
      <c r="B178" s="33" t="s">
        <v>1867</v>
      </c>
      <c r="C178" s="25" t="s">
        <v>144</v>
      </c>
      <c r="D178" s="56" t="s">
        <v>1866</v>
      </c>
      <c r="E178" s="27" t="s">
        <v>1525</v>
      </c>
      <c r="F178" s="26">
        <v>5614</v>
      </c>
      <c r="G178" s="26">
        <v>8067</v>
      </c>
      <c r="H178" s="28" t="s">
        <v>15</v>
      </c>
      <c r="I178" s="30" t="s">
        <v>17</v>
      </c>
      <c r="J178" s="23"/>
    </row>
    <row r="179" spans="1:10" ht="31.8" x14ac:dyDescent="0.2">
      <c r="A179" s="8">
        <v>175</v>
      </c>
      <c r="B179" s="25" t="s">
        <v>1868</v>
      </c>
      <c r="C179" s="25" t="s">
        <v>144</v>
      </c>
      <c r="D179" s="56" t="s">
        <v>1866</v>
      </c>
      <c r="E179" s="27" t="s">
        <v>1477</v>
      </c>
      <c r="F179" s="26">
        <v>889</v>
      </c>
      <c r="G179" s="26">
        <v>1746</v>
      </c>
      <c r="H179" s="28" t="s">
        <v>15</v>
      </c>
      <c r="I179" s="30" t="s">
        <v>17</v>
      </c>
      <c r="J179" s="23"/>
    </row>
    <row r="180" spans="1:10" ht="31.8" x14ac:dyDescent="0.2">
      <c r="A180" s="8">
        <v>176</v>
      </c>
      <c r="B180" s="33" t="s">
        <v>1874</v>
      </c>
      <c r="C180" s="25" t="s">
        <v>144</v>
      </c>
      <c r="D180" s="56" t="s">
        <v>1873</v>
      </c>
      <c r="E180" s="27" t="s">
        <v>1329</v>
      </c>
      <c r="F180" s="26">
        <v>4664</v>
      </c>
      <c r="G180" s="26">
        <v>7909</v>
      </c>
      <c r="H180" s="28" t="s">
        <v>15</v>
      </c>
      <c r="I180" s="30" t="s">
        <v>17</v>
      </c>
      <c r="J180" s="29" t="s">
        <v>171</v>
      </c>
    </row>
    <row r="181" spans="1:10" ht="31.8" x14ac:dyDescent="0.2">
      <c r="A181" s="8">
        <v>177</v>
      </c>
      <c r="B181" s="33" t="s">
        <v>1886</v>
      </c>
      <c r="C181" s="25" t="s">
        <v>144</v>
      </c>
      <c r="D181" s="56" t="s">
        <v>1884</v>
      </c>
      <c r="E181" s="111" t="s">
        <v>180</v>
      </c>
      <c r="F181" s="26">
        <v>3265</v>
      </c>
      <c r="G181" s="26">
        <v>6509</v>
      </c>
      <c r="H181" s="28" t="s">
        <v>15</v>
      </c>
      <c r="I181" s="30" t="s">
        <v>17</v>
      </c>
      <c r="J181" s="29"/>
    </row>
    <row r="182" spans="1:10" ht="31.8" x14ac:dyDescent="0.2">
      <c r="A182" s="8">
        <v>178</v>
      </c>
      <c r="B182" s="33" t="s">
        <v>420</v>
      </c>
      <c r="C182" s="25" t="s">
        <v>144</v>
      </c>
      <c r="D182" s="56" t="s">
        <v>1884</v>
      </c>
      <c r="E182" s="111" t="s">
        <v>851</v>
      </c>
      <c r="F182" s="26">
        <v>309</v>
      </c>
      <c r="G182" s="26">
        <v>663</v>
      </c>
      <c r="H182" s="28" t="s">
        <v>18</v>
      </c>
      <c r="I182" s="30" t="s">
        <v>17</v>
      </c>
      <c r="J182" s="29"/>
    </row>
    <row r="183" spans="1:10" ht="31.8" x14ac:dyDescent="0.2">
      <c r="A183" s="8">
        <v>179</v>
      </c>
      <c r="B183" s="33" t="s">
        <v>1887</v>
      </c>
      <c r="C183" s="25" t="s">
        <v>144</v>
      </c>
      <c r="D183" s="56" t="s">
        <v>1884</v>
      </c>
      <c r="E183" s="111" t="s">
        <v>1601</v>
      </c>
      <c r="F183" s="26">
        <v>4079</v>
      </c>
      <c r="G183" s="26">
        <v>7676</v>
      </c>
      <c r="H183" s="28" t="s">
        <v>15</v>
      </c>
      <c r="I183" s="30" t="s">
        <v>17</v>
      </c>
      <c r="J183" s="29" t="s">
        <v>171</v>
      </c>
    </row>
    <row r="184" spans="1:10" ht="31.8" x14ac:dyDescent="0.2">
      <c r="A184" s="8">
        <v>180</v>
      </c>
      <c r="B184" s="25" t="s">
        <v>531</v>
      </c>
      <c r="C184" s="19" t="s">
        <v>144</v>
      </c>
      <c r="D184" s="56" t="s">
        <v>1894</v>
      </c>
      <c r="E184" s="27" t="s">
        <v>81</v>
      </c>
      <c r="F184" s="26">
        <v>3038</v>
      </c>
      <c r="G184" s="26">
        <v>3830</v>
      </c>
      <c r="H184" s="28" t="s">
        <v>15</v>
      </c>
      <c r="I184" s="30" t="s">
        <v>17</v>
      </c>
      <c r="J184" s="29"/>
    </row>
    <row r="185" spans="1:10" ht="31.8" x14ac:dyDescent="0.2">
      <c r="A185" s="8">
        <v>181</v>
      </c>
      <c r="B185" s="25" t="s">
        <v>1901</v>
      </c>
      <c r="C185" s="25" t="s">
        <v>144</v>
      </c>
      <c r="D185" s="56" t="s">
        <v>1900</v>
      </c>
      <c r="E185" s="27" t="s">
        <v>35</v>
      </c>
      <c r="F185" s="26">
        <v>6458</v>
      </c>
      <c r="G185" s="26">
        <v>10711</v>
      </c>
      <c r="H185" s="28" t="s">
        <v>15</v>
      </c>
      <c r="I185" s="30" t="s">
        <v>17</v>
      </c>
      <c r="J185" s="29"/>
    </row>
    <row r="186" spans="1:10" ht="31.8" x14ac:dyDescent="0.2">
      <c r="A186" s="8">
        <v>182</v>
      </c>
      <c r="B186" s="25" t="s">
        <v>1902</v>
      </c>
      <c r="C186" s="25" t="s">
        <v>144</v>
      </c>
      <c r="D186" s="56" t="s">
        <v>1900</v>
      </c>
      <c r="E186" s="27" t="s">
        <v>48</v>
      </c>
      <c r="F186" s="26">
        <v>1919</v>
      </c>
      <c r="G186" s="26">
        <v>3117</v>
      </c>
      <c r="H186" s="28" t="s">
        <v>15</v>
      </c>
      <c r="I186" s="30" t="s">
        <v>17</v>
      </c>
      <c r="J186" s="29"/>
    </row>
    <row r="187" spans="1:10" ht="31.8" x14ac:dyDescent="0.2">
      <c r="A187" s="8">
        <v>183</v>
      </c>
      <c r="B187" s="36" t="s">
        <v>427</v>
      </c>
      <c r="C187" s="36" t="s">
        <v>144</v>
      </c>
      <c r="D187" s="57" t="s">
        <v>1907</v>
      </c>
      <c r="E187" s="37" t="s">
        <v>69</v>
      </c>
      <c r="F187" s="38">
        <v>364</v>
      </c>
      <c r="G187" s="38">
        <v>651</v>
      </c>
      <c r="H187" s="39" t="s">
        <v>15</v>
      </c>
      <c r="I187" s="72" t="s">
        <v>17</v>
      </c>
      <c r="J187" s="40"/>
    </row>
    <row r="188" spans="1:10" ht="31.8" x14ac:dyDescent="0.2">
      <c r="A188" s="8">
        <v>184</v>
      </c>
      <c r="B188" s="36" t="s">
        <v>1911</v>
      </c>
      <c r="C188" s="19" t="s">
        <v>144</v>
      </c>
      <c r="D188" s="57" t="s">
        <v>1907</v>
      </c>
      <c r="E188" s="37" t="s">
        <v>1033</v>
      </c>
      <c r="F188" s="38">
        <v>4609</v>
      </c>
      <c r="G188" s="38">
        <v>8856</v>
      </c>
      <c r="H188" s="39" t="s">
        <v>15</v>
      </c>
      <c r="I188" s="72" t="s">
        <v>17</v>
      </c>
      <c r="J188" s="40"/>
    </row>
    <row r="189" spans="1:10" ht="31.8" x14ac:dyDescent="0.2">
      <c r="A189" s="8">
        <v>185</v>
      </c>
      <c r="B189" s="25" t="s">
        <v>1919</v>
      </c>
      <c r="C189" s="19" t="s">
        <v>144</v>
      </c>
      <c r="D189" s="56" t="s">
        <v>1914</v>
      </c>
      <c r="E189" s="27" t="s">
        <v>1915</v>
      </c>
      <c r="F189" s="26">
        <v>1048</v>
      </c>
      <c r="G189" s="26">
        <v>2066</v>
      </c>
      <c r="H189" s="28" t="s">
        <v>15</v>
      </c>
      <c r="I189" s="30" t="s">
        <v>17</v>
      </c>
      <c r="J189" s="29"/>
    </row>
    <row r="190" spans="1:10" ht="31.8" x14ac:dyDescent="0.2">
      <c r="A190" s="8">
        <v>186</v>
      </c>
      <c r="B190" s="33" t="s">
        <v>1922</v>
      </c>
      <c r="C190" s="42" t="s">
        <v>144</v>
      </c>
      <c r="D190" s="56" t="s">
        <v>1921</v>
      </c>
      <c r="E190" s="25" t="s">
        <v>1283</v>
      </c>
      <c r="F190" s="43">
        <v>6226</v>
      </c>
      <c r="G190" s="43">
        <v>11873</v>
      </c>
      <c r="H190" s="44" t="s">
        <v>15</v>
      </c>
      <c r="I190" s="44" t="s">
        <v>17</v>
      </c>
      <c r="J190" s="29"/>
    </row>
    <row r="191" spans="1:10" ht="31.8" x14ac:dyDescent="0.2">
      <c r="A191" s="8">
        <v>187</v>
      </c>
      <c r="B191" s="33" t="s">
        <v>1930</v>
      </c>
      <c r="C191" s="25" t="s">
        <v>144</v>
      </c>
      <c r="D191" s="56" t="s">
        <v>29</v>
      </c>
      <c r="E191" s="111" t="s">
        <v>960</v>
      </c>
      <c r="F191" s="26">
        <v>2330</v>
      </c>
      <c r="G191" s="26">
        <v>4775</v>
      </c>
      <c r="H191" s="28" t="s">
        <v>15</v>
      </c>
      <c r="I191" s="30" t="s">
        <v>17</v>
      </c>
      <c r="J191" s="29"/>
    </row>
    <row r="192" spans="1:10" ht="31.8" x14ac:dyDescent="0.2">
      <c r="A192" s="8">
        <v>188</v>
      </c>
      <c r="B192" s="33" t="s">
        <v>1936</v>
      </c>
      <c r="C192" s="42" t="s">
        <v>144</v>
      </c>
      <c r="D192" s="56" t="s">
        <v>1933</v>
      </c>
      <c r="E192" s="27" t="s">
        <v>35</v>
      </c>
      <c r="F192" s="43">
        <v>5215</v>
      </c>
      <c r="G192" s="43">
        <v>7394</v>
      </c>
      <c r="H192" s="44" t="s">
        <v>15</v>
      </c>
      <c r="I192" s="44" t="s">
        <v>17</v>
      </c>
      <c r="J192" s="29"/>
    </row>
    <row r="193" spans="1:10" ht="31.8" x14ac:dyDescent="0.2">
      <c r="A193" s="8">
        <v>189</v>
      </c>
      <c r="B193" s="25" t="s">
        <v>1942</v>
      </c>
      <c r="C193" s="42" t="s">
        <v>144</v>
      </c>
      <c r="D193" s="56" t="s">
        <v>1940</v>
      </c>
      <c r="E193" s="25" t="s">
        <v>1020</v>
      </c>
      <c r="F193" s="26">
        <v>4652</v>
      </c>
      <c r="G193" s="26">
        <v>9613</v>
      </c>
      <c r="H193" s="39" t="s">
        <v>18</v>
      </c>
      <c r="I193" s="44" t="s">
        <v>17</v>
      </c>
      <c r="J193" s="23"/>
    </row>
    <row r="194" spans="1:10" ht="31.8" x14ac:dyDescent="0.2">
      <c r="A194" s="8">
        <v>190</v>
      </c>
      <c r="B194" s="25" t="s">
        <v>1943</v>
      </c>
      <c r="C194" s="42" t="s">
        <v>144</v>
      </c>
      <c r="D194" s="56" t="s">
        <v>1940</v>
      </c>
      <c r="E194" s="25" t="s">
        <v>1020</v>
      </c>
      <c r="F194" s="26">
        <v>27</v>
      </c>
      <c r="G194" s="26">
        <v>42</v>
      </c>
      <c r="H194" s="44" t="s">
        <v>834</v>
      </c>
      <c r="I194" s="44" t="s">
        <v>834</v>
      </c>
      <c r="J194" s="23"/>
    </row>
    <row r="195" spans="1:10" ht="31.8" x14ac:dyDescent="0.2">
      <c r="A195" s="8">
        <v>191</v>
      </c>
      <c r="B195" s="19" t="s">
        <v>1950</v>
      </c>
      <c r="C195" s="20" t="s">
        <v>144</v>
      </c>
      <c r="D195" s="55" t="s">
        <v>1045</v>
      </c>
      <c r="E195" s="20" t="s">
        <v>23</v>
      </c>
      <c r="F195" s="115">
        <v>3748</v>
      </c>
      <c r="G195" s="115">
        <v>6691</v>
      </c>
      <c r="H195" s="64" t="s">
        <v>15</v>
      </c>
      <c r="I195" s="24" t="s">
        <v>17</v>
      </c>
      <c r="J195" s="29"/>
    </row>
    <row r="196" spans="1:10" ht="31.8" x14ac:dyDescent="0.2">
      <c r="A196" s="8">
        <v>192</v>
      </c>
      <c r="B196" s="19" t="s">
        <v>1951</v>
      </c>
      <c r="C196" s="20" t="s">
        <v>144</v>
      </c>
      <c r="D196" s="55" t="s">
        <v>1045</v>
      </c>
      <c r="E196" s="19" t="s">
        <v>1952</v>
      </c>
      <c r="F196" s="115">
        <v>9319</v>
      </c>
      <c r="G196" s="115">
        <v>15892</v>
      </c>
      <c r="H196" s="64" t="s">
        <v>15</v>
      </c>
      <c r="I196" s="24" t="s">
        <v>17</v>
      </c>
      <c r="J196" s="23"/>
    </row>
    <row r="197" spans="1:10" ht="31.8" x14ac:dyDescent="0.2">
      <c r="A197" s="8">
        <v>193</v>
      </c>
      <c r="B197" s="19" t="s">
        <v>1957</v>
      </c>
      <c r="C197" s="25" t="s">
        <v>144</v>
      </c>
      <c r="D197" s="55" t="s">
        <v>1046</v>
      </c>
      <c r="E197" s="19" t="s">
        <v>1541</v>
      </c>
      <c r="F197" s="21">
        <v>7075</v>
      </c>
      <c r="G197" s="21">
        <v>15628</v>
      </c>
      <c r="H197" s="24" t="s">
        <v>15</v>
      </c>
      <c r="I197" s="22" t="s">
        <v>17</v>
      </c>
      <c r="J197" s="53" t="s">
        <v>658</v>
      </c>
    </row>
    <row r="198" spans="1:10" ht="31.8" x14ac:dyDescent="0.2">
      <c r="A198" s="8">
        <v>194</v>
      </c>
      <c r="B198" s="25" t="s">
        <v>42</v>
      </c>
      <c r="C198" s="42" t="s">
        <v>144</v>
      </c>
      <c r="D198" s="56" t="s">
        <v>1961</v>
      </c>
      <c r="E198" s="25" t="s">
        <v>49</v>
      </c>
      <c r="F198" s="26">
        <v>855</v>
      </c>
      <c r="G198" s="26">
        <v>1747</v>
      </c>
      <c r="H198" s="44" t="s">
        <v>15</v>
      </c>
      <c r="I198" s="44" t="s">
        <v>17</v>
      </c>
      <c r="J198" s="23"/>
    </row>
    <row r="199" spans="1:10" ht="31.8" x14ac:dyDescent="0.2">
      <c r="A199" s="8">
        <v>195</v>
      </c>
      <c r="B199" s="25" t="s">
        <v>428</v>
      </c>
      <c r="C199" s="42" t="s">
        <v>144</v>
      </c>
      <c r="D199" s="56" t="s">
        <v>1964</v>
      </c>
      <c r="E199" s="25" t="s">
        <v>53</v>
      </c>
      <c r="F199" s="26">
        <v>3281</v>
      </c>
      <c r="G199" s="26">
        <v>6666</v>
      </c>
      <c r="H199" s="44" t="s">
        <v>15</v>
      </c>
      <c r="I199" s="44" t="s">
        <v>17</v>
      </c>
      <c r="J199" s="23"/>
    </row>
    <row r="200" spans="1:10" ht="31.8" x14ac:dyDescent="0.2">
      <c r="A200" s="8">
        <v>196</v>
      </c>
      <c r="B200" s="25" t="s">
        <v>1965</v>
      </c>
      <c r="C200" s="42" t="s">
        <v>144</v>
      </c>
      <c r="D200" s="56" t="s">
        <v>1964</v>
      </c>
      <c r="E200" s="25" t="s">
        <v>51</v>
      </c>
      <c r="F200" s="26">
        <v>6715</v>
      </c>
      <c r="G200" s="26">
        <v>10629</v>
      </c>
      <c r="H200" s="44" t="s">
        <v>15</v>
      </c>
      <c r="I200" s="44" t="s">
        <v>17</v>
      </c>
      <c r="J200" s="23"/>
    </row>
    <row r="201" spans="1:10" ht="31.8" x14ac:dyDescent="0.2">
      <c r="A201" s="8">
        <v>197</v>
      </c>
      <c r="B201" s="25" t="s">
        <v>1966</v>
      </c>
      <c r="C201" s="42" t="s">
        <v>144</v>
      </c>
      <c r="D201" s="56" t="s">
        <v>1964</v>
      </c>
      <c r="E201" s="25" t="s">
        <v>1748</v>
      </c>
      <c r="F201" s="26">
        <v>2576</v>
      </c>
      <c r="G201" s="26">
        <v>4518</v>
      </c>
      <c r="H201" s="44" t="s">
        <v>15</v>
      </c>
      <c r="I201" s="44" t="s">
        <v>17</v>
      </c>
      <c r="J201" s="23"/>
    </row>
    <row r="202" spans="1:10" ht="31.8" x14ac:dyDescent="0.2">
      <c r="A202" s="8">
        <v>198</v>
      </c>
      <c r="B202" s="25" t="s">
        <v>429</v>
      </c>
      <c r="C202" s="42" t="s">
        <v>144</v>
      </c>
      <c r="D202" s="56" t="s">
        <v>1964</v>
      </c>
      <c r="E202" s="25" t="s">
        <v>49</v>
      </c>
      <c r="F202" s="26">
        <v>3889</v>
      </c>
      <c r="G202" s="26">
        <v>7268</v>
      </c>
      <c r="H202" s="44" t="s">
        <v>15</v>
      </c>
      <c r="I202" s="44" t="s">
        <v>17</v>
      </c>
      <c r="J202" s="23"/>
    </row>
    <row r="203" spans="1:10" ht="31.8" x14ac:dyDescent="0.2">
      <c r="A203" s="8">
        <v>199</v>
      </c>
      <c r="B203" s="25" t="s">
        <v>1967</v>
      </c>
      <c r="C203" s="42" t="s">
        <v>144</v>
      </c>
      <c r="D203" s="56" t="s">
        <v>1964</v>
      </c>
      <c r="E203" s="25" t="s">
        <v>54</v>
      </c>
      <c r="F203" s="26">
        <v>2692</v>
      </c>
      <c r="G203" s="26">
        <v>5463</v>
      </c>
      <c r="H203" s="44" t="s">
        <v>15</v>
      </c>
      <c r="I203" s="44" t="s">
        <v>17</v>
      </c>
      <c r="J203" s="23"/>
    </row>
    <row r="204" spans="1:10" ht="31.8" x14ac:dyDescent="0.2">
      <c r="A204" s="8">
        <v>200</v>
      </c>
      <c r="B204" s="25" t="s">
        <v>430</v>
      </c>
      <c r="C204" s="42" t="s">
        <v>144</v>
      </c>
      <c r="D204" s="56" t="s">
        <v>1964</v>
      </c>
      <c r="E204" s="25" t="s">
        <v>52</v>
      </c>
      <c r="F204" s="26">
        <v>5006</v>
      </c>
      <c r="G204" s="26">
        <v>8884</v>
      </c>
      <c r="H204" s="44" t="s">
        <v>15</v>
      </c>
      <c r="I204" s="44" t="s">
        <v>17</v>
      </c>
      <c r="J204" s="23"/>
    </row>
    <row r="205" spans="1:10" ht="31.8" x14ac:dyDescent="0.2">
      <c r="A205" s="8">
        <v>201</v>
      </c>
      <c r="B205" s="25" t="s">
        <v>75</v>
      </c>
      <c r="C205" s="42" t="s">
        <v>144</v>
      </c>
      <c r="D205" s="56" t="s">
        <v>1970</v>
      </c>
      <c r="E205" s="25" t="s">
        <v>65</v>
      </c>
      <c r="F205" s="26">
        <v>2036</v>
      </c>
      <c r="G205" s="26">
        <v>3861</v>
      </c>
      <c r="H205" s="24" t="s">
        <v>18</v>
      </c>
      <c r="I205" s="44" t="s">
        <v>17</v>
      </c>
      <c r="J205" s="23"/>
    </row>
    <row r="206" spans="1:10" ht="31.8" x14ac:dyDescent="0.2">
      <c r="A206" s="8">
        <v>202</v>
      </c>
      <c r="B206" s="25" t="s">
        <v>431</v>
      </c>
      <c r="C206" s="42" t="s">
        <v>144</v>
      </c>
      <c r="D206" s="56" t="s">
        <v>1971</v>
      </c>
      <c r="E206" s="25" t="s">
        <v>80</v>
      </c>
      <c r="F206" s="26">
        <v>7696</v>
      </c>
      <c r="G206" s="26">
        <v>16958</v>
      </c>
      <c r="H206" s="24" t="s">
        <v>18</v>
      </c>
      <c r="I206" s="44" t="s">
        <v>17</v>
      </c>
      <c r="J206" s="83"/>
    </row>
    <row r="207" spans="1:10" ht="31.8" x14ac:dyDescent="0.2">
      <c r="A207" s="8">
        <v>203</v>
      </c>
      <c r="B207" s="25" t="s">
        <v>432</v>
      </c>
      <c r="C207" s="42" t="s">
        <v>144</v>
      </c>
      <c r="D207" s="56" t="s">
        <v>1971</v>
      </c>
      <c r="E207" s="25" t="s">
        <v>84</v>
      </c>
      <c r="F207" s="26">
        <v>3044</v>
      </c>
      <c r="G207" s="26">
        <v>6803</v>
      </c>
      <c r="H207" s="44" t="s">
        <v>15</v>
      </c>
      <c r="I207" s="44" t="s">
        <v>17</v>
      </c>
      <c r="J207" s="83"/>
    </row>
    <row r="208" spans="1:10" ht="31.8" x14ac:dyDescent="0.2">
      <c r="A208" s="8">
        <v>204</v>
      </c>
      <c r="B208" s="25" t="s">
        <v>1049</v>
      </c>
      <c r="C208" s="25" t="s">
        <v>144</v>
      </c>
      <c r="D208" s="56" t="s">
        <v>1972</v>
      </c>
      <c r="E208" s="25" t="s">
        <v>62</v>
      </c>
      <c r="F208" s="26">
        <v>2438</v>
      </c>
      <c r="G208" s="26">
        <v>5375</v>
      </c>
      <c r="H208" s="24" t="s">
        <v>18</v>
      </c>
      <c r="I208" s="44" t="s">
        <v>17</v>
      </c>
      <c r="J208" s="23" t="s">
        <v>171</v>
      </c>
    </row>
    <row r="209" spans="1:10" ht="31.8" x14ac:dyDescent="0.2">
      <c r="A209" s="8">
        <v>205</v>
      </c>
      <c r="B209" s="25" t="s">
        <v>433</v>
      </c>
      <c r="C209" s="42" t="s">
        <v>144</v>
      </c>
      <c r="D209" s="56" t="s">
        <v>231</v>
      </c>
      <c r="E209" s="25" t="s">
        <v>1173</v>
      </c>
      <c r="F209" s="26">
        <v>2783</v>
      </c>
      <c r="G209" s="44" t="s">
        <v>30</v>
      </c>
      <c r="H209" s="44" t="s">
        <v>15</v>
      </c>
      <c r="I209" s="44" t="s">
        <v>17</v>
      </c>
      <c r="J209" s="23" t="s">
        <v>1050</v>
      </c>
    </row>
    <row r="210" spans="1:10" ht="31.8" x14ac:dyDescent="0.2">
      <c r="A210" s="8">
        <v>206</v>
      </c>
      <c r="B210" s="25" t="s">
        <v>434</v>
      </c>
      <c r="C210" s="42" t="s">
        <v>144</v>
      </c>
      <c r="D210" s="56" t="s">
        <v>1974</v>
      </c>
      <c r="E210" s="25" t="s">
        <v>104</v>
      </c>
      <c r="F210" s="26">
        <v>3397</v>
      </c>
      <c r="G210" s="26">
        <v>7210</v>
      </c>
      <c r="H210" s="44" t="s">
        <v>15</v>
      </c>
      <c r="I210" s="44" t="s">
        <v>17</v>
      </c>
      <c r="J210" s="23"/>
    </row>
    <row r="211" spans="1:10" ht="31.8" x14ac:dyDescent="0.2">
      <c r="A211" s="8">
        <v>207</v>
      </c>
      <c r="B211" s="25" t="s">
        <v>435</v>
      </c>
      <c r="C211" s="42" t="s">
        <v>144</v>
      </c>
      <c r="D211" s="56" t="s">
        <v>1974</v>
      </c>
      <c r="E211" s="25" t="s">
        <v>93</v>
      </c>
      <c r="F211" s="26">
        <v>3396</v>
      </c>
      <c r="G211" s="26">
        <v>5204</v>
      </c>
      <c r="H211" s="44" t="s">
        <v>15</v>
      </c>
      <c r="I211" s="44" t="s">
        <v>17</v>
      </c>
      <c r="J211" s="23"/>
    </row>
    <row r="212" spans="1:10" ht="31.8" x14ac:dyDescent="0.2">
      <c r="A212" s="8">
        <v>208</v>
      </c>
      <c r="B212" s="25" t="s">
        <v>436</v>
      </c>
      <c r="C212" s="42" t="s">
        <v>144</v>
      </c>
      <c r="D212" s="56" t="s">
        <v>1977</v>
      </c>
      <c r="E212" s="25" t="s">
        <v>112</v>
      </c>
      <c r="F212" s="26">
        <v>3415</v>
      </c>
      <c r="G212" s="26">
        <v>5859</v>
      </c>
      <c r="H212" s="44" t="s">
        <v>15</v>
      </c>
      <c r="I212" s="44" t="s">
        <v>17</v>
      </c>
      <c r="J212" s="23" t="s">
        <v>171</v>
      </c>
    </row>
    <row r="213" spans="1:10" ht="31.8" x14ac:dyDescent="0.2">
      <c r="A213" s="8">
        <v>209</v>
      </c>
      <c r="B213" s="25" t="s">
        <v>121</v>
      </c>
      <c r="C213" s="42" t="s">
        <v>144</v>
      </c>
      <c r="D213" s="56" t="s">
        <v>1977</v>
      </c>
      <c r="E213" s="25" t="s">
        <v>33</v>
      </c>
      <c r="F213" s="26">
        <v>5461</v>
      </c>
      <c r="G213" s="26">
        <v>9477</v>
      </c>
      <c r="H213" s="44" t="s">
        <v>15</v>
      </c>
      <c r="I213" s="44" t="s">
        <v>17</v>
      </c>
      <c r="J213" s="23"/>
    </row>
    <row r="214" spans="1:10" ht="31.8" x14ac:dyDescent="0.2">
      <c r="A214" s="8">
        <v>210</v>
      </c>
      <c r="B214" s="25" t="s">
        <v>762</v>
      </c>
      <c r="C214" s="42" t="s">
        <v>144</v>
      </c>
      <c r="D214" s="56" t="s">
        <v>1978</v>
      </c>
      <c r="E214" s="25" t="s">
        <v>122</v>
      </c>
      <c r="F214" s="26">
        <v>1156</v>
      </c>
      <c r="G214" s="26">
        <v>2327</v>
      </c>
      <c r="H214" s="44" t="s">
        <v>18</v>
      </c>
      <c r="I214" s="44" t="s">
        <v>17</v>
      </c>
      <c r="J214" s="23"/>
    </row>
    <row r="215" spans="1:10" ht="31.8" x14ac:dyDescent="0.2">
      <c r="A215" s="8">
        <v>211</v>
      </c>
      <c r="B215" s="25" t="s">
        <v>437</v>
      </c>
      <c r="C215" s="42" t="s">
        <v>144</v>
      </c>
      <c r="D215" s="56" t="s">
        <v>1979</v>
      </c>
      <c r="E215" s="25" t="s">
        <v>1053</v>
      </c>
      <c r="F215" s="26">
        <v>3838</v>
      </c>
      <c r="G215" s="26">
        <v>6913</v>
      </c>
      <c r="H215" s="44" t="s">
        <v>18</v>
      </c>
      <c r="I215" s="44" t="s">
        <v>17</v>
      </c>
      <c r="J215" s="23"/>
    </row>
    <row r="216" spans="1:10" ht="31.8" x14ac:dyDescent="0.2">
      <c r="A216" s="8">
        <v>212</v>
      </c>
      <c r="B216" s="25" t="s">
        <v>434</v>
      </c>
      <c r="C216" s="42" t="s">
        <v>144</v>
      </c>
      <c r="D216" s="56" t="s">
        <v>1979</v>
      </c>
      <c r="E216" s="25" t="s">
        <v>104</v>
      </c>
      <c r="F216" s="26">
        <v>24</v>
      </c>
      <c r="G216" s="26">
        <v>50</v>
      </c>
      <c r="H216" s="44" t="s">
        <v>834</v>
      </c>
      <c r="I216" s="44" t="s">
        <v>834</v>
      </c>
      <c r="J216" s="23"/>
    </row>
    <row r="217" spans="1:10" ht="31.8" x14ac:dyDescent="0.2">
      <c r="A217" s="8">
        <v>213</v>
      </c>
      <c r="B217" s="25" t="s">
        <v>437</v>
      </c>
      <c r="C217" s="42" t="s">
        <v>144</v>
      </c>
      <c r="D217" s="56" t="s">
        <v>1982</v>
      </c>
      <c r="E217" s="25" t="s">
        <v>1053</v>
      </c>
      <c r="F217" s="26">
        <v>17</v>
      </c>
      <c r="G217" s="26">
        <v>38</v>
      </c>
      <c r="H217" s="44" t="s">
        <v>834</v>
      </c>
      <c r="I217" s="44" t="s">
        <v>17</v>
      </c>
      <c r="J217" s="23"/>
    </row>
    <row r="218" spans="1:10" ht="31.8" x14ac:dyDescent="0.2">
      <c r="A218" s="8">
        <v>214</v>
      </c>
      <c r="B218" s="19" t="s">
        <v>148</v>
      </c>
      <c r="C218" s="19" t="s">
        <v>144</v>
      </c>
      <c r="D218" s="55" t="s">
        <v>1984</v>
      </c>
      <c r="E218" s="20" t="s">
        <v>149</v>
      </c>
      <c r="F218" s="21">
        <v>4951</v>
      </c>
      <c r="G218" s="21">
        <v>7688</v>
      </c>
      <c r="H218" s="24" t="s">
        <v>15</v>
      </c>
      <c r="I218" s="22" t="s">
        <v>17</v>
      </c>
      <c r="J218" s="23" t="s">
        <v>171</v>
      </c>
    </row>
    <row r="219" spans="1:10" ht="31.8" x14ac:dyDescent="0.2">
      <c r="A219" s="8">
        <v>215</v>
      </c>
      <c r="B219" s="19" t="s">
        <v>150</v>
      </c>
      <c r="C219" s="19" t="s">
        <v>144</v>
      </c>
      <c r="D219" s="55" t="s">
        <v>1984</v>
      </c>
      <c r="E219" s="20" t="s">
        <v>151</v>
      </c>
      <c r="F219" s="21">
        <v>11351</v>
      </c>
      <c r="G219" s="21">
        <v>18727</v>
      </c>
      <c r="H219" s="24" t="s">
        <v>15</v>
      </c>
      <c r="I219" s="22" t="s">
        <v>17</v>
      </c>
      <c r="J219" s="23" t="s">
        <v>171</v>
      </c>
    </row>
    <row r="220" spans="1:10" ht="31.8" x14ac:dyDescent="0.2">
      <c r="A220" s="8">
        <v>216</v>
      </c>
      <c r="B220" s="19" t="s">
        <v>438</v>
      </c>
      <c r="C220" s="19" t="s">
        <v>144</v>
      </c>
      <c r="D220" s="55" t="s">
        <v>1986</v>
      </c>
      <c r="E220" s="20" t="s">
        <v>161</v>
      </c>
      <c r="F220" s="21">
        <v>2631</v>
      </c>
      <c r="G220" s="21">
        <v>4513</v>
      </c>
      <c r="H220" s="24" t="s">
        <v>15</v>
      </c>
      <c r="I220" s="22" t="s">
        <v>17</v>
      </c>
      <c r="J220" s="23" t="s">
        <v>171</v>
      </c>
    </row>
    <row r="221" spans="1:10" ht="31.8" x14ac:dyDescent="0.2">
      <c r="A221" s="8">
        <v>217</v>
      </c>
      <c r="B221" s="19" t="s">
        <v>439</v>
      </c>
      <c r="C221" s="19" t="s">
        <v>144</v>
      </c>
      <c r="D221" s="55" t="s">
        <v>1986</v>
      </c>
      <c r="E221" s="20" t="s">
        <v>160</v>
      </c>
      <c r="F221" s="21">
        <v>2925</v>
      </c>
      <c r="G221" s="21">
        <v>5471</v>
      </c>
      <c r="H221" s="24" t="s">
        <v>15</v>
      </c>
      <c r="I221" s="22" t="s">
        <v>17</v>
      </c>
      <c r="J221" s="23"/>
    </row>
    <row r="222" spans="1:10" ht="31.8" x14ac:dyDescent="0.2">
      <c r="A222" s="8">
        <v>218</v>
      </c>
      <c r="B222" s="19" t="s">
        <v>440</v>
      </c>
      <c r="C222" s="19" t="s">
        <v>144</v>
      </c>
      <c r="D222" s="55" t="s">
        <v>1986</v>
      </c>
      <c r="E222" s="20" t="s">
        <v>159</v>
      </c>
      <c r="F222" s="21">
        <v>3756</v>
      </c>
      <c r="G222" s="21">
        <v>8105</v>
      </c>
      <c r="H222" s="24" t="s">
        <v>15</v>
      </c>
      <c r="I222" s="22" t="s">
        <v>17</v>
      </c>
      <c r="J222" s="23" t="s">
        <v>171</v>
      </c>
    </row>
    <row r="223" spans="1:10" ht="31.8" x14ac:dyDescent="0.2">
      <c r="A223" s="8">
        <v>219</v>
      </c>
      <c r="B223" s="19" t="s">
        <v>181</v>
      </c>
      <c r="C223" s="19" t="s">
        <v>144</v>
      </c>
      <c r="D223" s="55" t="s">
        <v>179</v>
      </c>
      <c r="E223" s="20" t="s">
        <v>879</v>
      </c>
      <c r="F223" s="21">
        <v>2242</v>
      </c>
      <c r="G223" s="21">
        <v>4555</v>
      </c>
      <c r="H223" s="44" t="s">
        <v>700</v>
      </c>
      <c r="I223" s="22" t="s">
        <v>17</v>
      </c>
      <c r="J223" s="23" t="s">
        <v>171</v>
      </c>
    </row>
    <row r="224" spans="1:10" ht="31.8" x14ac:dyDescent="0.2">
      <c r="A224" s="8">
        <v>220</v>
      </c>
      <c r="B224" s="19" t="s">
        <v>645</v>
      </c>
      <c r="C224" s="19" t="s">
        <v>144</v>
      </c>
      <c r="D224" s="55" t="s">
        <v>2005</v>
      </c>
      <c r="E224" s="20" t="s">
        <v>646</v>
      </c>
      <c r="F224" s="21">
        <v>3568</v>
      </c>
      <c r="G224" s="21">
        <v>6772</v>
      </c>
      <c r="H224" s="24" t="s">
        <v>18</v>
      </c>
      <c r="I224" s="22" t="s">
        <v>17</v>
      </c>
      <c r="J224" s="23" t="s">
        <v>171</v>
      </c>
    </row>
    <row r="225" spans="1:10" ht="31.8" x14ac:dyDescent="0.2">
      <c r="A225" s="8">
        <v>221</v>
      </c>
      <c r="B225" s="19" t="s">
        <v>647</v>
      </c>
      <c r="C225" s="19" t="s">
        <v>144</v>
      </c>
      <c r="D225" s="55" t="s">
        <v>2005</v>
      </c>
      <c r="E225" s="20" t="s">
        <v>116</v>
      </c>
      <c r="F225" s="21">
        <v>5208</v>
      </c>
      <c r="G225" s="21">
        <v>12370</v>
      </c>
      <c r="H225" s="24" t="s">
        <v>15</v>
      </c>
      <c r="I225" s="22" t="s">
        <v>17</v>
      </c>
      <c r="J225" s="23" t="s">
        <v>171</v>
      </c>
    </row>
    <row r="226" spans="1:10" ht="31.8" x14ac:dyDescent="0.2">
      <c r="A226" s="8">
        <v>222</v>
      </c>
      <c r="B226" s="19" t="s">
        <v>655</v>
      </c>
      <c r="C226" s="19" t="s">
        <v>144</v>
      </c>
      <c r="D226" s="55">
        <v>2021.01</v>
      </c>
      <c r="E226" s="20" t="s">
        <v>885</v>
      </c>
      <c r="F226" s="21">
        <v>2182</v>
      </c>
      <c r="G226" s="21">
        <v>3979</v>
      </c>
      <c r="H226" s="24" t="s">
        <v>15</v>
      </c>
      <c r="I226" s="22" t="s">
        <v>17</v>
      </c>
      <c r="J226" s="23"/>
    </row>
    <row r="227" spans="1:10" ht="31.8" x14ac:dyDescent="0.2">
      <c r="A227" s="8">
        <v>223</v>
      </c>
      <c r="B227" s="19" t="s">
        <v>656</v>
      </c>
      <c r="C227" s="19" t="s">
        <v>144</v>
      </c>
      <c r="D227" s="55">
        <v>2021.02</v>
      </c>
      <c r="E227" s="20" t="s">
        <v>1261</v>
      </c>
      <c r="F227" s="21">
        <v>4480</v>
      </c>
      <c r="G227" s="21">
        <v>6858</v>
      </c>
      <c r="H227" s="24" t="s">
        <v>15</v>
      </c>
      <c r="I227" s="22" t="s">
        <v>17</v>
      </c>
      <c r="J227" s="23" t="s">
        <v>171</v>
      </c>
    </row>
    <row r="228" spans="1:10" ht="31.8" x14ac:dyDescent="0.2">
      <c r="A228" s="8">
        <v>224</v>
      </c>
      <c r="B228" s="19" t="s">
        <v>657</v>
      </c>
      <c r="C228" s="19" t="s">
        <v>144</v>
      </c>
      <c r="D228" s="55">
        <v>2021.02</v>
      </c>
      <c r="E228" s="20" t="s">
        <v>35</v>
      </c>
      <c r="F228" s="21">
        <v>3382</v>
      </c>
      <c r="G228" s="21">
        <v>5397</v>
      </c>
      <c r="H228" s="24" t="s">
        <v>15</v>
      </c>
      <c r="I228" s="22" t="s">
        <v>17</v>
      </c>
      <c r="J228" s="23" t="s">
        <v>171</v>
      </c>
    </row>
    <row r="229" spans="1:10" ht="31.8" x14ac:dyDescent="0.2">
      <c r="A229" s="8">
        <v>225</v>
      </c>
      <c r="B229" s="19" t="s">
        <v>1066</v>
      </c>
      <c r="C229" s="19" t="s">
        <v>144</v>
      </c>
      <c r="D229" s="55">
        <v>2021.03</v>
      </c>
      <c r="E229" s="20" t="s">
        <v>646</v>
      </c>
      <c r="F229" s="21">
        <v>32</v>
      </c>
      <c r="G229" s="21">
        <v>70</v>
      </c>
      <c r="H229" s="24" t="s">
        <v>834</v>
      </c>
      <c r="I229" s="22" t="s">
        <v>834</v>
      </c>
      <c r="J229" s="23"/>
    </row>
    <row r="230" spans="1:10" ht="31.8" x14ac:dyDescent="0.2">
      <c r="A230" s="8">
        <v>226</v>
      </c>
      <c r="B230" s="19" t="s">
        <v>682</v>
      </c>
      <c r="C230" s="19" t="s">
        <v>144</v>
      </c>
      <c r="D230" s="55">
        <v>2021.05</v>
      </c>
      <c r="E230" s="20" t="s">
        <v>2012</v>
      </c>
      <c r="F230" s="21">
        <v>4245</v>
      </c>
      <c r="G230" s="21">
        <v>6048</v>
      </c>
      <c r="H230" s="24" t="s">
        <v>15</v>
      </c>
      <c r="I230" s="22" t="s">
        <v>17</v>
      </c>
      <c r="J230" s="23" t="s">
        <v>171</v>
      </c>
    </row>
    <row r="231" spans="1:10" ht="31.8" x14ac:dyDescent="0.2">
      <c r="A231" s="8">
        <v>227</v>
      </c>
      <c r="B231" s="19" t="s">
        <v>690</v>
      </c>
      <c r="C231" s="19" t="s">
        <v>144</v>
      </c>
      <c r="D231" s="55">
        <v>2021.06</v>
      </c>
      <c r="E231" s="20" t="s">
        <v>146</v>
      </c>
      <c r="F231" s="21">
        <v>3270</v>
      </c>
      <c r="G231" s="21">
        <v>5427</v>
      </c>
      <c r="H231" s="24" t="s">
        <v>15</v>
      </c>
      <c r="I231" s="22" t="s">
        <v>17</v>
      </c>
      <c r="J231" s="23" t="s">
        <v>171</v>
      </c>
    </row>
    <row r="232" spans="1:10" ht="31.8" x14ac:dyDescent="0.2">
      <c r="A232" s="8">
        <v>228</v>
      </c>
      <c r="B232" s="19" t="s">
        <v>691</v>
      </c>
      <c r="C232" s="19" t="s">
        <v>144</v>
      </c>
      <c r="D232" s="55">
        <v>2021.06</v>
      </c>
      <c r="E232" s="20" t="s">
        <v>34</v>
      </c>
      <c r="F232" s="21">
        <v>6187</v>
      </c>
      <c r="G232" s="21">
        <v>12633</v>
      </c>
      <c r="H232" s="24" t="s">
        <v>15</v>
      </c>
      <c r="I232" s="22" t="s">
        <v>17</v>
      </c>
      <c r="J232" s="23" t="s">
        <v>171</v>
      </c>
    </row>
    <row r="233" spans="1:10" ht="31.8" x14ac:dyDescent="0.2">
      <c r="A233" s="8">
        <v>229</v>
      </c>
      <c r="B233" s="19" t="s">
        <v>692</v>
      </c>
      <c r="C233" s="19" t="s">
        <v>144</v>
      </c>
      <c r="D233" s="55">
        <v>2021.06</v>
      </c>
      <c r="E233" s="20" t="s">
        <v>43</v>
      </c>
      <c r="F233" s="21">
        <v>3076</v>
      </c>
      <c r="G233" s="21">
        <v>5895</v>
      </c>
      <c r="H233" s="24" t="s">
        <v>119</v>
      </c>
      <c r="I233" s="22" t="s">
        <v>17</v>
      </c>
      <c r="J233" s="23" t="s">
        <v>171</v>
      </c>
    </row>
    <row r="234" spans="1:10" ht="31.8" x14ac:dyDescent="0.2">
      <c r="A234" s="8">
        <v>230</v>
      </c>
      <c r="B234" s="19" t="s">
        <v>733</v>
      </c>
      <c r="C234" s="19" t="s">
        <v>144</v>
      </c>
      <c r="D234" s="55">
        <v>2021.09</v>
      </c>
      <c r="E234" s="20" t="s">
        <v>43</v>
      </c>
      <c r="F234" s="21">
        <v>1133</v>
      </c>
      <c r="G234" s="21">
        <v>2209</v>
      </c>
      <c r="H234" s="24" t="s">
        <v>119</v>
      </c>
      <c r="I234" s="22" t="s">
        <v>17</v>
      </c>
      <c r="J234" s="23"/>
    </row>
    <row r="235" spans="1:10" ht="31.8" x14ac:dyDescent="0.2">
      <c r="A235" s="8">
        <v>231</v>
      </c>
      <c r="B235" s="19" t="s">
        <v>756</v>
      </c>
      <c r="C235" s="19" t="s">
        <v>144</v>
      </c>
      <c r="D235" s="55">
        <v>2021.11</v>
      </c>
      <c r="E235" s="20" t="s">
        <v>2025</v>
      </c>
      <c r="F235" s="21">
        <v>6216</v>
      </c>
      <c r="G235" s="21">
        <v>10381</v>
      </c>
      <c r="H235" s="24" t="s">
        <v>15</v>
      </c>
      <c r="I235" s="22" t="s">
        <v>17</v>
      </c>
      <c r="J235" s="23" t="s">
        <v>171</v>
      </c>
    </row>
    <row r="236" spans="1:10" ht="31.8" x14ac:dyDescent="0.2">
      <c r="A236" s="8">
        <v>232</v>
      </c>
      <c r="B236" s="19" t="s">
        <v>761</v>
      </c>
      <c r="C236" s="19" t="s">
        <v>144</v>
      </c>
      <c r="D236" s="55">
        <v>2021.12</v>
      </c>
      <c r="E236" s="20" t="s">
        <v>2016</v>
      </c>
      <c r="F236" s="21">
        <v>2931</v>
      </c>
      <c r="G236" s="21">
        <v>5511</v>
      </c>
      <c r="H236" s="24" t="s">
        <v>18</v>
      </c>
      <c r="I236" s="22" t="s">
        <v>17</v>
      </c>
      <c r="J236" s="23"/>
    </row>
    <row r="237" spans="1:10" ht="31.8" x14ac:dyDescent="0.2">
      <c r="A237" s="8">
        <v>233</v>
      </c>
      <c r="B237" s="19" t="s">
        <v>762</v>
      </c>
      <c r="C237" s="19" t="s">
        <v>144</v>
      </c>
      <c r="D237" s="55">
        <v>2021.12</v>
      </c>
      <c r="E237" s="20" t="s">
        <v>122</v>
      </c>
      <c r="F237" s="21">
        <v>1621</v>
      </c>
      <c r="G237" s="21">
        <v>3182</v>
      </c>
      <c r="H237" s="24" t="s">
        <v>18</v>
      </c>
      <c r="I237" s="22" t="s">
        <v>17</v>
      </c>
      <c r="J237" s="23" t="s">
        <v>171</v>
      </c>
    </row>
    <row r="238" spans="1:10" ht="31.8" x14ac:dyDescent="0.2">
      <c r="A238" s="8">
        <v>234</v>
      </c>
      <c r="B238" s="19" t="s">
        <v>775</v>
      </c>
      <c r="C238" s="19" t="s">
        <v>144</v>
      </c>
      <c r="D238" s="55">
        <v>2022.01</v>
      </c>
      <c r="E238" s="20" t="s">
        <v>93</v>
      </c>
      <c r="F238" s="21">
        <v>2885</v>
      </c>
      <c r="G238" s="21">
        <v>5783</v>
      </c>
      <c r="H238" s="24" t="s">
        <v>15</v>
      </c>
      <c r="I238" s="22" t="s">
        <v>17</v>
      </c>
      <c r="J238" s="23" t="s">
        <v>171</v>
      </c>
    </row>
    <row r="239" spans="1:10" ht="31.8" x14ac:dyDescent="0.2">
      <c r="A239" s="8">
        <v>235</v>
      </c>
      <c r="B239" s="19" t="s">
        <v>778</v>
      </c>
      <c r="C239" s="19" t="s">
        <v>144</v>
      </c>
      <c r="D239" s="55">
        <v>2022.02</v>
      </c>
      <c r="E239" s="20" t="s">
        <v>2030</v>
      </c>
      <c r="F239" s="21">
        <v>4792</v>
      </c>
      <c r="G239" s="21">
        <v>7239</v>
      </c>
      <c r="H239" s="24" t="s">
        <v>15</v>
      </c>
      <c r="I239" s="22" t="s">
        <v>17</v>
      </c>
      <c r="J239" s="23" t="s">
        <v>171</v>
      </c>
    </row>
    <row r="240" spans="1:10" ht="31.8" x14ac:dyDescent="0.2">
      <c r="A240" s="8">
        <v>236</v>
      </c>
      <c r="B240" s="19" t="s">
        <v>787</v>
      </c>
      <c r="C240" s="19" t="s">
        <v>144</v>
      </c>
      <c r="D240" s="55">
        <v>2022.03</v>
      </c>
      <c r="E240" s="20" t="s">
        <v>646</v>
      </c>
      <c r="F240" s="21">
        <v>3239</v>
      </c>
      <c r="G240" s="21">
        <v>7215</v>
      </c>
      <c r="H240" s="24" t="s">
        <v>119</v>
      </c>
      <c r="I240" s="22" t="s">
        <v>17</v>
      </c>
      <c r="J240" s="23" t="s">
        <v>171</v>
      </c>
    </row>
    <row r="241" spans="1:10" ht="31.8" x14ac:dyDescent="0.2">
      <c r="A241" s="8">
        <v>237</v>
      </c>
      <c r="B241" s="19" t="s">
        <v>788</v>
      </c>
      <c r="C241" s="19" t="s">
        <v>144</v>
      </c>
      <c r="D241" s="55">
        <v>2022.03</v>
      </c>
      <c r="E241" s="20" t="s">
        <v>23</v>
      </c>
      <c r="F241" s="21">
        <v>2273</v>
      </c>
      <c r="G241" s="21">
        <v>5294</v>
      </c>
      <c r="H241" s="24" t="s">
        <v>18</v>
      </c>
      <c r="I241" s="22" t="s">
        <v>17</v>
      </c>
      <c r="J241" s="23" t="s">
        <v>171</v>
      </c>
    </row>
    <row r="242" spans="1:10" ht="31.8" x14ac:dyDescent="0.2">
      <c r="A242" s="8">
        <v>238</v>
      </c>
      <c r="B242" s="19" t="s">
        <v>802</v>
      </c>
      <c r="C242" s="19" t="s">
        <v>144</v>
      </c>
      <c r="D242" s="55">
        <v>2022.04</v>
      </c>
      <c r="E242" s="20" t="s">
        <v>1012</v>
      </c>
      <c r="F242" s="21">
        <v>5390</v>
      </c>
      <c r="G242" s="21">
        <v>10365</v>
      </c>
      <c r="H242" s="24" t="s">
        <v>15</v>
      </c>
      <c r="I242" s="22" t="s">
        <v>17</v>
      </c>
      <c r="J242" s="23" t="s">
        <v>171</v>
      </c>
    </row>
    <row r="243" spans="1:10" ht="31.8" x14ac:dyDescent="0.2">
      <c r="A243" s="8">
        <v>239</v>
      </c>
      <c r="B243" s="19" t="s">
        <v>811</v>
      </c>
      <c r="C243" s="19" t="s">
        <v>144</v>
      </c>
      <c r="D243" s="55">
        <v>2022.05</v>
      </c>
      <c r="E243" s="20" t="s">
        <v>35</v>
      </c>
      <c r="F243" s="21">
        <v>6668</v>
      </c>
      <c r="G243" s="21">
        <v>11013</v>
      </c>
      <c r="H243" s="24" t="s">
        <v>15</v>
      </c>
      <c r="I243" s="22" t="s">
        <v>17</v>
      </c>
      <c r="J243" s="23" t="s">
        <v>171</v>
      </c>
    </row>
    <row r="244" spans="1:10" ht="31.8" x14ac:dyDescent="0.2">
      <c r="A244" s="8">
        <v>240</v>
      </c>
      <c r="B244" s="19" t="s">
        <v>848</v>
      </c>
      <c r="C244" s="19" t="s">
        <v>144</v>
      </c>
      <c r="D244" s="55">
        <v>2022.07</v>
      </c>
      <c r="E244" s="20" t="s">
        <v>849</v>
      </c>
      <c r="F244" s="21">
        <v>5626</v>
      </c>
      <c r="G244" s="21">
        <v>10574</v>
      </c>
      <c r="H244" s="24" t="s">
        <v>15</v>
      </c>
      <c r="I244" s="22" t="s">
        <v>17</v>
      </c>
      <c r="J244" s="23" t="s">
        <v>170</v>
      </c>
    </row>
    <row r="245" spans="1:10" ht="31.8" x14ac:dyDescent="0.2">
      <c r="A245" s="8">
        <v>241</v>
      </c>
      <c r="B245" s="19" t="s">
        <v>878</v>
      </c>
      <c r="C245" s="19" t="s">
        <v>144</v>
      </c>
      <c r="D245" s="55">
        <v>2022.09</v>
      </c>
      <c r="E245" s="20" t="s">
        <v>879</v>
      </c>
      <c r="F245" s="21">
        <v>3061</v>
      </c>
      <c r="G245" s="21">
        <v>5955</v>
      </c>
      <c r="H245" s="24" t="s">
        <v>119</v>
      </c>
      <c r="I245" s="22" t="s">
        <v>17</v>
      </c>
      <c r="J245" s="23" t="s">
        <v>171</v>
      </c>
    </row>
    <row r="246" spans="1:10" ht="31.8" x14ac:dyDescent="0.2">
      <c r="A246" s="8">
        <v>242</v>
      </c>
      <c r="B246" s="19" t="s">
        <v>909</v>
      </c>
      <c r="C246" s="19" t="s">
        <v>144</v>
      </c>
      <c r="D246" s="55">
        <v>2022.11</v>
      </c>
      <c r="E246" s="20" t="s">
        <v>888</v>
      </c>
      <c r="F246" s="21">
        <v>8750</v>
      </c>
      <c r="G246" s="21">
        <v>15871</v>
      </c>
      <c r="H246" s="24" t="s">
        <v>15</v>
      </c>
      <c r="I246" s="22" t="s">
        <v>17</v>
      </c>
      <c r="J246" s="23" t="s">
        <v>171</v>
      </c>
    </row>
    <row r="247" spans="1:10" ht="31.8" x14ac:dyDescent="0.2">
      <c r="A247" s="8">
        <v>243</v>
      </c>
      <c r="B247" s="19" t="s">
        <v>906</v>
      </c>
      <c r="C247" s="19" t="s">
        <v>144</v>
      </c>
      <c r="D247" s="55">
        <v>2022.11</v>
      </c>
      <c r="E247" s="20" t="s">
        <v>907</v>
      </c>
      <c r="F247" s="21">
        <v>8855</v>
      </c>
      <c r="G247" s="21">
        <v>15258</v>
      </c>
      <c r="H247" s="24" t="s">
        <v>119</v>
      </c>
      <c r="I247" s="22" t="s">
        <v>17</v>
      </c>
      <c r="J247" s="23" t="s">
        <v>171</v>
      </c>
    </row>
    <row r="248" spans="1:10" ht="31.8" x14ac:dyDescent="0.2">
      <c r="A248" s="8">
        <v>244</v>
      </c>
      <c r="B248" s="19" t="s">
        <v>912</v>
      </c>
      <c r="C248" s="19" t="s">
        <v>144</v>
      </c>
      <c r="D248" s="55">
        <v>2022.12</v>
      </c>
      <c r="E248" s="20" t="s">
        <v>913</v>
      </c>
      <c r="F248" s="21">
        <v>3837</v>
      </c>
      <c r="G248" s="21">
        <v>8435</v>
      </c>
      <c r="H248" s="24" t="s">
        <v>119</v>
      </c>
      <c r="I248" s="22" t="s">
        <v>17</v>
      </c>
      <c r="J248" s="23" t="s">
        <v>171</v>
      </c>
    </row>
    <row r="249" spans="1:10" ht="31.8" x14ac:dyDescent="0.2">
      <c r="A249" s="8">
        <v>245</v>
      </c>
      <c r="B249" s="19" t="s">
        <v>932</v>
      </c>
      <c r="C249" s="19" t="s">
        <v>144</v>
      </c>
      <c r="D249" s="55">
        <v>2023.01</v>
      </c>
      <c r="E249" s="20" t="s">
        <v>933</v>
      </c>
      <c r="F249" s="21">
        <v>2865</v>
      </c>
      <c r="G249" s="21">
        <v>4248</v>
      </c>
      <c r="H249" s="24" t="s">
        <v>15</v>
      </c>
      <c r="I249" s="22" t="s">
        <v>17</v>
      </c>
      <c r="J249" s="23" t="s">
        <v>171</v>
      </c>
    </row>
    <row r="250" spans="1:10" ht="31.8" x14ac:dyDescent="0.2">
      <c r="A250" s="8">
        <v>246</v>
      </c>
      <c r="B250" s="19" t="s">
        <v>939</v>
      </c>
      <c r="C250" s="19" t="s">
        <v>144</v>
      </c>
      <c r="D250" s="55">
        <v>2023.02</v>
      </c>
      <c r="E250" s="20" t="s">
        <v>940</v>
      </c>
      <c r="F250" s="21">
        <v>3962</v>
      </c>
      <c r="G250" s="21">
        <v>6103</v>
      </c>
      <c r="H250" s="24" t="s">
        <v>15</v>
      </c>
      <c r="I250" s="22" t="s">
        <v>17</v>
      </c>
      <c r="J250" s="23" t="s">
        <v>171</v>
      </c>
    </row>
    <row r="251" spans="1:10" ht="31.8" x14ac:dyDescent="0.2">
      <c r="A251" s="117">
        <v>247</v>
      </c>
      <c r="B251" s="118" t="s">
        <v>2052</v>
      </c>
      <c r="C251" s="118" t="s">
        <v>144</v>
      </c>
      <c r="D251" s="119" t="s">
        <v>2038</v>
      </c>
      <c r="E251" s="120" t="s">
        <v>2053</v>
      </c>
      <c r="F251" s="121">
        <v>6568</v>
      </c>
      <c r="G251" s="121">
        <v>12178</v>
      </c>
      <c r="H251" s="122" t="s">
        <v>2048</v>
      </c>
      <c r="I251" s="123" t="s">
        <v>17</v>
      </c>
      <c r="J251" s="80"/>
    </row>
    <row r="252" spans="1:10" ht="32.4" customHeight="1" x14ac:dyDescent="0.2">
      <c r="A252" s="117">
        <v>248</v>
      </c>
      <c r="B252" s="120" t="s">
        <v>2065</v>
      </c>
      <c r="C252" s="120" t="s">
        <v>144</v>
      </c>
      <c r="D252" s="120" t="s">
        <v>2066</v>
      </c>
      <c r="E252" s="120" t="s">
        <v>2067</v>
      </c>
      <c r="F252" s="129">
        <v>4073</v>
      </c>
      <c r="G252" s="129">
        <v>6633</v>
      </c>
      <c r="H252" s="120" t="s">
        <v>15</v>
      </c>
      <c r="I252" s="123" t="s">
        <v>17</v>
      </c>
      <c r="J252" s="130" t="s">
        <v>171</v>
      </c>
    </row>
    <row r="253" spans="1:10" ht="31.8" x14ac:dyDescent="0.2">
      <c r="A253" s="131">
        <v>249</v>
      </c>
      <c r="B253" s="132" t="s">
        <v>2087</v>
      </c>
      <c r="C253" s="132" t="s">
        <v>144</v>
      </c>
      <c r="D253" s="132" t="s">
        <v>2082</v>
      </c>
      <c r="E253" s="132" t="s">
        <v>2088</v>
      </c>
      <c r="F253" s="137">
        <v>8799</v>
      </c>
      <c r="G253" s="137">
        <v>13385</v>
      </c>
      <c r="H253" s="132" t="s">
        <v>2084</v>
      </c>
      <c r="I253" s="139" t="s">
        <v>17</v>
      </c>
      <c r="J253" s="133" t="s">
        <v>171</v>
      </c>
    </row>
    <row r="254" spans="1:10" ht="31.8" x14ac:dyDescent="0.2">
      <c r="A254" s="131">
        <v>250</v>
      </c>
      <c r="B254" s="132" t="s">
        <v>2089</v>
      </c>
      <c r="C254" s="132" t="s">
        <v>144</v>
      </c>
      <c r="D254" s="132" t="s">
        <v>2082</v>
      </c>
      <c r="E254" s="132" t="s">
        <v>2090</v>
      </c>
      <c r="F254" s="137">
        <v>191</v>
      </c>
      <c r="G254" s="137">
        <v>423</v>
      </c>
      <c r="H254" s="132" t="s">
        <v>2084</v>
      </c>
      <c r="I254" s="139" t="s">
        <v>17</v>
      </c>
      <c r="J254" s="133"/>
    </row>
    <row r="255" spans="1:10" ht="32.4" thickBot="1" x14ac:dyDescent="0.25">
      <c r="A255" s="134">
        <v>251</v>
      </c>
      <c r="B255" s="135" t="s">
        <v>2091</v>
      </c>
      <c r="C255" s="135" t="s">
        <v>144</v>
      </c>
      <c r="D255" s="135" t="s">
        <v>2082</v>
      </c>
      <c r="E255" s="135" t="s">
        <v>53</v>
      </c>
      <c r="F255" s="138">
        <v>6491</v>
      </c>
      <c r="G255" s="138">
        <v>11901</v>
      </c>
      <c r="H255" s="135" t="s">
        <v>2048</v>
      </c>
      <c r="I255" s="140" t="s">
        <v>17</v>
      </c>
      <c r="J255" s="136" t="s">
        <v>171</v>
      </c>
    </row>
  </sheetData>
  <mergeCells count="11">
    <mergeCell ref="J2:J3"/>
    <mergeCell ref="A4:J4"/>
    <mergeCell ref="A1:G1"/>
    <mergeCell ref="H1:J1"/>
    <mergeCell ref="A2:A3"/>
    <mergeCell ref="B2:B3"/>
    <mergeCell ref="C2:C3"/>
    <mergeCell ref="D2:D3"/>
    <mergeCell ref="E2:E3"/>
    <mergeCell ref="H2:H3"/>
    <mergeCell ref="I2:I3"/>
  </mergeCells>
  <phoneticPr fontId="2"/>
  <dataValidations count="3">
    <dataValidation type="list" allowBlank="1" showInputMessage="1" showErrorMessage="1" sqref="C214:C228" xr:uid="{4253A2C8-E968-475F-AE87-95DC0AD97699}">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custom" allowBlank="1" showInputMessage="1" showErrorMessage="1" sqref="C213" xr:uid="{5F28657B-F1D8-44CC-82F5-94A9D7937132}">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C208:C212" xr:uid="{F5CD45C3-E398-4A6F-AF9C-A8541F256A7C}">
      <formula1>#REF!</formula1>
    </dataValidation>
  </dataValidations>
  <pageMargins left="0.70866141732283472" right="0.70866141732283472" top="0.74803149606299213" bottom="0.74803149606299213" header="0.31496062992125984" footer="0.31496062992125984"/>
  <pageSetup paperSize="9" scale="55" fitToHeight="0" orientation="portrait" r:id="rId1"/>
  <rowBreaks count="5" manualBreakCount="5">
    <brk id="45" max="9" man="1"/>
    <brk id="87" max="9" man="1"/>
    <brk id="129" max="9" man="1"/>
    <brk id="171" max="9" man="1"/>
    <brk id="213"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55397-5FA2-40DD-9D8B-EDF64F49EB0A}">
  <sheetPr>
    <pageSetUpPr fitToPage="1"/>
  </sheetPr>
  <dimension ref="A1:K35"/>
  <sheetViews>
    <sheetView view="pageBreakPreview" zoomScale="60" zoomScaleNormal="100" workbookViewId="0">
      <selection activeCell="H8" sqref="H8"/>
    </sheetView>
  </sheetViews>
  <sheetFormatPr defaultRowHeight="13.2" x14ac:dyDescent="0.2"/>
  <cols>
    <col min="1" max="1" width="4.6640625" style="113" customWidth="1"/>
    <col min="2" max="2" width="37" style="113" customWidth="1"/>
    <col min="3" max="3" width="11.109375" style="113" customWidth="1"/>
    <col min="4" max="4" width="12" style="113" customWidth="1"/>
    <col min="5" max="5" width="12.21875" style="113" customWidth="1"/>
    <col min="6" max="6" width="14.33203125" style="113" customWidth="1"/>
    <col min="7" max="7" width="13.33203125" style="113" customWidth="1"/>
    <col min="8" max="8" width="8.88671875" style="113"/>
    <col min="9" max="9" width="11.33203125" style="113" customWidth="1"/>
    <col min="10" max="10" width="10.21875" style="113" customWidth="1"/>
    <col min="11" max="11" width="11.21875" style="113" customWidth="1"/>
    <col min="12" max="16384" width="8.88671875" style="113"/>
  </cols>
  <sheetData>
    <row r="1" spans="1:11" ht="34.799999999999997" x14ac:dyDescent="0.2">
      <c r="A1" s="209" t="s">
        <v>677</v>
      </c>
      <c r="B1" s="207"/>
      <c r="C1" s="207"/>
      <c r="D1" s="207"/>
      <c r="E1" s="207"/>
      <c r="F1" s="207"/>
      <c r="G1" s="210"/>
      <c r="H1" s="206" t="s">
        <v>2081</v>
      </c>
      <c r="I1" s="207"/>
      <c r="J1" s="207"/>
      <c r="K1" s="208"/>
    </row>
    <row r="2" spans="1:11" ht="31.8" x14ac:dyDescent="0.2">
      <c r="A2" s="211" t="s">
        <v>662</v>
      </c>
      <c r="B2" s="178" t="s">
        <v>6</v>
      </c>
      <c r="C2" s="178" t="s">
        <v>663</v>
      </c>
      <c r="D2" s="178" t="s">
        <v>7</v>
      </c>
      <c r="E2" s="184" t="s">
        <v>14</v>
      </c>
      <c r="F2" s="178" t="s">
        <v>2</v>
      </c>
      <c r="G2" s="11" t="s">
        <v>20</v>
      </c>
      <c r="H2" s="11" t="s">
        <v>21</v>
      </c>
      <c r="I2" s="177" t="s">
        <v>0</v>
      </c>
      <c r="J2" s="178" t="s">
        <v>1</v>
      </c>
      <c r="K2" s="204" t="s">
        <v>168</v>
      </c>
    </row>
    <row r="3" spans="1:11" ht="31.8" x14ac:dyDescent="0.2">
      <c r="A3" s="211"/>
      <c r="B3" s="178"/>
      <c r="C3" s="178"/>
      <c r="D3" s="178"/>
      <c r="E3" s="184"/>
      <c r="F3" s="178"/>
      <c r="G3" s="11" t="s">
        <v>2061</v>
      </c>
      <c r="H3" s="11" t="s">
        <v>2062</v>
      </c>
      <c r="I3" s="177"/>
      <c r="J3" s="178"/>
      <c r="K3" s="205"/>
    </row>
    <row r="4" spans="1:11" ht="31.8" x14ac:dyDescent="0.2">
      <c r="A4" s="141">
        <v>1</v>
      </c>
      <c r="B4" s="19" t="s">
        <v>1075</v>
      </c>
      <c r="C4" s="19" t="s">
        <v>22</v>
      </c>
      <c r="D4" s="25" t="s">
        <v>22</v>
      </c>
      <c r="E4" s="55">
        <v>2022.09</v>
      </c>
      <c r="F4" s="20" t="s">
        <v>870</v>
      </c>
      <c r="G4" s="21">
        <v>689</v>
      </c>
      <c r="H4" s="21">
        <v>1519</v>
      </c>
      <c r="I4" s="24" t="s">
        <v>119</v>
      </c>
      <c r="J4" s="22" t="s">
        <v>17</v>
      </c>
      <c r="K4" s="142"/>
    </row>
    <row r="5" spans="1:11" ht="31.8" x14ac:dyDescent="0.2">
      <c r="A5" s="141">
        <v>2</v>
      </c>
      <c r="B5" s="19" t="s">
        <v>1084</v>
      </c>
      <c r="C5" s="19" t="s">
        <v>22</v>
      </c>
      <c r="D5" s="25" t="s">
        <v>22</v>
      </c>
      <c r="E5" s="55">
        <v>2023.03</v>
      </c>
      <c r="F5" s="20" t="s">
        <v>1085</v>
      </c>
      <c r="G5" s="21">
        <v>253</v>
      </c>
      <c r="H5" s="21">
        <v>572</v>
      </c>
      <c r="I5" s="24" t="s">
        <v>15</v>
      </c>
      <c r="J5" s="22" t="s">
        <v>17</v>
      </c>
      <c r="K5" s="142"/>
    </row>
    <row r="6" spans="1:11" ht="31.8" x14ac:dyDescent="0.2">
      <c r="A6" s="141">
        <v>3</v>
      </c>
      <c r="B6" s="25" t="s">
        <v>1442</v>
      </c>
      <c r="C6" s="19" t="s">
        <v>123</v>
      </c>
      <c r="D6" s="19" t="s">
        <v>123</v>
      </c>
      <c r="E6" s="55" t="s">
        <v>1438</v>
      </c>
      <c r="F6" s="20" t="s">
        <v>1440</v>
      </c>
      <c r="G6" s="21">
        <v>1467</v>
      </c>
      <c r="H6" s="21">
        <v>2711</v>
      </c>
      <c r="I6" s="24" t="s">
        <v>15</v>
      </c>
      <c r="J6" s="22" t="s">
        <v>17</v>
      </c>
      <c r="K6" s="142"/>
    </row>
    <row r="7" spans="1:11" ht="31.8" x14ac:dyDescent="0.2">
      <c r="A7" s="141">
        <v>4</v>
      </c>
      <c r="B7" s="25" t="s">
        <v>455</v>
      </c>
      <c r="C7" s="25" t="s">
        <v>123</v>
      </c>
      <c r="D7" s="19" t="s">
        <v>123</v>
      </c>
      <c r="E7" s="56" t="s">
        <v>1723</v>
      </c>
      <c r="F7" s="27" t="s">
        <v>903</v>
      </c>
      <c r="G7" s="26">
        <v>2183</v>
      </c>
      <c r="H7" s="26">
        <v>4085</v>
      </c>
      <c r="I7" s="28" t="s">
        <v>15</v>
      </c>
      <c r="J7" s="30" t="s">
        <v>17</v>
      </c>
      <c r="K7" s="143"/>
    </row>
    <row r="8" spans="1:11" ht="31.8" x14ac:dyDescent="0.2">
      <c r="A8" s="141">
        <v>5</v>
      </c>
      <c r="B8" s="25" t="s">
        <v>456</v>
      </c>
      <c r="C8" s="25" t="s">
        <v>123</v>
      </c>
      <c r="D8" s="19" t="s">
        <v>123</v>
      </c>
      <c r="E8" s="56" t="s">
        <v>1727</v>
      </c>
      <c r="F8" s="27" t="s">
        <v>126</v>
      </c>
      <c r="G8" s="26">
        <v>1331</v>
      </c>
      <c r="H8" s="26">
        <v>2622</v>
      </c>
      <c r="I8" s="28" t="s">
        <v>15</v>
      </c>
      <c r="J8" s="30" t="s">
        <v>17</v>
      </c>
      <c r="K8" s="143"/>
    </row>
    <row r="9" spans="1:11" ht="31.8" x14ac:dyDescent="0.2">
      <c r="A9" s="141">
        <v>6</v>
      </c>
      <c r="B9" s="25" t="s">
        <v>990</v>
      </c>
      <c r="C9" s="25" t="s">
        <v>123</v>
      </c>
      <c r="D9" s="19" t="s">
        <v>123</v>
      </c>
      <c r="E9" s="56" t="s">
        <v>1812</v>
      </c>
      <c r="F9" s="27" t="s">
        <v>1815</v>
      </c>
      <c r="G9" s="26">
        <v>11325</v>
      </c>
      <c r="H9" s="26">
        <v>21168</v>
      </c>
      <c r="I9" s="28" t="s">
        <v>15</v>
      </c>
      <c r="J9" s="114" t="s">
        <v>17</v>
      </c>
      <c r="K9" s="143"/>
    </row>
    <row r="10" spans="1:11" ht="31.8" x14ac:dyDescent="0.2">
      <c r="A10" s="141">
        <v>7</v>
      </c>
      <c r="B10" s="33" t="s">
        <v>474</v>
      </c>
      <c r="C10" s="19" t="s">
        <v>123</v>
      </c>
      <c r="D10" s="19" t="s">
        <v>123</v>
      </c>
      <c r="E10" s="56" t="s">
        <v>1830</v>
      </c>
      <c r="F10" s="27" t="s">
        <v>847</v>
      </c>
      <c r="G10" s="26">
        <v>2534</v>
      </c>
      <c r="H10" s="26">
        <v>5623</v>
      </c>
      <c r="I10" s="28" t="s">
        <v>15</v>
      </c>
      <c r="J10" s="30" t="s">
        <v>17</v>
      </c>
      <c r="K10" s="143"/>
    </row>
    <row r="11" spans="1:11" ht="31.8" x14ac:dyDescent="0.2">
      <c r="A11" s="141">
        <v>8</v>
      </c>
      <c r="B11" s="33" t="s">
        <v>1846</v>
      </c>
      <c r="C11" s="19" t="s">
        <v>123</v>
      </c>
      <c r="D11" s="19" t="s">
        <v>123</v>
      </c>
      <c r="E11" s="56" t="s">
        <v>670</v>
      </c>
      <c r="F11" s="27" t="s">
        <v>1756</v>
      </c>
      <c r="G11" s="26">
        <v>1280</v>
      </c>
      <c r="H11" s="26">
        <v>3473</v>
      </c>
      <c r="I11" s="28" t="s">
        <v>15</v>
      </c>
      <c r="J11" s="30" t="s">
        <v>17</v>
      </c>
      <c r="K11" s="143"/>
    </row>
    <row r="12" spans="1:11" ht="31.8" x14ac:dyDescent="0.2">
      <c r="A12" s="141">
        <v>9</v>
      </c>
      <c r="B12" s="25" t="s">
        <v>1896</v>
      </c>
      <c r="C12" s="25" t="s">
        <v>123</v>
      </c>
      <c r="D12" s="19" t="s">
        <v>123</v>
      </c>
      <c r="E12" s="56" t="s">
        <v>1894</v>
      </c>
      <c r="F12" s="27" t="s">
        <v>1028</v>
      </c>
      <c r="G12" s="26">
        <v>4182</v>
      </c>
      <c r="H12" s="26">
        <v>7921</v>
      </c>
      <c r="I12" s="28" t="s">
        <v>15</v>
      </c>
      <c r="J12" s="30" t="s">
        <v>17</v>
      </c>
      <c r="K12" s="143"/>
    </row>
    <row r="13" spans="1:11" ht="31.8" x14ac:dyDescent="0.2">
      <c r="A13" s="141">
        <v>10</v>
      </c>
      <c r="B13" s="33" t="s">
        <v>484</v>
      </c>
      <c r="C13" s="42" t="s">
        <v>123</v>
      </c>
      <c r="D13" s="19" t="s">
        <v>123</v>
      </c>
      <c r="E13" s="56" t="s">
        <v>29</v>
      </c>
      <c r="F13" s="25" t="s">
        <v>1041</v>
      </c>
      <c r="G13" s="43">
        <v>1955</v>
      </c>
      <c r="H13" s="43">
        <v>4583</v>
      </c>
      <c r="I13" s="44" t="s">
        <v>15</v>
      </c>
      <c r="J13" s="44" t="s">
        <v>17</v>
      </c>
      <c r="K13" s="143" t="s">
        <v>170</v>
      </c>
    </row>
    <row r="14" spans="1:11" ht="31.8" x14ac:dyDescent="0.2">
      <c r="A14" s="141">
        <v>11</v>
      </c>
      <c r="B14" s="25" t="s">
        <v>489</v>
      </c>
      <c r="C14" s="19" t="s">
        <v>123</v>
      </c>
      <c r="D14" s="19" t="s">
        <v>123</v>
      </c>
      <c r="E14" s="56" t="s">
        <v>1959</v>
      </c>
      <c r="F14" s="25" t="s">
        <v>36</v>
      </c>
      <c r="G14" s="26">
        <v>16374</v>
      </c>
      <c r="H14" s="26">
        <v>36885</v>
      </c>
      <c r="I14" s="44" t="s">
        <v>15</v>
      </c>
      <c r="J14" s="44" t="s">
        <v>17</v>
      </c>
      <c r="K14" s="142"/>
    </row>
    <row r="15" spans="1:11" ht="31.8" x14ac:dyDescent="0.2">
      <c r="A15" s="141">
        <v>12</v>
      </c>
      <c r="B15" s="25" t="s">
        <v>504</v>
      </c>
      <c r="C15" s="42" t="s">
        <v>123</v>
      </c>
      <c r="D15" s="19" t="s">
        <v>123</v>
      </c>
      <c r="E15" s="56" t="s">
        <v>1974</v>
      </c>
      <c r="F15" s="25" t="s">
        <v>46</v>
      </c>
      <c r="G15" s="26">
        <v>807</v>
      </c>
      <c r="H15" s="26">
        <v>1613</v>
      </c>
      <c r="I15" s="44" t="s">
        <v>15</v>
      </c>
      <c r="J15" s="44" t="s">
        <v>17</v>
      </c>
      <c r="K15" s="142" t="s">
        <v>172</v>
      </c>
    </row>
    <row r="16" spans="1:11" ht="31.8" x14ac:dyDescent="0.2">
      <c r="A16" s="141">
        <v>13</v>
      </c>
      <c r="B16" s="25" t="s">
        <v>507</v>
      </c>
      <c r="C16" s="25" t="s">
        <v>123</v>
      </c>
      <c r="D16" s="19" t="s">
        <v>123</v>
      </c>
      <c r="E16" s="56" t="s">
        <v>1980</v>
      </c>
      <c r="F16" s="25" t="s">
        <v>44</v>
      </c>
      <c r="G16" s="26">
        <v>3411</v>
      </c>
      <c r="H16" s="26">
        <v>7848</v>
      </c>
      <c r="I16" s="44" t="s">
        <v>15</v>
      </c>
      <c r="J16" s="44" t="s">
        <v>17</v>
      </c>
      <c r="K16" s="142" t="s">
        <v>171</v>
      </c>
    </row>
    <row r="17" spans="1:11" ht="31.8" x14ac:dyDescent="0.2">
      <c r="A17" s="141">
        <v>14</v>
      </c>
      <c r="B17" s="19" t="s">
        <v>513</v>
      </c>
      <c r="C17" s="19" t="s">
        <v>123</v>
      </c>
      <c r="D17" s="19" t="s">
        <v>123</v>
      </c>
      <c r="E17" s="55" t="s">
        <v>1984</v>
      </c>
      <c r="F17" s="20" t="s">
        <v>147</v>
      </c>
      <c r="G17" s="21">
        <v>1211</v>
      </c>
      <c r="H17" s="21">
        <v>2617</v>
      </c>
      <c r="I17" s="24" t="s">
        <v>15</v>
      </c>
      <c r="J17" s="22" t="s">
        <v>17</v>
      </c>
      <c r="K17" s="142"/>
    </row>
    <row r="18" spans="1:11" ht="31.8" x14ac:dyDescent="0.2">
      <c r="A18" s="141">
        <v>15</v>
      </c>
      <c r="B18" s="19" t="s">
        <v>639</v>
      </c>
      <c r="C18" s="19" t="s">
        <v>123</v>
      </c>
      <c r="D18" s="19" t="s">
        <v>123</v>
      </c>
      <c r="E18" s="55" t="s">
        <v>2005</v>
      </c>
      <c r="F18" s="20" t="s">
        <v>640</v>
      </c>
      <c r="G18" s="21">
        <v>2368</v>
      </c>
      <c r="H18" s="21">
        <v>5513</v>
      </c>
      <c r="I18" s="24" t="s">
        <v>15</v>
      </c>
      <c r="J18" s="22" t="s">
        <v>17</v>
      </c>
      <c r="K18" s="142" t="s">
        <v>170</v>
      </c>
    </row>
    <row r="19" spans="1:11" ht="31.8" x14ac:dyDescent="0.2">
      <c r="A19" s="141">
        <v>16</v>
      </c>
      <c r="B19" s="19" t="s">
        <v>675</v>
      </c>
      <c r="C19" s="19" t="s">
        <v>123</v>
      </c>
      <c r="D19" s="19" t="s">
        <v>123</v>
      </c>
      <c r="E19" s="55">
        <v>2021.04</v>
      </c>
      <c r="F19" s="20" t="s">
        <v>2011</v>
      </c>
      <c r="G19" s="21">
        <v>2503</v>
      </c>
      <c r="H19" s="21">
        <v>3945</v>
      </c>
      <c r="I19" s="24" t="s">
        <v>15</v>
      </c>
      <c r="J19" s="22" t="s">
        <v>17</v>
      </c>
      <c r="K19" s="142" t="s">
        <v>171</v>
      </c>
    </row>
    <row r="20" spans="1:11" ht="31.8" x14ac:dyDescent="0.2">
      <c r="A20" s="141">
        <v>17</v>
      </c>
      <c r="B20" s="19" t="s">
        <v>689</v>
      </c>
      <c r="C20" s="19" t="s">
        <v>123</v>
      </c>
      <c r="D20" s="19" t="s">
        <v>123</v>
      </c>
      <c r="E20" s="55">
        <v>2021.06</v>
      </c>
      <c r="F20" s="20" t="s">
        <v>2011</v>
      </c>
      <c r="G20" s="21">
        <v>1903</v>
      </c>
      <c r="H20" s="21">
        <v>3966</v>
      </c>
      <c r="I20" s="24" t="s">
        <v>15</v>
      </c>
      <c r="J20" s="22" t="s">
        <v>17</v>
      </c>
      <c r="K20" s="142" t="s">
        <v>171</v>
      </c>
    </row>
    <row r="21" spans="1:11" ht="31.8" x14ac:dyDescent="0.2">
      <c r="A21" s="141">
        <v>18</v>
      </c>
      <c r="B21" s="19" t="s">
        <v>752</v>
      </c>
      <c r="C21" s="19" t="s">
        <v>123</v>
      </c>
      <c r="D21" s="19" t="s">
        <v>123</v>
      </c>
      <c r="E21" s="55">
        <v>2021.11</v>
      </c>
      <c r="F21" s="20" t="s">
        <v>26</v>
      </c>
      <c r="G21" s="21">
        <v>3637</v>
      </c>
      <c r="H21" s="21">
        <v>7449</v>
      </c>
      <c r="I21" s="24" t="s">
        <v>15</v>
      </c>
      <c r="J21" s="22" t="s">
        <v>17</v>
      </c>
      <c r="K21" s="142"/>
    </row>
    <row r="22" spans="1:11" ht="31.8" x14ac:dyDescent="0.2">
      <c r="A22" s="141">
        <v>19</v>
      </c>
      <c r="B22" s="19" t="s">
        <v>783</v>
      </c>
      <c r="C22" s="19" t="s">
        <v>123</v>
      </c>
      <c r="D22" s="19" t="s">
        <v>123</v>
      </c>
      <c r="E22" s="55">
        <v>2022.02</v>
      </c>
      <c r="F22" s="20" t="s">
        <v>2031</v>
      </c>
      <c r="G22" s="21">
        <v>12436</v>
      </c>
      <c r="H22" s="21">
        <v>28107</v>
      </c>
      <c r="I22" s="24" t="s">
        <v>15</v>
      </c>
      <c r="J22" s="22" t="s">
        <v>17</v>
      </c>
      <c r="K22" s="142" t="s">
        <v>172</v>
      </c>
    </row>
    <row r="23" spans="1:11" ht="31.8" x14ac:dyDescent="0.2">
      <c r="A23" s="141">
        <v>20</v>
      </c>
      <c r="B23" s="19" t="s">
        <v>902</v>
      </c>
      <c r="C23" s="19" t="s">
        <v>123</v>
      </c>
      <c r="D23" s="19" t="s">
        <v>123</v>
      </c>
      <c r="E23" s="55">
        <v>2022.11</v>
      </c>
      <c r="F23" s="20" t="s">
        <v>903</v>
      </c>
      <c r="G23" s="21">
        <v>2878</v>
      </c>
      <c r="H23" s="21">
        <v>4686</v>
      </c>
      <c r="I23" s="24" t="s">
        <v>15</v>
      </c>
      <c r="J23" s="22" t="s">
        <v>17</v>
      </c>
      <c r="K23" s="142" t="s">
        <v>171</v>
      </c>
    </row>
    <row r="24" spans="1:11" ht="31.8" x14ac:dyDescent="0.2">
      <c r="A24" s="141">
        <v>21</v>
      </c>
      <c r="B24" s="25" t="s">
        <v>1439</v>
      </c>
      <c r="C24" s="19" t="s">
        <v>28</v>
      </c>
      <c r="D24" s="25" t="s">
        <v>28</v>
      </c>
      <c r="E24" s="55" t="s">
        <v>1438</v>
      </c>
      <c r="F24" s="20" t="s">
        <v>1440</v>
      </c>
      <c r="G24" s="21">
        <v>1237</v>
      </c>
      <c r="H24" s="21">
        <v>2786</v>
      </c>
      <c r="I24" s="24" t="s">
        <v>15</v>
      </c>
      <c r="J24" s="22" t="s">
        <v>17</v>
      </c>
      <c r="K24" s="142"/>
    </row>
    <row r="25" spans="1:11" ht="31.8" x14ac:dyDescent="0.2">
      <c r="A25" s="141">
        <v>22</v>
      </c>
      <c r="B25" s="25" t="s">
        <v>1462</v>
      </c>
      <c r="C25" s="25" t="s">
        <v>28</v>
      </c>
      <c r="D25" s="25" t="s">
        <v>28</v>
      </c>
      <c r="E25" s="55" t="s">
        <v>1460</v>
      </c>
      <c r="F25" s="20" t="s">
        <v>105</v>
      </c>
      <c r="G25" s="21">
        <v>729</v>
      </c>
      <c r="H25" s="21">
        <v>1139</v>
      </c>
      <c r="I25" s="24" t="s">
        <v>15</v>
      </c>
      <c r="J25" s="22" t="s">
        <v>17</v>
      </c>
      <c r="K25" s="142"/>
    </row>
    <row r="26" spans="1:11" ht="31.8" x14ac:dyDescent="0.2">
      <c r="A26" s="141">
        <v>23</v>
      </c>
      <c r="B26" s="25" t="s">
        <v>351</v>
      </c>
      <c r="C26" s="25" t="s">
        <v>28</v>
      </c>
      <c r="D26" s="25" t="s">
        <v>28</v>
      </c>
      <c r="E26" s="56" t="s">
        <v>1802</v>
      </c>
      <c r="F26" s="27" t="s">
        <v>118</v>
      </c>
      <c r="G26" s="26">
        <v>448</v>
      </c>
      <c r="H26" s="26">
        <v>850</v>
      </c>
      <c r="I26" s="28" t="s">
        <v>18</v>
      </c>
      <c r="J26" s="114" t="s">
        <v>17</v>
      </c>
      <c r="K26" s="143"/>
    </row>
    <row r="27" spans="1:11" ht="31.8" x14ac:dyDescent="0.2">
      <c r="A27" s="141">
        <v>24</v>
      </c>
      <c r="B27" s="33" t="s">
        <v>355</v>
      </c>
      <c r="C27" s="25" t="s">
        <v>28</v>
      </c>
      <c r="D27" s="25" t="s">
        <v>28</v>
      </c>
      <c r="E27" s="56" t="s">
        <v>1830</v>
      </c>
      <c r="F27" s="27" t="s">
        <v>1028</v>
      </c>
      <c r="G27" s="26">
        <v>989</v>
      </c>
      <c r="H27" s="26">
        <v>2213</v>
      </c>
      <c r="I27" s="28" t="s">
        <v>18</v>
      </c>
      <c r="J27" s="30" t="s">
        <v>17</v>
      </c>
      <c r="K27" s="143"/>
    </row>
    <row r="28" spans="1:11" ht="31.8" x14ac:dyDescent="0.2">
      <c r="A28" s="141">
        <v>25</v>
      </c>
      <c r="B28" s="19" t="s">
        <v>1055</v>
      </c>
      <c r="C28" s="19" t="s">
        <v>28</v>
      </c>
      <c r="D28" s="25" t="s">
        <v>28</v>
      </c>
      <c r="E28" s="55" t="s">
        <v>1986</v>
      </c>
      <c r="F28" s="20" t="s">
        <v>53</v>
      </c>
      <c r="G28" s="21">
        <v>1938</v>
      </c>
      <c r="H28" s="21">
        <v>4566</v>
      </c>
      <c r="I28" s="44" t="s">
        <v>18</v>
      </c>
      <c r="J28" s="22" t="s">
        <v>17</v>
      </c>
      <c r="K28" s="142" t="s">
        <v>171</v>
      </c>
    </row>
    <row r="29" spans="1:11" ht="31.8" x14ac:dyDescent="0.2">
      <c r="A29" s="141">
        <v>26</v>
      </c>
      <c r="B29" s="19" t="s">
        <v>719</v>
      </c>
      <c r="C29" s="19" t="s">
        <v>28</v>
      </c>
      <c r="D29" s="25" t="s">
        <v>28</v>
      </c>
      <c r="E29" s="55">
        <v>2021.08</v>
      </c>
      <c r="F29" s="20" t="s">
        <v>2011</v>
      </c>
      <c r="G29" s="21">
        <v>1019</v>
      </c>
      <c r="H29" s="21">
        <v>2130</v>
      </c>
      <c r="I29" s="24" t="s">
        <v>15</v>
      </c>
      <c r="J29" s="22" t="s">
        <v>17</v>
      </c>
      <c r="K29" s="142" t="s">
        <v>171</v>
      </c>
    </row>
    <row r="30" spans="1:11" ht="31.8" x14ac:dyDescent="0.2">
      <c r="A30" s="141">
        <v>27</v>
      </c>
      <c r="B30" s="25" t="s">
        <v>1132</v>
      </c>
      <c r="C30" s="19" t="s">
        <v>711</v>
      </c>
      <c r="D30" s="25" t="s">
        <v>144</v>
      </c>
      <c r="E30" s="56" t="s">
        <v>1133</v>
      </c>
      <c r="F30" s="27" t="s">
        <v>26</v>
      </c>
      <c r="G30" s="26">
        <v>3184</v>
      </c>
      <c r="H30" s="26">
        <v>4702</v>
      </c>
      <c r="I30" s="30" t="s">
        <v>15</v>
      </c>
      <c r="J30" s="30" t="s">
        <v>17</v>
      </c>
      <c r="K30" s="143"/>
    </row>
    <row r="31" spans="1:11" ht="31.8" x14ac:dyDescent="0.2">
      <c r="A31" s="141">
        <v>28</v>
      </c>
      <c r="B31" s="25" t="s">
        <v>1445</v>
      </c>
      <c r="C31" s="19" t="s">
        <v>711</v>
      </c>
      <c r="D31" s="25" t="s">
        <v>616</v>
      </c>
      <c r="E31" s="55" t="s">
        <v>1438</v>
      </c>
      <c r="F31" s="20" t="s">
        <v>1440</v>
      </c>
      <c r="G31" s="21">
        <v>1197</v>
      </c>
      <c r="H31" s="21">
        <v>2423</v>
      </c>
      <c r="I31" s="24" t="s">
        <v>15</v>
      </c>
      <c r="J31" s="22" t="s">
        <v>17</v>
      </c>
      <c r="K31" s="142"/>
    </row>
    <row r="32" spans="1:11" ht="31.8" x14ac:dyDescent="0.2">
      <c r="A32" s="141">
        <v>29</v>
      </c>
      <c r="B32" s="19" t="s">
        <v>780</v>
      </c>
      <c r="C32" s="19" t="s">
        <v>711</v>
      </c>
      <c r="D32" s="19" t="s">
        <v>781</v>
      </c>
      <c r="E32" s="55">
        <v>2022.02</v>
      </c>
      <c r="F32" s="20" t="s">
        <v>1353</v>
      </c>
      <c r="G32" s="21">
        <v>870</v>
      </c>
      <c r="H32" s="21">
        <v>1830</v>
      </c>
      <c r="I32" s="24" t="s">
        <v>15</v>
      </c>
      <c r="J32" s="22" t="s">
        <v>17</v>
      </c>
      <c r="K32" s="142" t="s">
        <v>171</v>
      </c>
    </row>
    <row r="33" spans="1:11" ht="31.8" x14ac:dyDescent="0.2">
      <c r="A33" s="141">
        <v>30</v>
      </c>
      <c r="B33" s="19" t="s">
        <v>1354</v>
      </c>
      <c r="C33" s="19" t="s">
        <v>132</v>
      </c>
      <c r="D33" s="25" t="s">
        <v>834</v>
      </c>
      <c r="E33" s="56" t="s">
        <v>1351</v>
      </c>
      <c r="F33" s="20" t="s">
        <v>1355</v>
      </c>
      <c r="G33" s="21">
        <v>535</v>
      </c>
      <c r="H33" s="21">
        <v>808</v>
      </c>
      <c r="I33" s="24" t="s">
        <v>15</v>
      </c>
      <c r="J33" s="22" t="s">
        <v>17</v>
      </c>
      <c r="K33" s="142"/>
    </row>
    <row r="34" spans="1:11" ht="31.8" x14ac:dyDescent="0.2">
      <c r="A34" s="141">
        <v>31</v>
      </c>
      <c r="B34" s="25" t="s">
        <v>1539</v>
      </c>
      <c r="C34" s="25" t="s">
        <v>1271</v>
      </c>
      <c r="D34" s="25" t="s">
        <v>1271</v>
      </c>
      <c r="E34" s="56" t="s">
        <v>1540</v>
      </c>
      <c r="F34" s="67" t="s">
        <v>806</v>
      </c>
      <c r="G34" s="68">
        <v>1893</v>
      </c>
      <c r="H34" s="21">
        <v>2257</v>
      </c>
      <c r="I34" s="24" t="s">
        <v>15</v>
      </c>
      <c r="J34" s="22" t="s">
        <v>17</v>
      </c>
      <c r="K34" s="144"/>
    </row>
    <row r="35" spans="1:11" ht="31.8" x14ac:dyDescent="0.2">
      <c r="A35" s="145">
        <v>32</v>
      </c>
      <c r="B35" s="146" t="s">
        <v>1845</v>
      </c>
      <c r="C35" s="147" t="s">
        <v>834</v>
      </c>
      <c r="D35" s="147" t="s">
        <v>834</v>
      </c>
      <c r="E35" s="148" t="s">
        <v>1842</v>
      </c>
      <c r="F35" s="149" t="s">
        <v>1017</v>
      </c>
      <c r="G35" s="150">
        <v>391</v>
      </c>
      <c r="H35" s="150">
        <v>773</v>
      </c>
      <c r="I35" s="151" t="s">
        <v>834</v>
      </c>
      <c r="J35" s="152" t="s">
        <v>834</v>
      </c>
      <c r="K35" s="153"/>
    </row>
  </sheetData>
  <mergeCells count="11">
    <mergeCell ref="I2:I3"/>
    <mergeCell ref="J2:J3"/>
    <mergeCell ref="K2:K3"/>
    <mergeCell ref="H1:K1"/>
    <mergeCell ref="A1:G1"/>
    <mergeCell ref="A2:A3"/>
    <mergeCell ref="B2:B3"/>
    <mergeCell ref="C2:C3"/>
    <mergeCell ref="D2:D3"/>
    <mergeCell ref="E2:E3"/>
    <mergeCell ref="F2:F3"/>
  </mergeCells>
  <phoneticPr fontId="2"/>
  <dataValidations count="4">
    <dataValidation type="list" allowBlank="1" showInputMessage="1" showErrorMessage="1" sqref="D4 D22:D23 D29" xr:uid="{9D0EBB29-7CD4-4DB7-BB9C-1DA6702BC4E2}">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imeMode="off" allowBlank="1" showInputMessage="1" showErrorMessage="1" sqref="G5:H5 G9:H16" xr:uid="{3DE00A35-1687-4394-A47B-CB707E40690D}"/>
    <dataValidation type="list" allowBlank="1" showInputMessage="1" showErrorMessage="1" sqref="D19:D20 D32:D33" xr:uid="{3906A777-E0FB-47F7-8621-3E432689079C}">
      <formula1>#REF!</formula1>
    </dataValidation>
    <dataValidation type="custom" allowBlank="1" showInputMessage="1" showErrorMessage="1" sqref="D21" xr:uid="{8829B43E-7C0E-4EB5-BC08-902F5BD61FCD}">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ageMargins left="0.7" right="0.7" top="0.75" bottom="0.75" header="0.3" footer="0.3"/>
  <pageSetup paperSize="9" scale="6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33D2C-340C-4D6A-A420-C03843A46273}">
  <sheetPr>
    <pageSetUpPr fitToPage="1"/>
  </sheetPr>
  <dimension ref="A1:K98"/>
  <sheetViews>
    <sheetView view="pageBreakPreview" topLeftCell="C29" zoomScaleNormal="100" zoomScaleSheetLayoutView="100" workbookViewId="0">
      <selection activeCell="F79" sqref="F79"/>
    </sheetView>
  </sheetViews>
  <sheetFormatPr defaultRowHeight="13.2" x14ac:dyDescent="0.2"/>
  <cols>
    <col min="1" max="1" width="4.77734375" style="113" customWidth="1"/>
    <col min="2" max="2" width="31.77734375" style="113" customWidth="1"/>
    <col min="3" max="3" width="8.88671875" style="113"/>
    <col min="4" max="4" width="17.21875" style="113" customWidth="1"/>
    <col min="5" max="5" width="15.5546875" style="113" customWidth="1"/>
    <col min="6" max="6" width="20.21875" style="113" customWidth="1"/>
    <col min="7" max="7" width="13.44140625" style="113" customWidth="1"/>
    <col min="8" max="8" width="11.6640625" style="113" customWidth="1"/>
    <col min="9" max="9" width="10.33203125" style="113" customWidth="1"/>
    <col min="10" max="10" width="8.88671875" style="113"/>
    <col min="11" max="11" width="10.88671875" style="113" customWidth="1"/>
    <col min="12" max="16384" width="8.88671875" style="113"/>
  </cols>
  <sheetData>
    <row r="1" spans="1:11" ht="34.799999999999997" x14ac:dyDescent="0.2">
      <c r="A1" s="187" t="s">
        <v>2097</v>
      </c>
      <c r="B1" s="188"/>
      <c r="C1" s="188"/>
      <c r="D1" s="188"/>
      <c r="E1" s="188"/>
      <c r="F1" s="188"/>
      <c r="G1" s="189"/>
      <c r="H1" s="190" t="s">
        <v>2081</v>
      </c>
      <c r="I1" s="188"/>
      <c r="J1" s="188"/>
      <c r="K1" s="191"/>
    </row>
    <row r="2" spans="1:11" ht="31.8" x14ac:dyDescent="0.2">
      <c r="A2" s="183" t="s">
        <v>662</v>
      </c>
      <c r="B2" s="178" t="s">
        <v>6</v>
      </c>
      <c r="C2" s="178" t="s">
        <v>663</v>
      </c>
      <c r="D2" s="178" t="s">
        <v>7</v>
      </c>
      <c r="E2" s="184" t="s">
        <v>14</v>
      </c>
      <c r="F2" s="178" t="s">
        <v>2</v>
      </c>
      <c r="G2" s="11" t="s">
        <v>20</v>
      </c>
      <c r="H2" s="11" t="s">
        <v>21</v>
      </c>
      <c r="I2" s="177" t="s">
        <v>0</v>
      </c>
      <c r="J2" s="178" t="s">
        <v>1</v>
      </c>
      <c r="K2" s="179" t="s">
        <v>168</v>
      </c>
    </row>
    <row r="3" spans="1:11" ht="31.8" x14ac:dyDescent="0.2">
      <c r="A3" s="183"/>
      <c r="B3" s="178"/>
      <c r="C3" s="178"/>
      <c r="D3" s="178"/>
      <c r="E3" s="184"/>
      <c r="F3" s="178"/>
      <c r="G3" s="11" t="s">
        <v>2061</v>
      </c>
      <c r="H3" s="11" t="s">
        <v>2062</v>
      </c>
      <c r="I3" s="177"/>
      <c r="J3" s="178"/>
      <c r="K3" s="180"/>
    </row>
    <row r="4" spans="1:11" ht="31.8" x14ac:dyDescent="0.2">
      <c r="A4" s="8">
        <v>1</v>
      </c>
      <c r="B4" s="19" t="s">
        <v>595</v>
      </c>
      <c r="C4" s="19" t="s">
        <v>711</v>
      </c>
      <c r="D4" s="19" t="s">
        <v>8</v>
      </c>
      <c r="E4" s="55" t="s">
        <v>1093</v>
      </c>
      <c r="F4" s="20" t="s">
        <v>1008</v>
      </c>
      <c r="G4" s="21">
        <v>2997</v>
      </c>
      <c r="H4" s="21">
        <v>4105</v>
      </c>
      <c r="I4" s="22" t="s">
        <v>15</v>
      </c>
      <c r="J4" s="22" t="s">
        <v>17</v>
      </c>
      <c r="K4" s="23"/>
    </row>
    <row r="5" spans="1:11" ht="31.8" x14ac:dyDescent="0.2">
      <c r="A5" s="8">
        <v>2</v>
      </c>
      <c r="B5" s="19" t="s">
        <v>596</v>
      </c>
      <c r="C5" s="19" t="s">
        <v>711</v>
      </c>
      <c r="D5" s="19" t="s">
        <v>8</v>
      </c>
      <c r="E5" s="55" t="s">
        <v>1094</v>
      </c>
      <c r="F5" s="20" t="s">
        <v>108</v>
      </c>
      <c r="G5" s="21">
        <v>3375</v>
      </c>
      <c r="H5" s="21">
        <v>3526</v>
      </c>
      <c r="I5" s="22" t="s">
        <v>15</v>
      </c>
      <c r="J5" s="22" t="s">
        <v>17</v>
      </c>
      <c r="K5" s="23"/>
    </row>
    <row r="6" spans="1:11" ht="31.8" x14ac:dyDescent="0.2">
      <c r="A6" s="8">
        <v>3</v>
      </c>
      <c r="B6" s="19" t="s">
        <v>597</v>
      </c>
      <c r="C6" s="19" t="s">
        <v>711</v>
      </c>
      <c r="D6" s="19" t="s">
        <v>8</v>
      </c>
      <c r="E6" s="55" t="s">
        <v>1097</v>
      </c>
      <c r="F6" s="20" t="s">
        <v>108</v>
      </c>
      <c r="G6" s="21">
        <v>1219</v>
      </c>
      <c r="H6" s="21">
        <v>447</v>
      </c>
      <c r="I6" s="24" t="s">
        <v>15</v>
      </c>
      <c r="J6" s="22" t="s">
        <v>17</v>
      </c>
      <c r="K6" s="23"/>
    </row>
    <row r="7" spans="1:11" ht="31.8" x14ac:dyDescent="0.2">
      <c r="A7" s="8">
        <v>4</v>
      </c>
      <c r="B7" s="19" t="s">
        <v>598</v>
      </c>
      <c r="C7" s="19" t="s">
        <v>711</v>
      </c>
      <c r="D7" s="19" t="s">
        <v>8</v>
      </c>
      <c r="E7" s="55" t="s">
        <v>1098</v>
      </c>
      <c r="F7" s="20" t="s">
        <v>933</v>
      </c>
      <c r="G7" s="21">
        <v>2954</v>
      </c>
      <c r="H7" s="21">
        <v>4100</v>
      </c>
      <c r="I7" s="22" t="s">
        <v>15</v>
      </c>
      <c r="J7" s="22" t="s">
        <v>17</v>
      </c>
      <c r="K7" s="23"/>
    </row>
    <row r="8" spans="1:11" ht="31.8" x14ac:dyDescent="0.2">
      <c r="A8" s="8">
        <v>5</v>
      </c>
      <c r="B8" s="19" t="s">
        <v>599</v>
      </c>
      <c r="C8" s="19" t="s">
        <v>711</v>
      </c>
      <c r="D8" s="19" t="s">
        <v>8</v>
      </c>
      <c r="E8" s="55" t="s">
        <v>1101</v>
      </c>
      <c r="F8" s="20" t="s">
        <v>108</v>
      </c>
      <c r="G8" s="21">
        <v>6941</v>
      </c>
      <c r="H8" s="21">
        <v>10070</v>
      </c>
      <c r="I8" s="24" t="s">
        <v>15</v>
      </c>
      <c r="J8" s="22" t="s">
        <v>17</v>
      </c>
      <c r="K8" s="23"/>
    </row>
    <row r="9" spans="1:11" ht="31.8" x14ac:dyDescent="0.2">
      <c r="A9" s="8">
        <v>6</v>
      </c>
      <c r="B9" s="19" t="s">
        <v>1104</v>
      </c>
      <c r="C9" s="19" t="s">
        <v>711</v>
      </c>
      <c r="D9" s="19" t="s">
        <v>8</v>
      </c>
      <c r="E9" s="55" t="s">
        <v>1103</v>
      </c>
      <c r="F9" s="20" t="s">
        <v>1080</v>
      </c>
      <c r="G9" s="21">
        <v>396</v>
      </c>
      <c r="H9" s="21">
        <v>434</v>
      </c>
      <c r="I9" s="24" t="s">
        <v>15</v>
      </c>
      <c r="J9" s="22" t="s">
        <v>17</v>
      </c>
      <c r="K9" s="23"/>
    </row>
    <row r="10" spans="1:11" ht="31.8" x14ac:dyDescent="0.2">
      <c r="A10" s="8">
        <v>7</v>
      </c>
      <c r="B10" s="19" t="s">
        <v>1105</v>
      </c>
      <c r="C10" s="19" t="s">
        <v>711</v>
      </c>
      <c r="D10" s="19" t="s">
        <v>8</v>
      </c>
      <c r="E10" s="55" t="s">
        <v>1103</v>
      </c>
      <c r="F10" s="20" t="s">
        <v>26</v>
      </c>
      <c r="G10" s="21">
        <v>1360</v>
      </c>
      <c r="H10" s="21">
        <v>2601</v>
      </c>
      <c r="I10" s="24" t="s">
        <v>15</v>
      </c>
      <c r="J10" s="22" t="s">
        <v>17</v>
      </c>
      <c r="K10" s="23"/>
    </row>
    <row r="11" spans="1:11" ht="31.8" x14ac:dyDescent="0.2">
      <c r="A11" s="8">
        <v>8</v>
      </c>
      <c r="B11" s="19" t="s">
        <v>1108</v>
      </c>
      <c r="C11" s="19" t="s">
        <v>711</v>
      </c>
      <c r="D11" s="19" t="s">
        <v>8</v>
      </c>
      <c r="E11" s="55" t="s">
        <v>1106</v>
      </c>
      <c r="F11" s="20" t="s">
        <v>1109</v>
      </c>
      <c r="G11" s="21">
        <v>2660</v>
      </c>
      <c r="H11" s="21">
        <v>3164</v>
      </c>
      <c r="I11" s="24" t="s">
        <v>15</v>
      </c>
      <c r="J11" s="22" t="s">
        <v>17</v>
      </c>
      <c r="K11" s="23"/>
    </row>
    <row r="12" spans="1:11" ht="31.8" x14ac:dyDescent="0.2">
      <c r="A12" s="8">
        <v>9</v>
      </c>
      <c r="B12" s="19" t="s">
        <v>1115</v>
      </c>
      <c r="C12" s="19" t="s">
        <v>711</v>
      </c>
      <c r="D12" s="19" t="s">
        <v>8</v>
      </c>
      <c r="E12" s="55" t="s">
        <v>1113</v>
      </c>
      <c r="F12" s="20" t="s">
        <v>108</v>
      </c>
      <c r="G12" s="21">
        <v>5766</v>
      </c>
      <c r="H12" s="21">
        <v>12129</v>
      </c>
      <c r="I12" s="24" t="s">
        <v>15</v>
      </c>
      <c r="J12" s="22" t="s">
        <v>17</v>
      </c>
      <c r="K12" s="23"/>
    </row>
    <row r="13" spans="1:11" ht="31.8" x14ac:dyDescent="0.2">
      <c r="A13" s="8">
        <v>10</v>
      </c>
      <c r="B13" s="19" t="s">
        <v>1116</v>
      </c>
      <c r="C13" s="19" t="s">
        <v>711</v>
      </c>
      <c r="D13" s="19" t="s">
        <v>8</v>
      </c>
      <c r="E13" s="55" t="s">
        <v>1113</v>
      </c>
      <c r="F13" s="20" t="s">
        <v>108</v>
      </c>
      <c r="G13" s="21">
        <v>971</v>
      </c>
      <c r="H13" s="21">
        <v>889</v>
      </c>
      <c r="I13" s="24" t="s">
        <v>15</v>
      </c>
      <c r="J13" s="22" t="s">
        <v>17</v>
      </c>
      <c r="K13" s="23"/>
    </row>
    <row r="14" spans="1:11" ht="31.8" x14ac:dyDescent="0.2">
      <c r="A14" s="8">
        <v>11</v>
      </c>
      <c r="B14" s="25" t="s">
        <v>1128</v>
      </c>
      <c r="C14" s="19" t="s">
        <v>711</v>
      </c>
      <c r="D14" s="25" t="s">
        <v>8</v>
      </c>
      <c r="E14" s="56" t="s">
        <v>1126</v>
      </c>
      <c r="F14" s="27" t="s">
        <v>1080</v>
      </c>
      <c r="G14" s="26">
        <v>3275</v>
      </c>
      <c r="H14" s="26">
        <v>3872</v>
      </c>
      <c r="I14" s="30" t="s">
        <v>15</v>
      </c>
      <c r="J14" s="22" t="s">
        <v>17</v>
      </c>
      <c r="K14" s="29"/>
    </row>
    <row r="15" spans="1:11" ht="31.8" x14ac:dyDescent="0.2">
      <c r="A15" s="8">
        <v>12</v>
      </c>
      <c r="B15" s="25" t="s">
        <v>1131</v>
      </c>
      <c r="C15" s="19" t="s">
        <v>711</v>
      </c>
      <c r="D15" s="25" t="s">
        <v>8</v>
      </c>
      <c r="E15" s="56" t="s">
        <v>1130</v>
      </c>
      <c r="F15" s="27" t="s">
        <v>46</v>
      </c>
      <c r="G15" s="26">
        <v>3753</v>
      </c>
      <c r="H15" s="26">
        <v>4225</v>
      </c>
      <c r="I15" s="30" t="s">
        <v>15</v>
      </c>
      <c r="J15" s="30" t="s">
        <v>17</v>
      </c>
      <c r="K15" s="29"/>
    </row>
    <row r="16" spans="1:11" ht="31.8" x14ac:dyDescent="0.2">
      <c r="A16" s="8">
        <v>13</v>
      </c>
      <c r="B16" s="19" t="s">
        <v>1159</v>
      </c>
      <c r="C16" s="19" t="s">
        <v>711</v>
      </c>
      <c r="D16" s="25" t="s">
        <v>8</v>
      </c>
      <c r="E16" s="56" t="s">
        <v>1155</v>
      </c>
      <c r="F16" s="27" t="s">
        <v>46</v>
      </c>
      <c r="G16" s="26">
        <v>1626</v>
      </c>
      <c r="H16" s="26">
        <v>2925</v>
      </c>
      <c r="I16" s="30" t="s">
        <v>15</v>
      </c>
      <c r="J16" s="30" t="s">
        <v>17</v>
      </c>
      <c r="K16" s="23"/>
    </row>
    <row r="17" spans="1:11" ht="31.8" x14ac:dyDescent="0.2">
      <c r="A17" s="8">
        <v>14</v>
      </c>
      <c r="B17" s="19" t="s">
        <v>1163</v>
      </c>
      <c r="C17" s="19" t="s">
        <v>711</v>
      </c>
      <c r="D17" s="25" t="s">
        <v>8</v>
      </c>
      <c r="E17" s="56" t="s">
        <v>1162</v>
      </c>
      <c r="F17" s="20" t="s">
        <v>1164</v>
      </c>
      <c r="G17" s="21">
        <v>1257</v>
      </c>
      <c r="H17" s="21">
        <v>2339</v>
      </c>
      <c r="I17" s="24" t="s">
        <v>15</v>
      </c>
      <c r="J17" s="22" t="s">
        <v>17</v>
      </c>
      <c r="K17" s="23"/>
    </row>
    <row r="18" spans="1:11" ht="31.8" x14ac:dyDescent="0.2">
      <c r="A18" s="8">
        <v>15</v>
      </c>
      <c r="B18" s="19" t="s">
        <v>1165</v>
      </c>
      <c r="C18" s="19" t="s">
        <v>711</v>
      </c>
      <c r="D18" s="25" t="s">
        <v>8</v>
      </c>
      <c r="E18" s="56" t="s">
        <v>1162</v>
      </c>
      <c r="F18" s="27" t="s">
        <v>1030</v>
      </c>
      <c r="G18" s="26">
        <v>1342</v>
      </c>
      <c r="H18" s="26">
        <v>2356</v>
      </c>
      <c r="I18" s="28" t="s">
        <v>15</v>
      </c>
      <c r="J18" s="30" t="s">
        <v>17</v>
      </c>
      <c r="K18" s="23"/>
    </row>
    <row r="19" spans="1:11" ht="31.8" x14ac:dyDescent="0.2">
      <c r="A19" s="8">
        <v>16</v>
      </c>
      <c r="B19" s="19" t="s">
        <v>1166</v>
      </c>
      <c r="C19" s="19" t="s">
        <v>711</v>
      </c>
      <c r="D19" s="25" t="s">
        <v>8</v>
      </c>
      <c r="E19" s="56" t="s">
        <v>1167</v>
      </c>
      <c r="F19" s="27" t="s">
        <v>1160</v>
      </c>
      <c r="G19" s="26">
        <v>3721</v>
      </c>
      <c r="H19" s="26">
        <v>5865</v>
      </c>
      <c r="I19" s="30" t="s">
        <v>15</v>
      </c>
      <c r="J19" s="30" t="s">
        <v>17</v>
      </c>
      <c r="K19" s="23"/>
    </row>
    <row r="20" spans="1:11" ht="31.8" x14ac:dyDescent="0.2">
      <c r="A20" s="8">
        <v>17</v>
      </c>
      <c r="B20" s="19" t="s">
        <v>1181</v>
      </c>
      <c r="C20" s="19" t="s">
        <v>711</v>
      </c>
      <c r="D20" s="25" t="s">
        <v>8</v>
      </c>
      <c r="E20" s="55" t="s">
        <v>1180</v>
      </c>
      <c r="F20" s="20" t="s">
        <v>1008</v>
      </c>
      <c r="G20" s="21">
        <v>2488</v>
      </c>
      <c r="H20" s="21">
        <v>5193</v>
      </c>
      <c r="I20" s="22" t="s">
        <v>15</v>
      </c>
      <c r="J20" s="22" t="s">
        <v>17</v>
      </c>
      <c r="K20" s="23"/>
    </row>
    <row r="21" spans="1:11" ht="31.8" x14ac:dyDescent="0.2">
      <c r="A21" s="8">
        <v>18</v>
      </c>
      <c r="B21" s="19" t="s">
        <v>1186</v>
      </c>
      <c r="C21" s="19" t="s">
        <v>711</v>
      </c>
      <c r="D21" s="25" t="s">
        <v>8</v>
      </c>
      <c r="E21" s="55" t="s">
        <v>1183</v>
      </c>
      <c r="F21" s="20" t="s">
        <v>854</v>
      </c>
      <c r="G21" s="21">
        <v>5459</v>
      </c>
      <c r="H21" s="21">
        <v>9511</v>
      </c>
      <c r="I21" s="22" t="s">
        <v>15</v>
      </c>
      <c r="J21" s="22" t="s">
        <v>17</v>
      </c>
      <c r="K21" s="23"/>
    </row>
    <row r="22" spans="1:11" ht="31.8" x14ac:dyDescent="0.2">
      <c r="A22" s="8">
        <v>19</v>
      </c>
      <c r="B22" s="19" t="s">
        <v>1187</v>
      </c>
      <c r="C22" s="19" t="s">
        <v>711</v>
      </c>
      <c r="D22" s="25" t="s">
        <v>8</v>
      </c>
      <c r="E22" s="56" t="s">
        <v>1183</v>
      </c>
      <c r="F22" s="20" t="s">
        <v>1185</v>
      </c>
      <c r="G22" s="21">
        <v>2630</v>
      </c>
      <c r="H22" s="21">
        <v>6602</v>
      </c>
      <c r="I22" s="22" t="s">
        <v>15</v>
      </c>
      <c r="J22" s="22" t="s">
        <v>17</v>
      </c>
      <c r="K22" s="23"/>
    </row>
    <row r="23" spans="1:11" ht="31.8" x14ac:dyDescent="0.2">
      <c r="A23" s="8">
        <v>20</v>
      </c>
      <c r="B23" s="19" t="s">
        <v>1188</v>
      </c>
      <c r="C23" s="19" t="s">
        <v>711</v>
      </c>
      <c r="D23" s="25" t="s">
        <v>8</v>
      </c>
      <c r="E23" s="55" t="s">
        <v>1183</v>
      </c>
      <c r="F23" s="20" t="s">
        <v>854</v>
      </c>
      <c r="G23" s="21">
        <v>16260</v>
      </c>
      <c r="H23" s="21">
        <v>31067</v>
      </c>
      <c r="I23" s="22" t="s">
        <v>15</v>
      </c>
      <c r="J23" s="22" t="s">
        <v>17</v>
      </c>
      <c r="K23" s="23"/>
    </row>
    <row r="24" spans="1:11" ht="31.8" x14ac:dyDescent="0.2">
      <c r="A24" s="8">
        <v>21</v>
      </c>
      <c r="B24" s="19" t="s">
        <v>1189</v>
      </c>
      <c r="C24" s="19" t="s">
        <v>711</v>
      </c>
      <c r="D24" s="25" t="s">
        <v>8</v>
      </c>
      <c r="E24" s="56" t="s">
        <v>1183</v>
      </c>
      <c r="F24" s="20" t="s">
        <v>1185</v>
      </c>
      <c r="G24" s="21">
        <v>8989</v>
      </c>
      <c r="H24" s="21">
        <v>17618</v>
      </c>
      <c r="I24" s="22" t="s">
        <v>15</v>
      </c>
      <c r="J24" s="22" t="s">
        <v>17</v>
      </c>
      <c r="K24" s="23"/>
    </row>
    <row r="25" spans="1:11" ht="31.8" x14ac:dyDescent="0.2">
      <c r="A25" s="8">
        <v>22</v>
      </c>
      <c r="B25" s="19" t="s">
        <v>1198</v>
      </c>
      <c r="C25" s="19" t="s">
        <v>711</v>
      </c>
      <c r="D25" s="25" t="s">
        <v>8</v>
      </c>
      <c r="E25" s="56" t="s">
        <v>1197</v>
      </c>
      <c r="F25" s="20" t="s">
        <v>1199</v>
      </c>
      <c r="G25" s="21">
        <v>2698</v>
      </c>
      <c r="H25" s="21">
        <v>6252</v>
      </c>
      <c r="I25" s="22" t="s">
        <v>18</v>
      </c>
      <c r="J25" s="22" t="s">
        <v>17</v>
      </c>
      <c r="K25" s="23"/>
    </row>
    <row r="26" spans="1:11" ht="31.8" x14ac:dyDescent="0.2">
      <c r="A26" s="8">
        <v>23</v>
      </c>
      <c r="B26" s="19" t="s">
        <v>1202</v>
      </c>
      <c r="C26" s="19" t="s">
        <v>711</v>
      </c>
      <c r="D26" s="25" t="s">
        <v>8</v>
      </c>
      <c r="E26" s="56" t="s">
        <v>1201</v>
      </c>
      <c r="F26" s="20" t="s">
        <v>1203</v>
      </c>
      <c r="G26" s="21">
        <v>4718</v>
      </c>
      <c r="H26" s="21">
        <v>10496</v>
      </c>
      <c r="I26" s="28" t="s">
        <v>15</v>
      </c>
      <c r="J26" s="22" t="s">
        <v>17</v>
      </c>
      <c r="K26" s="23"/>
    </row>
    <row r="27" spans="1:11" ht="31.8" x14ac:dyDescent="0.2">
      <c r="A27" s="8">
        <v>24</v>
      </c>
      <c r="B27" s="19" t="s">
        <v>1204</v>
      </c>
      <c r="C27" s="19" t="s">
        <v>711</v>
      </c>
      <c r="D27" s="25" t="s">
        <v>8</v>
      </c>
      <c r="E27" s="56" t="s">
        <v>1201</v>
      </c>
      <c r="F27" s="20" t="s">
        <v>52</v>
      </c>
      <c r="G27" s="21">
        <v>3761</v>
      </c>
      <c r="H27" s="21">
        <v>10248</v>
      </c>
      <c r="I27" s="22" t="s">
        <v>18</v>
      </c>
      <c r="J27" s="22" t="s">
        <v>17</v>
      </c>
      <c r="K27" s="23"/>
    </row>
    <row r="28" spans="1:11" ht="31.8" x14ac:dyDescent="0.2">
      <c r="A28" s="8">
        <v>25</v>
      </c>
      <c r="B28" s="19" t="s">
        <v>1211</v>
      </c>
      <c r="C28" s="19" t="s">
        <v>711</v>
      </c>
      <c r="D28" s="19" t="s">
        <v>8</v>
      </c>
      <c r="E28" s="55" t="s">
        <v>951</v>
      </c>
      <c r="F28" s="20" t="s">
        <v>1016</v>
      </c>
      <c r="G28" s="21">
        <v>21734</v>
      </c>
      <c r="H28" s="21">
        <v>60066</v>
      </c>
      <c r="I28" s="22" t="s">
        <v>18</v>
      </c>
      <c r="J28" s="22" t="s">
        <v>17</v>
      </c>
      <c r="K28" s="23" t="s">
        <v>952</v>
      </c>
    </row>
    <row r="29" spans="1:11" ht="31.8" x14ac:dyDescent="0.2">
      <c r="A29" s="8">
        <v>26</v>
      </c>
      <c r="B29" s="19" t="s">
        <v>1222</v>
      </c>
      <c r="C29" s="19" t="s">
        <v>711</v>
      </c>
      <c r="D29" s="19" t="s">
        <v>8</v>
      </c>
      <c r="E29" s="55" t="s">
        <v>1217</v>
      </c>
      <c r="F29" s="20" t="s">
        <v>1223</v>
      </c>
      <c r="G29" s="21">
        <v>3625</v>
      </c>
      <c r="H29" s="21">
        <v>10412</v>
      </c>
      <c r="I29" s="28" t="s">
        <v>19</v>
      </c>
      <c r="J29" s="22" t="s">
        <v>17</v>
      </c>
      <c r="K29" s="23"/>
    </row>
    <row r="30" spans="1:11" ht="31.8" x14ac:dyDescent="0.2">
      <c r="A30" s="8">
        <v>27</v>
      </c>
      <c r="B30" s="19" t="s">
        <v>1239</v>
      </c>
      <c r="C30" s="19" t="s">
        <v>711</v>
      </c>
      <c r="D30" s="25" t="s">
        <v>8</v>
      </c>
      <c r="E30" s="56" t="s">
        <v>1234</v>
      </c>
      <c r="F30" s="20" t="s">
        <v>1240</v>
      </c>
      <c r="G30" s="21">
        <v>6761</v>
      </c>
      <c r="H30" s="21">
        <v>6743</v>
      </c>
      <c r="I30" s="24" t="s">
        <v>15</v>
      </c>
      <c r="J30" s="22" t="s">
        <v>17</v>
      </c>
      <c r="K30" s="23"/>
    </row>
    <row r="31" spans="1:11" ht="31.8" x14ac:dyDescent="0.2">
      <c r="A31" s="8">
        <v>28</v>
      </c>
      <c r="B31" s="19" t="s">
        <v>1241</v>
      </c>
      <c r="C31" s="19" t="s">
        <v>711</v>
      </c>
      <c r="D31" s="19" t="s">
        <v>8</v>
      </c>
      <c r="E31" s="55" t="s">
        <v>1234</v>
      </c>
      <c r="F31" s="20" t="s">
        <v>885</v>
      </c>
      <c r="G31" s="21">
        <v>4490</v>
      </c>
      <c r="H31" s="21">
        <v>3871</v>
      </c>
      <c r="I31" s="28" t="s">
        <v>19</v>
      </c>
      <c r="J31" s="22" t="s">
        <v>17</v>
      </c>
      <c r="K31" s="23" t="s">
        <v>952</v>
      </c>
    </row>
    <row r="32" spans="1:11" ht="31.8" x14ac:dyDescent="0.2">
      <c r="A32" s="8">
        <v>29</v>
      </c>
      <c r="B32" s="19" t="s">
        <v>1252</v>
      </c>
      <c r="C32" s="19" t="s">
        <v>711</v>
      </c>
      <c r="D32" s="19" t="s">
        <v>8</v>
      </c>
      <c r="E32" s="55" t="s">
        <v>1247</v>
      </c>
      <c r="F32" s="20" t="s">
        <v>166</v>
      </c>
      <c r="G32" s="21">
        <v>9931</v>
      </c>
      <c r="H32" s="21">
        <v>15318</v>
      </c>
      <c r="I32" s="24" t="s">
        <v>15</v>
      </c>
      <c r="J32" s="22" t="s">
        <v>17</v>
      </c>
      <c r="K32" s="23"/>
    </row>
    <row r="33" spans="1:11" ht="31.8" x14ac:dyDescent="0.2">
      <c r="A33" s="8">
        <v>30</v>
      </c>
      <c r="B33" s="19" t="s">
        <v>1274</v>
      </c>
      <c r="C33" s="19" t="s">
        <v>711</v>
      </c>
      <c r="D33" s="25" t="s">
        <v>8</v>
      </c>
      <c r="E33" s="56" t="s">
        <v>1272</v>
      </c>
      <c r="F33" s="20" t="s">
        <v>101</v>
      </c>
      <c r="G33" s="21">
        <v>26460</v>
      </c>
      <c r="H33" s="21">
        <v>56412</v>
      </c>
      <c r="I33" s="22" t="s">
        <v>18</v>
      </c>
      <c r="J33" s="22" t="s">
        <v>17</v>
      </c>
      <c r="K33" s="31"/>
    </row>
    <row r="34" spans="1:11" ht="31.8" x14ac:dyDescent="0.2">
      <c r="A34" s="8">
        <v>31</v>
      </c>
      <c r="B34" s="19" t="s">
        <v>1282</v>
      </c>
      <c r="C34" s="19" t="s">
        <v>711</v>
      </c>
      <c r="D34" s="25" t="s">
        <v>8</v>
      </c>
      <c r="E34" s="56" t="s">
        <v>1272</v>
      </c>
      <c r="F34" s="20" t="s">
        <v>1283</v>
      </c>
      <c r="G34" s="21">
        <v>597</v>
      </c>
      <c r="H34" s="21">
        <v>658</v>
      </c>
      <c r="I34" s="64" t="s">
        <v>15</v>
      </c>
      <c r="J34" s="64" t="s">
        <v>17</v>
      </c>
      <c r="K34" s="31"/>
    </row>
    <row r="35" spans="1:11" ht="31.8" x14ac:dyDescent="0.2">
      <c r="A35" s="8">
        <v>32</v>
      </c>
      <c r="B35" s="19" t="s">
        <v>956</v>
      </c>
      <c r="C35" s="19" t="s">
        <v>711</v>
      </c>
      <c r="D35" s="25" t="s">
        <v>8</v>
      </c>
      <c r="E35" s="56" t="s">
        <v>1342</v>
      </c>
      <c r="F35" s="20" t="s">
        <v>69</v>
      </c>
      <c r="G35" s="21">
        <v>14130</v>
      </c>
      <c r="H35" s="21">
        <v>29563</v>
      </c>
      <c r="I35" s="22" t="s">
        <v>18</v>
      </c>
      <c r="J35" s="22" t="s">
        <v>17</v>
      </c>
      <c r="K35" s="23"/>
    </row>
    <row r="36" spans="1:11" ht="31.8" x14ac:dyDescent="0.2">
      <c r="A36" s="8">
        <v>33</v>
      </c>
      <c r="B36" s="19" t="s">
        <v>964</v>
      </c>
      <c r="C36" s="19" t="s">
        <v>711</v>
      </c>
      <c r="D36" s="25" t="s">
        <v>8</v>
      </c>
      <c r="E36" s="56" t="s">
        <v>1356</v>
      </c>
      <c r="F36" s="20" t="s">
        <v>837</v>
      </c>
      <c r="G36" s="21">
        <v>2695</v>
      </c>
      <c r="H36" s="21">
        <v>2981</v>
      </c>
      <c r="I36" s="22" t="s">
        <v>18</v>
      </c>
      <c r="J36" s="22" t="s">
        <v>17</v>
      </c>
      <c r="K36" s="23"/>
    </row>
    <row r="37" spans="1:11" ht="31.8" x14ac:dyDescent="0.2">
      <c r="A37" s="8">
        <v>34</v>
      </c>
      <c r="B37" s="19" t="s">
        <v>1361</v>
      </c>
      <c r="C37" s="19" t="s">
        <v>711</v>
      </c>
      <c r="D37" s="25" t="s">
        <v>8</v>
      </c>
      <c r="E37" s="56" t="s">
        <v>1359</v>
      </c>
      <c r="F37" s="20" t="s">
        <v>1362</v>
      </c>
      <c r="G37" s="21">
        <v>18116</v>
      </c>
      <c r="H37" s="21">
        <v>30477</v>
      </c>
      <c r="I37" s="22" t="s">
        <v>18</v>
      </c>
      <c r="J37" s="22" t="s">
        <v>17</v>
      </c>
      <c r="K37" s="23"/>
    </row>
    <row r="38" spans="1:11" ht="31.8" x14ac:dyDescent="0.2">
      <c r="A38" s="8">
        <v>35</v>
      </c>
      <c r="B38" s="19" t="s">
        <v>1368</v>
      </c>
      <c r="C38" s="19" t="s">
        <v>711</v>
      </c>
      <c r="D38" s="25" t="s">
        <v>8</v>
      </c>
      <c r="E38" s="56" t="s">
        <v>1364</v>
      </c>
      <c r="F38" s="20" t="s">
        <v>1369</v>
      </c>
      <c r="G38" s="21">
        <v>13055</v>
      </c>
      <c r="H38" s="21">
        <v>19716</v>
      </c>
      <c r="I38" s="24" t="s">
        <v>15</v>
      </c>
      <c r="J38" s="22" t="s">
        <v>17</v>
      </c>
      <c r="K38" s="23"/>
    </row>
    <row r="39" spans="1:11" ht="31.8" x14ac:dyDescent="0.2">
      <c r="A39" s="8">
        <v>36</v>
      </c>
      <c r="B39" s="19" t="s">
        <v>1370</v>
      </c>
      <c r="C39" s="19" t="s">
        <v>711</v>
      </c>
      <c r="D39" s="25" t="s">
        <v>8</v>
      </c>
      <c r="E39" s="56" t="s">
        <v>1364</v>
      </c>
      <c r="F39" s="20" t="s">
        <v>1371</v>
      </c>
      <c r="G39" s="21">
        <v>12475</v>
      </c>
      <c r="H39" s="21">
        <v>20037</v>
      </c>
      <c r="I39" s="24" t="s">
        <v>15</v>
      </c>
      <c r="J39" s="22" t="s">
        <v>17</v>
      </c>
      <c r="K39" s="23"/>
    </row>
    <row r="40" spans="1:11" ht="31.8" x14ac:dyDescent="0.2">
      <c r="A40" s="8">
        <v>37</v>
      </c>
      <c r="B40" s="19" t="s">
        <v>1385</v>
      </c>
      <c r="C40" s="19" t="s">
        <v>711</v>
      </c>
      <c r="D40" s="25" t="s">
        <v>8</v>
      </c>
      <c r="E40" s="55" t="s">
        <v>1382</v>
      </c>
      <c r="F40" s="20" t="s">
        <v>868</v>
      </c>
      <c r="G40" s="21">
        <v>7627</v>
      </c>
      <c r="H40" s="21">
        <v>15293</v>
      </c>
      <c r="I40" s="24" t="s">
        <v>18</v>
      </c>
      <c r="J40" s="22" t="s">
        <v>17</v>
      </c>
      <c r="K40" s="23"/>
    </row>
    <row r="41" spans="1:11" ht="31.8" x14ac:dyDescent="0.2">
      <c r="A41" s="8">
        <v>38</v>
      </c>
      <c r="B41" s="19" t="s">
        <v>965</v>
      </c>
      <c r="C41" s="19" t="s">
        <v>711</v>
      </c>
      <c r="D41" s="25" t="s">
        <v>8</v>
      </c>
      <c r="E41" s="55" t="s">
        <v>1386</v>
      </c>
      <c r="F41" s="20" t="s">
        <v>68</v>
      </c>
      <c r="G41" s="21">
        <v>22931</v>
      </c>
      <c r="H41" s="21">
        <v>33394</v>
      </c>
      <c r="I41" s="24" t="s">
        <v>15</v>
      </c>
      <c r="J41" s="22" t="s">
        <v>17</v>
      </c>
      <c r="K41" s="23"/>
    </row>
    <row r="42" spans="1:11" ht="31.8" x14ac:dyDescent="0.2">
      <c r="A42" s="8">
        <v>39</v>
      </c>
      <c r="B42" s="19" t="s">
        <v>1395</v>
      </c>
      <c r="C42" s="19" t="s">
        <v>711</v>
      </c>
      <c r="D42" s="25" t="s">
        <v>8</v>
      </c>
      <c r="E42" s="55" t="s">
        <v>1386</v>
      </c>
      <c r="F42" s="20" t="s">
        <v>68</v>
      </c>
      <c r="G42" s="21">
        <v>760</v>
      </c>
      <c r="H42" s="21">
        <v>1084</v>
      </c>
      <c r="I42" s="24" t="s">
        <v>15</v>
      </c>
      <c r="J42" s="22" t="s">
        <v>17</v>
      </c>
      <c r="K42" s="23"/>
    </row>
    <row r="43" spans="1:11" ht="31.8" x14ac:dyDescent="0.2">
      <c r="A43" s="8">
        <v>40</v>
      </c>
      <c r="B43" s="25" t="s">
        <v>1437</v>
      </c>
      <c r="C43" s="19" t="s">
        <v>711</v>
      </c>
      <c r="D43" s="25" t="s">
        <v>8</v>
      </c>
      <c r="E43" s="55" t="s">
        <v>1432</v>
      </c>
      <c r="F43" s="20" t="s">
        <v>1178</v>
      </c>
      <c r="G43" s="21">
        <v>1328</v>
      </c>
      <c r="H43" s="21">
        <v>2180</v>
      </c>
      <c r="I43" s="24" t="s">
        <v>15</v>
      </c>
      <c r="J43" s="22" t="s">
        <v>17</v>
      </c>
      <c r="K43" s="23"/>
    </row>
    <row r="44" spans="1:11" ht="31.8" x14ac:dyDescent="0.2">
      <c r="A44" s="8">
        <v>41</v>
      </c>
      <c r="B44" s="25" t="s">
        <v>1474</v>
      </c>
      <c r="C44" s="25" t="s">
        <v>711</v>
      </c>
      <c r="D44" s="25" t="s">
        <v>8</v>
      </c>
      <c r="E44" s="55" t="s">
        <v>1466</v>
      </c>
      <c r="F44" s="20" t="s">
        <v>68</v>
      </c>
      <c r="G44" s="21">
        <v>26526</v>
      </c>
      <c r="H44" s="21">
        <v>56146</v>
      </c>
      <c r="I44" s="24" t="s">
        <v>18</v>
      </c>
      <c r="J44" s="22" t="s">
        <v>17</v>
      </c>
      <c r="K44" s="23"/>
    </row>
    <row r="45" spans="1:11" ht="31.8" x14ac:dyDescent="0.2">
      <c r="A45" s="8">
        <v>42</v>
      </c>
      <c r="B45" s="25" t="s">
        <v>1482</v>
      </c>
      <c r="C45" s="25" t="s">
        <v>711</v>
      </c>
      <c r="D45" s="25" t="s">
        <v>8</v>
      </c>
      <c r="E45" s="55" t="s">
        <v>1476</v>
      </c>
      <c r="F45" s="20" t="s">
        <v>821</v>
      </c>
      <c r="G45" s="21">
        <v>8850</v>
      </c>
      <c r="H45" s="21">
        <v>13468</v>
      </c>
      <c r="I45" s="24" t="s">
        <v>15</v>
      </c>
      <c r="J45" s="22" t="s">
        <v>17</v>
      </c>
      <c r="K45" s="23"/>
    </row>
    <row r="46" spans="1:11" ht="31.8" x14ac:dyDescent="0.2">
      <c r="A46" s="8">
        <v>43</v>
      </c>
      <c r="B46" s="25" t="s">
        <v>1486</v>
      </c>
      <c r="C46" s="25" t="s">
        <v>711</v>
      </c>
      <c r="D46" s="25" t="s">
        <v>8</v>
      </c>
      <c r="E46" s="55" t="s">
        <v>1484</v>
      </c>
      <c r="F46" s="20" t="s">
        <v>1012</v>
      </c>
      <c r="G46" s="21">
        <v>21848</v>
      </c>
      <c r="H46" s="21">
        <v>52791</v>
      </c>
      <c r="I46" s="24" t="s">
        <v>18</v>
      </c>
      <c r="J46" s="22" t="s">
        <v>17</v>
      </c>
      <c r="K46" s="23"/>
    </row>
    <row r="47" spans="1:11" ht="31.8" x14ac:dyDescent="0.2">
      <c r="A47" s="8">
        <v>44</v>
      </c>
      <c r="B47" s="25" t="s">
        <v>1521</v>
      </c>
      <c r="C47" s="19" t="s">
        <v>711</v>
      </c>
      <c r="D47" s="25" t="s">
        <v>8</v>
      </c>
      <c r="E47" s="56" t="s">
        <v>1518</v>
      </c>
      <c r="F47" s="67" t="s">
        <v>935</v>
      </c>
      <c r="G47" s="68">
        <v>8728</v>
      </c>
      <c r="H47" s="21">
        <v>14712</v>
      </c>
      <c r="I47" s="24" t="s">
        <v>18</v>
      </c>
      <c r="J47" s="22" t="s">
        <v>17</v>
      </c>
      <c r="K47" s="32"/>
    </row>
    <row r="48" spans="1:11" ht="31.8" x14ac:dyDescent="0.2">
      <c r="A48" s="8">
        <v>45</v>
      </c>
      <c r="B48" s="25" t="s">
        <v>1536</v>
      </c>
      <c r="C48" s="19" t="s">
        <v>711</v>
      </c>
      <c r="D48" s="25" t="s">
        <v>8</v>
      </c>
      <c r="E48" s="56" t="s">
        <v>1529</v>
      </c>
      <c r="F48" s="67" t="s">
        <v>157</v>
      </c>
      <c r="G48" s="68">
        <v>6305</v>
      </c>
      <c r="H48" s="21">
        <v>12550</v>
      </c>
      <c r="I48" s="24" t="s">
        <v>18</v>
      </c>
      <c r="J48" s="22" t="s">
        <v>17</v>
      </c>
      <c r="K48" s="32"/>
    </row>
    <row r="49" spans="1:11" ht="31.8" x14ac:dyDescent="0.2">
      <c r="A49" s="8">
        <v>46</v>
      </c>
      <c r="B49" s="25" t="s">
        <v>1551</v>
      </c>
      <c r="C49" s="25" t="s">
        <v>711</v>
      </c>
      <c r="D49" s="25" t="s">
        <v>8</v>
      </c>
      <c r="E49" s="56" t="s">
        <v>1546</v>
      </c>
      <c r="F49" s="67" t="s">
        <v>1552</v>
      </c>
      <c r="G49" s="68">
        <v>14721</v>
      </c>
      <c r="H49" s="21">
        <v>46379</v>
      </c>
      <c r="I49" s="24" t="s">
        <v>15</v>
      </c>
      <c r="J49" s="22" t="s">
        <v>17</v>
      </c>
      <c r="K49" s="23" t="s">
        <v>658</v>
      </c>
    </row>
    <row r="50" spans="1:11" ht="31.8" x14ac:dyDescent="0.2">
      <c r="A50" s="8">
        <v>47</v>
      </c>
      <c r="B50" s="19" t="s">
        <v>1576</v>
      </c>
      <c r="C50" s="19" t="s">
        <v>711</v>
      </c>
      <c r="D50" s="19" t="s">
        <v>8</v>
      </c>
      <c r="E50" s="56" t="s">
        <v>1566</v>
      </c>
      <c r="F50" s="20" t="s">
        <v>98</v>
      </c>
      <c r="G50" s="21">
        <v>10514</v>
      </c>
      <c r="H50" s="21">
        <v>20350</v>
      </c>
      <c r="I50" s="24" t="s">
        <v>15</v>
      </c>
      <c r="J50" s="22" t="s">
        <v>17</v>
      </c>
      <c r="K50" s="23"/>
    </row>
    <row r="51" spans="1:11" ht="31.8" x14ac:dyDescent="0.2">
      <c r="A51" s="8">
        <v>48</v>
      </c>
      <c r="B51" s="19" t="s">
        <v>1577</v>
      </c>
      <c r="C51" s="19" t="s">
        <v>711</v>
      </c>
      <c r="D51" s="19" t="s">
        <v>8</v>
      </c>
      <c r="E51" s="56" t="s">
        <v>1566</v>
      </c>
      <c r="F51" s="20" t="s">
        <v>98</v>
      </c>
      <c r="G51" s="21">
        <v>6262</v>
      </c>
      <c r="H51" s="21">
        <v>11582</v>
      </c>
      <c r="I51" s="24" t="s">
        <v>15</v>
      </c>
      <c r="J51" s="22" t="s">
        <v>17</v>
      </c>
      <c r="K51" s="23"/>
    </row>
    <row r="52" spans="1:11" ht="31.8" x14ac:dyDescent="0.2">
      <c r="A52" s="8">
        <v>49</v>
      </c>
      <c r="B52" s="19" t="s">
        <v>1589</v>
      </c>
      <c r="C52" s="19" t="s">
        <v>711</v>
      </c>
      <c r="D52" s="19" t="s">
        <v>8</v>
      </c>
      <c r="E52" s="56" t="s">
        <v>1584</v>
      </c>
      <c r="F52" s="20" t="s">
        <v>35</v>
      </c>
      <c r="G52" s="21">
        <v>11586</v>
      </c>
      <c r="H52" s="21">
        <v>18451</v>
      </c>
      <c r="I52" s="24" t="s">
        <v>18</v>
      </c>
      <c r="J52" s="22" t="s">
        <v>17</v>
      </c>
      <c r="K52" s="23"/>
    </row>
    <row r="53" spans="1:11" ht="31.8" x14ac:dyDescent="0.2">
      <c r="A53" s="8">
        <v>50</v>
      </c>
      <c r="B53" s="19" t="s">
        <v>1632</v>
      </c>
      <c r="C53" s="19" t="s">
        <v>711</v>
      </c>
      <c r="D53" s="19" t="s">
        <v>8</v>
      </c>
      <c r="E53" s="56" t="s">
        <v>1626</v>
      </c>
      <c r="F53" s="20" t="s">
        <v>1325</v>
      </c>
      <c r="G53" s="21">
        <v>7034</v>
      </c>
      <c r="H53" s="21">
        <v>12221</v>
      </c>
      <c r="I53" s="24" t="s">
        <v>972</v>
      </c>
      <c r="J53" s="22" t="s">
        <v>17</v>
      </c>
      <c r="K53" s="23"/>
    </row>
    <row r="54" spans="1:11" ht="31.8" x14ac:dyDescent="0.2">
      <c r="A54" s="8">
        <v>51</v>
      </c>
      <c r="B54" s="19" t="s">
        <v>973</v>
      </c>
      <c r="C54" s="19" t="s">
        <v>711</v>
      </c>
      <c r="D54" s="19" t="s">
        <v>8</v>
      </c>
      <c r="E54" s="56" t="s">
        <v>1634</v>
      </c>
      <c r="F54" s="20" t="s">
        <v>1325</v>
      </c>
      <c r="G54" s="21">
        <v>137</v>
      </c>
      <c r="H54" s="21">
        <v>280</v>
      </c>
      <c r="I54" s="24" t="s">
        <v>19</v>
      </c>
      <c r="J54" s="22" t="s">
        <v>17</v>
      </c>
      <c r="K54" s="23"/>
    </row>
    <row r="55" spans="1:11" ht="31.8" x14ac:dyDescent="0.2">
      <c r="A55" s="8">
        <v>52</v>
      </c>
      <c r="B55" s="25" t="s">
        <v>1650</v>
      </c>
      <c r="C55" s="19" t="s">
        <v>711</v>
      </c>
      <c r="D55" s="25" t="s">
        <v>8</v>
      </c>
      <c r="E55" s="56" t="s">
        <v>1648</v>
      </c>
      <c r="F55" s="27" t="s">
        <v>1651</v>
      </c>
      <c r="G55" s="26">
        <v>4127</v>
      </c>
      <c r="H55" s="26">
        <v>8816</v>
      </c>
      <c r="I55" s="28" t="s">
        <v>15</v>
      </c>
      <c r="J55" s="30" t="s">
        <v>17</v>
      </c>
      <c r="K55" s="29"/>
    </row>
    <row r="56" spans="1:11" ht="31.8" x14ac:dyDescent="0.2">
      <c r="A56" s="8">
        <v>53</v>
      </c>
      <c r="B56" s="25" t="s">
        <v>1653</v>
      </c>
      <c r="C56" s="25" t="s">
        <v>711</v>
      </c>
      <c r="D56" s="25" t="s">
        <v>8</v>
      </c>
      <c r="E56" s="56" t="s">
        <v>1652</v>
      </c>
      <c r="F56" s="27" t="s">
        <v>1019</v>
      </c>
      <c r="G56" s="26">
        <v>9713</v>
      </c>
      <c r="H56" s="26">
        <v>16251</v>
      </c>
      <c r="I56" s="28" t="s">
        <v>15</v>
      </c>
      <c r="J56" s="30" t="s">
        <v>17</v>
      </c>
      <c r="K56" s="32"/>
    </row>
    <row r="57" spans="1:11" ht="31.8" x14ac:dyDescent="0.2">
      <c r="A57" s="8">
        <v>54</v>
      </c>
      <c r="B57" s="25" t="s">
        <v>600</v>
      </c>
      <c r="C57" s="25" t="s">
        <v>711</v>
      </c>
      <c r="D57" s="25" t="s">
        <v>8</v>
      </c>
      <c r="E57" s="56" t="s">
        <v>1657</v>
      </c>
      <c r="F57" s="27" t="s">
        <v>1663</v>
      </c>
      <c r="G57" s="26">
        <v>18028</v>
      </c>
      <c r="H57" s="26">
        <v>25331</v>
      </c>
      <c r="I57" s="28" t="s">
        <v>15</v>
      </c>
      <c r="J57" s="30" t="s">
        <v>17</v>
      </c>
      <c r="K57" s="29"/>
    </row>
    <row r="58" spans="1:11" ht="31.8" x14ac:dyDescent="0.2">
      <c r="A58" s="8">
        <v>55</v>
      </c>
      <c r="B58" s="25" t="s">
        <v>1676</v>
      </c>
      <c r="C58" s="25" t="s">
        <v>711</v>
      </c>
      <c r="D58" s="25" t="s">
        <v>8</v>
      </c>
      <c r="E58" s="56" t="s">
        <v>1665</v>
      </c>
      <c r="F58" s="27" t="s">
        <v>1026</v>
      </c>
      <c r="G58" s="26">
        <v>9452</v>
      </c>
      <c r="H58" s="26">
        <v>15471</v>
      </c>
      <c r="I58" s="28" t="s">
        <v>18</v>
      </c>
      <c r="J58" s="30" t="s">
        <v>17</v>
      </c>
      <c r="K58" s="29"/>
    </row>
    <row r="59" spans="1:11" ht="31.8" x14ac:dyDescent="0.2">
      <c r="A59" s="8">
        <v>56</v>
      </c>
      <c r="B59" s="25" t="s">
        <v>1730</v>
      </c>
      <c r="C59" s="25" t="s">
        <v>711</v>
      </c>
      <c r="D59" s="25" t="s">
        <v>8</v>
      </c>
      <c r="E59" s="56" t="s">
        <v>1727</v>
      </c>
      <c r="F59" s="27" t="s">
        <v>101</v>
      </c>
      <c r="G59" s="26">
        <v>7040</v>
      </c>
      <c r="H59" s="26">
        <v>13569</v>
      </c>
      <c r="I59" s="28" t="s">
        <v>18</v>
      </c>
      <c r="J59" s="30" t="s">
        <v>17</v>
      </c>
      <c r="K59" s="29"/>
    </row>
    <row r="60" spans="1:11" ht="31.8" x14ac:dyDescent="0.2">
      <c r="A60" s="8">
        <v>57</v>
      </c>
      <c r="B60" s="25" t="s">
        <v>1738</v>
      </c>
      <c r="C60" s="25" t="s">
        <v>711</v>
      </c>
      <c r="D60" s="25" t="s">
        <v>8</v>
      </c>
      <c r="E60" s="56" t="s">
        <v>1735</v>
      </c>
      <c r="F60" s="27" t="s">
        <v>1739</v>
      </c>
      <c r="G60" s="26">
        <v>6287</v>
      </c>
      <c r="H60" s="26">
        <v>12929</v>
      </c>
      <c r="I60" s="28" t="s">
        <v>15</v>
      </c>
      <c r="J60" s="30" t="s">
        <v>17</v>
      </c>
      <c r="K60" s="32" t="s">
        <v>170</v>
      </c>
    </row>
    <row r="61" spans="1:11" ht="31.8" x14ac:dyDescent="0.2">
      <c r="A61" s="8">
        <v>58</v>
      </c>
      <c r="B61" s="25" t="s">
        <v>601</v>
      </c>
      <c r="C61" s="25" t="s">
        <v>711</v>
      </c>
      <c r="D61" s="25" t="s">
        <v>8</v>
      </c>
      <c r="E61" s="56" t="s">
        <v>1763</v>
      </c>
      <c r="F61" s="27" t="s">
        <v>681</v>
      </c>
      <c r="G61" s="26">
        <v>11351</v>
      </c>
      <c r="H61" s="26">
        <v>22775</v>
      </c>
      <c r="I61" s="28" t="s">
        <v>15</v>
      </c>
      <c r="J61" s="30" t="s">
        <v>17</v>
      </c>
      <c r="K61" s="32"/>
    </row>
    <row r="62" spans="1:11" ht="31.8" x14ac:dyDescent="0.2">
      <c r="A62" s="8">
        <v>59</v>
      </c>
      <c r="B62" s="25" t="s">
        <v>1772</v>
      </c>
      <c r="C62" s="25" t="s">
        <v>711</v>
      </c>
      <c r="D62" s="25" t="s">
        <v>8</v>
      </c>
      <c r="E62" s="56" t="s">
        <v>1763</v>
      </c>
      <c r="F62" s="27" t="s">
        <v>1606</v>
      </c>
      <c r="G62" s="26">
        <v>1674</v>
      </c>
      <c r="H62" s="26">
        <v>3001</v>
      </c>
      <c r="I62" s="28" t="s">
        <v>15</v>
      </c>
      <c r="J62" s="30" t="s">
        <v>17</v>
      </c>
      <c r="K62" s="32"/>
    </row>
    <row r="63" spans="1:11" ht="31.8" x14ac:dyDescent="0.2">
      <c r="A63" s="8">
        <v>60</v>
      </c>
      <c r="B63" s="25" t="s">
        <v>1787</v>
      </c>
      <c r="C63" s="25" t="s">
        <v>711</v>
      </c>
      <c r="D63" s="25" t="s">
        <v>8</v>
      </c>
      <c r="E63" s="56" t="s">
        <v>213</v>
      </c>
      <c r="F63" s="27" t="s">
        <v>57</v>
      </c>
      <c r="G63" s="26">
        <v>5579</v>
      </c>
      <c r="H63" s="26">
        <v>15775</v>
      </c>
      <c r="I63" s="28" t="s">
        <v>18</v>
      </c>
      <c r="J63" s="30" t="s">
        <v>17</v>
      </c>
      <c r="K63" s="32" t="s">
        <v>170</v>
      </c>
    </row>
    <row r="64" spans="1:11" ht="31.8" x14ac:dyDescent="0.2">
      <c r="A64" s="8">
        <v>61</v>
      </c>
      <c r="B64" s="25" t="s">
        <v>601</v>
      </c>
      <c r="C64" s="25" t="s">
        <v>711</v>
      </c>
      <c r="D64" s="47" t="s">
        <v>8</v>
      </c>
      <c r="E64" s="56" t="s">
        <v>1789</v>
      </c>
      <c r="F64" s="27" t="s">
        <v>681</v>
      </c>
      <c r="G64" s="26">
        <v>147</v>
      </c>
      <c r="H64" s="26">
        <v>367</v>
      </c>
      <c r="I64" s="114" t="s">
        <v>834</v>
      </c>
      <c r="J64" s="114" t="s">
        <v>834</v>
      </c>
      <c r="K64" s="29"/>
    </row>
    <row r="65" spans="1:11" ht="31.8" x14ac:dyDescent="0.2">
      <c r="A65" s="8">
        <v>62</v>
      </c>
      <c r="B65" s="25" t="s">
        <v>602</v>
      </c>
      <c r="C65" s="25" t="s">
        <v>711</v>
      </c>
      <c r="D65" s="25" t="s">
        <v>8</v>
      </c>
      <c r="E65" s="56" t="s">
        <v>1804</v>
      </c>
      <c r="F65" s="27" t="s">
        <v>1748</v>
      </c>
      <c r="G65" s="26">
        <v>10149</v>
      </c>
      <c r="H65" s="26">
        <v>21584</v>
      </c>
      <c r="I65" s="28" t="s">
        <v>18</v>
      </c>
      <c r="J65" s="114" t="s">
        <v>17</v>
      </c>
      <c r="K65" s="29"/>
    </row>
    <row r="66" spans="1:11" ht="31.8" x14ac:dyDescent="0.2">
      <c r="A66" s="8">
        <v>63</v>
      </c>
      <c r="B66" s="25" t="s">
        <v>620</v>
      </c>
      <c r="C66" s="25" t="s">
        <v>711</v>
      </c>
      <c r="D66" s="25" t="s">
        <v>8</v>
      </c>
      <c r="E66" s="56" t="s">
        <v>1812</v>
      </c>
      <c r="F66" s="27" t="s">
        <v>116</v>
      </c>
      <c r="G66" s="26">
        <v>8466</v>
      </c>
      <c r="H66" s="26">
        <v>16020</v>
      </c>
      <c r="I66" s="114" t="s">
        <v>15</v>
      </c>
      <c r="J66" s="114" t="s">
        <v>17</v>
      </c>
      <c r="K66" s="29"/>
    </row>
    <row r="67" spans="1:11" ht="31.8" x14ac:dyDescent="0.2">
      <c r="A67" s="8">
        <v>64</v>
      </c>
      <c r="B67" s="25" t="s">
        <v>603</v>
      </c>
      <c r="C67" s="33" t="s">
        <v>711</v>
      </c>
      <c r="D67" s="25" t="s">
        <v>8</v>
      </c>
      <c r="E67" s="56" t="s">
        <v>1817</v>
      </c>
      <c r="F67" s="27" t="s">
        <v>1823</v>
      </c>
      <c r="G67" s="26">
        <v>1622</v>
      </c>
      <c r="H67" s="26">
        <v>3502</v>
      </c>
      <c r="I67" s="28" t="s">
        <v>15</v>
      </c>
      <c r="J67" s="114" t="s">
        <v>17</v>
      </c>
      <c r="K67" s="29"/>
    </row>
    <row r="68" spans="1:11" ht="31.8" x14ac:dyDescent="0.2">
      <c r="A68" s="8">
        <v>65</v>
      </c>
      <c r="B68" s="33" t="s">
        <v>604</v>
      </c>
      <c r="C68" s="33" t="s">
        <v>711</v>
      </c>
      <c r="D68" s="25" t="s">
        <v>8</v>
      </c>
      <c r="E68" s="56" t="s">
        <v>1830</v>
      </c>
      <c r="F68" s="27" t="s">
        <v>1353</v>
      </c>
      <c r="G68" s="26">
        <v>14104</v>
      </c>
      <c r="H68" s="26">
        <v>29392</v>
      </c>
      <c r="I68" s="28" t="s">
        <v>15</v>
      </c>
      <c r="J68" s="30" t="s">
        <v>17</v>
      </c>
      <c r="K68" s="29"/>
    </row>
    <row r="69" spans="1:11" ht="31.8" x14ac:dyDescent="0.2">
      <c r="A69" s="8">
        <v>66</v>
      </c>
      <c r="B69" s="33" t="s">
        <v>1835</v>
      </c>
      <c r="C69" s="33" t="s">
        <v>711</v>
      </c>
      <c r="D69" s="25" t="s">
        <v>8</v>
      </c>
      <c r="E69" s="56" t="s">
        <v>1830</v>
      </c>
      <c r="F69" s="27" t="s">
        <v>71</v>
      </c>
      <c r="G69" s="26">
        <v>13097</v>
      </c>
      <c r="H69" s="26">
        <v>15986</v>
      </c>
      <c r="I69" s="28" t="s">
        <v>15</v>
      </c>
      <c r="J69" s="30" t="s">
        <v>17</v>
      </c>
      <c r="K69" s="29"/>
    </row>
    <row r="70" spans="1:11" ht="31.8" x14ac:dyDescent="0.2">
      <c r="A70" s="8">
        <v>67</v>
      </c>
      <c r="B70" s="33" t="s">
        <v>1836</v>
      </c>
      <c r="C70" s="33" t="s">
        <v>711</v>
      </c>
      <c r="D70" s="25" t="s">
        <v>8</v>
      </c>
      <c r="E70" s="56" t="s">
        <v>1830</v>
      </c>
      <c r="F70" s="27" t="s">
        <v>911</v>
      </c>
      <c r="G70" s="26">
        <v>10251</v>
      </c>
      <c r="H70" s="26">
        <v>9014</v>
      </c>
      <c r="I70" s="28" t="s">
        <v>15</v>
      </c>
      <c r="J70" s="30" t="s">
        <v>17</v>
      </c>
      <c r="K70" s="29"/>
    </row>
    <row r="71" spans="1:11" ht="31.8" x14ac:dyDescent="0.2">
      <c r="A71" s="8">
        <v>68</v>
      </c>
      <c r="B71" s="33" t="s">
        <v>1840</v>
      </c>
      <c r="C71" s="33" t="s">
        <v>711</v>
      </c>
      <c r="D71" s="25" t="s">
        <v>8</v>
      </c>
      <c r="E71" s="56" t="s">
        <v>1837</v>
      </c>
      <c r="F71" s="27" t="s">
        <v>82</v>
      </c>
      <c r="G71" s="26">
        <v>3499</v>
      </c>
      <c r="H71" s="26">
        <v>6999</v>
      </c>
      <c r="I71" s="28" t="s">
        <v>15</v>
      </c>
      <c r="J71" s="30" t="s">
        <v>17</v>
      </c>
      <c r="K71" s="29"/>
    </row>
    <row r="72" spans="1:11" ht="31.8" x14ac:dyDescent="0.2">
      <c r="A72" s="8">
        <v>69</v>
      </c>
      <c r="B72" s="33" t="s">
        <v>605</v>
      </c>
      <c r="C72" s="33" t="s">
        <v>711</v>
      </c>
      <c r="D72" s="25" t="s">
        <v>8</v>
      </c>
      <c r="E72" s="56" t="s">
        <v>1854</v>
      </c>
      <c r="F72" s="111" t="s">
        <v>117</v>
      </c>
      <c r="G72" s="26">
        <v>1576</v>
      </c>
      <c r="H72" s="26">
        <v>2796</v>
      </c>
      <c r="I72" s="28" t="s">
        <v>15</v>
      </c>
      <c r="J72" s="30" t="s">
        <v>17</v>
      </c>
      <c r="K72" s="29" t="s">
        <v>170</v>
      </c>
    </row>
    <row r="73" spans="1:11" ht="31.8" x14ac:dyDescent="0.2">
      <c r="A73" s="8">
        <v>70</v>
      </c>
      <c r="B73" s="25" t="s">
        <v>1906</v>
      </c>
      <c r="C73" s="25" t="s">
        <v>711</v>
      </c>
      <c r="D73" s="25" t="s">
        <v>8</v>
      </c>
      <c r="E73" s="56" t="s">
        <v>1900</v>
      </c>
      <c r="F73" s="27" t="s">
        <v>1029</v>
      </c>
      <c r="G73" s="26">
        <v>10227</v>
      </c>
      <c r="H73" s="26">
        <v>19414</v>
      </c>
      <c r="I73" s="28" t="s">
        <v>15</v>
      </c>
      <c r="J73" s="30" t="s">
        <v>17</v>
      </c>
      <c r="K73" s="29"/>
    </row>
    <row r="74" spans="1:11" ht="31.8" x14ac:dyDescent="0.2">
      <c r="A74" s="8">
        <v>71</v>
      </c>
      <c r="B74" s="41" t="s">
        <v>1912</v>
      </c>
      <c r="C74" s="36" t="s">
        <v>711</v>
      </c>
      <c r="D74" s="36" t="s">
        <v>8</v>
      </c>
      <c r="E74" s="57" t="s">
        <v>1907</v>
      </c>
      <c r="F74" s="37" t="s">
        <v>31</v>
      </c>
      <c r="G74" s="38">
        <v>20176</v>
      </c>
      <c r="H74" s="38">
        <v>40027</v>
      </c>
      <c r="I74" s="39" t="s">
        <v>15</v>
      </c>
      <c r="J74" s="72" t="s">
        <v>17</v>
      </c>
      <c r="K74" s="29" t="s">
        <v>171</v>
      </c>
    </row>
    <row r="75" spans="1:11" ht="31.8" x14ac:dyDescent="0.2">
      <c r="A75" s="8">
        <v>72</v>
      </c>
      <c r="B75" s="33" t="s">
        <v>1939</v>
      </c>
      <c r="C75" s="25" t="s">
        <v>711</v>
      </c>
      <c r="D75" s="42" t="s">
        <v>8</v>
      </c>
      <c r="E75" s="56" t="s">
        <v>1933</v>
      </c>
      <c r="F75" s="25" t="s">
        <v>1043</v>
      </c>
      <c r="G75" s="43">
        <v>20154</v>
      </c>
      <c r="H75" s="43">
        <v>44811</v>
      </c>
      <c r="I75" s="44" t="s">
        <v>15</v>
      </c>
      <c r="J75" s="44" t="s">
        <v>17</v>
      </c>
      <c r="K75" s="29"/>
    </row>
    <row r="76" spans="1:11" ht="31.8" x14ac:dyDescent="0.2">
      <c r="A76" s="8">
        <v>73</v>
      </c>
      <c r="B76" s="33" t="s">
        <v>606</v>
      </c>
      <c r="C76" s="25" t="s">
        <v>711</v>
      </c>
      <c r="D76" s="42" t="s">
        <v>8</v>
      </c>
      <c r="E76" s="56" t="s">
        <v>1933</v>
      </c>
      <c r="F76" s="27" t="s">
        <v>57</v>
      </c>
      <c r="G76" s="43">
        <v>3389</v>
      </c>
      <c r="H76" s="43">
        <v>5732</v>
      </c>
      <c r="I76" s="44" t="s">
        <v>15</v>
      </c>
      <c r="J76" s="44" t="s">
        <v>17</v>
      </c>
      <c r="K76" s="29" t="s">
        <v>171</v>
      </c>
    </row>
    <row r="77" spans="1:11" ht="31.8" x14ac:dyDescent="0.2">
      <c r="A77" s="8">
        <v>74</v>
      </c>
      <c r="B77" s="33" t="s">
        <v>607</v>
      </c>
      <c r="C77" s="25" t="s">
        <v>711</v>
      </c>
      <c r="D77" s="42" t="s">
        <v>8</v>
      </c>
      <c r="E77" s="56" t="s">
        <v>1933</v>
      </c>
      <c r="F77" s="25" t="s">
        <v>52</v>
      </c>
      <c r="G77" s="43">
        <v>355</v>
      </c>
      <c r="H77" s="43">
        <v>1060</v>
      </c>
      <c r="I77" s="44" t="s">
        <v>15</v>
      </c>
      <c r="J77" s="44" t="s">
        <v>17</v>
      </c>
      <c r="K77" s="29"/>
    </row>
    <row r="78" spans="1:11" ht="31.8" x14ac:dyDescent="0.2">
      <c r="A78" s="8">
        <v>75</v>
      </c>
      <c r="B78" s="19" t="s">
        <v>1956</v>
      </c>
      <c r="C78" s="25" t="s">
        <v>711</v>
      </c>
      <c r="D78" s="20" t="s">
        <v>8</v>
      </c>
      <c r="E78" s="55" t="s">
        <v>1045</v>
      </c>
      <c r="F78" s="19" t="s">
        <v>35</v>
      </c>
      <c r="G78" s="21">
        <v>785</v>
      </c>
      <c r="H78" s="21">
        <v>1350</v>
      </c>
      <c r="I78" s="64" t="s">
        <v>15</v>
      </c>
      <c r="J78" s="24" t="s">
        <v>17</v>
      </c>
      <c r="K78" s="23"/>
    </row>
    <row r="79" spans="1:11" ht="31.8" x14ac:dyDescent="0.2">
      <c r="A79" s="8">
        <v>76</v>
      </c>
      <c r="B79" s="25" t="s">
        <v>1975</v>
      </c>
      <c r="C79" s="42" t="s">
        <v>711</v>
      </c>
      <c r="D79" s="42" t="s">
        <v>8</v>
      </c>
      <c r="E79" s="56" t="s">
        <v>1974</v>
      </c>
      <c r="F79" s="25" t="s">
        <v>111</v>
      </c>
      <c r="G79" s="26">
        <v>1502</v>
      </c>
      <c r="H79" s="26">
        <v>2247</v>
      </c>
      <c r="I79" s="44" t="s">
        <v>15</v>
      </c>
      <c r="J79" s="44" t="s">
        <v>17</v>
      </c>
      <c r="K79" s="23" t="s">
        <v>171</v>
      </c>
    </row>
    <row r="80" spans="1:11" ht="31.8" x14ac:dyDescent="0.2">
      <c r="A80" s="8">
        <v>77</v>
      </c>
      <c r="B80" s="25" t="s">
        <v>138</v>
      </c>
      <c r="C80" s="25" t="s">
        <v>711</v>
      </c>
      <c r="D80" s="42" t="s">
        <v>8</v>
      </c>
      <c r="E80" s="56" t="s">
        <v>1981</v>
      </c>
      <c r="F80" s="25" t="s">
        <v>154</v>
      </c>
      <c r="G80" s="26">
        <v>10434</v>
      </c>
      <c r="H80" s="26">
        <v>22243</v>
      </c>
      <c r="I80" s="44" t="s">
        <v>15</v>
      </c>
      <c r="J80" s="44" t="s">
        <v>17</v>
      </c>
      <c r="K80" s="23" t="s">
        <v>171</v>
      </c>
    </row>
    <row r="81" spans="1:11" ht="31.8" x14ac:dyDescent="0.2">
      <c r="A81" s="8">
        <v>78</v>
      </c>
      <c r="B81" s="19" t="s">
        <v>1988</v>
      </c>
      <c r="C81" s="19" t="s">
        <v>711</v>
      </c>
      <c r="D81" s="19" t="s">
        <v>8</v>
      </c>
      <c r="E81" s="55" t="s">
        <v>1986</v>
      </c>
      <c r="F81" s="20" t="s">
        <v>166</v>
      </c>
      <c r="G81" s="21">
        <v>996</v>
      </c>
      <c r="H81" s="21">
        <v>1829</v>
      </c>
      <c r="I81" s="24" t="s">
        <v>15</v>
      </c>
      <c r="J81" s="22" t="s">
        <v>17</v>
      </c>
      <c r="K81" s="23" t="s">
        <v>171</v>
      </c>
    </row>
    <row r="82" spans="1:11" ht="31.8" x14ac:dyDescent="0.2">
      <c r="A82" s="8">
        <v>79</v>
      </c>
      <c r="B82" s="19" t="s">
        <v>649</v>
      </c>
      <c r="C82" s="19" t="s">
        <v>711</v>
      </c>
      <c r="D82" s="19" t="s">
        <v>8</v>
      </c>
      <c r="E82" s="55">
        <v>2021.01</v>
      </c>
      <c r="F82" s="20" t="s">
        <v>158</v>
      </c>
      <c r="G82" s="21">
        <v>24565</v>
      </c>
      <c r="H82" s="21">
        <v>46675</v>
      </c>
      <c r="I82" s="24" t="s">
        <v>700</v>
      </c>
      <c r="J82" s="22" t="s">
        <v>17</v>
      </c>
      <c r="K82" s="23" t="s">
        <v>171</v>
      </c>
    </row>
    <row r="83" spans="1:11" ht="31.8" x14ac:dyDescent="0.2">
      <c r="A83" s="8">
        <v>80</v>
      </c>
      <c r="B83" s="19" t="s">
        <v>696</v>
      </c>
      <c r="C83" s="19" t="s">
        <v>711</v>
      </c>
      <c r="D83" s="19" t="s">
        <v>8</v>
      </c>
      <c r="E83" s="55">
        <v>2021.06</v>
      </c>
      <c r="F83" s="20" t="s">
        <v>146</v>
      </c>
      <c r="G83" s="21">
        <v>14780</v>
      </c>
      <c r="H83" s="21">
        <v>29700</v>
      </c>
      <c r="I83" s="24" t="s">
        <v>15</v>
      </c>
      <c r="J83" s="22" t="s">
        <v>17</v>
      </c>
      <c r="K83" s="23" t="s">
        <v>171</v>
      </c>
    </row>
    <row r="84" spans="1:11" ht="31.8" x14ac:dyDescent="0.2">
      <c r="A84" s="8">
        <v>81</v>
      </c>
      <c r="B84" s="19" t="s">
        <v>699</v>
      </c>
      <c r="C84" s="19" t="s">
        <v>711</v>
      </c>
      <c r="D84" s="19" t="s">
        <v>8</v>
      </c>
      <c r="E84" s="55">
        <v>2021.06</v>
      </c>
      <c r="F84" s="20" t="s">
        <v>1273</v>
      </c>
      <c r="G84" s="21">
        <v>26390</v>
      </c>
      <c r="H84" s="21">
        <v>52099</v>
      </c>
      <c r="I84" s="24" t="s">
        <v>700</v>
      </c>
      <c r="J84" s="22" t="s">
        <v>17</v>
      </c>
      <c r="K84" s="23" t="s">
        <v>171</v>
      </c>
    </row>
    <row r="85" spans="1:11" ht="31.8" x14ac:dyDescent="0.2">
      <c r="A85" s="8">
        <v>82</v>
      </c>
      <c r="B85" s="19" t="s">
        <v>726</v>
      </c>
      <c r="C85" s="19" t="s">
        <v>711</v>
      </c>
      <c r="D85" s="19" t="s">
        <v>8</v>
      </c>
      <c r="E85" s="55">
        <v>2021.08</v>
      </c>
      <c r="F85" s="20" t="s">
        <v>26</v>
      </c>
      <c r="G85" s="21">
        <v>806</v>
      </c>
      <c r="H85" s="21">
        <v>1445</v>
      </c>
      <c r="I85" s="24" t="s">
        <v>15</v>
      </c>
      <c r="J85" s="22" t="s">
        <v>17</v>
      </c>
      <c r="K85" s="23"/>
    </row>
    <row r="86" spans="1:11" ht="31.8" x14ac:dyDescent="0.2">
      <c r="A86" s="8">
        <v>83</v>
      </c>
      <c r="B86" s="19" t="s">
        <v>735</v>
      </c>
      <c r="C86" s="19" t="s">
        <v>711</v>
      </c>
      <c r="D86" s="19" t="s">
        <v>8</v>
      </c>
      <c r="E86" s="55">
        <v>2021.09</v>
      </c>
      <c r="F86" s="20" t="s">
        <v>1677</v>
      </c>
      <c r="G86" s="21">
        <v>11181</v>
      </c>
      <c r="H86" s="21">
        <v>23362</v>
      </c>
      <c r="I86" s="24" t="s">
        <v>15</v>
      </c>
      <c r="J86" s="22" t="s">
        <v>17</v>
      </c>
      <c r="K86" s="23" t="s">
        <v>171</v>
      </c>
    </row>
    <row r="87" spans="1:11" ht="31.8" x14ac:dyDescent="0.2">
      <c r="A87" s="8">
        <v>84</v>
      </c>
      <c r="B87" s="19" t="s">
        <v>736</v>
      </c>
      <c r="C87" s="19" t="s">
        <v>711</v>
      </c>
      <c r="D87" s="19" t="s">
        <v>8</v>
      </c>
      <c r="E87" s="55">
        <v>2021.09</v>
      </c>
      <c r="F87" s="20" t="s">
        <v>2022</v>
      </c>
      <c r="G87" s="21">
        <v>2057</v>
      </c>
      <c r="H87" s="21">
        <v>5279</v>
      </c>
      <c r="I87" s="24" t="s">
        <v>15</v>
      </c>
      <c r="J87" s="22" t="s">
        <v>17</v>
      </c>
      <c r="K87" s="23"/>
    </row>
    <row r="88" spans="1:11" ht="31.8" x14ac:dyDescent="0.2">
      <c r="A88" s="8">
        <v>85</v>
      </c>
      <c r="B88" s="19" t="s">
        <v>760</v>
      </c>
      <c r="C88" s="19" t="s">
        <v>711</v>
      </c>
      <c r="D88" s="19" t="s">
        <v>8</v>
      </c>
      <c r="E88" s="55">
        <v>2021.12</v>
      </c>
      <c r="F88" s="20" t="s">
        <v>58</v>
      </c>
      <c r="G88" s="21">
        <v>1006</v>
      </c>
      <c r="H88" s="21">
        <v>2082</v>
      </c>
      <c r="I88" s="24" t="s">
        <v>15</v>
      </c>
      <c r="J88" s="22" t="s">
        <v>17</v>
      </c>
      <c r="K88" s="23"/>
    </row>
    <row r="89" spans="1:11" ht="31.8" x14ac:dyDescent="0.2">
      <c r="A89" s="8">
        <v>86</v>
      </c>
      <c r="B89" s="19" t="s">
        <v>804</v>
      </c>
      <c r="C89" s="19" t="s">
        <v>711</v>
      </c>
      <c r="D89" s="19" t="s">
        <v>8</v>
      </c>
      <c r="E89" s="55">
        <v>2022.04</v>
      </c>
      <c r="F89" s="20" t="s">
        <v>805</v>
      </c>
      <c r="G89" s="21">
        <v>16178</v>
      </c>
      <c r="H89" s="21">
        <v>31961</v>
      </c>
      <c r="I89" s="24" t="s">
        <v>15</v>
      </c>
      <c r="J89" s="22" t="s">
        <v>17</v>
      </c>
      <c r="K89" s="23" t="s">
        <v>171</v>
      </c>
    </row>
    <row r="90" spans="1:11" ht="31.8" x14ac:dyDescent="0.2">
      <c r="A90" s="8">
        <v>87</v>
      </c>
      <c r="B90" s="19" t="s">
        <v>852</v>
      </c>
      <c r="C90" s="19" t="s">
        <v>711</v>
      </c>
      <c r="D90" s="19" t="s">
        <v>8</v>
      </c>
      <c r="E90" s="55">
        <v>2022.07</v>
      </c>
      <c r="F90" s="20" t="s">
        <v>45</v>
      </c>
      <c r="G90" s="21">
        <v>4266</v>
      </c>
      <c r="H90" s="21">
        <v>7367</v>
      </c>
      <c r="I90" s="24" t="s">
        <v>18</v>
      </c>
      <c r="J90" s="22" t="s">
        <v>17</v>
      </c>
      <c r="K90" s="23" t="s">
        <v>171</v>
      </c>
    </row>
    <row r="91" spans="1:11" ht="31.8" x14ac:dyDescent="0.2">
      <c r="A91" s="8">
        <v>88</v>
      </c>
      <c r="B91" s="19" t="s">
        <v>1073</v>
      </c>
      <c r="C91" s="19" t="s">
        <v>711</v>
      </c>
      <c r="D91" s="19" t="s">
        <v>8</v>
      </c>
      <c r="E91" s="55">
        <v>2022.09</v>
      </c>
      <c r="F91" s="20" t="s">
        <v>35</v>
      </c>
      <c r="G91" s="21">
        <v>5066</v>
      </c>
      <c r="H91" s="21">
        <v>5812</v>
      </c>
      <c r="I91" s="24" t="s">
        <v>15</v>
      </c>
      <c r="J91" s="22" t="s">
        <v>17</v>
      </c>
      <c r="K91" s="23" t="s">
        <v>171</v>
      </c>
    </row>
    <row r="92" spans="1:11" ht="31.8" x14ac:dyDescent="0.2">
      <c r="A92" s="8">
        <v>89</v>
      </c>
      <c r="B92" s="19" t="s">
        <v>882</v>
      </c>
      <c r="C92" s="19" t="s">
        <v>711</v>
      </c>
      <c r="D92" s="19" t="s">
        <v>8</v>
      </c>
      <c r="E92" s="55">
        <v>2022.09</v>
      </c>
      <c r="F92" s="20" t="s">
        <v>883</v>
      </c>
      <c r="G92" s="21">
        <v>1688</v>
      </c>
      <c r="H92" s="21">
        <v>3217</v>
      </c>
      <c r="I92" s="24" t="s">
        <v>15</v>
      </c>
      <c r="J92" s="22" t="s">
        <v>17</v>
      </c>
      <c r="K92" s="23" t="s">
        <v>171</v>
      </c>
    </row>
    <row r="93" spans="1:11" ht="31.8" x14ac:dyDescent="0.2">
      <c r="A93" s="8">
        <v>90</v>
      </c>
      <c r="B93" s="19" t="s">
        <v>887</v>
      </c>
      <c r="C93" s="19" t="s">
        <v>711</v>
      </c>
      <c r="D93" s="19" t="s">
        <v>8</v>
      </c>
      <c r="E93" s="55">
        <v>2022.1</v>
      </c>
      <c r="F93" s="20" t="s">
        <v>888</v>
      </c>
      <c r="G93" s="21">
        <v>10715</v>
      </c>
      <c r="H93" s="21">
        <v>21800</v>
      </c>
      <c r="I93" s="24" t="s">
        <v>15</v>
      </c>
      <c r="J93" s="22" t="s">
        <v>17</v>
      </c>
      <c r="K93" s="23" t="s">
        <v>171</v>
      </c>
    </row>
    <row r="94" spans="1:11" ht="31.8" x14ac:dyDescent="0.2">
      <c r="A94" s="8">
        <v>91</v>
      </c>
      <c r="B94" s="19" t="s">
        <v>910</v>
      </c>
      <c r="C94" s="19" t="s">
        <v>711</v>
      </c>
      <c r="D94" s="19" t="s">
        <v>8</v>
      </c>
      <c r="E94" s="55">
        <v>2022.11</v>
      </c>
      <c r="F94" s="20" t="s">
        <v>911</v>
      </c>
      <c r="G94" s="21">
        <v>9525</v>
      </c>
      <c r="H94" s="21">
        <v>15864</v>
      </c>
      <c r="I94" s="24" t="s">
        <v>15</v>
      </c>
      <c r="J94" s="22" t="s">
        <v>17</v>
      </c>
      <c r="K94" s="23" t="s">
        <v>171</v>
      </c>
    </row>
    <row r="95" spans="1:11" ht="31.8" x14ac:dyDescent="0.2">
      <c r="A95" s="8">
        <v>92</v>
      </c>
      <c r="B95" s="19" t="s">
        <v>928</v>
      </c>
      <c r="C95" s="19" t="s">
        <v>711</v>
      </c>
      <c r="D95" s="19" t="s">
        <v>8</v>
      </c>
      <c r="E95" s="55">
        <v>2022.12</v>
      </c>
      <c r="F95" s="20" t="s">
        <v>929</v>
      </c>
      <c r="G95" s="21">
        <v>2373</v>
      </c>
      <c r="H95" s="21">
        <v>4470</v>
      </c>
      <c r="I95" s="24" t="s">
        <v>15</v>
      </c>
      <c r="J95" s="22" t="s">
        <v>17</v>
      </c>
      <c r="K95" s="23" t="s">
        <v>171</v>
      </c>
    </row>
    <row r="96" spans="1:11" ht="31.8" x14ac:dyDescent="0.2">
      <c r="A96" s="8">
        <v>93</v>
      </c>
      <c r="B96" s="19" t="s">
        <v>930</v>
      </c>
      <c r="C96" s="19" t="s">
        <v>711</v>
      </c>
      <c r="D96" s="19" t="s">
        <v>8</v>
      </c>
      <c r="E96" s="55">
        <v>2023.01</v>
      </c>
      <c r="F96" s="20" t="s">
        <v>931</v>
      </c>
      <c r="G96" s="21">
        <v>10914</v>
      </c>
      <c r="H96" s="21">
        <v>20241</v>
      </c>
      <c r="I96" s="24" t="s">
        <v>15</v>
      </c>
      <c r="J96" s="22" t="s">
        <v>17</v>
      </c>
      <c r="K96" s="23" t="s">
        <v>172</v>
      </c>
    </row>
    <row r="97" spans="1:11" ht="31.8" x14ac:dyDescent="0.2">
      <c r="A97" s="8">
        <v>94</v>
      </c>
      <c r="B97" s="19" t="s">
        <v>944</v>
      </c>
      <c r="C97" s="19" t="s">
        <v>711</v>
      </c>
      <c r="D97" s="19" t="s">
        <v>8</v>
      </c>
      <c r="E97" s="55">
        <v>2023.02</v>
      </c>
      <c r="F97" s="20" t="s">
        <v>945</v>
      </c>
      <c r="G97" s="21">
        <v>11309</v>
      </c>
      <c r="H97" s="21">
        <v>21289</v>
      </c>
      <c r="I97" s="24" t="s">
        <v>15</v>
      </c>
      <c r="J97" s="22" t="s">
        <v>17</v>
      </c>
      <c r="K97" s="23" t="s">
        <v>172</v>
      </c>
    </row>
    <row r="98" spans="1:11" ht="32.4" thickBot="1" x14ac:dyDescent="0.25">
      <c r="A98" s="108">
        <v>95</v>
      </c>
      <c r="B98" s="84" t="s">
        <v>2094</v>
      </c>
      <c r="C98" s="84" t="s">
        <v>664</v>
      </c>
      <c r="D98" s="84" t="s">
        <v>8</v>
      </c>
      <c r="E98" s="107" t="s">
        <v>2082</v>
      </c>
      <c r="F98" s="85" t="s">
        <v>2095</v>
      </c>
      <c r="G98" s="86">
        <v>11821</v>
      </c>
      <c r="H98" s="86">
        <v>20266</v>
      </c>
      <c r="I98" s="87" t="s">
        <v>15</v>
      </c>
      <c r="J98" s="88" t="s">
        <v>17</v>
      </c>
      <c r="K98" s="89" t="s">
        <v>172</v>
      </c>
    </row>
  </sheetData>
  <mergeCells count="11">
    <mergeCell ref="K2:K3"/>
    <mergeCell ref="A1:G1"/>
    <mergeCell ref="H1:K1"/>
    <mergeCell ref="A2:A3"/>
    <mergeCell ref="B2:B3"/>
    <mergeCell ref="C2:C3"/>
    <mergeCell ref="D2:D3"/>
    <mergeCell ref="E2:E3"/>
    <mergeCell ref="F2:F3"/>
    <mergeCell ref="I2:I3"/>
    <mergeCell ref="J2:J3"/>
  </mergeCells>
  <phoneticPr fontId="2"/>
  <dataValidations count="2">
    <dataValidation type="list" allowBlank="1" showInputMessage="1" showErrorMessage="1" sqref="D43:D47" xr:uid="{F3FD581B-1CE6-4FDF-BBE2-8DDF8890FCF0}">
      <formula1>#REF!</formula1>
    </dataValidation>
    <dataValidation type="list" allowBlank="1" showInputMessage="1" showErrorMessage="1" sqref="D48:D57" xr:uid="{533641EC-6873-4FAD-A235-89BDEACFB716}">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ageMargins left="0.70866141732283472" right="0.70866141732283472" top="0.74803149606299213" bottom="0.74803149606299213" header="0.31496062992125984" footer="0.31496062992125984"/>
  <pageSetup paperSize="9" scale="5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ED9A5-E81F-45C9-95E1-1FA4A6511376}">
  <sheetPr>
    <pageSetUpPr fitToPage="1"/>
  </sheetPr>
  <dimension ref="A1:K78"/>
  <sheetViews>
    <sheetView view="pageBreakPreview" zoomScale="83" zoomScaleNormal="100" zoomScaleSheetLayoutView="83" workbookViewId="0">
      <selection activeCell="P11" sqref="P11"/>
    </sheetView>
  </sheetViews>
  <sheetFormatPr defaultRowHeight="13.2" x14ac:dyDescent="0.2"/>
  <cols>
    <col min="1" max="1" width="5.21875" style="113" customWidth="1"/>
    <col min="2" max="2" width="38.33203125" style="113" customWidth="1"/>
    <col min="3" max="4" width="8.88671875" style="113"/>
    <col min="5" max="5" width="14.6640625" style="113" customWidth="1"/>
    <col min="6" max="6" width="21.44140625" style="113" customWidth="1"/>
    <col min="7" max="7" width="11.33203125" style="113" customWidth="1"/>
    <col min="8" max="8" width="10.88671875" style="113" customWidth="1"/>
    <col min="9" max="9" width="10.44140625" style="113" customWidth="1"/>
    <col min="10" max="10" width="8" style="113" customWidth="1"/>
    <col min="11" max="11" width="10.6640625" style="113" customWidth="1"/>
    <col min="12" max="16384" width="8.88671875" style="113"/>
  </cols>
  <sheetData>
    <row r="1" spans="1:11" ht="34.799999999999997" x14ac:dyDescent="0.2">
      <c r="A1" s="187" t="s">
        <v>2080</v>
      </c>
      <c r="B1" s="188"/>
      <c r="C1" s="188"/>
      <c r="D1" s="188"/>
      <c r="E1" s="188"/>
      <c r="F1" s="188"/>
      <c r="G1" s="188"/>
      <c r="H1" s="189"/>
      <c r="I1" s="190" t="s">
        <v>2064</v>
      </c>
      <c r="J1" s="188"/>
      <c r="K1" s="191"/>
    </row>
    <row r="2" spans="1:11" ht="31.8" x14ac:dyDescent="0.2">
      <c r="A2" s="183" t="s">
        <v>662</v>
      </c>
      <c r="B2" s="178" t="s">
        <v>6</v>
      </c>
      <c r="C2" s="178" t="s">
        <v>663</v>
      </c>
      <c r="D2" s="178" t="s">
        <v>7</v>
      </c>
      <c r="E2" s="184" t="s">
        <v>14</v>
      </c>
      <c r="F2" s="178" t="s">
        <v>2</v>
      </c>
      <c r="G2" s="11" t="s">
        <v>20</v>
      </c>
      <c r="H2" s="11" t="s">
        <v>21</v>
      </c>
      <c r="I2" s="177" t="s">
        <v>0</v>
      </c>
      <c r="J2" s="178" t="s">
        <v>1</v>
      </c>
      <c r="K2" s="179" t="s">
        <v>168</v>
      </c>
    </row>
    <row r="3" spans="1:11" ht="31.8" x14ac:dyDescent="0.2">
      <c r="A3" s="183"/>
      <c r="B3" s="178"/>
      <c r="C3" s="178"/>
      <c r="D3" s="178"/>
      <c r="E3" s="184"/>
      <c r="F3" s="178"/>
      <c r="G3" s="11" t="s">
        <v>2061</v>
      </c>
      <c r="H3" s="11" t="s">
        <v>2062</v>
      </c>
      <c r="I3" s="177"/>
      <c r="J3" s="178"/>
      <c r="K3" s="180"/>
    </row>
    <row r="4" spans="1:11" ht="31.8" x14ac:dyDescent="0.2">
      <c r="A4" s="8">
        <v>1</v>
      </c>
      <c r="B4" s="19" t="s">
        <v>187</v>
      </c>
      <c r="C4" s="19" t="s">
        <v>711</v>
      </c>
      <c r="D4" s="19" t="s">
        <v>834</v>
      </c>
      <c r="E4" s="55" t="s">
        <v>1099</v>
      </c>
      <c r="F4" s="20" t="s">
        <v>108</v>
      </c>
      <c r="G4" s="21">
        <v>674</v>
      </c>
      <c r="H4" s="21">
        <v>2162</v>
      </c>
      <c r="I4" s="24" t="s">
        <v>15</v>
      </c>
      <c r="J4" s="22" t="s">
        <v>17</v>
      </c>
      <c r="K4" s="23"/>
    </row>
    <row r="5" spans="1:11" ht="31.8" x14ac:dyDescent="0.2">
      <c r="A5" s="8">
        <v>2</v>
      </c>
      <c r="B5" s="19" t="s">
        <v>1100</v>
      </c>
      <c r="C5" s="19" t="s">
        <v>711</v>
      </c>
      <c r="D5" s="19" t="s">
        <v>834</v>
      </c>
      <c r="E5" s="55" t="s">
        <v>1101</v>
      </c>
      <c r="F5" s="20" t="s">
        <v>90</v>
      </c>
      <c r="G5" s="21">
        <v>948</v>
      </c>
      <c r="H5" s="21">
        <v>1395</v>
      </c>
      <c r="I5" s="24" t="s">
        <v>15</v>
      </c>
      <c r="J5" s="22" t="s">
        <v>17</v>
      </c>
      <c r="K5" s="23"/>
    </row>
    <row r="6" spans="1:11" ht="31.8" x14ac:dyDescent="0.2">
      <c r="A6" s="8">
        <v>3</v>
      </c>
      <c r="B6" s="19" t="s">
        <v>1102</v>
      </c>
      <c r="C6" s="19" t="s">
        <v>711</v>
      </c>
      <c r="D6" s="19" t="s">
        <v>834</v>
      </c>
      <c r="E6" s="55" t="s">
        <v>1101</v>
      </c>
      <c r="F6" s="20" t="s">
        <v>180</v>
      </c>
      <c r="G6" s="21">
        <v>83</v>
      </c>
      <c r="H6" s="21">
        <v>126</v>
      </c>
      <c r="I6" s="24" t="s">
        <v>15</v>
      </c>
      <c r="J6" s="22" t="s">
        <v>17</v>
      </c>
      <c r="K6" s="23"/>
    </row>
    <row r="7" spans="1:11" ht="31.8" x14ac:dyDescent="0.2">
      <c r="A7" s="8">
        <v>4</v>
      </c>
      <c r="B7" s="19" t="s">
        <v>1107</v>
      </c>
      <c r="C7" s="19" t="s">
        <v>711</v>
      </c>
      <c r="D7" s="19" t="s">
        <v>834</v>
      </c>
      <c r="E7" s="56" t="s">
        <v>1106</v>
      </c>
      <c r="F7" s="20" t="s">
        <v>46</v>
      </c>
      <c r="G7" s="26">
        <v>261</v>
      </c>
      <c r="H7" s="21">
        <v>1628</v>
      </c>
      <c r="I7" s="24" t="s">
        <v>15</v>
      </c>
      <c r="J7" s="22" t="s">
        <v>17</v>
      </c>
      <c r="K7" s="23"/>
    </row>
    <row r="8" spans="1:11" ht="31.8" x14ac:dyDescent="0.2">
      <c r="A8" s="8">
        <v>5</v>
      </c>
      <c r="B8" s="19" t="s">
        <v>1110</v>
      </c>
      <c r="C8" s="19" t="s">
        <v>711</v>
      </c>
      <c r="D8" s="19" t="s">
        <v>834</v>
      </c>
      <c r="E8" s="55" t="s">
        <v>1111</v>
      </c>
      <c r="F8" s="20" t="s">
        <v>1092</v>
      </c>
      <c r="G8" s="21">
        <v>279</v>
      </c>
      <c r="H8" s="21">
        <v>1744</v>
      </c>
      <c r="I8" s="24" t="s">
        <v>15</v>
      </c>
      <c r="J8" s="22" t="s">
        <v>17</v>
      </c>
      <c r="K8" s="23"/>
    </row>
    <row r="9" spans="1:11" ht="31.8" x14ac:dyDescent="0.2">
      <c r="A9" s="8">
        <v>6</v>
      </c>
      <c r="B9" s="25" t="s">
        <v>1125</v>
      </c>
      <c r="C9" s="19" t="s">
        <v>711</v>
      </c>
      <c r="D9" s="25" t="s">
        <v>834</v>
      </c>
      <c r="E9" s="56" t="s">
        <v>1126</v>
      </c>
      <c r="F9" s="27" t="s">
        <v>1127</v>
      </c>
      <c r="G9" s="26">
        <v>186</v>
      </c>
      <c r="H9" s="26">
        <v>145</v>
      </c>
      <c r="I9" s="30" t="s">
        <v>15</v>
      </c>
      <c r="J9" s="30" t="s">
        <v>86</v>
      </c>
      <c r="K9" s="29"/>
    </row>
    <row r="10" spans="1:11" ht="31.8" x14ac:dyDescent="0.2">
      <c r="A10" s="8">
        <v>7</v>
      </c>
      <c r="B10" s="19" t="s">
        <v>1147</v>
      </c>
      <c r="C10" s="19" t="s">
        <v>711</v>
      </c>
      <c r="D10" s="19" t="s">
        <v>834</v>
      </c>
      <c r="E10" s="56" t="s">
        <v>1148</v>
      </c>
      <c r="F10" s="27" t="s">
        <v>1034</v>
      </c>
      <c r="G10" s="26">
        <v>463</v>
      </c>
      <c r="H10" s="26">
        <v>1336</v>
      </c>
      <c r="I10" s="28" t="s">
        <v>15</v>
      </c>
      <c r="J10" s="30" t="s">
        <v>17</v>
      </c>
      <c r="K10" s="29"/>
    </row>
    <row r="11" spans="1:11" ht="31.8" x14ac:dyDescent="0.2">
      <c r="A11" s="8">
        <v>8</v>
      </c>
      <c r="B11" s="19" t="s">
        <v>1154</v>
      </c>
      <c r="C11" s="19" t="s">
        <v>711</v>
      </c>
      <c r="D11" s="19" t="s">
        <v>834</v>
      </c>
      <c r="E11" s="56" t="s">
        <v>1155</v>
      </c>
      <c r="F11" s="27" t="s">
        <v>1156</v>
      </c>
      <c r="G11" s="26">
        <v>318</v>
      </c>
      <c r="H11" s="26">
        <v>265</v>
      </c>
      <c r="I11" s="30" t="s">
        <v>15</v>
      </c>
      <c r="J11" s="30" t="s">
        <v>17</v>
      </c>
      <c r="K11" s="29"/>
    </row>
    <row r="12" spans="1:11" ht="31.8" x14ac:dyDescent="0.2">
      <c r="A12" s="8">
        <v>9</v>
      </c>
      <c r="B12" s="19" t="s">
        <v>1168</v>
      </c>
      <c r="C12" s="19" t="s">
        <v>711</v>
      </c>
      <c r="D12" s="19" t="s">
        <v>834</v>
      </c>
      <c r="E12" s="56" t="s">
        <v>1169</v>
      </c>
      <c r="F12" s="20" t="s">
        <v>1170</v>
      </c>
      <c r="G12" s="21">
        <v>464</v>
      </c>
      <c r="H12" s="21">
        <v>503</v>
      </c>
      <c r="I12" s="28" t="s">
        <v>15</v>
      </c>
      <c r="J12" s="22" t="s">
        <v>17</v>
      </c>
      <c r="K12" s="23"/>
    </row>
    <row r="13" spans="1:11" ht="31.8" x14ac:dyDescent="0.2">
      <c r="A13" s="8">
        <v>10</v>
      </c>
      <c r="B13" s="19" t="s">
        <v>1191</v>
      </c>
      <c r="C13" s="19" t="s">
        <v>711</v>
      </c>
      <c r="D13" s="25" t="s">
        <v>834</v>
      </c>
      <c r="E13" s="56" t="s">
        <v>1192</v>
      </c>
      <c r="F13" s="20" t="s">
        <v>1193</v>
      </c>
      <c r="G13" s="21">
        <v>1574</v>
      </c>
      <c r="H13" s="21">
        <v>2677</v>
      </c>
      <c r="I13" s="22" t="s">
        <v>15</v>
      </c>
      <c r="J13" s="22" t="s">
        <v>17</v>
      </c>
      <c r="K13" s="23"/>
    </row>
    <row r="14" spans="1:11" ht="31.8" x14ac:dyDescent="0.2">
      <c r="A14" s="8">
        <v>11</v>
      </c>
      <c r="B14" s="19" t="s">
        <v>1206</v>
      </c>
      <c r="C14" s="19" t="s">
        <v>711</v>
      </c>
      <c r="D14" s="19" t="s">
        <v>834</v>
      </c>
      <c r="E14" s="56" t="s">
        <v>1205</v>
      </c>
      <c r="F14" s="20" t="s">
        <v>146</v>
      </c>
      <c r="G14" s="21">
        <v>206</v>
      </c>
      <c r="H14" s="21">
        <v>214</v>
      </c>
      <c r="I14" s="28" t="s">
        <v>15</v>
      </c>
      <c r="J14" s="22" t="s">
        <v>17</v>
      </c>
      <c r="K14" s="23"/>
    </row>
    <row r="15" spans="1:11" ht="31.8" x14ac:dyDescent="0.2">
      <c r="A15" s="8">
        <v>12</v>
      </c>
      <c r="B15" s="19" t="s">
        <v>1216</v>
      </c>
      <c r="C15" s="19" t="s">
        <v>711</v>
      </c>
      <c r="D15" s="19" t="s">
        <v>834</v>
      </c>
      <c r="E15" s="55" t="s">
        <v>1217</v>
      </c>
      <c r="F15" s="20" t="s">
        <v>1218</v>
      </c>
      <c r="G15" s="21">
        <v>1586</v>
      </c>
      <c r="H15" s="21">
        <v>1989</v>
      </c>
      <c r="I15" s="24" t="s">
        <v>15</v>
      </c>
      <c r="J15" s="22" t="s">
        <v>17</v>
      </c>
      <c r="K15" s="23"/>
    </row>
    <row r="16" spans="1:11" ht="31.8" x14ac:dyDescent="0.2">
      <c r="A16" s="8">
        <v>13</v>
      </c>
      <c r="B16" s="19" t="s">
        <v>1259</v>
      </c>
      <c r="C16" s="19" t="s">
        <v>711</v>
      </c>
      <c r="D16" s="25" t="s">
        <v>834</v>
      </c>
      <c r="E16" s="56" t="s">
        <v>1260</v>
      </c>
      <c r="F16" s="20" t="s">
        <v>1261</v>
      </c>
      <c r="G16" s="21">
        <v>1001</v>
      </c>
      <c r="H16" s="21">
        <v>1385</v>
      </c>
      <c r="I16" s="22" t="s">
        <v>18</v>
      </c>
      <c r="J16" s="22" t="s">
        <v>17</v>
      </c>
      <c r="K16" s="23"/>
    </row>
    <row r="17" spans="1:11" ht="31.8" x14ac:dyDescent="0.2">
      <c r="A17" s="8">
        <v>14</v>
      </c>
      <c r="B17" s="19" t="s">
        <v>1296</v>
      </c>
      <c r="C17" s="19" t="s">
        <v>711</v>
      </c>
      <c r="D17" s="25" t="s">
        <v>834</v>
      </c>
      <c r="E17" s="56" t="s">
        <v>1297</v>
      </c>
      <c r="F17" s="20" t="s">
        <v>1298</v>
      </c>
      <c r="G17" s="21">
        <v>1260</v>
      </c>
      <c r="H17" s="21">
        <v>1600</v>
      </c>
      <c r="I17" s="64" t="s">
        <v>15</v>
      </c>
      <c r="J17" s="64" t="s">
        <v>17</v>
      </c>
      <c r="K17" s="31"/>
    </row>
    <row r="18" spans="1:11" ht="31.8" x14ac:dyDescent="0.2">
      <c r="A18" s="8">
        <v>15</v>
      </c>
      <c r="B18" s="19" t="s">
        <v>1319</v>
      </c>
      <c r="C18" s="19" t="s">
        <v>711</v>
      </c>
      <c r="D18" s="25" t="s">
        <v>834</v>
      </c>
      <c r="E18" s="56" t="s">
        <v>1317</v>
      </c>
      <c r="F18" s="20" t="s">
        <v>1294</v>
      </c>
      <c r="G18" s="21">
        <v>635</v>
      </c>
      <c r="H18" s="21">
        <v>1357</v>
      </c>
      <c r="I18" s="22" t="s">
        <v>18</v>
      </c>
      <c r="J18" s="22" t="s">
        <v>17</v>
      </c>
      <c r="K18" s="23"/>
    </row>
    <row r="19" spans="1:11" ht="31.8" x14ac:dyDescent="0.2">
      <c r="A19" s="8">
        <v>16</v>
      </c>
      <c r="B19" s="19" t="s">
        <v>1341</v>
      </c>
      <c r="C19" s="19" t="s">
        <v>711</v>
      </c>
      <c r="D19" s="25" t="s">
        <v>834</v>
      </c>
      <c r="E19" s="56" t="s">
        <v>1342</v>
      </c>
      <c r="F19" s="20" t="s">
        <v>1343</v>
      </c>
      <c r="G19" s="21">
        <v>998</v>
      </c>
      <c r="H19" s="21">
        <v>1185</v>
      </c>
      <c r="I19" s="22" t="s">
        <v>18</v>
      </c>
      <c r="J19" s="22" t="s">
        <v>17</v>
      </c>
      <c r="K19" s="23"/>
    </row>
    <row r="20" spans="1:11" ht="31.8" x14ac:dyDescent="0.2">
      <c r="A20" s="8">
        <v>17</v>
      </c>
      <c r="B20" s="19" t="s">
        <v>1345</v>
      </c>
      <c r="C20" s="19" t="s">
        <v>711</v>
      </c>
      <c r="D20" s="25" t="s">
        <v>834</v>
      </c>
      <c r="E20" s="56" t="s">
        <v>1346</v>
      </c>
      <c r="F20" s="20" t="s">
        <v>1347</v>
      </c>
      <c r="G20" s="21">
        <v>1063</v>
      </c>
      <c r="H20" s="21">
        <v>1779</v>
      </c>
      <c r="I20" s="22" t="s">
        <v>18</v>
      </c>
      <c r="J20" s="22" t="s">
        <v>17</v>
      </c>
      <c r="K20" s="23"/>
    </row>
    <row r="21" spans="1:11" ht="31.8" x14ac:dyDescent="0.2">
      <c r="A21" s="8">
        <v>18</v>
      </c>
      <c r="B21" s="19" t="s">
        <v>1363</v>
      </c>
      <c r="C21" s="19" t="s">
        <v>711</v>
      </c>
      <c r="D21" s="25" t="s">
        <v>834</v>
      </c>
      <c r="E21" s="56" t="s">
        <v>1364</v>
      </c>
      <c r="F21" s="20" t="s">
        <v>69</v>
      </c>
      <c r="G21" s="21">
        <v>165</v>
      </c>
      <c r="H21" s="21">
        <v>331</v>
      </c>
      <c r="I21" s="24" t="s">
        <v>15</v>
      </c>
      <c r="J21" s="22" t="s">
        <v>17</v>
      </c>
      <c r="K21" s="23"/>
    </row>
    <row r="22" spans="1:11" ht="31.8" x14ac:dyDescent="0.2">
      <c r="A22" s="8">
        <v>19</v>
      </c>
      <c r="B22" s="19" t="s">
        <v>608</v>
      </c>
      <c r="C22" s="19" t="s">
        <v>711</v>
      </c>
      <c r="D22" s="25" t="s">
        <v>834</v>
      </c>
      <c r="E22" s="55" t="s">
        <v>1386</v>
      </c>
      <c r="F22" s="20" t="s">
        <v>73</v>
      </c>
      <c r="G22" s="21">
        <v>2417</v>
      </c>
      <c r="H22" s="21">
        <v>3954</v>
      </c>
      <c r="I22" s="24" t="s">
        <v>18</v>
      </c>
      <c r="J22" s="22" t="s">
        <v>17</v>
      </c>
      <c r="K22" s="23"/>
    </row>
    <row r="23" spans="1:11" ht="31.8" x14ac:dyDescent="0.2">
      <c r="A23" s="8">
        <v>20</v>
      </c>
      <c r="B23" s="19" t="s">
        <v>1406</v>
      </c>
      <c r="C23" s="19" t="s">
        <v>711</v>
      </c>
      <c r="D23" s="25" t="s">
        <v>834</v>
      </c>
      <c r="E23" s="55" t="s">
        <v>1407</v>
      </c>
      <c r="F23" s="20" t="s">
        <v>33</v>
      </c>
      <c r="G23" s="21">
        <v>1854</v>
      </c>
      <c r="H23" s="21">
        <v>4078</v>
      </c>
      <c r="I23" s="24" t="s">
        <v>15</v>
      </c>
      <c r="J23" s="22" t="s">
        <v>17</v>
      </c>
      <c r="K23" s="23"/>
    </row>
    <row r="24" spans="1:11" ht="31.8" x14ac:dyDescent="0.2">
      <c r="A24" s="8">
        <v>21</v>
      </c>
      <c r="B24" s="19" t="s">
        <v>1412</v>
      </c>
      <c r="C24" s="19" t="s">
        <v>711</v>
      </c>
      <c r="D24" s="25" t="s">
        <v>834</v>
      </c>
      <c r="E24" s="55" t="s">
        <v>1407</v>
      </c>
      <c r="F24" s="20" t="s">
        <v>1413</v>
      </c>
      <c r="G24" s="21">
        <v>3901</v>
      </c>
      <c r="H24" s="21">
        <v>6823</v>
      </c>
      <c r="I24" s="24" t="s">
        <v>15</v>
      </c>
      <c r="J24" s="22" t="s">
        <v>17</v>
      </c>
      <c r="K24" s="23"/>
    </row>
    <row r="25" spans="1:11" ht="31.8" x14ac:dyDescent="0.2">
      <c r="A25" s="8">
        <v>22</v>
      </c>
      <c r="B25" s="19" t="s">
        <v>1414</v>
      </c>
      <c r="C25" s="19" t="s">
        <v>711</v>
      </c>
      <c r="D25" s="25" t="s">
        <v>834</v>
      </c>
      <c r="E25" s="55" t="s">
        <v>1407</v>
      </c>
      <c r="F25" s="20" t="s">
        <v>65</v>
      </c>
      <c r="G25" s="21">
        <v>3299</v>
      </c>
      <c r="H25" s="21">
        <v>4169</v>
      </c>
      <c r="I25" s="24" t="s">
        <v>15</v>
      </c>
      <c r="J25" s="22" t="s">
        <v>17</v>
      </c>
      <c r="K25" s="23"/>
    </row>
    <row r="26" spans="1:11" ht="31.8" x14ac:dyDescent="0.2">
      <c r="A26" s="8">
        <v>23</v>
      </c>
      <c r="B26" s="25" t="s">
        <v>1451</v>
      </c>
      <c r="C26" s="19" t="s">
        <v>711</v>
      </c>
      <c r="D26" s="25" t="s">
        <v>834</v>
      </c>
      <c r="E26" s="55" t="s">
        <v>968</v>
      </c>
      <c r="F26" s="20" t="s">
        <v>31</v>
      </c>
      <c r="G26" s="21">
        <v>2022</v>
      </c>
      <c r="H26" s="21">
        <v>6006</v>
      </c>
      <c r="I26" s="24" t="s">
        <v>15</v>
      </c>
      <c r="J26" s="22" t="s">
        <v>17</v>
      </c>
      <c r="K26" s="23" t="s">
        <v>169</v>
      </c>
    </row>
    <row r="27" spans="1:11" ht="31.8" x14ac:dyDescent="0.2">
      <c r="A27" s="8">
        <v>24</v>
      </c>
      <c r="B27" s="19" t="s">
        <v>1461</v>
      </c>
      <c r="C27" s="25" t="s">
        <v>711</v>
      </c>
      <c r="D27" s="25" t="s">
        <v>834</v>
      </c>
      <c r="E27" s="55" t="s">
        <v>1460</v>
      </c>
      <c r="F27" s="20" t="s">
        <v>1294</v>
      </c>
      <c r="G27" s="21">
        <v>688</v>
      </c>
      <c r="H27" s="21">
        <v>1511</v>
      </c>
      <c r="I27" s="24" t="s">
        <v>15</v>
      </c>
      <c r="J27" s="22" t="s">
        <v>17</v>
      </c>
      <c r="K27" s="23"/>
    </row>
    <row r="28" spans="1:11" ht="31.8" x14ac:dyDescent="0.2">
      <c r="A28" s="8">
        <v>25</v>
      </c>
      <c r="B28" s="25" t="s">
        <v>1465</v>
      </c>
      <c r="C28" s="25" t="s">
        <v>711</v>
      </c>
      <c r="D28" s="25" t="s">
        <v>834</v>
      </c>
      <c r="E28" s="55" t="s">
        <v>1460</v>
      </c>
      <c r="F28" s="20" t="s">
        <v>35</v>
      </c>
      <c r="G28" s="21">
        <v>6274</v>
      </c>
      <c r="H28" s="21">
        <v>14181</v>
      </c>
      <c r="I28" s="24" t="s">
        <v>18</v>
      </c>
      <c r="J28" s="22" t="s">
        <v>17</v>
      </c>
      <c r="K28" s="23"/>
    </row>
    <row r="29" spans="1:11" ht="31.8" x14ac:dyDescent="0.2">
      <c r="A29" s="8">
        <v>26</v>
      </c>
      <c r="B29" s="25" t="s">
        <v>1475</v>
      </c>
      <c r="C29" s="25" t="s">
        <v>711</v>
      </c>
      <c r="D29" s="25" t="s">
        <v>834</v>
      </c>
      <c r="E29" s="55" t="s">
        <v>1466</v>
      </c>
      <c r="F29" s="20" t="s">
        <v>162</v>
      </c>
      <c r="G29" s="21">
        <v>1167</v>
      </c>
      <c r="H29" s="21">
        <v>3070</v>
      </c>
      <c r="I29" s="24" t="s">
        <v>18</v>
      </c>
      <c r="J29" s="22" t="s">
        <v>17</v>
      </c>
      <c r="K29" s="23"/>
    </row>
    <row r="30" spans="1:11" ht="31.8" x14ac:dyDescent="0.2">
      <c r="A30" s="8">
        <v>27</v>
      </c>
      <c r="B30" s="25" t="s">
        <v>188</v>
      </c>
      <c r="C30" s="25" t="s">
        <v>711</v>
      </c>
      <c r="D30" s="25" t="s">
        <v>834</v>
      </c>
      <c r="E30" s="55" t="s">
        <v>1476</v>
      </c>
      <c r="F30" s="20" t="s">
        <v>162</v>
      </c>
      <c r="G30" s="21">
        <v>1248</v>
      </c>
      <c r="H30" s="21">
        <v>2604</v>
      </c>
      <c r="I30" s="24" t="s">
        <v>18</v>
      </c>
      <c r="J30" s="22" t="s">
        <v>17</v>
      </c>
      <c r="K30" s="23"/>
    </row>
    <row r="31" spans="1:11" ht="31.8" x14ac:dyDescent="0.2">
      <c r="A31" s="8">
        <v>28</v>
      </c>
      <c r="B31" s="25" t="s">
        <v>1483</v>
      </c>
      <c r="C31" s="25" t="s">
        <v>711</v>
      </c>
      <c r="D31" s="25" t="s">
        <v>834</v>
      </c>
      <c r="E31" s="55" t="s">
        <v>1484</v>
      </c>
      <c r="F31" s="20" t="s">
        <v>1485</v>
      </c>
      <c r="G31" s="21">
        <v>1143</v>
      </c>
      <c r="H31" s="21">
        <v>1879</v>
      </c>
      <c r="I31" s="24" t="s">
        <v>15</v>
      </c>
      <c r="J31" s="22" t="s">
        <v>17</v>
      </c>
      <c r="K31" s="23"/>
    </row>
    <row r="32" spans="1:11" ht="31.8" x14ac:dyDescent="0.2">
      <c r="A32" s="8">
        <v>29</v>
      </c>
      <c r="B32" s="25" t="s">
        <v>1517</v>
      </c>
      <c r="C32" s="19" t="s">
        <v>711</v>
      </c>
      <c r="D32" s="25" t="s">
        <v>834</v>
      </c>
      <c r="E32" s="56" t="s">
        <v>1518</v>
      </c>
      <c r="F32" s="67" t="s">
        <v>1504</v>
      </c>
      <c r="G32" s="68">
        <v>1709</v>
      </c>
      <c r="H32" s="21">
        <v>3039</v>
      </c>
      <c r="I32" s="24" t="s">
        <v>15</v>
      </c>
      <c r="J32" s="22" t="s">
        <v>17</v>
      </c>
      <c r="K32" s="32"/>
    </row>
    <row r="33" spans="1:11" ht="31.8" x14ac:dyDescent="0.2">
      <c r="A33" s="8">
        <v>30</v>
      </c>
      <c r="B33" s="25" t="s">
        <v>1562</v>
      </c>
      <c r="C33" s="25" t="s">
        <v>711</v>
      </c>
      <c r="D33" s="25" t="s">
        <v>834</v>
      </c>
      <c r="E33" s="56" t="s">
        <v>1554</v>
      </c>
      <c r="F33" s="67" t="s">
        <v>1294</v>
      </c>
      <c r="G33" s="68">
        <v>617</v>
      </c>
      <c r="H33" s="21">
        <v>1454</v>
      </c>
      <c r="I33" s="24" t="s">
        <v>18</v>
      </c>
      <c r="J33" s="22" t="s">
        <v>17</v>
      </c>
      <c r="K33" s="32" t="s">
        <v>170</v>
      </c>
    </row>
    <row r="34" spans="1:11" ht="31.8" x14ac:dyDescent="0.2">
      <c r="A34" s="8">
        <v>31</v>
      </c>
      <c r="B34" s="19" t="s">
        <v>1567</v>
      </c>
      <c r="C34" s="19" t="s">
        <v>711</v>
      </c>
      <c r="D34" s="25" t="s">
        <v>834</v>
      </c>
      <c r="E34" s="56" t="s">
        <v>1566</v>
      </c>
      <c r="F34" s="20" t="s">
        <v>115</v>
      </c>
      <c r="G34" s="21">
        <v>1055</v>
      </c>
      <c r="H34" s="21">
        <v>2331</v>
      </c>
      <c r="I34" s="24" t="s">
        <v>15</v>
      </c>
      <c r="J34" s="22" t="s">
        <v>17</v>
      </c>
      <c r="K34" s="23"/>
    </row>
    <row r="35" spans="1:11" ht="31.8" x14ac:dyDescent="0.2">
      <c r="A35" s="8">
        <v>32</v>
      </c>
      <c r="B35" s="19" t="s">
        <v>1578</v>
      </c>
      <c r="C35" s="19" t="s">
        <v>711</v>
      </c>
      <c r="D35" s="25" t="s">
        <v>834</v>
      </c>
      <c r="E35" s="56" t="s">
        <v>1566</v>
      </c>
      <c r="F35" s="20" t="s">
        <v>1515</v>
      </c>
      <c r="G35" s="21">
        <v>810</v>
      </c>
      <c r="H35" s="21">
        <v>1734</v>
      </c>
      <c r="I35" s="24" t="s">
        <v>15</v>
      </c>
      <c r="J35" s="22" t="s">
        <v>17</v>
      </c>
      <c r="K35" s="23"/>
    </row>
    <row r="36" spans="1:11" ht="31.8" x14ac:dyDescent="0.2">
      <c r="A36" s="8">
        <v>33</v>
      </c>
      <c r="B36" s="25" t="s">
        <v>1604</v>
      </c>
      <c r="C36" s="19" t="s">
        <v>711</v>
      </c>
      <c r="D36" s="25" t="s">
        <v>834</v>
      </c>
      <c r="E36" s="56" t="s">
        <v>1594</v>
      </c>
      <c r="F36" s="20" t="s">
        <v>23</v>
      </c>
      <c r="G36" s="21">
        <v>7658</v>
      </c>
      <c r="H36" s="21">
        <v>17615</v>
      </c>
      <c r="I36" s="24" t="s">
        <v>18</v>
      </c>
      <c r="J36" s="22" t="s">
        <v>17</v>
      </c>
      <c r="K36" s="23"/>
    </row>
    <row r="37" spans="1:11" ht="31.8" x14ac:dyDescent="0.2">
      <c r="A37" s="8">
        <v>34</v>
      </c>
      <c r="B37" s="19" t="s">
        <v>1615</v>
      </c>
      <c r="C37" s="19" t="s">
        <v>711</v>
      </c>
      <c r="D37" s="25" t="s">
        <v>834</v>
      </c>
      <c r="E37" s="56" t="s">
        <v>668</v>
      </c>
      <c r="F37" s="20" t="s">
        <v>1616</v>
      </c>
      <c r="G37" s="21">
        <v>2354</v>
      </c>
      <c r="H37" s="21">
        <v>2770</v>
      </c>
      <c r="I37" s="24" t="s">
        <v>15</v>
      </c>
      <c r="J37" s="22" t="s">
        <v>17</v>
      </c>
      <c r="K37" s="23"/>
    </row>
    <row r="38" spans="1:11" ht="31.8" x14ac:dyDescent="0.2">
      <c r="A38" s="8">
        <v>35</v>
      </c>
      <c r="B38" s="19" t="s">
        <v>1617</v>
      </c>
      <c r="C38" s="19" t="s">
        <v>711</v>
      </c>
      <c r="D38" s="25" t="s">
        <v>834</v>
      </c>
      <c r="E38" s="56" t="s">
        <v>668</v>
      </c>
      <c r="F38" s="20" t="s">
        <v>1618</v>
      </c>
      <c r="G38" s="21">
        <v>963</v>
      </c>
      <c r="H38" s="21">
        <v>2064</v>
      </c>
      <c r="I38" s="24" t="s">
        <v>15</v>
      </c>
      <c r="J38" s="22" t="s">
        <v>17</v>
      </c>
      <c r="K38" s="23"/>
    </row>
    <row r="39" spans="1:11" ht="31.8" x14ac:dyDescent="0.2">
      <c r="A39" s="8">
        <v>36</v>
      </c>
      <c r="B39" s="19" t="s">
        <v>334</v>
      </c>
      <c r="C39" s="19" t="s">
        <v>711</v>
      </c>
      <c r="D39" s="19" t="s">
        <v>834</v>
      </c>
      <c r="E39" s="56" t="s">
        <v>1626</v>
      </c>
      <c r="F39" s="20" t="s">
        <v>1629</v>
      </c>
      <c r="G39" s="21">
        <v>440</v>
      </c>
      <c r="H39" s="21">
        <v>545</v>
      </c>
      <c r="I39" s="24" t="s">
        <v>15</v>
      </c>
      <c r="J39" s="22" t="s">
        <v>17</v>
      </c>
      <c r="K39" s="23"/>
    </row>
    <row r="40" spans="1:11" ht="31.8" x14ac:dyDescent="0.2">
      <c r="A40" s="8">
        <v>37</v>
      </c>
      <c r="B40" s="25" t="s">
        <v>333</v>
      </c>
      <c r="C40" s="25" t="s">
        <v>711</v>
      </c>
      <c r="D40" s="25" t="s">
        <v>834</v>
      </c>
      <c r="E40" s="56" t="s">
        <v>1657</v>
      </c>
      <c r="F40" s="27" t="s">
        <v>165</v>
      </c>
      <c r="G40" s="26">
        <v>2310</v>
      </c>
      <c r="H40" s="26">
        <v>4745</v>
      </c>
      <c r="I40" s="28" t="s">
        <v>18</v>
      </c>
      <c r="J40" s="30" t="s">
        <v>17</v>
      </c>
      <c r="K40" s="29"/>
    </row>
    <row r="41" spans="1:11" ht="31.8" x14ac:dyDescent="0.2">
      <c r="A41" s="8">
        <v>38</v>
      </c>
      <c r="B41" s="25" t="s">
        <v>609</v>
      </c>
      <c r="C41" s="25" t="s">
        <v>711</v>
      </c>
      <c r="D41" s="25" t="s">
        <v>834</v>
      </c>
      <c r="E41" s="56" t="s">
        <v>1665</v>
      </c>
      <c r="F41" s="27" t="s">
        <v>519</v>
      </c>
      <c r="G41" s="26">
        <v>312</v>
      </c>
      <c r="H41" s="26">
        <v>728</v>
      </c>
      <c r="I41" s="28" t="s">
        <v>15</v>
      </c>
      <c r="J41" s="30" t="s">
        <v>17</v>
      </c>
      <c r="K41" s="29"/>
    </row>
    <row r="42" spans="1:11" ht="31.8" x14ac:dyDescent="0.2">
      <c r="A42" s="8">
        <v>39</v>
      </c>
      <c r="B42" s="25" t="s">
        <v>1688</v>
      </c>
      <c r="C42" s="25" t="s">
        <v>711</v>
      </c>
      <c r="D42" s="25" t="s">
        <v>834</v>
      </c>
      <c r="E42" s="56" t="s">
        <v>1679</v>
      </c>
      <c r="F42" s="27" t="s">
        <v>1689</v>
      </c>
      <c r="G42" s="26">
        <v>2643</v>
      </c>
      <c r="H42" s="26">
        <v>5478</v>
      </c>
      <c r="I42" s="28" t="s">
        <v>15</v>
      </c>
      <c r="J42" s="30" t="s">
        <v>17</v>
      </c>
      <c r="K42" s="29"/>
    </row>
    <row r="43" spans="1:11" ht="31.8" x14ac:dyDescent="0.2">
      <c r="A43" s="8">
        <v>40</v>
      </c>
      <c r="B43" s="25" t="s">
        <v>1703</v>
      </c>
      <c r="C43" s="25" t="s">
        <v>711</v>
      </c>
      <c r="D43" s="25" t="s">
        <v>834</v>
      </c>
      <c r="E43" s="56" t="s">
        <v>255</v>
      </c>
      <c r="F43" s="27" t="s">
        <v>1704</v>
      </c>
      <c r="G43" s="26">
        <v>2161</v>
      </c>
      <c r="H43" s="26">
        <v>3665</v>
      </c>
      <c r="I43" s="28" t="s">
        <v>15</v>
      </c>
      <c r="J43" s="30" t="s">
        <v>17</v>
      </c>
      <c r="K43" s="32"/>
    </row>
    <row r="44" spans="1:11" ht="31.8" x14ac:dyDescent="0.2">
      <c r="A44" s="8">
        <v>41</v>
      </c>
      <c r="B44" s="25" t="s">
        <v>1705</v>
      </c>
      <c r="C44" s="25" t="s">
        <v>711</v>
      </c>
      <c r="D44" s="25" t="s">
        <v>834</v>
      </c>
      <c r="E44" s="56" t="s">
        <v>255</v>
      </c>
      <c r="F44" s="27" t="s">
        <v>1034</v>
      </c>
      <c r="G44" s="26">
        <v>1617</v>
      </c>
      <c r="H44" s="26">
        <v>2153</v>
      </c>
      <c r="I44" s="28" t="s">
        <v>15</v>
      </c>
      <c r="J44" s="30" t="s">
        <v>41</v>
      </c>
      <c r="K44" s="29"/>
    </row>
    <row r="45" spans="1:11" ht="31.8" x14ac:dyDescent="0.2">
      <c r="A45" s="8">
        <v>42</v>
      </c>
      <c r="B45" s="25" t="s">
        <v>610</v>
      </c>
      <c r="C45" s="25" t="s">
        <v>711</v>
      </c>
      <c r="D45" s="25" t="s">
        <v>834</v>
      </c>
      <c r="E45" s="56" t="s">
        <v>1713</v>
      </c>
      <c r="F45" s="27" t="s">
        <v>51</v>
      </c>
      <c r="G45" s="26">
        <v>1601</v>
      </c>
      <c r="H45" s="26">
        <v>3186</v>
      </c>
      <c r="I45" s="28" t="s">
        <v>15</v>
      </c>
      <c r="J45" s="30" t="s">
        <v>17</v>
      </c>
      <c r="K45" s="29"/>
    </row>
    <row r="46" spans="1:11" ht="31.8" x14ac:dyDescent="0.2">
      <c r="A46" s="8">
        <v>43</v>
      </c>
      <c r="B46" s="25" t="s">
        <v>1719</v>
      </c>
      <c r="C46" s="25" t="s">
        <v>711</v>
      </c>
      <c r="D46" s="19" t="s">
        <v>834</v>
      </c>
      <c r="E46" s="56" t="s">
        <v>1720</v>
      </c>
      <c r="F46" s="27" t="s">
        <v>1721</v>
      </c>
      <c r="G46" s="26">
        <v>290</v>
      </c>
      <c r="H46" s="26">
        <v>473</v>
      </c>
      <c r="I46" s="28" t="s">
        <v>18</v>
      </c>
      <c r="J46" s="30" t="s">
        <v>17</v>
      </c>
      <c r="K46" s="29"/>
    </row>
    <row r="47" spans="1:11" ht="31.8" x14ac:dyDescent="0.2">
      <c r="A47" s="8">
        <v>44</v>
      </c>
      <c r="B47" s="25" t="s">
        <v>1747</v>
      </c>
      <c r="C47" s="25" t="s">
        <v>711</v>
      </c>
      <c r="D47" s="25" t="s">
        <v>834</v>
      </c>
      <c r="E47" s="56" t="s">
        <v>1746</v>
      </c>
      <c r="F47" s="27" t="s">
        <v>62</v>
      </c>
      <c r="G47" s="26">
        <v>1177</v>
      </c>
      <c r="H47" s="26">
        <v>2834</v>
      </c>
      <c r="I47" s="28" t="s">
        <v>15</v>
      </c>
      <c r="J47" s="30" t="s">
        <v>17</v>
      </c>
      <c r="K47" s="29"/>
    </row>
    <row r="48" spans="1:11" ht="31.8" x14ac:dyDescent="0.2">
      <c r="A48" s="8">
        <v>45</v>
      </c>
      <c r="B48" s="25" t="s">
        <v>1750</v>
      </c>
      <c r="C48" s="25" t="s">
        <v>711</v>
      </c>
      <c r="D48" s="19" t="s">
        <v>834</v>
      </c>
      <c r="E48" s="56" t="s">
        <v>1746</v>
      </c>
      <c r="F48" s="27" t="s">
        <v>37</v>
      </c>
      <c r="G48" s="26">
        <v>430</v>
      </c>
      <c r="H48" s="26">
        <v>424</v>
      </c>
      <c r="I48" s="28" t="s">
        <v>15</v>
      </c>
      <c r="J48" s="30" t="s">
        <v>17</v>
      </c>
      <c r="K48" s="29"/>
    </row>
    <row r="49" spans="1:11" ht="31.8" x14ac:dyDescent="0.2">
      <c r="A49" s="8">
        <v>46</v>
      </c>
      <c r="B49" s="25" t="s">
        <v>1758</v>
      </c>
      <c r="C49" s="25" t="s">
        <v>711</v>
      </c>
      <c r="D49" s="25" t="s">
        <v>834</v>
      </c>
      <c r="E49" s="56" t="s">
        <v>1751</v>
      </c>
      <c r="F49" s="27" t="s">
        <v>158</v>
      </c>
      <c r="G49" s="26">
        <v>2613</v>
      </c>
      <c r="H49" s="26">
        <v>6699</v>
      </c>
      <c r="I49" s="28" t="s">
        <v>980</v>
      </c>
      <c r="J49" s="30" t="s">
        <v>17</v>
      </c>
      <c r="K49" s="29"/>
    </row>
    <row r="50" spans="1:11" ht="31.8" x14ac:dyDescent="0.2">
      <c r="A50" s="8">
        <v>47</v>
      </c>
      <c r="B50" s="25" t="s">
        <v>1759</v>
      </c>
      <c r="C50" s="25" t="s">
        <v>711</v>
      </c>
      <c r="D50" s="25" t="s">
        <v>834</v>
      </c>
      <c r="E50" s="56" t="s">
        <v>1751</v>
      </c>
      <c r="F50" s="27" t="s">
        <v>1760</v>
      </c>
      <c r="G50" s="26">
        <v>4723</v>
      </c>
      <c r="H50" s="26">
        <v>10008</v>
      </c>
      <c r="I50" s="28" t="s">
        <v>15</v>
      </c>
      <c r="J50" s="30" t="s">
        <v>17</v>
      </c>
      <c r="K50" s="29"/>
    </row>
    <row r="51" spans="1:11" ht="31.8" x14ac:dyDescent="0.2">
      <c r="A51" s="8">
        <v>48</v>
      </c>
      <c r="B51" s="25" t="s">
        <v>1776</v>
      </c>
      <c r="C51" s="25" t="s">
        <v>711</v>
      </c>
      <c r="D51" s="25" t="s">
        <v>834</v>
      </c>
      <c r="E51" s="56" t="s">
        <v>1777</v>
      </c>
      <c r="F51" s="27" t="s">
        <v>36</v>
      </c>
      <c r="G51" s="26">
        <v>2311</v>
      </c>
      <c r="H51" s="26">
        <v>4829</v>
      </c>
      <c r="I51" s="28" t="s">
        <v>15</v>
      </c>
      <c r="J51" s="30" t="s">
        <v>17</v>
      </c>
      <c r="K51" s="29"/>
    </row>
    <row r="52" spans="1:11" ht="31.8" x14ac:dyDescent="0.2">
      <c r="A52" s="8">
        <v>49</v>
      </c>
      <c r="B52" s="25" t="s">
        <v>247</v>
      </c>
      <c r="C52" s="25" t="s">
        <v>711</v>
      </c>
      <c r="D52" s="47" t="s">
        <v>834</v>
      </c>
      <c r="E52" s="56" t="s">
        <v>1789</v>
      </c>
      <c r="F52" s="27" t="s">
        <v>146</v>
      </c>
      <c r="G52" s="26">
        <v>349</v>
      </c>
      <c r="H52" s="26">
        <v>344</v>
      </c>
      <c r="I52" s="28" t="s">
        <v>15</v>
      </c>
      <c r="J52" s="114" t="s">
        <v>17</v>
      </c>
      <c r="K52" s="29"/>
    </row>
    <row r="53" spans="1:11" ht="31.8" x14ac:dyDescent="0.2">
      <c r="A53" s="8">
        <v>50</v>
      </c>
      <c r="B53" s="25" t="s">
        <v>611</v>
      </c>
      <c r="C53" s="25" t="s">
        <v>711</v>
      </c>
      <c r="D53" s="25" t="s">
        <v>834</v>
      </c>
      <c r="E53" s="56" t="s">
        <v>1789</v>
      </c>
      <c r="F53" s="27" t="s">
        <v>1053</v>
      </c>
      <c r="G53" s="26">
        <v>2066</v>
      </c>
      <c r="H53" s="26">
        <v>3471</v>
      </c>
      <c r="I53" s="28" t="s">
        <v>15</v>
      </c>
      <c r="J53" s="114" t="s">
        <v>17</v>
      </c>
      <c r="K53" s="29"/>
    </row>
    <row r="54" spans="1:11" ht="31.8" x14ac:dyDescent="0.2">
      <c r="A54" s="8">
        <v>51</v>
      </c>
      <c r="B54" s="25" t="s">
        <v>335</v>
      </c>
      <c r="C54" s="25" t="s">
        <v>711</v>
      </c>
      <c r="D54" s="25" t="s">
        <v>834</v>
      </c>
      <c r="E54" s="56" t="s">
        <v>1802</v>
      </c>
      <c r="F54" s="27" t="s">
        <v>1716</v>
      </c>
      <c r="G54" s="26">
        <v>329</v>
      </c>
      <c r="H54" s="26">
        <v>458</v>
      </c>
      <c r="I54" s="28" t="s">
        <v>15</v>
      </c>
      <c r="J54" s="114" t="s">
        <v>17</v>
      </c>
      <c r="K54" s="29"/>
    </row>
    <row r="55" spans="1:11" ht="31.8" x14ac:dyDescent="0.2">
      <c r="A55" s="8">
        <v>52</v>
      </c>
      <c r="B55" s="25" t="s">
        <v>189</v>
      </c>
      <c r="C55" s="25" t="s">
        <v>711</v>
      </c>
      <c r="D55" s="25" t="s">
        <v>834</v>
      </c>
      <c r="E55" s="56" t="s">
        <v>1804</v>
      </c>
      <c r="F55" s="27" t="s">
        <v>23</v>
      </c>
      <c r="G55" s="26">
        <v>1501</v>
      </c>
      <c r="H55" s="26">
        <v>3623</v>
      </c>
      <c r="I55" s="28" t="s">
        <v>18</v>
      </c>
      <c r="J55" s="114" t="s">
        <v>17</v>
      </c>
      <c r="K55" s="29"/>
    </row>
    <row r="56" spans="1:11" ht="31.8" x14ac:dyDescent="0.2">
      <c r="A56" s="8">
        <v>53</v>
      </c>
      <c r="B56" s="25" t="s">
        <v>393</v>
      </c>
      <c r="C56" s="25" t="s">
        <v>711</v>
      </c>
      <c r="D56" s="25" t="s">
        <v>834</v>
      </c>
      <c r="E56" s="56" t="s">
        <v>1812</v>
      </c>
      <c r="F56" s="27" t="s">
        <v>23</v>
      </c>
      <c r="G56" s="26">
        <v>857</v>
      </c>
      <c r="H56" s="26">
        <v>1683</v>
      </c>
      <c r="I56" s="28" t="s">
        <v>18</v>
      </c>
      <c r="J56" s="114" t="s">
        <v>17</v>
      </c>
      <c r="K56" s="29"/>
    </row>
    <row r="57" spans="1:11" ht="31.8" x14ac:dyDescent="0.2">
      <c r="A57" s="8">
        <v>54</v>
      </c>
      <c r="B57" s="33" t="s">
        <v>579</v>
      </c>
      <c r="C57" s="33" t="s">
        <v>711</v>
      </c>
      <c r="D57" s="25" t="s">
        <v>834</v>
      </c>
      <c r="E57" s="56" t="s">
        <v>1837</v>
      </c>
      <c r="F57" s="27" t="s">
        <v>1199</v>
      </c>
      <c r="G57" s="26">
        <v>156</v>
      </c>
      <c r="H57" s="26">
        <v>307</v>
      </c>
      <c r="I57" s="28" t="s">
        <v>15</v>
      </c>
      <c r="J57" s="30" t="s">
        <v>17</v>
      </c>
      <c r="K57" s="29"/>
    </row>
    <row r="58" spans="1:11" ht="31.8" x14ac:dyDescent="0.2">
      <c r="A58" s="8">
        <v>55</v>
      </c>
      <c r="B58" s="33" t="s">
        <v>1851</v>
      </c>
      <c r="C58" s="33" t="s">
        <v>711</v>
      </c>
      <c r="D58" s="25" t="s">
        <v>834</v>
      </c>
      <c r="E58" s="56" t="s">
        <v>1847</v>
      </c>
      <c r="F58" s="27" t="s">
        <v>162</v>
      </c>
      <c r="G58" s="26">
        <v>483</v>
      </c>
      <c r="H58" s="26">
        <v>1019</v>
      </c>
      <c r="I58" s="28" t="s">
        <v>15</v>
      </c>
      <c r="J58" s="30" t="s">
        <v>17</v>
      </c>
      <c r="K58" s="29"/>
    </row>
    <row r="59" spans="1:11" ht="31.8" x14ac:dyDescent="0.2">
      <c r="A59" s="8">
        <v>56</v>
      </c>
      <c r="B59" s="33" t="s">
        <v>1865</v>
      </c>
      <c r="C59" s="33" t="s">
        <v>711</v>
      </c>
      <c r="D59" s="25" t="s">
        <v>834</v>
      </c>
      <c r="E59" s="56" t="s">
        <v>1860</v>
      </c>
      <c r="F59" s="27" t="s">
        <v>800</v>
      </c>
      <c r="G59" s="26">
        <v>5495</v>
      </c>
      <c r="H59" s="26">
        <v>11529</v>
      </c>
      <c r="I59" s="28" t="s">
        <v>15</v>
      </c>
      <c r="J59" s="30" t="s">
        <v>17</v>
      </c>
      <c r="K59" s="29" t="s">
        <v>171</v>
      </c>
    </row>
    <row r="60" spans="1:11" ht="31.8" x14ac:dyDescent="0.2">
      <c r="A60" s="8">
        <v>57</v>
      </c>
      <c r="B60" s="25" t="s">
        <v>1881</v>
      </c>
      <c r="C60" s="33" t="s">
        <v>711</v>
      </c>
      <c r="D60" s="25" t="s">
        <v>834</v>
      </c>
      <c r="E60" s="56" t="s">
        <v>1873</v>
      </c>
      <c r="F60" s="27" t="s">
        <v>1515</v>
      </c>
      <c r="G60" s="26">
        <v>1961</v>
      </c>
      <c r="H60" s="26">
        <v>3596</v>
      </c>
      <c r="I60" s="28" t="s">
        <v>15</v>
      </c>
      <c r="J60" s="30" t="s">
        <v>17</v>
      </c>
      <c r="K60" s="29"/>
    </row>
    <row r="61" spans="1:11" ht="31.8" x14ac:dyDescent="0.2">
      <c r="A61" s="8">
        <v>58</v>
      </c>
      <c r="B61" s="25" t="s">
        <v>1913</v>
      </c>
      <c r="C61" s="36" t="s">
        <v>711</v>
      </c>
      <c r="D61" s="25" t="s">
        <v>834</v>
      </c>
      <c r="E61" s="56" t="s">
        <v>1914</v>
      </c>
      <c r="F61" s="27" t="s">
        <v>1915</v>
      </c>
      <c r="G61" s="26">
        <v>1554</v>
      </c>
      <c r="H61" s="26">
        <v>3051</v>
      </c>
      <c r="I61" s="28" t="s">
        <v>15</v>
      </c>
      <c r="J61" s="30" t="s">
        <v>17</v>
      </c>
      <c r="K61" s="29"/>
    </row>
    <row r="62" spans="1:11" ht="31.8" x14ac:dyDescent="0.2">
      <c r="A62" s="8">
        <v>59</v>
      </c>
      <c r="B62" s="25" t="s">
        <v>1916</v>
      </c>
      <c r="C62" s="36" t="s">
        <v>711</v>
      </c>
      <c r="D62" s="25" t="s">
        <v>834</v>
      </c>
      <c r="E62" s="56" t="s">
        <v>1914</v>
      </c>
      <c r="F62" s="27" t="s">
        <v>1915</v>
      </c>
      <c r="G62" s="26">
        <v>1255</v>
      </c>
      <c r="H62" s="26">
        <v>2442</v>
      </c>
      <c r="I62" s="28" t="s">
        <v>15</v>
      </c>
      <c r="J62" s="30" t="s">
        <v>17</v>
      </c>
      <c r="K62" s="29"/>
    </row>
    <row r="63" spans="1:11" ht="31.8" x14ac:dyDescent="0.2">
      <c r="A63" s="8">
        <v>60</v>
      </c>
      <c r="B63" s="33" t="s">
        <v>190</v>
      </c>
      <c r="C63" s="36" t="s">
        <v>711</v>
      </c>
      <c r="D63" s="25" t="s">
        <v>834</v>
      </c>
      <c r="E63" s="56" t="s">
        <v>1914</v>
      </c>
      <c r="F63" s="111" t="s">
        <v>162</v>
      </c>
      <c r="G63" s="26">
        <v>1662</v>
      </c>
      <c r="H63" s="26">
        <v>3118</v>
      </c>
      <c r="I63" s="28" t="s">
        <v>15</v>
      </c>
      <c r="J63" s="30" t="s">
        <v>17</v>
      </c>
      <c r="K63" s="29"/>
    </row>
    <row r="64" spans="1:11" ht="31.8" x14ac:dyDescent="0.2">
      <c r="A64" s="8">
        <v>61</v>
      </c>
      <c r="B64" s="25" t="s">
        <v>191</v>
      </c>
      <c r="C64" s="25" t="s">
        <v>711</v>
      </c>
      <c r="D64" s="47" t="s">
        <v>834</v>
      </c>
      <c r="E64" s="56" t="s">
        <v>1921</v>
      </c>
      <c r="F64" s="27" t="s">
        <v>36</v>
      </c>
      <c r="G64" s="43">
        <v>2551</v>
      </c>
      <c r="H64" s="43">
        <v>5421</v>
      </c>
      <c r="I64" s="44" t="s">
        <v>15</v>
      </c>
      <c r="J64" s="44" t="s">
        <v>17</v>
      </c>
      <c r="K64" s="29"/>
    </row>
    <row r="65" spans="1:11" ht="31.8" x14ac:dyDescent="0.2">
      <c r="A65" s="8">
        <v>62</v>
      </c>
      <c r="B65" s="25" t="s">
        <v>204</v>
      </c>
      <c r="C65" s="42" t="s">
        <v>711</v>
      </c>
      <c r="D65" s="42" t="s">
        <v>834</v>
      </c>
      <c r="E65" s="56" t="s">
        <v>1959</v>
      </c>
      <c r="F65" s="25" t="s">
        <v>40</v>
      </c>
      <c r="G65" s="26">
        <v>747</v>
      </c>
      <c r="H65" s="26">
        <v>2015</v>
      </c>
      <c r="I65" s="44" t="s">
        <v>15</v>
      </c>
      <c r="J65" s="44" t="s">
        <v>17</v>
      </c>
      <c r="K65" s="23" t="s">
        <v>170</v>
      </c>
    </row>
    <row r="66" spans="1:11" ht="31.8" x14ac:dyDescent="0.2">
      <c r="A66" s="8">
        <v>63</v>
      </c>
      <c r="B66" s="25" t="s">
        <v>612</v>
      </c>
      <c r="C66" s="25" t="s">
        <v>711</v>
      </c>
      <c r="D66" s="25" t="s">
        <v>834</v>
      </c>
      <c r="E66" s="56" t="s">
        <v>1964</v>
      </c>
      <c r="F66" s="25" t="s">
        <v>32</v>
      </c>
      <c r="G66" s="26">
        <v>1596</v>
      </c>
      <c r="H66" s="26">
        <v>3799</v>
      </c>
      <c r="I66" s="44" t="s">
        <v>15</v>
      </c>
      <c r="J66" s="44" t="s">
        <v>17</v>
      </c>
      <c r="K66" s="23"/>
    </row>
    <row r="67" spans="1:11" ht="31.8" x14ac:dyDescent="0.2">
      <c r="A67" s="8">
        <v>64</v>
      </c>
      <c r="B67" s="25" t="s">
        <v>76</v>
      </c>
      <c r="C67" s="25" t="s">
        <v>711</v>
      </c>
      <c r="D67" s="25" t="s">
        <v>834</v>
      </c>
      <c r="E67" s="56" t="s">
        <v>1970</v>
      </c>
      <c r="F67" s="25" t="s">
        <v>66</v>
      </c>
      <c r="G67" s="26">
        <v>2070</v>
      </c>
      <c r="H67" s="26">
        <v>4762</v>
      </c>
      <c r="I67" s="24" t="s">
        <v>18</v>
      </c>
      <c r="J67" s="44" t="s">
        <v>17</v>
      </c>
      <c r="K67" s="23"/>
    </row>
    <row r="68" spans="1:11" ht="31.8" x14ac:dyDescent="0.2">
      <c r="A68" s="8">
        <v>65</v>
      </c>
      <c r="B68" s="25" t="s">
        <v>613</v>
      </c>
      <c r="C68" s="25" t="s">
        <v>711</v>
      </c>
      <c r="D68" s="25" t="s">
        <v>834</v>
      </c>
      <c r="E68" s="56" t="s">
        <v>1970</v>
      </c>
      <c r="F68" s="25" t="s">
        <v>72</v>
      </c>
      <c r="G68" s="26">
        <v>4634</v>
      </c>
      <c r="H68" s="26">
        <v>11003</v>
      </c>
      <c r="I68" s="24" t="s">
        <v>18</v>
      </c>
      <c r="J68" s="44" t="s">
        <v>17</v>
      </c>
      <c r="K68" s="23"/>
    </row>
    <row r="69" spans="1:11" ht="31.8" x14ac:dyDescent="0.2">
      <c r="A69" s="8">
        <v>66</v>
      </c>
      <c r="B69" s="25" t="s">
        <v>614</v>
      </c>
      <c r="C69" s="25" t="s">
        <v>711</v>
      </c>
      <c r="D69" s="25" t="s">
        <v>834</v>
      </c>
      <c r="E69" s="56" t="s">
        <v>1972</v>
      </c>
      <c r="F69" s="25" t="s">
        <v>94</v>
      </c>
      <c r="G69" s="26">
        <v>4103</v>
      </c>
      <c r="H69" s="26">
        <v>8987</v>
      </c>
      <c r="I69" s="44" t="s">
        <v>15</v>
      </c>
      <c r="J69" s="44" t="s">
        <v>17</v>
      </c>
      <c r="K69" s="23" t="s">
        <v>171</v>
      </c>
    </row>
    <row r="70" spans="1:11" ht="31.8" x14ac:dyDescent="0.2">
      <c r="A70" s="8">
        <v>67</v>
      </c>
      <c r="B70" s="25" t="s">
        <v>320</v>
      </c>
      <c r="C70" s="25" t="s">
        <v>711</v>
      </c>
      <c r="D70" s="19" t="s">
        <v>834</v>
      </c>
      <c r="E70" s="56" t="s">
        <v>231</v>
      </c>
      <c r="F70" s="25" t="s">
        <v>131</v>
      </c>
      <c r="G70" s="26">
        <v>51</v>
      </c>
      <c r="H70" s="44" t="s">
        <v>30</v>
      </c>
      <c r="I70" s="24" t="s">
        <v>18</v>
      </c>
      <c r="J70" s="44" t="s">
        <v>41</v>
      </c>
      <c r="K70" s="23" t="s">
        <v>169</v>
      </c>
    </row>
    <row r="71" spans="1:11" ht="31.8" x14ac:dyDescent="0.2">
      <c r="A71" s="8">
        <v>68</v>
      </c>
      <c r="B71" s="25" t="s">
        <v>2055</v>
      </c>
      <c r="C71" s="42" t="s">
        <v>711</v>
      </c>
      <c r="D71" s="25" t="s">
        <v>834</v>
      </c>
      <c r="E71" s="56" t="s">
        <v>231</v>
      </c>
      <c r="F71" s="25" t="s">
        <v>101</v>
      </c>
      <c r="G71" s="26">
        <v>3904</v>
      </c>
      <c r="H71" s="26">
        <v>11885</v>
      </c>
      <c r="I71" s="24" t="s">
        <v>18</v>
      </c>
      <c r="J71" s="44" t="s">
        <v>17</v>
      </c>
      <c r="K71" s="23" t="s">
        <v>952</v>
      </c>
    </row>
    <row r="72" spans="1:11" ht="31.8" x14ac:dyDescent="0.2">
      <c r="A72" s="8">
        <v>69</v>
      </c>
      <c r="B72" s="25" t="s">
        <v>133</v>
      </c>
      <c r="C72" s="25" t="s">
        <v>711</v>
      </c>
      <c r="D72" s="42" t="s">
        <v>834</v>
      </c>
      <c r="E72" s="56" t="s">
        <v>1981</v>
      </c>
      <c r="F72" s="25" t="s">
        <v>154</v>
      </c>
      <c r="G72" s="26">
        <v>2578</v>
      </c>
      <c r="H72" s="26">
        <v>5093</v>
      </c>
      <c r="I72" s="44" t="s">
        <v>15</v>
      </c>
      <c r="J72" s="44" t="s">
        <v>17</v>
      </c>
      <c r="K72" s="23" t="s">
        <v>171</v>
      </c>
    </row>
    <row r="73" spans="1:11" ht="31.8" x14ac:dyDescent="0.2">
      <c r="A73" s="8">
        <v>70</v>
      </c>
      <c r="B73" s="19" t="s">
        <v>1056</v>
      </c>
      <c r="C73" s="19" t="s">
        <v>711</v>
      </c>
      <c r="D73" s="19" t="s">
        <v>834</v>
      </c>
      <c r="E73" s="55" t="s">
        <v>1986</v>
      </c>
      <c r="F73" s="20" t="s">
        <v>163</v>
      </c>
      <c r="G73" s="21">
        <v>1357</v>
      </c>
      <c r="H73" s="21">
        <v>2323</v>
      </c>
      <c r="I73" s="24" t="s">
        <v>15</v>
      </c>
      <c r="J73" s="22" t="s">
        <v>17</v>
      </c>
      <c r="K73" s="23"/>
    </row>
    <row r="74" spans="1:11" ht="31.8" x14ac:dyDescent="0.2">
      <c r="A74" s="8">
        <v>71</v>
      </c>
      <c r="B74" s="19" t="s">
        <v>674</v>
      </c>
      <c r="C74" s="19" t="s">
        <v>711</v>
      </c>
      <c r="D74" s="25" t="s">
        <v>834</v>
      </c>
      <c r="E74" s="55">
        <v>2021.04</v>
      </c>
      <c r="F74" s="20" t="s">
        <v>31</v>
      </c>
      <c r="G74" s="21">
        <v>4951</v>
      </c>
      <c r="H74" s="21">
        <v>11094</v>
      </c>
      <c r="I74" s="24" t="s">
        <v>119</v>
      </c>
      <c r="J74" s="22" t="s">
        <v>17</v>
      </c>
      <c r="K74" s="23" t="s">
        <v>171</v>
      </c>
    </row>
    <row r="75" spans="1:11" ht="31.8" x14ac:dyDescent="0.2">
      <c r="A75" s="8">
        <v>72</v>
      </c>
      <c r="B75" s="19" t="s">
        <v>709</v>
      </c>
      <c r="C75" s="19" t="s">
        <v>711</v>
      </c>
      <c r="D75" s="25" t="s">
        <v>834</v>
      </c>
      <c r="E75" s="55">
        <v>2021.07</v>
      </c>
      <c r="F75" s="20" t="s">
        <v>1235</v>
      </c>
      <c r="G75" s="21">
        <v>555</v>
      </c>
      <c r="H75" s="21">
        <v>963</v>
      </c>
      <c r="I75" s="24" t="s">
        <v>15</v>
      </c>
      <c r="J75" s="22" t="s">
        <v>17</v>
      </c>
      <c r="K75" s="23"/>
    </row>
    <row r="76" spans="1:11" ht="31.8" x14ac:dyDescent="0.2">
      <c r="A76" s="8">
        <v>73</v>
      </c>
      <c r="B76" s="19" t="s">
        <v>751</v>
      </c>
      <c r="C76" s="19" t="s">
        <v>711</v>
      </c>
      <c r="D76" s="25" t="s">
        <v>834</v>
      </c>
      <c r="E76" s="55">
        <v>2021.1</v>
      </c>
      <c r="F76" s="20" t="s">
        <v>2023</v>
      </c>
      <c r="G76" s="21">
        <v>2280</v>
      </c>
      <c r="H76" s="21">
        <v>4823</v>
      </c>
      <c r="I76" s="24" t="s">
        <v>15</v>
      </c>
      <c r="J76" s="22" t="s">
        <v>17</v>
      </c>
      <c r="K76" s="23" t="s">
        <v>171</v>
      </c>
    </row>
    <row r="77" spans="1:11" ht="31.8" x14ac:dyDescent="0.2">
      <c r="A77" s="8">
        <v>74</v>
      </c>
      <c r="B77" s="19" t="s">
        <v>853</v>
      </c>
      <c r="C77" s="19" t="s">
        <v>711</v>
      </c>
      <c r="D77" s="19" t="s">
        <v>834</v>
      </c>
      <c r="E77" s="55">
        <v>2022.07</v>
      </c>
      <c r="F77" s="20" t="s">
        <v>854</v>
      </c>
      <c r="G77" s="21">
        <v>628</v>
      </c>
      <c r="H77" s="21">
        <v>1088</v>
      </c>
      <c r="I77" s="24" t="s">
        <v>15</v>
      </c>
      <c r="J77" s="22" t="s">
        <v>17</v>
      </c>
      <c r="K77" s="23"/>
    </row>
    <row r="78" spans="1:11" ht="32.4" thickBot="1" x14ac:dyDescent="0.25">
      <c r="A78" s="108">
        <v>75</v>
      </c>
      <c r="B78" s="84" t="s">
        <v>927</v>
      </c>
      <c r="C78" s="84" t="s">
        <v>711</v>
      </c>
      <c r="D78" s="109" t="s">
        <v>834</v>
      </c>
      <c r="E78" s="107">
        <v>2022.12</v>
      </c>
      <c r="F78" s="85" t="s">
        <v>82</v>
      </c>
      <c r="G78" s="86">
        <v>4849</v>
      </c>
      <c r="H78" s="86">
        <v>9605</v>
      </c>
      <c r="I78" s="87" t="s">
        <v>119</v>
      </c>
      <c r="J78" s="88" t="s">
        <v>17</v>
      </c>
      <c r="K78" s="89" t="s">
        <v>171</v>
      </c>
    </row>
  </sheetData>
  <mergeCells count="11">
    <mergeCell ref="I2:I3"/>
    <mergeCell ref="J2:J3"/>
    <mergeCell ref="K2:K3"/>
    <mergeCell ref="I1:K1"/>
    <mergeCell ref="A1:H1"/>
    <mergeCell ref="A2:A3"/>
    <mergeCell ref="B2:B3"/>
    <mergeCell ref="C2:C3"/>
    <mergeCell ref="D2:D3"/>
    <mergeCell ref="E2:E3"/>
    <mergeCell ref="F2:F3"/>
  </mergeCells>
  <phoneticPr fontId="2"/>
  <dataValidations count="1">
    <dataValidation type="list" allowBlank="1" showInputMessage="1" showErrorMessage="1" sqref="D15" xr:uid="{0D846A17-48C5-41B5-BAD4-12C16D82E6DE}">
      <formula1>#REF!</formula1>
    </dataValidation>
  </dataValidations>
  <pageMargins left="0.70866141732283472" right="0.70866141732283472" top="0.74803149606299213" bottom="0.74803149606299213" header="0.31496062992125984" footer="0.31496062992125984"/>
  <pageSetup paperSize="9"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364CD-BFC0-4C0B-8693-FD45DD7CF882}">
  <sheetPr>
    <pageSetUpPr fitToPage="1"/>
  </sheetPr>
  <dimension ref="A1:K148"/>
  <sheetViews>
    <sheetView view="pageBreakPreview" topLeftCell="A70" zoomScale="60" zoomScaleNormal="100" workbookViewId="0">
      <selection activeCell="S85" sqref="S85"/>
    </sheetView>
  </sheetViews>
  <sheetFormatPr defaultColWidth="6.33203125" defaultRowHeight="13.2" x14ac:dyDescent="0.2"/>
  <cols>
    <col min="1" max="1" width="6.33203125" style="113"/>
    <col min="2" max="2" width="32.6640625" style="113" customWidth="1"/>
    <col min="3" max="3" width="6.33203125" style="113"/>
    <col min="4" max="4" width="15.6640625" style="113" customWidth="1"/>
    <col min="5" max="5" width="11.33203125" style="113" customWidth="1"/>
    <col min="6" max="6" width="14.44140625" style="113" customWidth="1"/>
    <col min="7" max="8" width="9.44140625" style="113" customWidth="1"/>
    <col min="9" max="9" width="9.33203125" style="113" customWidth="1"/>
    <col min="10" max="16384" width="6.33203125" style="113"/>
  </cols>
  <sheetData>
    <row r="1" spans="1:11" ht="34.799999999999997" x14ac:dyDescent="0.2">
      <c r="A1" s="181" t="s">
        <v>677</v>
      </c>
      <c r="B1" s="182"/>
      <c r="C1" s="182"/>
      <c r="D1" s="182"/>
      <c r="E1" s="182"/>
      <c r="F1" s="182"/>
      <c r="G1" s="190" t="s">
        <v>2054</v>
      </c>
      <c r="H1" s="188"/>
      <c r="I1" s="188"/>
      <c r="J1" s="188"/>
      <c r="K1" s="191"/>
    </row>
    <row r="2" spans="1:11" ht="31.8" x14ac:dyDescent="0.2">
      <c r="A2" s="183" t="s">
        <v>662</v>
      </c>
      <c r="B2" s="178" t="s">
        <v>6</v>
      </c>
      <c r="C2" s="178" t="s">
        <v>663</v>
      </c>
      <c r="D2" s="178" t="s">
        <v>7</v>
      </c>
      <c r="E2" s="184" t="s">
        <v>14</v>
      </c>
      <c r="F2" s="178" t="s">
        <v>2</v>
      </c>
      <c r="G2" s="11" t="s">
        <v>20</v>
      </c>
      <c r="H2" s="11" t="s">
        <v>21</v>
      </c>
      <c r="I2" s="177" t="s">
        <v>0</v>
      </c>
      <c r="J2" s="178" t="s">
        <v>1</v>
      </c>
      <c r="K2" s="179" t="s">
        <v>168</v>
      </c>
    </row>
    <row r="3" spans="1:11" ht="31.8" x14ac:dyDescent="0.2">
      <c r="A3" s="183"/>
      <c r="B3" s="178"/>
      <c r="C3" s="178"/>
      <c r="D3" s="178"/>
      <c r="E3" s="184"/>
      <c r="F3" s="178"/>
      <c r="G3" s="11" t="s">
        <v>2061</v>
      </c>
      <c r="H3" s="11" t="s">
        <v>2062</v>
      </c>
      <c r="I3" s="177"/>
      <c r="J3" s="178"/>
      <c r="K3" s="180"/>
    </row>
    <row r="4" spans="1:11" ht="31.8" x14ac:dyDescent="0.2">
      <c r="A4" s="8">
        <v>1</v>
      </c>
      <c r="B4" s="19" t="s">
        <v>1143</v>
      </c>
      <c r="C4" s="19" t="s">
        <v>711</v>
      </c>
      <c r="D4" s="25" t="s">
        <v>140</v>
      </c>
      <c r="E4" s="56" t="s">
        <v>1144</v>
      </c>
      <c r="F4" s="27" t="s">
        <v>46</v>
      </c>
      <c r="G4" s="26">
        <v>249</v>
      </c>
      <c r="H4" s="26">
        <v>484</v>
      </c>
      <c r="I4" s="28" t="s">
        <v>15</v>
      </c>
      <c r="J4" s="30" t="s">
        <v>17</v>
      </c>
      <c r="K4" s="29"/>
    </row>
    <row r="5" spans="1:11" ht="31.8" x14ac:dyDescent="0.2">
      <c r="A5" s="8">
        <v>2</v>
      </c>
      <c r="B5" s="19" t="s">
        <v>1145</v>
      </c>
      <c r="C5" s="19" t="s">
        <v>711</v>
      </c>
      <c r="D5" s="25" t="s">
        <v>140</v>
      </c>
      <c r="E5" s="56" t="s">
        <v>1144</v>
      </c>
      <c r="F5" s="27" t="s">
        <v>46</v>
      </c>
      <c r="G5" s="26">
        <v>452</v>
      </c>
      <c r="H5" s="26">
        <v>827</v>
      </c>
      <c r="I5" s="28" t="s">
        <v>15</v>
      </c>
      <c r="J5" s="30" t="s">
        <v>17</v>
      </c>
      <c r="K5" s="29"/>
    </row>
    <row r="6" spans="1:11" ht="31.8" x14ac:dyDescent="0.2">
      <c r="A6" s="8">
        <v>3</v>
      </c>
      <c r="B6" s="19" t="s">
        <v>1289</v>
      </c>
      <c r="C6" s="19" t="s">
        <v>711</v>
      </c>
      <c r="D6" s="25" t="s">
        <v>140</v>
      </c>
      <c r="E6" s="56" t="s">
        <v>667</v>
      </c>
      <c r="F6" s="20" t="s">
        <v>1114</v>
      </c>
      <c r="G6" s="21">
        <v>323</v>
      </c>
      <c r="H6" s="21">
        <v>525</v>
      </c>
      <c r="I6" s="24" t="s">
        <v>15</v>
      </c>
      <c r="J6" s="22" t="s">
        <v>17</v>
      </c>
      <c r="K6" s="31"/>
    </row>
    <row r="7" spans="1:11" ht="31.8" x14ac:dyDescent="0.2">
      <c r="A7" s="8">
        <v>4</v>
      </c>
      <c r="B7" s="19" t="s">
        <v>1335</v>
      </c>
      <c r="C7" s="19" t="s">
        <v>711</v>
      </c>
      <c r="D7" s="25" t="s">
        <v>140</v>
      </c>
      <c r="E7" s="56" t="s">
        <v>1336</v>
      </c>
      <c r="F7" s="20" t="s">
        <v>1337</v>
      </c>
      <c r="G7" s="21">
        <v>617</v>
      </c>
      <c r="H7" s="21">
        <v>1136</v>
      </c>
      <c r="I7" s="24" t="s">
        <v>15</v>
      </c>
      <c r="J7" s="22" t="s">
        <v>17</v>
      </c>
      <c r="K7" s="23"/>
    </row>
    <row r="8" spans="1:11" ht="31.8" x14ac:dyDescent="0.2">
      <c r="A8" s="8">
        <v>5</v>
      </c>
      <c r="B8" s="19" t="s">
        <v>1338</v>
      </c>
      <c r="C8" s="19" t="s">
        <v>711</v>
      </c>
      <c r="D8" s="25" t="s">
        <v>140</v>
      </c>
      <c r="E8" s="56" t="s">
        <v>1336</v>
      </c>
      <c r="F8" s="20" t="s">
        <v>1337</v>
      </c>
      <c r="G8" s="21">
        <v>172</v>
      </c>
      <c r="H8" s="21">
        <v>405</v>
      </c>
      <c r="I8" s="24" t="s">
        <v>15</v>
      </c>
      <c r="J8" s="22" t="s">
        <v>17</v>
      </c>
      <c r="K8" s="23"/>
    </row>
    <row r="9" spans="1:11" ht="31.8" x14ac:dyDescent="0.2">
      <c r="A9" s="8">
        <v>6</v>
      </c>
      <c r="B9" s="19" t="s">
        <v>1377</v>
      </c>
      <c r="C9" s="19" t="s">
        <v>711</v>
      </c>
      <c r="D9" s="25" t="s">
        <v>140</v>
      </c>
      <c r="E9" s="56" t="s">
        <v>1378</v>
      </c>
      <c r="F9" s="20" t="s">
        <v>1379</v>
      </c>
      <c r="G9" s="21">
        <v>900</v>
      </c>
      <c r="H9" s="21">
        <v>1529</v>
      </c>
      <c r="I9" s="24" t="s">
        <v>18</v>
      </c>
      <c r="J9" s="22" t="s">
        <v>17</v>
      </c>
      <c r="K9" s="23"/>
    </row>
    <row r="10" spans="1:11" ht="31.8" x14ac:dyDescent="0.2">
      <c r="A10" s="8">
        <v>7</v>
      </c>
      <c r="B10" s="19" t="s">
        <v>1399</v>
      </c>
      <c r="C10" s="19" t="s">
        <v>711</v>
      </c>
      <c r="D10" s="25" t="s">
        <v>140</v>
      </c>
      <c r="E10" s="55" t="s">
        <v>1400</v>
      </c>
      <c r="F10" s="20" t="s">
        <v>1027</v>
      </c>
      <c r="G10" s="21">
        <v>745</v>
      </c>
      <c r="H10" s="21">
        <v>1411</v>
      </c>
      <c r="I10" s="24" t="s">
        <v>15</v>
      </c>
      <c r="J10" s="22" t="s">
        <v>17</v>
      </c>
      <c r="K10" s="23"/>
    </row>
    <row r="11" spans="1:11" ht="31.8" x14ac:dyDescent="0.2">
      <c r="A11" s="8">
        <v>8</v>
      </c>
      <c r="B11" s="19" t="s">
        <v>1495</v>
      </c>
      <c r="C11" s="25" t="s">
        <v>711</v>
      </c>
      <c r="D11" s="25" t="s">
        <v>140</v>
      </c>
      <c r="E11" s="55" t="s">
        <v>1496</v>
      </c>
      <c r="F11" s="20" t="s">
        <v>146</v>
      </c>
      <c r="G11" s="21">
        <v>579</v>
      </c>
      <c r="H11" s="21">
        <v>592</v>
      </c>
      <c r="I11" s="24" t="s">
        <v>15</v>
      </c>
      <c r="J11" s="22" t="s">
        <v>17</v>
      </c>
      <c r="K11" s="23"/>
    </row>
    <row r="12" spans="1:11" ht="31.8" x14ac:dyDescent="0.2">
      <c r="A12" s="8">
        <v>9</v>
      </c>
      <c r="B12" s="19" t="s">
        <v>1500</v>
      </c>
      <c r="C12" s="19" t="s">
        <v>711</v>
      </c>
      <c r="D12" s="25" t="s">
        <v>140</v>
      </c>
      <c r="E12" s="55" t="s">
        <v>1501</v>
      </c>
      <c r="F12" s="20" t="s">
        <v>126</v>
      </c>
      <c r="G12" s="21">
        <v>1260</v>
      </c>
      <c r="H12" s="21">
        <v>2734</v>
      </c>
      <c r="I12" s="24" t="s">
        <v>18</v>
      </c>
      <c r="J12" s="22" t="s">
        <v>17</v>
      </c>
      <c r="K12" s="23"/>
    </row>
    <row r="13" spans="1:11" ht="31.8" x14ac:dyDescent="0.2">
      <c r="A13" s="8">
        <v>10</v>
      </c>
      <c r="B13" s="19" t="s">
        <v>1502</v>
      </c>
      <c r="C13" s="19" t="s">
        <v>711</v>
      </c>
      <c r="D13" s="25" t="s">
        <v>140</v>
      </c>
      <c r="E13" s="56" t="s">
        <v>1501</v>
      </c>
      <c r="F13" s="67" t="s">
        <v>99</v>
      </c>
      <c r="G13" s="68">
        <v>1108</v>
      </c>
      <c r="H13" s="21">
        <v>2537</v>
      </c>
      <c r="I13" s="24" t="s">
        <v>18</v>
      </c>
      <c r="J13" s="22" t="s">
        <v>17</v>
      </c>
      <c r="K13" s="32"/>
    </row>
    <row r="14" spans="1:11" ht="31.8" x14ac:dyDescent="0.2">
      <c r="A14" s="8">
        <v>11</v>
      </c>
      <c r="B14" s="25" t="s">
        <v>205</v>
      </c>
      <c r="C14" s="19" t="s">
        <v>711</v>
      </c>
      <c r="D14" s="25" t="s">
        <v>140</v>
      </c>
      <c r="E14" s="56" t="s">
        <v>1522</v>
      </c>
      <c r="F14" s="67" t="s">
        <v>1523</v>
      </c>
      <c r="G14" s="68">
        <v>1940</v>
      </c>
      <c r="H14" s="21">
        <v>3727</v>
      </c>
      <c r="I14" s="24" t="s">
        <v>18</v>
      </c>
      <c r="J14" s="22" t="s">
        <v>17</v>
      </c>
      <c r="K14" s="32"/>
    </row>
    <row r="15" spans="1:11" ht="31.8" x14ac:dyDescent="0.2">
      <c r="A15" s="8">
        <v>12</v>
      </c>
      <c r="B15" s="25" t="s">
        <v>1524</v>
      </c>
      <c r="C15" s="19" t="s">
        <v>711</v>
      </c>
      <c r="D15" s="25" t="s">
        <v>140</v>
      </c>
      <c r="E15" s="56" t="s">
        <v>1522</v>
      </c>
      <c r="F15" s="67" t="s">
        <v>1525</v>
      </c>
      <c r="G15" s="68">
        <v>1733</v>
      </c>
      <c r="H15" s="21">
        <v>3455</v>
      </c>
      <c r="I15" s="24" t="s">
        <v>18</v>
      </c>
      <c r="J15" s="22" t="s">
        <v>17</v>
      </c>
      <c r="K15" s="32"/>
    </row>
    <row r="16" spans="1:11" ht="31.8" x14ac:dyDescent="0.2">
      <c r="A16" s="8">
        <v>13</v>
      </c>
      <c r="B16" s="25" t="s">
        <v>1528</v>
      </c>
      <c r="C16" s="19" t="s">
        <v>711</v>
      </c>
      <c r="D16" s="25" t="s">
        <v>140</v>
      </c>
      <c r="E16" s="56" t="s">
        <v>1529</v>
      </c>
      <c r="F16" s="67" t="s">
        <v>43</v>
      </c>
      <c r="G16" s="68">
        <v>260</v>
      </c>
      <c r="H16" s="21">
        <v>636</v>
      </c>
      <c r="I16" s="24" t="s">
        <v>15</v>
      </c>
      <c r="J16" s="22" t="s">
        <v>17</v>
      </c>
      <c r="K16" s="23" t="s">
        <v>170</v>
      </c>
    </row>
    <row r="17" spans="1:11" ht="31.8" x14ac:dyDescent="0.2">
      <c r="A17" s="8">
        <v>14</v>
      </c>
      <c r="B17" s="25" t="s">
        <v>1530</v>
      </c>
      <c r="C17" s="19" t="s">
        <v>711</v>
      </c>
      <c r="D17" s="25" t="s">
        <v>140</v>
      </c>
      <c r="E17" s="56" t="s">
        <v>1529</v>
      </c>
      <c r="F17" s="67" t="s">
        <v>146</v>
      </c>
      <c r="G17" s="68">
        <v>2087</v>
      </c>
      <c r="H17" s="21">
        <v>3970</v>
      </c>
      <c r="I17" s="24" t="s">
        <v>15</v>
      </c>
      <c r="J17" s="22" t="s">
        <v>17</v>
      </c>
      <c r="K17" s="32"/>
    </row>
    <row r="18" spans="1:11" ht="31.8" x14ac:dyDescent="0.2">
      <c r="A18" s="8">
        <v>15</v>
      </c>
      <c r="B18" s="25" t="s">
        <v>1553</v>
      </c>
      <c r="C18" s="25" t="s">
        <v>711</v>
      </c>
      <c r="D18" s="25" t="s">
        <v>140</v>
      </c>
      <c r="E18" s="56" t="s">
        <v>1554</v>
      </c>
      <c r="F18" s="67" t="s">
        <v>26</v>
      </c>
      <c r="G18" s="68">
        <v>1459</v>
      </c>
      <c r="H18" s="21">
        <v>2738</v>
      </c>
      <c r="I18" s="24" t="s">
        <v>15</v>
      </c>
      <c r="J18" s="22" t="s">
        <v>17</v>
      </c>
      <c r="K18" s="32"/>
    </row>
    <row r="19" spans="1:11" ht="31.8" x14ac:dyDescent="0.2">
      <c r="A19" s="8">
        <v>16</v>
      </c>
      <c r="B19" s="25" t="s">
        <v>1555</v>
      </c>
      <c r="C19" s="25" t="s">
        <v>711</v>
      </c>
      <c r="D19" s="25" t="s">
        <v>140</v>
      </c>
      <c r="E19" s="56" t="s">
        <v>1554</v>
      </c>
      <c r="F19" s="67" t="s">
        <v>26</v>
      </c>
      <c r="G19" s="68">
        <v>1809</v>
      </c>
      <c r="H19" s="21">
        <v>3617</v>
      </c>
      <c r="I19" s="24" t="s">
        <v>15</v>
      </c>
      <c r="J19" s="22" t="s">
        <v>17</v>
      </c>
      <c r="K19" s="32"/>
    </row>
    <row r="20" spans="1:11" ht="31.8" x14ac:dyDescent="0.2">
      <c r="A20" s="8">
        <v>17</v>
      </c>
      <c r="B20" s="25" t="s">
        <v>1565</v>
      </c>
      <c r="C20" s="25" t="s">
        <v>711</v>
      </c>
      <c r="D20" s="25" t="s">
        <v>140</v>
      </c>
      <c r="E20" s="56" t="s">
        <v>1566</v>
      </c>
      <c r="F20" s="67" t="s">
        <v>146</v>
      </c>
      <c r="G20" s="68">
        <v>2406</v>
      </c>
      <c r="H20" s="21">
        <v>4962</v>
      </c>
      <c r="I20" s="24" t="s">
        <v>15</v>
      </c>
      <c r="J20" s="22" t="s">
        <v>17</v>
      </c>
      <c r="K20" s="32"/>
    </row>
    <row r="21" spans="1:11" ht="31.8" x14ac:dyDescent="0.2">
      <c r="A21" s="8">
        <v>18</v>
      </c>
      <c r="B21" s="19" t="s">
        <v>1593</v>
      </c>
      <c r="C21" s="19" t="s">
        <v>711</v>
      </c>
      <c r="D21" s="19" t="s">
        <v>140</v>
      </c>
      <c r="E21" s="56" t="s">
        <v>1594</v>
      </c>
      <c r="F21" s="20" t="s">
        <v>1434</v>
      </c>
      <c r="G21" s="21">
        <v>1144</v>
      </c>
      <c r="H21" s="21">
        <v>2060</v>
      </c>
      <c r="I21" s="24" t="s">
        <v>15</v>
      </c>
      <c r="J21" s="22" t="s">
        <v>17</v>
      </c>
      <c r="K21" s="23"/>
    </row>
    <row r="22" spans="1:11" ht="31.8" x14ac:dyDescent="0.2">
      <c r="A22" s="8">
        <v>19</v>
      </c>
      <c r="B22" s="19" t="s">
        <v>1595</v>
      </c>
      <c r="C22" s="19" t="s">
        <v>711</v>
      </c>
      <c r="D22" s="19" t="s">
        <v>140</v>
      </c>
      <c r="E22" s="56" t="s">
        <v>1594</v>
      </c>
      <c r="F22" s="20" t="s">
        <v>1596</v>
      </c>
      <c r="G22" s="21">
        <v>1543</v>
      </c>
      <c r="H22" s="21">
        <v>3077</v>
      </c>
      <c r="I22" s="24" t="s">
        <v>15</v>
      </c>
      <c r="J22" s="22" t="s">
        <v>17</v>
      </c>
      <c r="K22" s="23"/>
    </row>
    <row r="23" spans="1:11" ht="31.8" x14ac:dyDescent="0.2">
      <c r="A23" s="8">
        <v>20</v>
      </c>
      <c r="B23" s="19" t="s">
        <v>1619</v>
      </c>
      <c r="C23" s="19" t="s">
        <v>711</v>
      </c>
      <c r="D23" s="19" t="s">
        <v>140</v>
      </c>
      <c r="E23" s="56" t="s">
        <v>1620</v>
      </c>
      <c r="F23" s="20" t="s">
        <v>1621</v>
      </c>
      <c r="G23" s="21">
        <v>1161</v>
      </c>
      <c r="H23" s="21">
        <v>1932</v>
      </c>
      <c r="I23" s="24" t="s">
        <v>15</v>
      </c>
      <c r="J23" s="22" t="s">
        <v>17</v>
      </c>
      <c r="K23" s="23"/>
    </row>
    <row r="24" spans="1:11" ht="31.8" x14ac:dyDescent="0.2">
      <c r="A24" s="8">
        <v>21</v>
      </c>
      <c r="B24" s="19" t="s">
        <v>1625</v>
      </c>
      <c r="C24" s="19" t="s">
        <v>711</v>
      </c>
      <c r="D24" s="19" t="s">
        <v>140</v>
      </c>
      <c r="E24" s="56" t="s">
        <v>1626</v>
      </c>
      <c r="F24" s="20" t="s">
        <v>1085</v>
      </c>
      <c r="G24" s="21">
        <v>1411</v>
      </c>
      <c r="H24" s="21">
        <v>2291</v>
      </c>
      <c r="I24" s="24" t="s">
        <v>15</v>
      </c>
      <c r="J24" s="22" t="s">
        <v>17</v>
      </c>
      <c r="K24" s="23"/>
    </row>
    <row r="25" spans="1:11" ht="31.8" x14ac:dyDescent="0.2">
      <c r="A25" s="8">
        <v>22</v>
      </c>
      <c r="B25" s="19" t="s">
        <v>1627</v>
      </c>
      <c r="C25" s="19" t="s">
        <v>711</v>
      </c>
      <c r="D25" s="19" t="s">
        <v>140</v>
      </c>
      <c r="E25" s="56" t="s">
        <v>1626</v>
      </c>
      <c r="F25" s="20" t="s">
        <v>1628</v>
      </c>
      <c r="G25" s="21">
        <v>1036</v>
      </c>
      <c r="H25" s="21">
        <v>2503</v>
      </c>
      <c r="I25" s="24" t="s">
        <v>15</v>
      </c>
      <c r="J25" s="22" t="s">
        <v>17</v>
      </c>
      <c r="K25" s="23"/>
    </row>
    <row r="26" spans="1:11" ht="31.8" x14ac:dyDescent="0.2">
      <c r="A26" s="8">
        <v>23</v>
      </c>
      <c r="B26" s="19" t="s">
        <v>206</v>
      </c>
      <c r="C26" s="19" t="s">
        <v>711</v>
      </c>
      <c r="D26" s="19" t="s">
        <v>140</v>
      </c>
      <c r="E26" s="56" t="s">
        <v>1626</v>
      </c>
      <c r="F26" s="20" t="s">
        <v>146</v>
      </c>
      <c r="G26" s="21">
        <v>1931</v>
      </c>
      <c r="H26" s="21">
        <v>3481</v>
      </c>
      <c r="I26" s="24" t="s">
        <v>15</v>
      </c>
      <c r="J26" s="22" t="s">
        <v>17</v>
      </c>
      <c r="K26" s="23"/>
    </row>
    <row r="27" spans="1:11" ht="31.8" x14ac:dyDescent="0.2">
      <c r="A27" s="8">
        <v>24</v>
      </c>
      <c r="B27" s="25" t="s">
        <v>1642</v>
      </c>
      <c r="C27" s="19" t="s">
        <v>711</v>
      </c>
      <c r="D27" s="25" t="s">
        <v>140</v>
      </c>
      <c r="E27" s="56" t="s">
        <v>1643</v>
      </c>
      <c r="F27" s="27" t="s">
        <v>40</v>
      </c>
      <c r="G27" s="26">
        <v>1244</v>
      </c>
      <c r="H27" s="26">
        <v>2394</v>
      </c>
      <c r="I27" s="28" t="s">
        <v>15</v>
      </c>
      <c r="J27" s="30" t="s">
        <v>17</v>
      </c>
      <c r="K27" s="29"/>
    </row>
    <row r="28" spans="1:11" ht="31.8" x14ac:dyDescent="0.2">
      <c r="A28" s="8">
        <v>25</v>
      </c>
      <c r="B28" s="25" t="s">
        <v>1656</v>
      </c>
      <c r="C28" s="25" t="s">
        <v>711</v>
      </c>
      <c r="D28" s="25" t="s">
        <v>140</v>
      </c>
      <c r="E28" s="56" t="s">
        <v>1657</v>
      </c>
      <c r="F28" s="27" t="s">
        <v>1434</v>
      </c>
      <c r="G28" s="26">
        <v>605</v>
      </c>
      <c r="H28" s="26">
        <v>1152</v>
      </c>
      <c r="I28" s="28" t="s">
        <v>15</v>
      </c>
      <c r="J28" s="30" t="s">
        <v>17</v>
      </c>
      <c r="K28" s="29"/>
    </row>
    <row r="29" spans="1:11" ht="31.8" x14ac:dyDescent="0.2">
      <c r="A29" s="8">
        <v>26</v>
      </c>
      <c r="B29" s="25" t="s">
        <v>1658</v>
      </c>
      <c r="C29" s="25" t="s">
        <v>711</v>
      </c>
      <c r="D29" s="25" t="s">
        <v>140</v>
      </c>
      <c r="E29" s="56" t="s">
        <v>1657</v>
      </c>
      <c r="F29" s="27" t="s">
        <v>1434</v>
      </c>
      <c r="G29" s="26">
        <v>464</v>
      </c>
      <c r="H29" s="26">
        <v>1183</v>
      </c>
      <c r="I29" s="28" t="s">
        <v>15</v>
      </c>
      <c r="J29" s="30" t="s">
        <v>17</v>
      </c>
      <c r="K29" s="29"/>
    </row>
    <row r="30" spans="1:11" ht="31.8" x14ac:dyDescent="0.2">
      <c r="A30" s="8">
        <v>27</v>
      </c>
      <c r="B30" s="25" t="s">
        <v>1659</v>
      </c>
      <c r="C30" s="25" t="s">
        <v>711</v>
      </c>
      <c r="D30" s="25" t="s">
        <v>140</v>
      </c>
      <c r="E30" s="56" t="s">
        <v>1657</v>
      </c>
      <c r="F30" s="27" t="s">
        <v>1040</v>
      </c>
      <c r="G30" s="26">
        <v>2076</v>
      </c>
      <c r="H30" s="26">
        <v>4012</v>
      </c>
      <c r="I30" s="28" t="s">
        <v>15</v>
      </c>
      <c r="J30" s="30" t="s">
        <v>17</v>
      </c>
      <c r="K30" s="29"/>
    </row>
    <row r="31" spans="1:11" ht="31.8" x14ac:dyDescent="0.2">
      <c r="A31" s="8">
        <v>28</v>
      </c>
      <c r="B31" s="25" t="s">
        <v>271</v>
      </c>
      <c r="C31" s="25" t="s">
        <v>711</v>
      </c>
      <c r="D31" s="25" t="s">
        <v>140</v>
      </c>
      <c r="E31" s="56" t="s">
        <v>1657</v>
      </c>
      <c r="F31" s="27" t="s">
        <v>116</v>
      </c>
      <c r="G31" s="26">
        <v>372</v>
      </c>
      <c r="H31" s="26">
        <v>830</v>
      </c>
      <c r="I31" s="28" t="s">
        <v>15</v>
      </c>
      <c r="J31" s="30" t="s">
        <v>17</v>
      </c>
      <c r="K31" s="29"/>
    </row>
    <row r="32" spans="1:11" ht="31.8" x14ac:dyDescent="0.2">
      <c r="A32" s="8">
        <v>29</v>
      </c>
      <c r="B32" s="25" t="s">
        <v>1664</v>
      </c>
      <c r="C32" s="25" t="s">
        <v>711</v>
      </c>
      <c r="D32" s="25" t="s">
        <v>140</v>
      </c>
      <c r="E32" s="56" t="s">
        <v>1665</v>
      </c>
      <c r="F32" s="27" t="s">
        <v>113</v>
      </c>
      <c r="G32" s="26">
        <v>1526</v>
      </c>
      <c r="H32" s="26">
        <v>3056</v>
      </c>
      <c r="I32" s="28" t="s">
        <v>18</v>
      </c>
      <c r="J32" s="30" t="s">
        <v>17</v>
      </c>
      <c r="K32" s="29"/>
    </row>
    <row r="33" spans="1:11" ht="31.8" x14ac:dyDescent="0.2">
      <c r="A33" s="8">
        <v>30</v>
      </c>
      <c r="B33" s="25" t="s">
        <v>207</v>
      </c>
      <c r="C33" s="25" t="s">
        <v>711</v>
      </c>
      <c r="D33" s="25" t="s">
        <v>140</v>
      </c>
      <c r="E33" s="56" t="s">
        <v>1679</v>
      </c>
      <c r="F33" s="27" t="s">
        <v>43</v>
      </c>
      <c r="G33" s="26">
        <v>1519</v>
      </c>
      <c r="H33" s="26">
        <v>3546</v>
      </c>
      <c r="I33" s="28" t="s">
        <v>18</v>
      </c>
      <c r="J33" s="30" t="s">
        <v>17</v>
      </c>
      <c r="K33" s="29"/>
    </row>
    <row r="34" spans="1:11" ht="31.8" x14ac:dyDescent="0.2">
      <c r="A34" s="8">
        <v>31</v>
      </c>
      <c r="B34" s="25" t="s">
        <v>1693</v>
      </c>
      <c r="C34" s="25" t="s">
        <v>711</v>
      </c>
      <c r="D34" s="25" t="s">
        <v>140</v>
      </c>
      <c r="E34" s="56" t="s">
        <v>1694</v>
      </c>
      <c r="F34" s="27" t="s">
        <v>1695</v>
      </c>
      <c r="G34" s="26">
        <v>245</v>
      </c>
      <c r="H34" s="26">
        <v>472</v>
      </c>
      <c r="I34" s="28" t="s">
        <v>15</v>
      </c>
      <c r="J34" s="30" t="s">
        <v>17</v>
      </c>
      <c r="K34" s="29"/>
    </row>
    <row r="35" spans="1:11" ht="31.8" x14ac:dyDescent="0.2">
      <c r="A35" s="8">
        <v>32</v>
      </c>
      <c r="B35" s="25" t="s">
        <v>1696</v>
      </c>
      <c r="C35" s="25" t="s">
        <v>711</v>
      </c>
      <c r="D35" s="25" t="s">
        <v>140</v>
      </c>
      <c r="E35" s="56" t="s">
        <v>1694</v>
      </c>
      <c r="F35" s="27" t="s">
        <v>1413</v>
      </c>
      <c r="G35" s="26">
        <v>1724</v>
      </c>
      <c r="H35" s="26">
        <v>1468</v>
      </c>
      <c r="I35" s="28" t="s">
        <v>15</v>
      </c>
      <c r="J35" s="30" t="s">
        <v>17</v>
      </c>
      <c r="K35" s="29"/>
    </row>
    <row r="36" spans="1:11" ht="31.8" x14ac:dyDescent="0.2">
      <c r="A36" s="8">
        <v>33</v>
      </c>
      <c r="B36" s="25" t="s">
        <v>208</v>
      </c>
      <c r="C36" s="25" t="s">
        <v>711</v>
      </c>
      <c r="D36" s="25" t="s">
        <v>140</v>
      </c>
      <c r="E36" s="56" t="s">
        <v>1706</v>
      </c>
      <c r="F36" s="27" t="s">
        <v>1434</v>
      </c>
      <c r="G36" s="26">
        <v>437</v>
      </c>
      <c r="H36" s="26">
        <v>753</v>
      </c>
      <c r="I36" s="28" t="s">
        <v>15</v>
      </c>
      <c r="J36" s="30" t="s">
        <v>17</v>
      </c>
      <c r="K36" s="29"/>
    </row>
    <row r="37" spans="1:11" ht="31.8" x14ac:dyDescent="0.2">
      <c r="A37" s="8">
        <v>34</v>
      </c>
      <c r="B37" s="25" t="s">
        <v>1712</v>
      </c>
      <c r="C37" s="25" t="s">
        <v>711</v>
      </c>
      <c r="D37" s="25" t="s">
        <v>140</v>
      </c>
      <c r="E37" s="56" t="s">
        <v>1713</v>
      </c>
      <c r="F37" s="27" t="s">
        <v>23</v>
      </c>
      <c r="G37" s="26">
        <v>1437</v>
      </c>
      <c r="H37" s="26">
        <v>2395</v>
      </c>
      <c r="I37" s="28" t="s">
        <v>18</v>
      </c>
      <c r="J37" s="30" t="s">
        <v>17</v>
      </c>
      <c r="K37" s="29"/>
    </row>
    <row r="38" spans="1:11" ht="31.8" x14ac:dyDescent="0.2">
      <c r="A38" s="8">
        <v>35</v>
      </c>
      <c r="B38" s="25" t="s">
        <v>1714</v>
      </c>
      <c r="C38" s="25" t="s">
        <v>711</v>
      </c>
      <c r="D38" s="25" t="s">
        <v>140</v>
      </c>
      <c r="E38" s="56" t="s">
        <v>1713</v>
      </c>
      <c r="F38" s="27" t="s">
        <v>1677</v>
      </c>
      <c r="G38" s="26">
        <v>1932</v>
      </c>
      <c r="H38" s="26">
        <v>3200</v>
      </c>
      <c r="I38" s="28" t="s">
        <v>18</v>
      </c>
      <c r="J38" s="30" t="s">
        <v>17</v>
      </c>
      <c r="K38" s="29"/>
    </row>
    <row r="39" spans="1:11" ht="31.8" x14ac:dyDescent="0.2">
      <c r="A39" s="8">
        <v>36</v>
      </c>
      <c r="B39" s="25" t="s">
        <v>1715</v>
      </c>
      <c r="C39" s="25" t="s">
        <v>711</v>
      </c>
      <c r="D39" s="25" t="s">
        <v>140</v>
      </c>
      <c r="E39" s="56" t="s">
        <v>1713</v>
      </c>
      <c r="F39" s="27" t="s">
        <v>1716</v>
      </c>
      <c r="G39" s="26">
        <v>883</v>
      </c>
      <c r="H39" s="26">
        <v>1767</v>
      </c>
      <c r="I39" s="28" t="s">
        <v>18</v>
      </c>
      <c r="J39" s="30" t="s">
        <v>17</v>
      </c>
      <c r="K39" s="29"/>
    </row>
    <row r="40" spans="1:11" ht="31.8" x14ac:dyDescent="0.2">
      <c r="A40" s="8">
        <v>37</v>
      </c>
      <c r="B40" s="25" t="s">
        <v>1725</v>
      </c>
      <c r="C40" s="25" t="s">
        <v>711</v>
      </c>
      <c r="D40" s="25" t="s">
        <v>140</v>
      </c>
      <c r="E40" s="56" t="s">
        <v>1723</v>
      </c>
      <c r="F40" s="27" t="s">
        <v>1716</v>
      </c>
      <c r="G40" s="26">
        <v>18</v>
      </c>
      <c r="H40" s="26">
        <v>18</v>
      </c>
      <c r="I40" s="28" t="s">
        <v>18</v>
      </c>
      <c r="J40" s="30" t="s">
        <v>17</v>
      </c>
      <c r="K40" s="29"/>
    </row>
    <row r="41" spans="1:11" ht="31.8" x14ac:dyDescent="0.2">
      <c r="A41" s="8">
        <v>38</v>
      </c>
      <c r="B41" s="25" t="s">
        <v>1726</v>
      </c>
      <c r="C41" s="25" t="s">
        <v>711</v>
      </c>
      <c r="D41" s="25" t="s">
        <v>140</v>
      </c>
      <c r="E41" s="56" t="s">
        <v>1727</v>
      </c>
      <c r="F41" s="27" t="s">
        <v>1728</v>
      </c>
      <c r="G41" s="26">
        <v>824</v>
      </c>
      <c r="H41" s="26">
        <v>1524</v>
      </c>
      <c r="I41" s="28" t="s">
        <v>15</v>
      </c>
      <c r="J41" s="30" t="s">
        <v>17</v>
      </c>
      <c r="K41" s="29"/>
    </row>
    <row r="42" spans="1:11" ht="31.8" x14ac:dyDescent="0.2">
      <c r="A42" s="8">
        <v>39</v>
      </c>
      <c r="B42" s="25" t="s">
        <v>1734</v>
      </c>
      <c r="C42" s="25" t="s">
        <v>711</v>
      </c>
      <c r="D42" s="25" t="s">
        <v>140</v>
      </c>
      <c r="E42" s="56" t="s">
        <v>1735</v>
      </c>
      <c r="F42" s="27" t="s">
        <v>89</v>
      </c>
      <c r="G42" s="26">
        <v>350</v>
      </c>
      <c r="H42" s="26">
        <v>843</v>
      </c>
      <c r="I42" s="28" t="s">
        <v>15</v>
      </c>
      <c r="J42" s="30" t="s">
        <v>17</v>
      </c>
      <c r="K42" s="29"/>
    </row>
    <row r="43" spans="1:11" ht="31.8" x14ac:dyDescent="0.2">
      <c r="A43" s="8">
        <v>40</v>
      </c>
      <c r="B43" s="25" t="s">
        <v>209</v>
      </c>
      <c r="C43" s="25" t="s">
        <v>711</v>
      </c>
      <c r="D43" s="25" t="s">
        <v>140</v>
      </c>
      <c r="E43" s="56" t="s">
        <v>1740</v>
      </c>
      <c r="F43" s="27" t="s">
        <v>1434</v>
      </c>
      <c r="G43" s="26">
        <v>611</v>
      </c>
      <c r="H43" s="26">
        <v>1007</v>
      </c>
      <c r="I43" s="28" t="s">
        <v>15</v>
      </c>
      <c r="J43" s="30" t="s">
        <v>17</v>
      </c>
      <c r="K43" s="29"/>
    </row>
    <row r="44" spans="1:11" ht="31.8" x14ac:dyDescent="0.2">
      <c r="A44" s="8">
        <v>41</v>
      </c>
      <c r="B44" s="25" t="s">
        <v>210</v>
      </c>
      <c r="C44" s="25" t="s">
        <v>711</v>
      </c>
      <c r="D44" s="25" t="s">
        <v>140</v>
      </c>
      <c r="E44" s="56" t="s">
        <v>1740</v>
      </c>
      <c r="F44" s="27" t="s">
        <v>126</v>
      </c>
      <c r="G44" s="26">
        <v>1347</v>
      </c>
      <c r="H44" s="26">
        <v>2156</v>
      </c>
      <c r="I44" s="28" t="s">
        <v>15</v>
      </c>
      <c r="J44" s="30" t="s">
        <v>17</v>
      </c>
      <c r="K44" s="29"/>
    </row>
    <row r="45" spans="1:11" ht="31.8" x14ac:dyDescent="0.2">
      <c r="A45" s="8">
        <v>42</v>
      </c>
      <c r="B45" s="25" t="s">
        <v>1762</v>
      </c>
      <c r="C45" s="25" t="s">
        <v>711</v>
      </c>
      <c r="D45" s="25" t="s">
        <v>140</v>
      </c>
      <c r="E45" s="56" t="s">
        <v>1763</v>
      </c>
      <c r="F45" s="27" t="s">
        <v>27</v>
      </c>
      <c r="G45" s="26">
        <v>347</v>
      </c>
      <c r="H45" s="26">
        <v>645</v>
      </c>
      <c r="I45" s="28" t="s">
        <v>15</v>
      </c>
      <c r="J45" s="30" t="s">
        <v>17</v>
      </c>
      <c r="K45" s="32"/>
    </row>
    <row r="46" spans="1:11" ht="31.8" x14ac:dyDescent="0.2">
      <c r="A46" s="8">
        <v>43</v>
      </c>
      <c r="B46" s="25" t="s">
        <v>211</v>
      </c>
      <c r="C46" s="25" t="s">
        <v>711</v>
      </c>
      <c r="D46" s="25" t="s">
        <v>140</v>
      </c>
      <c r="E46" s="56" t="s">
        <v>1763</v>
      </c>
      <c r="F46" s="27" t="s">
        <v>158</v>
      </c>
      <c r="G46" s="26">
        <v>1609</v>
      </c>
      <c r="H46" s="26">
        <v>2212</v>
      </c>
      <c r="I46" s="28" t="s">
        <v>15</v>
      </c>
      <c r="J46" s="30" t="s">
        <v>17</v>
      </c>
      <c r="K46" s="32"/>
    </row>
    <row r="47" spans="1:11" ht="31.8" x14ac:dyDescent="0.2">
      <c r="A47" s="8">
        <v>44</v>
      </c>
      <c r="B47" s="25" t="s">
        <v>1764</v>
      </c>
      <c r="C47" s="25" t="s">
        <v>711</v>
      </c>
      <c r="D47" s="25" t="s">
        <v>140</v>
      </c>
      <c r="E47" s="56" t="s">
        <v>1763</v>
      </c>
      <c r="F47" s="27" t="s">
        <v>1765</v>
      </c>
      <c r="G47" s="26">
        <v>658</v>
      </c>
      <c r="H47" s="26">
        <v>1082</v>
      </c>
      <c r="I47" s="28" t="s">
        <v>15</v>
      </c>
      <c r="J47" s="30" t="s">
        <v>17</v>
      </c>
      <c r="K47" s="32"/>
    </row>
    <row r="48" spans="1:11" ht="31.8" x14ac:dyDescent="0.2">
      <c r="A48" s="8">
        <v>45</v>
      </c>
      <c r="B48" s="25" t="s">
        <v>1495</v>
      </c>
      <c r="C48" s="25" t="s">
        <v>711</v>
      </c>
      <c r="D48" s="25" t="s">
        <v>140</v>
      </c>
      <c r="E48" s="56" t="s">
        <v>1763</v>
      </c>
      <c r="F48" s="27" t="s">
        <v>146</v>
      </c>
      <c r="G48" s="26">
        <v>280</v>
      </c>
      <c r="H48" s="26">
        <v>298</v>
      </c>
      <c r="I48" s="28" t="s">
        <v>18</v>
      </c>
      <c r="J48" s="30" t="s">
        <v>17</v>
      </c>
      <c r="K48" s="29"/>
    </row>
    <row r="49" spans="1:11" ht="31.8" x14ac:dyDescent="0.2">
      <c r="A49" s="8">
        <v>46</v>
      </c>
      <c r="B49" s="25" t="s">
        <v>212</v>
      </c>
      <c r="C49" s="25" t="s">
        <v>711</v>
      </c>
      <c r="D49" s="25" t="s">
        <v>140</v>
      </c>
      <c r="E49" s="56" t="s">
        <v>1763</v>
      </c>
      <c r="F49" s="27" t="s">
        <v>158</v>
      </c>
      <c r="G49" s="26">
        <v>1229</v>
      </c>
      <c r="H49" s="26">
        <v>2595</v>
      </c>
      <c r="I49" s="28" t="s">
        <v>15</v>
      </c>
      <c r="J49" s="30" t="s">
        <v>17</v>
      </c>
      <c r="K49" s="29"/>
    </row>
    <row r="50" spans="1:11" ht="31.8" x14ac:dyDescent="0.2">
      <c r="A50" s="8">
        <v>47</v>
      </c>
      <c r="B50" s="25" t="s">
        <v>1783</v>
      </c>
      <c r="C50" s="25" t="s">
        <v>711</v>
      </c>
      <c r="D50" s="25" t="s">
        <v>140</v>
      </c>
      <c r="E50" s="56" t="s">
        <v>213</v>
      </c>
      <c r="F50" s="27" t="s">
        <v>23</v>
      </c>
      <c r="G50" s="26">
        <v>1308</v>
      </c>
      <c r="H50" s="26">
        <v>2772</v>
      </c>
      <c r="I50" s="28" t="s">
        <v>15</v>
      </c>
      <c r="J50" s="30" t="s">
        <v>17</v>
      </c>
      <c r="K50" s="29"/>
    </row>
    <row r="51" spans="1:11" ht="31.8" x14ac:dyDescent="0.2">
      <c r="A51" s="8">
        <v>48</v>
      </c>
      <c r="B51" s="25" t="s">
        <v>1784</v>
      </c>
      <c r="C51" s="25" t="s">
        <v>711</v>
      </c>
      <c r="D51" s="25" t="s">
        <v>140</v>
      </c>
      <c r="E51" s="56" t="s">
        <v>213</v>
      </c>
      <c r="F51" s="27" t="s">
        <v>23</v>
      </c>
      <c r="G51" s="26">
        <v>214</v>
      </c>
      <c r="H51" s="26">
        <v>326</v>
      </c>
      <c r="I51" s="28" t="s">
        <v>15</v>
      </c>
      <c r="J51" s="30" t="s">
        <v>17</v>
      </c>
      <c r="K51" s="29"/>
    </row>
    <row r="52" spans="1:11" ht="31.8" x14ac:dyDescent="0.2">
      <c r="A52" s="8">
        <v>49</v>
      </c>
      <c r="B52" s="25" t="s">
        <v>984</v>
      </c>
      <c r="C52" s="25" t="s">
        <v>711</v>
      </c>
      <c r="D52" s="27" t="s">
        <v>140</v>
      </c>
      <c r="E52" s="56" t="s">
        <v>1789</v>
      </c>
      <c r="F52" s="27" t="s">
        <v>876</v>
      </c>
      <c r="G52" s="26">
        <v>16519</v>
      </c>
      <c r="H52" s="26">
        <v>34374</v>
      </c>
      <c r="I52" s="28" t="s">
        <v>18</v>
      </c>
      <c r="J52" s="114" t="s">
        <v>17</v>
      </c>
      <c r="K52" s="29"/>
    </row>
    <row r="53" spans="1:11" ht="31.8" x14ac:dyDescent="0.2">
      <c r="A53" s="8">
        <v>50</v>
      </c>
      <c r="B53" s="25" t="s">
        <v>1797</v>
      </c>
      <c r="C53" s="25" t="s">
        <v>711</v>
      </c>
      <c r="D53" s="25" t="s">
        <v>140</v>
      </c>
      <c r="E53" s="56" t="s">
        <v>1798</v>
      </c>
      <c r="F53" s="27" t="s">
        <v>1765</v>
      </c>
      <c r="G53" s="26">
        <v>201</v>
      </c>
      <c r="H53" s="26">
        <v>340</v>
      </c>
      <c r="I53" s="28" t="s">
        <v>15</v>
      </c>
      <c r="J53" s="114" t="s">
        <v>17</v>
      </c>
      <c r="K53" s="29"/>
    </row>
    <row r="54" spans="1:11" ht="31.8" x14ac:dyDescent="0.2">
      <c r="A54" s="8">
        <v>51</v>
      </c>
      <c r="B54" s="25" t="s">
        <v>1805</v>
      </c>
      <c r="C54" s="25" t="s">
        <v>711</v>
      </c>
      <c r="D54" s="25" t="s">
        <v>140</v>
      </c>
      <c r="E54" s="56" t="s">
        <v>1804</v>
      </c>
      <c r="F54" s="27" t="s">
        <v>868</v>
      </c>
      <c r="G54" s="26">
        <v>1116</v>
      </c>
      <c r="H54" s="26">
        <v>2605</v>
      </c>
      <c r="I54" s="114" t="s">
        <v>15</v>
      </c>
      <c r="J54" s="114" t="s">
        <v>17</v>
      </c>
      <c r="K54" s="29"/>
    </row>
    <row r="55" spans="1:11" ht="31.8" x14ac:dyDescent="0.2">
      <c r="A55" s="8">
        <v>52</v>
      </c>
      <c r="B55" s="25" t="s">
        <v>1806</v>
      </c>
      <c r="C55" s="25" t="s">
        <v>711</v>
      </c>
      <c r="D55" s="25" t="s">
        <v>140</v>
      </c>
      <c r="E55" s="56" t="s">
        <v>1804</v>
      </c>
      <c r="F55" s="27" t="s">
        <v>868</v>
      </c>
      <c r="G55" s="26">
        <v>1113</v>
      </c>
      <c r="H55" s="26">
        <v>2450</v>
      </c>
      <c r="I55" s="28" t="s">
        <v>18</v>
      </c>
      <c r="J55" s="114" t="s">
        <v>17</v>
      </c>
      <c r="K55" s="29"/>
    </row>
    <row r="56" spans="1:11" ht="31.8" x14ac:dyDescent="0.2">
      <c r="A56" s="8">
        <v>53</v>
      </c>
      <c r="B56" s="25" t="s">
        <v>1807</v>
      </c>
      <c r="C56" s="25" t="s">
        <v>711</v>
      </c>
      <c r="D56" s="25" t="s">
        <v>140</v>
      </c>
      <c r="E56" s="56" t="s">
        <v>1804</v>
      </c>
      <c r="F56" s="27" t="s">
        <v>868</v>
      </c>
      <c r="G56" s="26">
        <v>155</v>
      </c>
      <c r="H56" s="26">
        <v>340</v>
      </c>
      <c r="I56" s="114" t="s">
        <v>15</v>
      </c>
      <c r="J56" s="114" t="s">
        <v>17</v>
      </c>
      <c r="K56" s="29"/>
    </row>
    <row r="57" spans="1:11" ht="31.8" x14ac:dyDescent="0.2">
      <c r="A57" s="8">
        <v>54</v>
      </c>
      <c r="B57" s="25" t="s">
        <v>1811</v>
      </c>
      <c r="C57" s="25" t="s">
        <v>711</v>
      </c>
      <c r="D57" s="25" t="s">
        <v>140</v>
      </c>
      <c r="E57" s="56" t="s">
        <v>1812</v>
      </c>
      <c r="F57" s="27" t="s">
        <v>1775</v>
      </c>
      <c r="G57" s="26">
        <v>405</v>
      </c>
      <c r="H57" s="26">
        <v>1022</v>
      </c>
      <c r="I57" s="114" t="s">
        <v>15</v>
      </c>
      <c r="J57" s="114" t="s">
        <v>17</v>
      </c>
      <c r="K57" s="29"/>
    </row>
    <row r="58" spans="1:11" ht="31.8" x14ac:dyDescent="0.2">
      <c r="A58" s="8">
        <v>55</v>
      </c>
      <c r="B58" s="25" t="s">
        <v>1813</v>
      </c>
      <c r="C58" s="25" t="s">
        <v>711</v>
      </c>
      <c r="D58" s="25" t="s">
        <v>140</v>
      </c>
      <c r="E58" s="56" t="s">
        <v>1812</v>
      </c>
      <c r="F58" s="27" t="s">
        <v>1775</v>
      </c>
      <c r="G58" s="26">
        <v>1464</v>
      </c>
      <c r="H58" s="26">
        <v>5155</v>
      </c>
      <c r="I58" s="114" t="s">
        <v>19</v>
      </c>
      <c r="J58" s="114" t="s">
        <v>17</v>
      </c>
      <c r="K58" s="29"/>
    </row>
    <row r="59" spans="1:11" ht="31.8" x14ac:dyDescent="0.2">
      <c r="A59" s="8">
        <v>56</v>
      </c>
      <c r="B59" s="25" t="s">
        <v>1814</v>
      </c>
      <c r="C59" s="25" t="s">
        <v>711</v>
      </c>
      <c r="D59" s="25" t="s">
        <v>140</v>
      </c>
      <c r="E59" s="56" t="s">
        <v>1812</v>
      </c>
      <c r="F59" s="27" t="s">
        <v>70</v>
      </c>
      <c r="G59" s="26">
        <v>429</v>
      </c>
      <c r="H59" s="26">
        <v>849</v>
      </c>
      <c r="I59" s="114" t="s">
        <v>15</v>
      </c>
      <c r="J59" s="114" t="s">
        <v>17</v>
      </c>
      <c r="K59" s="29"/>
    </row>
    <row r="60" spans="1:11" ht="31.8" x14ac:dyDescent="0.2">
      <c r="A60" s="8">
        <v>57</v>
      </c>
      <c r="B60" s="25" t="s">
        <v>1004</v>
      </c>
      <c r="C60" s="33" t="s">
        <v>711</v>
      </c>
      <c r="D60" s="25" t="s">
        <v>140</v>
      </c>
      <c r="E60" s="56" t="s">
        <v>1817</v>
      </c>
      <c r="F60" s="27" t="s">
        <v>25</v>
      </c>
      <c r="G60" s="26">
        <v>545</v>
      </c>
      <c r="H60" s="26">
        <v>1079</v>
      </c>
      <c r="I60" s="28" t="s">
        <v>18</v>
      </c>
      <c r="J60" s="114" t="s">
        <v>17</v>
      </c>
      <c r="K60" s="29"/>
    </row>
    <row r="61" spans="1:11" ht="31.8" x14ac:dyDescent="0.2">
      <c r="A61" s="8">
        <v>58</v>
      </c>
      <c r="B61" s="33" t="s">
        <v>214</v>
      </c>
      <c r="C61" s="33" t="s">
        <v>711</v>
      </c>
      <c r="D61" s="25" t="s">
        <v>140</v>
      </c>
      <c r="E61" s="56" t="s">
        <v>1830</v>
      </c>
      <c r="F61" s="27" t="s">
        <v>1831</v>
      </c>
      <c r="G61" s="26">
        <v>841</v>
      </c>
      <c r="H61" s="26">
        <v>1898</v>
      </c>
      <c r="I61" s="28" t="s">
        <v>18</v>
      </c>
      <c r="J61" s="30" t="s">
        <v>17</v>
      </c>
      <c r="K61" s="29"/>
    </row>
    <row r="62" spans="1:11" ht="31.8" x14ac:dyDescent="0.2">
      <c r="A62" s="8">
        <v>59</v>
      </c>
      <c r="B62" s="33" t="s">
        <v>1832</v>
      </c>
      <c r="C62" s="33" t="s">
        <v>711</v>
      </c>
      <c r="D62" s="25" t="s">
        <v>140</v>
      </c>
      <c r="E62" s="56" t="s">
        <v>1830</v>
      </c>
      <c r="F62" s="27" t="s">
        <v>1833</v>
      </c>
      <c r="G62" s="26">
        <v>1731</v>
      </c>
      <c r="H62" s="26">
        <v>4849</v>
      </c>
      <c r="I62" s="28" t="s">
        <v>18</v>
      </c>
      <c r="J62" s="30" t="s">
        <v>17</v>
      </c>
      <c r="K62" s="29"/>
    </row>
    <row r="63" spans="1:11" ht="31.8" x14ac:dyDescent="0.2">
      <c r="A63" s="8">
        <v>60</v>
      </c>
      <c r="B63" s="33" t="s">
        <v>298</v>
      </c>
      <c r="C63" s="25" t="s">
        <v>711</v>
      </c>
      <c r="D63" s="25" t="s">
        <v>140</v>
      </c>
      <c r="E63" s="56" t="s">
        <v>1830</v>
      </c>
      <c r="F63" s="27" t="s">
        <v>35</v>
      </c>
      <c r="G63" s="26">
        <v>1410</v>
      </c>
      <c r="H63" s="26">
        <v>2764</v>
      </c>
      <c r="I63" s="28" t="s">
        <v>18</v>
      </c>
      <c r="J63" s="30" t="s">
        <v>17</v>
      </c>
      <c r="K63" s="29"/>
    </row>
    <row r="64" spans="1:11" ht="31.8" x14ac:dyDescent="0.2">
      <c r="A64" s="8">
        <v>61</v>
      </c>
      <c r="B64" s="33" t="s">
        <v>215</v>
      </c>
      <c r="C64" s="33" t="s">
        <v>711</v>
      </c>
      <c r="D64" s="25" t="s">
        <v>140</v>
      </c>
      <c r="E64" s="56" t="s">
        <v>1837</v>
      </c>
      <c r="F64" s="27" t="s">
        <v>1413</v>
      </c>
      <c r="G64" s="26">
        <v>381</v>
      </c>
      <c r="H64" s="26">
        <v>341</v>
      </c>
      <c r="I64" s="28" t="s">
        <v>15</v>
      </c>
      <c r="J64" s="30" t="s">
        <v>17</v>
      </c>
      <c r="K64" s="29"/>
    </row>
    <row r="65" spans="1:11" ht="31.8" x14ac:dyDescent="0.2">
      <c r="A65" s="8">
        <v>62</v>
      </c>
      <c r="B65" s="33" t="s">
        <v>1841</v>
      </c>
      <c r="C65" s="33" t="s">
        <v>711</v>
      </c>
      <c r="D65" s="25" t="s">
        <v>140</v>
      </c>
      <c r="E65" s="56" t="s">
        <v>1842</v>
      </c>
      <c r="F65" s="27" t="s">
        <v>184</v>
      </c>
      <c r="G65" s="26">
        <v>2149</v>
      </c>
      <c r="H65" s="26">
        <v>4142</v>
      </c>
      <c r="I65" s="28" t="s">
        <v>15</v>
      </c>
      <c r="J65" s="30" t="s">
        <v>17</v>
      </c>
      <c r="K65" s="29"/>
    </row>
    <row r="66" spans="1:11" ht="31.8" x14ac:dyDescent="0.2">
      <c r="A66" s="8">
        <v>63</v>
      </c>
      <c r="B66" s="33" t="s">
        <v>215</v>
      </c>
      <c r="C66" s="25" t="s">
        <v>711</v>
      </c>
      <c r="D66" s="25" t="s">
        <v>140</v>
      </c>
      <c r="E66" s="56" t="s">
        <v>670</v>
      </c>
      <c r="F66" s="27" t="s">
        <v>1413</v>
      </c>
      <c r="G66" s="26">
        <v>180</v>
      </c>
      <c r="H66" s="26">
        <v>1971</v>
      </c>
      <c r="I66" s="28" t="s">
        <v>15</v>
      </c>
      <c r="J66" s="30" t="s">
        <v>17</v>
      </c>
      <c r="K66" s="29"/>
    </row>
    <row r="67" spans="1:11" ht="31.8" x14ac:dyDescent="0.2">
      <c r="A67" s="8">
        <v>64</v>
      </c>
      <c r="B67" s="33" t="s">
        <v>216</v>
      </c>
      <c r="C67" s="25" t="s">
        <v>711</v>
      </c>
      <c r="D67" s="25" t="s">
        <v>140</v>
      </c>
      <c r="E67" s="56" t="s">
        <v>1847</v>
      </c>
      <c r="F67" s="27" t="s">
        <v>25</v>
      </c>
      <c r="G67" s="26">
        <v>2049</v>
      </c>
      <c r="H67" s="26">
        <v>4815</v>
      </c>
      <c r="I67" s="28" t="s">
        <v>15</v>
      </c>
      <c r="J67" s="30" t="s">
        <v>17</v>
      </c>
      <c r="K67" s="29"/>
    </row>
    <row r="68" spans="1:11" ht="31.8" x14ac:dyDescent="0.2">
      <c r="A68" s="8">
        <v>65</v>
      </c>
      <c r="B68" s="33" t="s">
        <v>217</v>
      </c>
      <c r="C68" s="33" t="s">
        <v>711</v>
      </c>
      <c r="D68" s="25" t="s">
        <v>140</v>
      </c>
      <c r="E68" s="56" t="s">
        <v>1854</v>
      </c>
      <c r="F68" s="111" t="s">
        <v>1018</v>
      </c>
      <c r="G68" s="26">
        <v>542</v>
      </c>
      <c r="H68" s="26">
        <v>1482</v>
      </c>
      <c r="I68" s="28" t="s">
        <v>18</v>
      </c>
      <c r="J68" s="30" t="s">
        <v>17</v>
      </c>
      <c r="K68" s="29"/>
    </row>
    <row r="69" spans="1:11" ht="31.8" x14ac:dyDescent="0.2">
      <c r="A69" s="8">
        <v>66</v>
      </c>
      <c r="B69" s="33" t="s">
        <v>218</v>
      </c>
      <c r="C69" s="33" t="s">
        <v>711</v>
      </c>
      <c r="D69" s="25" t="s">
        <v>140</v>
      </c>
      <c r="E69" s="56" t="s">
        <v>1854</v>
      </c>
      <c r="F69" s="111" t="s">
        <v>1019</v>
      </c>
      <c r="G69" s="26">
        <v>1384</v>
      </c>
      <c r="H69" s="26">
        <v>3239</v>
      </c>
      <c r="I69" s="28" t="s">
        <v>15</v>
      </c>
      <c r="J69" s="30" t="s">
        <v>17</v>
      </c>
      <c r="K69" s="29"/>
    </row>
    <row r="70" spans="1:11" ht="31.8" x14ac:dyDescent="0.2">
      <c r="A70" s="8">
        <v>67</v>
      </c>
      <c r="B70" s="33" t="s">
        <v>219</v>
      </c>
      <c r="C70" s="33" t="s">
        <v>711</v>
      </c>
      <c r="D70" s="25" t="s">
        <v>140</v>
      </c>
      <c r="E70" s="56" t="s">
        <v>1854</v>
      </c>
      <c r="F70" s="111" t="s">
        <v>1020</v>
      </c>
      <c r="G70" s="26">
        <v>739</v>
      </c>
      <c r="H70" s="26">
        <v>1159</v>
      </c>
      <c r="I70" s="28" t="s">
        <v>15</v>
      </c>
      <c r="J70" s="30" t="s">
        <v>17</v>
      </c>
      <c r="K70" s="29"/>
    </row>
    <row r="71" spans="1:11" ht="31.8" x14ac:dyDescent="0.2">
      <c r="A71" s="8">
        <v>68</v>
      </c>
      <c r="B71" s="33" t="s">
        <v>479</v>
      </c>
      <c r="C71" s="19" t="s">
        <v>711</v>
      </c>
      <c r="D71" s="27" t="s">
        <v>140</v>
      </c>
      <c r="E71" s="56" t="s">
        <v>1854</v>
      </c>
      <c r="F71" s="111" t="s">
        <v>46</v>
      </c>
      <c r="G71" s="26">
        <v>1441</v>
      </c>
      <c r="H71" s="26">
        <v>3159</v>
      </c>
      <c r="I71" s="28" t="s">
        <v>18</v>
      </c>
      <c r="J71" s="30" t="s">
        <v>17</v>
      </c>
      <c r="K71" s="29" t="s">
        <v>170</v>
      </c>
    </row>
    <row r="72" spans="1:11" ht="31.8" x14ac:dyDescent="0.2">
      <c r="A72" s="8">
        <v>69</v>
      </c>
      <c r="B72" s="33" t="s">
        <v>220</v>
      </c>
      <c r="C72" s="33" t="s">
        <v>711</v>
      </c>
      <c r="D72" s="25" t="s">
        <v>140</v>
      </c>
      <c r="E72" s="56" t="s">
        <v>1866</v>
      </c>
      <c r="F72" s="27" t="s">
        <v>25</v>
      </c>
      <c r="G72" s="26">
        <v>865</v>
      </c>
      <c r="H72" s="26">
        <v>1920</v>
      </c>
      <c r="I72" s="28" t="s">
        <v>15</v>
      </c>
      <c r="J72" s="30" t="s">
        <v>17</v>
      </c>
      <c r="K72" s="29"/>
    </row>
    <row r="73" spans="1:11" ht="31.8" x14ac:dyDescent="0.2">
      <c r="A73" s="8">
        <v>70</v>
      </c>
      <c r="B73" s="25" t="s">
        <v>1883</v>
      </c>
      <c r="C73" s="25" t="s">
        <v>711</v>
      </c>
      <c r="D73" s="25" t="s">
        <v>140</v>
      </c>
      <c r="E73" s="56" t="s">
        <v>1884</v>
      </c>
      <c r="F73" s="27" t="s">
        <v>1020</v>
      </c>
      <c r="G73" s="26">
        <v>5878</v>
      </c>
      <c r="H73" s="26">
        <v>12043</v>
      </c>
      <c r="I73" s="28" t="s">
        <v>15</v>
      </c>
      <c r="J73" s="30" t="s">
        <v>17</v>
      </c>
      <c r="K73" s="29"/>
    </row>
    <row r="74" spans="1:11" ht="31.8" x14ac:dyDescent="0.2">
      <c r="A74" s="8">
        <v>71</v>
      </c>
      <c r="B74" s="33" t="s">
        <v>1893</v>
      </c>
      <c r="C74" s="25" t="s">
        <v>711</v>
      </c>
      <c r="D74" s="25" t="s">
        <v>140</v>
      </c>
      <c r="E74" s="56" t="s">
        <v>1894</v>
      </c>
      <c r="F74" s="27" t="s">
        <v>49</v>
      </c>
      <c r="G74" s="26">
        <v>2469</v>
      </c>
      <c r="H74" s="26">
        <v>4999</v>
      </c>
      <c r="I74" s="28" t="s">
        <v>15</v>
      </c>
      <c r="J74" s="30" t="s">
        <v>17</v>
      </c>
      <c r="K74" s="29"/>
    </row>
    <row r="75" spans="1:11" ht="31.8" x14ac:dyDescent="0.2">
      <c r="A75" s="8">
        <v>72</v>
      </c>
      <c r="B75" s="33" t="s">
        <v>220</v>
      </c>
      <c r="C75" s="25" t="s">
        <v>711</v>
      </c>
      <c r="D75" s="25" t="s">
        <v>140</v>
      </c>
      <c r="E75" s="56" t="s">
        <v>1894</v>
      </c>
      <c r="F75" s="27" t="s">
        <v>25</v>
      </c>
      <c r="G75" s="26">
        <v>525</v>
      </c>
      <c r="H75" s="26">
        <v>940</v>
      </c>
      <c r="I75" s="28" t="s">
        <v>15</v>
      </c>
      <c r="J75" s="30" t="s">
        <v>17</v>
      </c>
      <c r="K75" s="29"/>
    </row>
    <row r="76" spans="1:11" ht="31.8" x14ac:dyDescent="0.2">
      <c r="A76" s="8">
        <v>73</v>
      </c>
      <c r="B76" s="33" t="s">
        <v>1899</v>
      </c>
      <c r="C76" s="25" t="s">
        <v>711</v>
      </c>
      <c r="D76" s="25" t="s">
        <v>140</v>
      </c>
      <c r="E76" s="56" t="s">
        <v>1900</v>
      </c>
      <c r="F76" s="27" t="s">
        <v>23</v>
      </c>
      <c r="G76" s="26">
        <v>1788</v>
      </c>
      <c r="H76" s="26">
        <v>3954</v>
      </c>
      <c r="I76" s="28" t="s">
        <v>15</v>
      </c>
      <c r="J76" s="30" t="s">
        <v>17</v>
      </c>
      <c r="K76" s="29"/>
    </row>
    <row r="77" spans="1:11" ht="31.8" x14ac:dyDescent="0.2">
      <c r="A77" s="8">
        <v>74</v>
      </c>
      <c r="B77" s="25" t="s">
        <v>221</v>
      </c>
      <c r="C77" s="25" t="s">
        <v>711</v>
      </c>
      <c r="D77" s="25" t="s">
        <v>140</v>
      </c>
      <c r="E77" s="56" t="s">
        <v>1900</v>
      </c>
      <c r="F77" s="27" t="s">
        <v>1040</v>
      </c>
      <c r="G77" s="26">
        <v>1393</v>
      </c>
      <c r="H77" s="26">
        <v>1666</v>
      </c>
      <c r="I77" s="28" t="s">
        <v>18</v>
      </c>
      <c r="J77" s="30" t="s">
        <v>17</v>
      </c>
      <c r="K77" s="29"/>
    </row>
    <row r="78" spans="1:11" ht="31.8" x14ac:dyDescent="0.2">
      <c r="A78" s="8">
        <v>75</v>
      </c>
      <c r="B78" s="25" t="s">
        <v>222</v>
      </c>
      <c r="C78" s="36" t="s">
        <v>711</v>
      </c>
      <c r="D78" s="25" t="s">
        <v>140</v>
      </c>
      <c r="E78" s="56" t="s">
        <v>1914</v>
      </c>
      <c r="F78" s="111" t="s">
        <v>26</v>
      </c>
      <c r="G78" s="26">
        <v>1605</v>
      </c>
      <c r="H78" s="26">
        <v>3108</v>
      </c>
      <c r="I78" s="39" t="s">
        <v>18</v>
      </c>
      <c r="J78" s="30" t="s">
        <v>17</v>
      </c>
      <c r="K78" s="29"/>
    </row>
    <row r="79" spans="1:11" ht="31.8" x14ac:dyDescent="0.2">
      <c r="A79" s="8">
        <v>76</v>
      </c>
      <c r="B79" s="33" t="s">
        <v>223</v>
      </c>
      <c r="C79" s="25" t="s">
        <v>711</v>
      </c>
      <c r="D79" s="42" t="s">
        <v>140</v>
      </c>
      <c r="E79" s="56" t="s">
        <v>29</v>
      </c>
      <c r="F79" s="27" t="s">
        <v>113</v>
      </c>
      <c r="G79" s="43">
        <v>1187</v>
      </c>
      <c r="H79" s="43">
        <v>2157</v>
      </c>
      <c r="I79" s="44" t="s">
        <v>15</v>
      </c>
      <c r="J79" s="44" t="s">
        <v>17</v>
      </c>
      <c r="K79" s="29"/>
    </row>
    <row r="80" spans="1:11" ht="31.8" x14ac:dyDescent="0.2">
      <c r="A80" s="8">
        <v>77</v>
      </c>
      <c r="B80" s="33" t="s">
        <v>1925</v>
      </c>
      <c r="C80" s="25" t="s">
        <v>711</v>
      </c>
      <c r="D80" s="42" t="s">
        <v>140</v>
      </c>
      <c r="E80" s="56" t="s">
        <v>29</v>
      </c>
      <c r="F80" s="27" t="s">
        <v>113</v>
      </c>
      <c r="G80" s="43">
        <v>763</v>
      </c>
      <c r="H80" s="43">
        <v>1720</v>
      </c>
      <c r="I80" s="44" t="s">
        <v>15</v>
      </c>
      <c r="J80" s="44" t="s">
        <v>17</v>
      </c>
      <c r="K80" s="29"/>
    </row>
    <row r="81" spans="1:11" ht="31.8" x14ac:dyDescent="0.2">
      <c r="A81" s="8">
        <v>78</v>
      </c>
      <c r="B81" s="25" t="s">
        <v>1927</v>
      </c>
      <c r="C81" s="25" t="s">
        <v>711</v>
      </c>
      <c r="D81" s="42" t="s">
        <v>140</v>
      </c>
      <c r="E81" s="56" t="s">
        <v>29</v>
      </c>
      <c r="F81" s="27" t="s">
        <v>876</v>
      </c>
      <c r="G81" s="26">
        <v>1508</v>
      </c>
      <c r="H81" s="26">
        <v>3174</v>
      </c>
      <c r="I81" s="28" t="s">
        <v>15</v>
      </c>
      <c r="J81" s="30" t="s">
        <v>17</v>
      </c>
      <c r="K81" s="29" t="s">
        <v>171</v>
      </c>
    </row>
    <row r="82" spans="1:11" ht="31.8" x14ac:dyDescent="0.2">
      <c r="A82" s="8">
        <v>79</v>
      </c>
      <c r="B82" s="25" t="s">
        <v>1928</v>
      </c>
      <c r="C82" s="25" t="s">
        <v>711</v>
      </c>
      <c r="D82" s="42" t="s">
        <v>140</v>
      </c>
      <c r="E82" s="56" t="s">
        <v>29</v>
      </c>
      <c r="F82" s="111" t="s">
        <v>876</v>
      </c>
      <c r="G82" s="26">
        <v>1646</v>
      </c>
      <c r="H82" s="26">
        <v>3043</v>
      </c>
      <c r="I82" s="28" t="s">
        <v>15</v>
      </c>
      <c r="J82" s="30" t="s">
        <v>17</v>
      </c>
      <c r="K82" s="29" t="s">
        <v>171</v>
      </c>
    </row>
    <row r="83" spans="1:11" ht="31.8" x14ac:dyDescent="0.2">
      <c r="A83" s="8">
        <v>80</v>
      </c>
      <c r="B83" s="25" t="s">
        <v>1929</v>
      </c>
      <c r="C83" s="25" t="s">
        <v>711</v>
      </c>
      <c r="D83" s="42" t="s">
        <v>140</v>
      </c>
      <c r="E83" s="56" t="s">
        <v>29</v>
      </c>
      <c r="F83" s="27" t="s">
        <v>876</v>
      </c>
      <c r="G83" s="26">
        <v>652</v>
      </c>
      <c r="H83" s="26">
        <v>1288</v>
      </c>
      <c r="I83" s="28" t="s">
        <v>15</v>
      </c>
      <c r="J83" s="30" t="s">
        <v>17</v>
      </c>
      <c r="K83" s="29" t="s">
        <v>171</v>
      </c>
    </row>
    <row r="84" spans="1:11" ht="31.8" x14ac:dyDescent="0.2">
      <c r="A84" s="8">
        <v>81</v>
      </c>
      <c r="B84" s="25" t="s">
        <v>1934</v>
      </c>
      <c r="C84" s="42" t="s">
        <v>711</v>
      </c>
      <c r="D84" s="47" t="s">
        <v>140</v>
      </c>
      <c r="E84" s="56" t="s">
        <v>1933</v>
      </c>
      <c r="F84" s="27" t="s">
        <v>184</v>
      </c>
      <c r="G84" s="43">
        <v>490</v>
      </c>
      <c r="H84" s="43">
        <v>1156</v>
      </c>
      <c r="I84" s="28" t="s">
        <v>15</v>
      </c>
      <c r="J84" s="44" t="s">
        <v>17</v>
      </c>
      <c r="K84" s="29"/>
    </row>
    <row r="85" spans="1:11" ht="31.8" x14ac:dyDescent="0.2">
      <c r="A85" s="8">
        <v>82</v>
      </c>
      <c r="B85" s="25" t="s">
        <v>1935</v>
      </c>
      <c r="C85" s="42" t="s">
        <v>711</v>
      </c>
      <c r="D85" s="47" t="s">
        <v>140</v>
      </c>
      <c r="E85" s="56" t="s">
        <v>1933</v>
      </c>
      <c r="F85" s="27" t="s">
        <v>184</v>
      </c>
      <c r="G85" s="43">
        <v>512</v>
      </c>
      <c r="H85" s="43">
        <v>1170</v>
      </c>
      <c r="I85" s="44" t="s">
        <v>15</v>
      </c>
      <c r="J85" s="44" t="s">
        <v>17</v>
      </c>
      <c r="K85" s="29"/>
    </row>
    <row r="86" spans="1:11" ht="31.8" x14ac:dyDescent="0.2">
      <c r="A86" s="8">
        <v>83</v>
      </c>
      <c r="B86" s="36" t="s">
        <v>1941</v>
      </c>
      <c r="C86" s="25" t="s">
        <v>711</v>
      </c>
      <c r="D86" s="59" t="s">
        <v>140</v>
      </c>
      <c r="E86" s="57" t="s">
        <v>1940</v>
      </c>
      <c r="F86" s="37" t="s">
        <v>1014</v>
      </c>
      <c r="G86" s="60">
        <v>2756</v>
      </c>
      <c r="H86" s="60">
        <v>5993</v>
      </c>
      <c r="I86" s="61" t="s">
        <v>15</v>
      </c>
      <c r="J86" s="61" t="s">
        <v>17</v>
      </c>
      <c r="K86" s="40"/>
    </row>
    <row r="87" spans="1:11" ht="31.8" x14ac:dyDescent="0.2">
      <c r="A87" s="8">
        <v>84</v>
      </c>
      <c r="B87" s="25" t="s">
        <v>224</v>
      </c>
      <c r="C87" s="25" t="s">
        <v>711</v>
      </c>
      <c r="D87" s="25" t="s">
        <v>140</v>
      </c>
      <c r="E87" s="56" t="s">
        <v>1961</v>
      </c>
      <c r="F87" s="25" t="s">
        <v>46</v>
      </c>
      <c r="G87" s="26">
        <v>325</v>
      </c>
      <c r="H87" s="26">
        <v>833</v>
      </c>
      <c r="I87" s="24" t="s">
        <v>18</v>
      </c>
      <c r="J87" s="44" t="s">
        <v>17</v>
      </c>
      <c r="K87" s="23"/>
    </row>
    <row r="88" spans="1:11" ht="31.8" x14ac:dyDescent="0.2">
      <c r="A88" s="8">
        <v>85</v>
      </c>
      <c r="B88" s="25" t="s">
        <v>1962</v>
      </c>
      <c r="C88" s="25" t="s">
        <v>711</v>
      </c>
      <c r="D88" s="42" t="s">
        <v>140</v>
      </c>
      <c r="E88" s="56" t="s">
        <v>1961</v>
      </c>
      <c r="F88" s="25" t="s">
        <v>44</v>
      </c>
      <c r="G88" s="26">
        <v>1735</v>
      </c>
      <c r="H88" s="26">
        <v>3739</v>
      </c>
      <c r="I88" s="24" t="s">
        <v>18</v>
      </c>
      <c r="J88" s="44" t="s">
        <v>17</v>
      </c>
      <c r="K88" s="23"/>
    </row>
    <row r="89" spans="1:11" ht="31.8" x14ac:dyDescent="0.2">
      <c r="A89" s="8">
        <v>86</v>
      </c>
      <c r="B89" s="25" t="s">
        <v>55</v>
      </c>
      <c r="C89" s="25" t="s">
        <v>711</v>
      </c>
      <c r="D89" s="42" t="s">
        <v>140</v>
      </c>
      <c r="E89" s="56" t="s">
        <v>1964</v>
      </c>
      <c r="F89" s="25" t="s">
        <v>23</v>
      </c>
      <c r="G89" s="26">
        <v>1746</v>
      </c>
      <c r="H89" s="26">
        <v>3515</v>
      </c>
      <c r="I89" s="44" t="s">
        <v>15</v>
      </c>
      <c r="J89" s="44" t="s">
        <v>17</v>
      </c>
      <c r="K89" s="23"/>
    </row>
    <row r="90" spans="1:11" ht="31.8" x14ac:dyDescent="0.2">
      <c r="A90" s="8">
        <v>87</v>
      </c>
      <c r="B90" s="25" t="s">
        <v>1968</v>
      </c>
      <c r="C90" s="25" t="s">
        <v>711</v>
      </c>
      <c r="D90" s="42" t="s">
        <v>140</v>
      </c>
      <c r="E90" s="56" t="s">
        <v>1969</v>
      </c>
      <c r="F90" s="25" t="s">
        <v>1337</v>
      </c>
      <c r="G90" s="26">
        <v>2138</v>
      </c>
      <c r="H90" s="26">
        <v>4539</v>
      </c>
      <c r="I90" s="24" t="s">
        <v>18</v>
      </c>
      <c r="J90" s="44" t="s">
        <v>17</v>
      </c>
      <c r="K90" s="23"/>
    </row>
    <row r="91" spans="1:11" ht="31.8" x14ac:dyDescent="0.2">
      <c r="A91" s="8">
        <v>88</v>
      </c>
      <c r="B91" s="25" t="s">
        <v>225</v>
      </c>
      <c r="C91" s="25" t="s">
        <v>711</v>
      </c>
      <c r="D91" s="42" t="s">
        <v>140</v>
      </c>
      <c r="E91" s="56" t="s">
        <v>1969</v>
      </c>
      <c r="F91" s="25" t="s">
        <v>60</v>
      </c>
      <c r="G91" s="26">
        <v>3189</v>
      </c>
      <c r="H91" s="26">
        <v>6160</v>
      </c>
      <c r="I91" s="24" t="s">
        <v>18</v>
      </c>
      <c r="J91" s="44" t="s">
        <v>17</v>
      </c>
      <c r="K91" s="23"/>
    </row>
    <row r="92" spans="1:11" ht="31.8" x14ac:dyDescent="0.2">
      <c r="A92" s="8">
        <v>89</v>
      </c>
      <c r="B92" s="25" t="s">
        <v>226</v>
      </c>
      <c r="C92" s="25" t="s">
        <v>711</v>
      </c>
      <c r="D92" s="42" t="s">
        <v>140</v>
      </c>
      <c r="E92" s="56" t="s">
        <v>1969</v>
      </c>
      <c r="F92" s="25" t="s">
        <v>62</v>
      </c>
      <c r="G92" s="26">
        <v>1355</v>
      </c>
      <c r="H92" s="26">
        <v>2847</v>
      </c>
      <c r="I92" s="44" t="s">
        <v>15</v>
      </c>
      <c r="J92" s="44" t="s">
        <v>17</v>
      </c>
      <c r="K92" s="23"/>
    </row>
    <row r="93" spans="1:11" ht="31.8" x14ac:dyDescent="0.2">
      <c r="A93" s="8">
        <v>90</v>
      </c>
      <c r="B93" s="25" t="s">
        <v>227</v>
      </c>
      <c r="C93" s="25" t="s">
        <v>711</v>
      </c>
      <c r="D93" s="42" t="s">
        <v>140</v>
      </c>
      <c r="E93" s="56" t="s">
        <v>1970</v>
      </c>
      <c r="F93" s="25" t="s">
        <v>68</v>
      </c>
      <c r="G93" s="26">
        <v>1393</v>
      </c>
      <c r="H93" s="26">
        <v>2961</v>
      </c>
      <c r="I93" s="24" t="s">
        <v>18</v>
      </c>
      <c r="J93" s="44" t="s">
        <v>17</v>
      </c>
      <c r="K93" s="23"/>
    </row>
    <row r="94" spans="1:11" ht="31.8" x14ac:dyDescent="0.2">
      <c r="A94" s="8">
        <v>91</v>
      </c>
      <c r="B94" s="25" t="s">
        <v>228</v>
      </c>
      <c r="C94" s="19" t="s">
        <v>711</v>
      </c>
      <c r="D94" s="42" t="s">
        <v>140</v>
      </c>
      <c r="E94" s="56" t="s">
        <v>1972</v>
      </c>
      <c r="F94" s="25" t="s">
        <v>92</v>
      </c>
      <c r="G94" s="26">
        <v>429</v>
      </c>
      <c r="H94" s="26">
        <v>603</v>
      </c>
      <c r="I94" s="44" t="s">
        <v>15</v>
      </c>
      <c r="J94" s="44" t="s">
        <v>17</v>
      </c>
      <c r="K94" s="23"/>
    </row>
    <row r="95" spans="1:11" ht="31.8" x14ac:dyDescent="0.2">
      <c r="A95" s="8">
        <v>92</v>
      </c>
      <c r="B95" s="25" t="s">
        <v>224</v>
      </c>
      <c r="C95" s="19" t="s">
        <v>711</v>
      </c>
      <c r="D95" s="42" t="s">
        <v>140</v>
      </c>
      <c r="E95" s="56" t="s">
        <v>1972</v>
      </c>
      <c r="F95" s="25" t="s">
        <v>46</v>
      </c>
      <c r="G95" s="26">
        <v>324</v>
      </c>
      <c r="H95" s="26">
        <v>832</v>
      </c>
      <c r="I95" s="24" t="s">
        <v>18</v>
      </c>
      <c r="J95" s="44" t="s">
        <v>17</v>
      </c>
      <c r="K95" s="23"/>
    </row>
    <row r="96" spans="1:11" ht="31.8" x14ac:dyDescent="0.2">
      <c r="A96" s="8">
        <v>93</v>
      </c>
      <c r="B96" s="25" t="s">
        <v>229</v>
      </c>
      <c r="C96" s="19" t="s">
        <v>711</v>
      </c>
      <c r="D96" s="42" t="s">
        <v>140</v>
      </c>
      <c r="E96" s="56" t="s">
        <v>1972</v>
      </c>
      <c r="F96" s="25" t="s">
        <v>806</v>
      </c>
      <c r="G96" s="26">
        <v>775</v>
      </c>
      <c r="H96" s="26">
        <v>2013</v>
      </c>
      <c r="I96" s="24" t="s">
        <v>18</v>
      </c>
      <c r="J96" s="44" t="s">
        <v>17</v>
      </c>
      <c r="K96" s="23"/>
    </row>
    <row r="97" spans="1:11" ht="31.8" x14ac:dyDescent="0.2">
      <c r="A97" s="8">
        <v>94</v>
      </c>
      <c r="B97" s="25" t="s">
        <v>230</v>
      </c>
      <c r="C97" s="25" t="s">
        <v>711</v>
      </c>
      <c r="D97" s="42" t="s">
        <v>140</v>
      </c>
      <c r="E97" s="56" t="s">
        <v>231</v>
      </c>
      <c r="F97" s="25" t="s">
        <v>48</v>
      </c>
      <c r="G97" s="26">
        <v>1327</v>
      </c>
      <c r="H97" s="26">
        <v>3119</v>
      </c>
      <c r="I97" s="44" t="s">
        <v>15</v>
      </c>
      <c r="J97" s="44" t="s">
        <v>17</v>
      </c>
      <c r="K97" s="23" t="s">
        <v>170</v>
      </c>
    </row>
    <row r="98" spans="1:11" ht="31.8" x14ac:dyDescent="0.2">
      <c r="A98" s="8">
        <v>95</v>
      </c>
      <c r="B98" s="25" t="s">
        <v>232</v>
      </c>
      <c r="C98" s="25" t="s">
        <v>711</v>
      </c>
      <c r="D98" s="42" t="s">
        <v>140</v>
      </c>
      <c r="E98" s="56" t="s">
        <v>231</v>
      </c>
      <c r="F98" s="25" t="s">
        <v>1417</v>
      </c>
      <c r="G98" s="26">
        <v>2027</v>
      </c>
      <c r="H98" s="26">
        <v>4715</v>
      </c>
      <c r="I98" s="24" t="s">
        <v>18</v>
      </c>
      <c r="J98" s="44" t="s">
        <v>17</v>
      </c>
      <c r="K98" s="23"/>
    </row>
    <row r="99" spans="1:11" ht="31.8" x14ac:dyDescent="0.2">
      <c r="A99" s="8">
        <v>96</v>
      </c>
      <c r="B99" s="25" t="s">
        <v>233</v>
      </c>
      <c r="C99" s="42" t="s">
        <v>711</v>
      </c>
      <c r="D99" s="42" t="s">
        <v>140</v>
      </c>
      <c r="E99" s="56" t="s">
        <v>1974</v>
      </c>
      <c r="F99" s="25" t="s">
        <v>103</v>
      </c>
      <c r="G99" s="26">
        <v>2322</v>
      </c>
      <c r="H99" s="26">
        <v>4801</v>
      </c>
      <c r="I99" s="44" t="s">
        <v>15</v>
      </c>
      <c r="J99" s="44" t="s">
        <v>17</v>
      </c>
      <c r="K99" s="23"/>
    </row>
    <row r="100" spans="1:11" ht="31.8" x14ac:dyDescent="0.2">
      <c r="A100" s="8">
        <v>97</v>
      </c>
      <c r="B100" s="25" t="s">
        <v>139</v>
      </c>
      <c r="C100" s="25" t="s">
        <v>711</v>
      </c>
      <c r="D100" s="42" t="s">
        <v>140</v>
      </c>
      <c r="E100" s="56" t="s">
        <v>1981</v>
      </c>
      <c r="F100" s="25" t="s">
        <v>141</v>
      </c>
      <c r="G100" s="26">
        <v>2622</v>
      </c>
      <c r="H100" s="26">
        <v>6304</v>
      </c>
      <c r="I100" s="44" t="s">
        <v>15</v>
      </c>
      <c r="J100" s="44" t="s">
        <v>17</v>
      </c>
      <c r="K100" s="23" t="s">
        <v>171</v>
      </c>
    </row>
    <row r="101" spans="1:11" ht="31.8" x14ac:dyDescent="0.2">
      <c r="A101" s="8">
        <v>98</v>
      </c>
      <c r="B101" s="19" t="s">
        <v>234</v>
      </c>
      <c r="C101" s="19" t="s">
        <v>711</v>
      </c>
      <c r="D101" s="19" t="s">
        <v>140</v>
      </c>
      <c r="E101" s="55" t="s">
        <v>1986</v>
      </c>
      <c r="F101" s="20" t="s">
        <v>71</v>
      </c>
      <c r="G101" s="21">
        <v>1572</v>
      </c>
      <c r="H101" s="21">
        <v>3332</v>
      </c>
      <c r="I101" s="24" t="s">
        <v>15</v>
      </c>
      <c r="J101" s="22" t="s">
        <v>17</v>
      </c>
      <c r="K101" s="23" t="s">
        <v>171</v>
      </c>
    </row>
    <row r="102" spans="1:11" ht="31.8" x14ac:dyDescent="0.2">
      <c r="A102" s="8">
        <v>99</v>
      </c>
      <c r="B102" s="19" t="s">
        <v>235</v>
      </c>
      <c r="C102" s="19" t="s">
        <v>711</v>
      </c>
      <c r="D102" s="19" t="s">
        <v>140</v>
      </c>
      <c r="E102" s="55" t="s">
        <v>1986</v>
      </c>
      <c r="F102" s="20" t="s">
        <v>167</v>
      </c>
      <c r="G102" s="21">
        <v>1256</v>
      </c>
      <c r="H102" s="21">
        <v>2336</v>
      </c>
      <c r="I102" s="44" t="s">
        <v>18</v>
      </c>
      <c r="J102" s="22" t="s">
        <v>17</v>
      </c>
      <c r="K102" s="23" t="s">
        <v>171</v>
      </c>
    </row>
    <row r="103" spans="1:11" ht="31.8" x14ac:dyDescent="0.2">
      <c r="A103" s="8">
        <v>100</v>
      </c>
      <c r="B103" s="19" t="s">
        <v>236</v>
      </c>
      <c r="C103" s="19" t="s">
        <v>711</v>
      </c>
      <c r="D103" s="19" t="s">
        <v>140</v>
      </c>
      <c r="E103" s="55" t="s">
        <v>1986</v>
      </c>
      <c r="F103" s="20" t="s">
        <v>156</v>
      </c>
      <c r="G103" s="21">
        <v>481</v>
      </c>
      <c r="H103" s="21">
        <v>934</v>
      </c>
      <c r="I103" s="44" t="s">
        <v>18</v>
      </c>
      <c r="J103" s="22" t="s">
        <v>17</v>
      </c>
      <c r="K103" s="23" t="s">
        <v>172</v>
      </c>
    </row>
    <row r="104" spans="1:11" ht="31.8" x14ac:dyDescent="0.2">
      <c r="A104" s="8">
        <v>101</v>
      </c>
      <c r="B104" s="19" t="s">
        <v>237</v>
      </c>
      <c r="C104" s="19" t="s">
        <v>711</v>
      </c>
      <c r="D104" s="19" t="s">
        <v>140</v>
      </c>
      <c r="E104" s="55" t="s">
        <v>1986</v>
      </c>
      <c r="F104" s="20" t="s">
        <v>46</v>
      </c>
      <c r="G104" s="21">
        <v>1501</v>
      </c>
      <c r="H104" s="21">
        <v>3561</v>
      </c>
      <c r="I104" s="44" t="s">
        <v>18</v>
      </c>
      <c r="J104" s="22" t="s">
        <v>17</v>
      </c>
      <c r="K104" s="23" t="s">
        <v>172</v>
      </c>
    </row>
    <row r="105" spans="1:11" ht="31.8" x14ac:dyDescent="0.2">
      <c r="A105" s="8">
        <v>102</v>
      </c>
      <c r="B105" s="19" t="s">
        <v>176</v>
      </c>
      <c r="C105" s="19" t="s">
        <v>711</v>
      </c>
      <c r="D105" s="19" t="s">
        <v>140</v>
      </c>
      <c r="E105" s="55" t="s">
        <v>1997</v>
      </c>
      <c r="F105" s="20" t="s">
        <v>80</v>
      </c>
      <c r="G105" s="21">
        <v>2313</v>
      </c>
      <c r="H105" s="21">
        <v>5547</v>
      </c>
      <c r="I105" s="24" t="s">
        <v>15</v>
      </c>
      <c r="J105" s="22" t="s">
        <v>17</v>
      </c>
      <c r="K105" s="23" t="s">
        <v>171</v>
      </c>
    </row>
    <row r="106" spans="1:11" ht="31.8" x14ac:dyDescent="0.2">
      <c r="A106" s="8">
        <v>103</v>
      </c>
      <c r="B106" s="19" t="s">
        <v>177</v>
      </c>
      <c r="C106" s="19" t="s">
        <v>711</v>
      </c>
      <c r="D106" s="19" t="s">
        <v>140</v>
      </c>
      <c r="E106" s="55" t="s">
        <v>1997</v>
      </c>
      <c r="F106" s="20" t="s">
        <v>727</v>
      </c>
      <c r="G106" s="21">
        <v>3648</v>
      </c>
      <c r="H106" s="21">
        <v>7341</v>
      </c>
      <c r="I106" s="44" t="s">
        <v>119</v>
      </c>
      <c r="J106" s="22" t="s">
        <v>17</v>
      </c>
      <c r="K106" s="23" t="s">
        <v>171</v>
      </c>
    </row>
    <row r="107" spans="1:11" ht="31.8" x14ac:dyDescent="0.2">
      <c r="A107" s="8">
        <v>104</v>
      </c>
      <c r="B107" s="19" t="s">
        <v>2000</v>
      </c>
      <c r="C107" s="19" t="s">
        <v>711</v>
      </c>
      <c r="D107" s="19" t="s">
        <v>140</v>
      </c>
      <c r="E107" s="55" t="s">
        <v>179</v>
      </c>
      <c r="F107" s="20" t="s">
        <v>180</v>
      </c>
      <c r="G107" s="21">
        <v>3013</v>
      </c>
      <c r="H107" s="21">
        <v>6477</v>
      </c>
      <c r="I107" s="44" t="s">
        <v>18</v>
      </c>
      <c r="J107" s="22" t="s">
        <v>17</v>
      </c>
      <c r="K107" s="23" t="s">
        <v>171</v>
      </c>
    </row>
    <row r="108" spans="1:11" ht="31.8" x14ac:dyDescent="0.2">
      <c r="A108" s="8">
        <v>105</v>
      </c>
      <c r="B108" s="19" t="s">
        <v>238</v>
      </c>
      <c r="C108" s="19" t="s">
        <v>711</v>
      </c>
      <c r="D108" s="19" t="s">
        <v>140</v>
      </c>
      <c r="E108" s="55" t="s">
        <v>2002</v>
      </c>
      <c r="F108" s="20" t="s">
        <v>239</v>
      </c>
      <c r="G108" s="21">
        <v>1318</v>
      </c>
      <c r="H108" s="21">
        <v>2534</v>
      </c>
      <c r="I108" s="24" t="s">
        <v>119</v>
      </c>
      <c r="J108" s="22" t="s">
        <v>17</v>
      </c>
      <c r="K108" s="23"/>
    </row>
    <row r="109" spans="1:11" ht="31.8" x14ac:dyDescent="0.2">
      <c r="A109" s="8">
        <v>106</v>
      </c>
      <c r="B109" s="19" t="s">
        <v>1057</v>
      </c>
      <c r="C109" s="19" t="s">
        <v>711</v>
      </c>
      <c r="D109" s="19" t="s">
        <v>140</v>
      </c>
      <c r="E109" s="55" t="s">
        <v>2002</v>
      </c>
      <c r="F109" s="20" t="s">
        <v>146</v>
      </c>
      <c r="G109" s="21">
        <v>1776</v>
      </c>
      <c r="H109" s="21">
        <v>4120</v>
      </c>
      <c r="I109" s="24" t="s">
        <v>19</v>
      </c>
      <c r="J109" s="22" t="s">
        <v>17</v>
      </c>
      <c r="K109" s="23" t="s">
        <v>171</v>
      </c>
    </row>
    <row r="110" spans="1:11" ht="31.8" x14ac:dyDescent="0.2">
      <c r="A110" s="8">
        <v>107</v>
      </c>
      <c r="B110" s="19" t="s">
        <v>240</v>
      </c>
      <c r="C110" s="19" t="s">
        <v>711</v>
      </c>
      <c r="D110" s="19" t="s">
        <v>140</v>
      </c>
      <c r="E110" s="55" t="s">
        <v>2002</v>
      </c>
      <c r="F110" s="20" t="s">
        <v>80</v>
      </c>
      <c r="G110" s="21">
        <v>16</v>
      </c>
      <c r="H110" s="21">
        <v>27</v>
      </c>
      <c r="I110" s="24" t="s">
        <v>834</v>
      </c>
      <c r="J110" s="22" t="s">
        <v>17</v>
      </c>
      <c r="K110" s="23"/>
    </row>
    <row r="111" spans="1:11" ht="31.8" x14ac:dyDescent="0.2">
      <c r="A111" s="8">
        <v>108</v>
      </c>
      <c r="B111" s="19" t="s">
        <v>643</v>
      </c>
      <c r="C111" s="19" t="s">
        <v>711</v>
      </c>
      <c r="D111" s="19" t="s">
        <v>140</v>
      </c>
      <c r="E111" s="55" t="s">
        <v>2005</v>
      </c>
      <c r="F111" s="20" t="s">
        <v>23</v>
      </c>
      <c r="G111" s="21">
        <v>789</v>
      </c>
      <c r="H111" s="21">
        <v>2015</v>
      </c>
      <c r="I111" s="24" t="s">
        <v>18</v>
      </c>
      <c r="J111" s="22" t="s">
        <v>17</v>
      </c>
      <c r="K111" s="23" t="s">
        <v>171</v>
      </c>
    </row>
    <row r="112" spans="1:11" ht="31.8" x14ac:dyDescent="0.2">
      <c r="A112" s="8">
        <v>109</v>
      </c>
      <c r="B112" s="19" t="s">
        <v>1060</v>
      </c>
      <c r="C112" s="19" t="s">
        <v>711</v>
      </c>
      <c r="D112" s="19" t="s">
        <v>140</v>
      </c>
      <c r="E112" s="55">
        <v>2021.01</v>
      </c>
      <c r="F112" s="20" t="s">
        <v>70</v>
      </c>
      <c r="G112" s="21">
        <v>2394</v>
      </c>
      <c r="H112" s="21">
        <v>5255</v>
      </c>
      <c r="I112" s="24" t="s">
        <v>119</v>
      </c>
      <c r="J112" s="22" t="s">
        <v>17</v>
      </c>
      <c r="K112" s="23" t="s">
        <v>171</v>
      </c>
    </row>
    <row r="113" spans="1:11" ht="31.8" x14ac:dyDescent="0.2">
      <c r="A113" s="8">
        <v>110</v>
      </c>
      <c r="B113" s="19" t="s">
        <v>650</v>
      </c>
      <c r="C113" s="19" t="s">
        <v>711</v>
      </c>
      <c r="D113" s="19" t="s">
        <v>140</v>
      </c>
      <c r="E113" s="55">
        <v>2021.01</v>
      </c>
      <c r="F113" s="20" t="s">
        <v>25</v>
      </c>
      <c r="G113" s="21">
        <v>1173</v>
      </c>
      <c r="H113" s="21">
        <v>2543</v>
      </c>
      <c r="I113" s="24" t="s">
        <v>15</v>
      </c>
      <c r="J113" s="22" t="s">
        <v>17</v>
      </c>
      <c r="K113" s="23" t="s">
        <v>171</v>
      </c>
    </row>
    <row r="114" spans="1:11" ht="31.8" x14ac:dyDescent="0.2">
      <c r="A114" s="8">
        <v>111</v>
      </c>
      <c r="B114" s="19" t="s">
        <v>651</v>
      </c>
      <c r="C114" s="19" t="s">
        <v>711</v>
      </c>
      <c r="D114" s="19" t="s">
        <v>140</v>
      </c>
      <c r="E114" s="55">
        <v>2021.01</v>
      </c>
      <c r="F114" s="20" t="s">
        <v>61</v>
      </c>
      <c r="G114" s="21">
        <v>916</v>
      </c>
      <c r="H114" s="21">
        <v>1796</v>
      </c>
      <c r="I114" s="24" t="s">
        <v>15</v>
      </c>
      <c r="J114" s="22" t="s">
        <v>17</v>
      </c>
      <c r="K114" s="23" t="s">
        <v>171</v>
      </c>
    </row>
    <row r="115" spans="1:11" ht="31.8" x14ac:dyDescent="0.2">
      <c r="A115" s="8">
        <v>112</v>
      </c>
      <c r="B115" s="19" t="s">
        <v>659</v>
      </c>
      <c r="C115" s="19" t="s">
        <v>711</v>
      </c>
      <c r="D115" s="19" t="s">
        <v>140</v>
      </c>
      <c r="E115" s="55">
        <v>2021.02</v>
      </c>
      <c r="F115" s="20" t="s">
        <v>141</v>
      </c>
      <c r="G115" s="21">
        <v>2702</v>
      </c>
      <c r="H115" s="21">
        <v>4995</v>
      </c>
      <c r="I115" s="24" t="s">
        <v>15</v>
      </c>
      <c r="J115" s="22" t="s">
        <v>17</v>
      </c>
      <c r="K115" s="23" t="s">
        <v>171</v>
      </c>
    </row>
    <row r="116" spans="1:11" ht="31.8" x14ac:dyDescent="0.2">
      <c r="A116" s="8">
        <v>113</v>
      </c>
      <c r="B116" s="19" t="s">
        <v>1061</v>
      </c>
      <c r="C116" s="19" t="s">
        <v>711</v>
      </c>
      <c r="D116" s="19" t="s">
        <v>140</v>
      </c>
      <c r="E116" s="55">
        <v>2021.02</v>
      </c>
      <c r="F116" s="20" t="s">
        <v>156</v>
      </c>
      <c r="G116" s="21">
        <v>940</v>
      </c>
      <c r="H116" s="21">
        <v>1338</v>
      </c>
      <c r="I116" s="24" t="s">
        <v>15</v>
      </c>
      <c r="J116" s="22" t="s">
        <v>17</v>
      </c>
      <c r="K116" s="23" t="s">
        <v>172</v>
      </c>
    </row>
    <row r="117" spans="1:11" ht="31.8" x14ac:dyDescent="0.2">
      <c r="A117" s="8">
        <v>114</v>
      </c>
      <c r="B117" s="19" t="s">
        <v>1062</v>
      </c>
      <c r="C117" s="19" t="s">
        <v>711</v>
      </c>
      <c r="D117" s="19" t="s">
        <v>140</v>
      </c>
      <c r="E117" s="55">
        <v>2021.02</v>
      </c>
      <c r="F117" s="20" t="s">
        <v>2007</v>
      </c>
      <c r="G117" s="21">
        <v>483</v>
      </c>
      <c r="H117" s="21">
        <v>1091</v>
      </c>
      <c r="I117" s="24" t="s">
        <v>15</v>
      </c>
      <c r="J117" s="22" t="s">
        <v>17</v>
      </c>
      <c r="K117" s="23"/>
    </row>
    <row r="118" spans="1:11" ht="31.8" x14ac:dyDescent="0.2">
      <c r="A118" s="8">
        <v>115</v>
      </c>
      <c r="B118" s="19" t="s">
        <v>1064</v>
      </c>
      <c r="C118" s="19" t="s">
        <v>711</v>
      </c>
      <c r="D118" s="19" t="s">
        <v>140</v>
      </c>
      <c r="E118" s="55">
        <v>2021.03</v>
      </c>
      <c r="F118" s="20" t="s">
        <v>839</v>
      </c>
      <c r="G118" s="21">
        <v>1445</v>
      </c>
      <c r="H118" s="21">
        <v>4492</v>
      </c>
      <c r="I118" s="24" t="s">
        <v>18</v>
      </c>
      <c r="J118" s="22" t="s">
        <v>17</v>
      </c>
      <c r="K118" s="23" t="s">
        <v>171</v>
      </c>
    </row>
    <row r="119" spans="1:11" ht="31.8" x14ac:dyDescent="0.2">
      <c r="A119" s="8">
        <v>116</v>
      </c>
      <c r="B119" s="19" t="s">
        <v>1065</v>
      </c>
      <c r="C119" s="19" t="s">
        <v>711</v>
      </c>
      <c r="D119" s="19" t="s">
        <v>140</v>
      </c>
      <c r="E119" s="55">
        <v>2021.03</v>
      </c>
      <c r="F119" s="20" t="s">
        <v>519</v>
      </c>
      <c r="G119" s="21">
        <v>598</v>
      </c>
      <c r="H119" s="21">
        <v>1494</v>
      </c>
      <c r="I119" s="24" t="s">
        <v>15</v>
      </c>
      <c r="J119" s="22" t="s">
        <v>17</v>
      </c>
      <c r="K119" s="23"/>
    </row>
    <row r="120" spans="1:11" ht="31.8" x14ac:dyDescent="0.2">
      <c r="A120" s="8">
        <v>117</v>
      </c>
      <c r="B120" s="19" t="s">
        <v>686</v>
      </c>
      <c r="C120" s="19" t="s">
        <v>711</v>
      </c>
      <c r="D120" s="19" t="s">
        <v>140</v>
      </c>
      <c r="E120" s="55">
        <v>2021.05</v>
      </c>
      <c r="F120" s="20" t="s">
        <v>68</v>
      </c>
      <c r="G120" s="21">
        <v>449</v>
      </c>
      <c r="H120" s="21">
        <v>875</v>
      </c>
      <c r="I120" s="24" t="s">
        <v>15</v>
      </c>
      <c r="J120" s="22" t="s">
        <v>17</v>
      </c>
      <c r="K120" s="23"/>
    </row>
    <row r="121" spans="1:11" ht="31.8" x14ac:dyDescent="0.2">
      <c r="A121" s="8">
        <v>118</v>
      </c>
      <c r="B121" s="19" t="s">
        <v>693</v>
      </c>
      <c r="C121" s="19" t="s">
        <v>711</v>
      </c>
      <c r="D121" s="19" t="s">
        <v>140</v>
      </c>
      <c r="E121" s="55">
        <v>2021.06</v>
      </c>
      <c r="F121" s="20" t="s">
        <v>32</v>
      </c>
      <c r="G121" s="21">
        <v>1972</v>
      </c>
      <c r="H121" s="21">
        <v>3981</v>
      </c>
      <c r="I121" s="24" t="s">
        <v>119</v>
      </c>
      <c r="J121" s="22" t="s">
        <v>17</v>
      </c>
      <c r="K121" s="23" t="s">
        <v>171</v>
      </c>
    </row>
    <row r="122" spans="1:11" ht="31.8" x14ac:dyDescent="0.2">
      <c r="A122" s="8">
        <v>119</v>
      </c>
      <c r="B122" s="19" t="s">
        <v>694</v>
      </c>
      <c r="C122" s="19" t="s">
        <v>711</v>
      </c>
      <c r="D122" s="19" t="s">
        <v>140</v>
      </c>
      <c r="E122" s="55">
        <v>2021.06</v>
      </c>
      <c r="F122" s="20" t="s">
        <v>843</v>
      </c>
      <c r="G122" s="21">
        <v>1310</v>
      </c>
      <c r="H122" s="21">
        <v>3190</v>
      </c>
      <c r="I122" s="24" t="s">
        <v>19</v>
      </c>
      <c r="J122" s="22" t="s">
        <v>17</v>
      </c>
      <c r="K122" s="23"/>
    </row>
    <row r="123" spans="1:11" ht="31.8" x14ac:dyDescent="0.2">
      <c r="A123" s="8">
        <v>120</v>
      </c>
      <c r="B123" s="19" t="s">
        <v>710</v>
      </c>
      <c r="C123" s="19" t="s">
        <v>711</v>
      </c>
      <c r="D123" s="19" t="s">
        <v>140</v>
      </c>
      <c r="E123" s="55">
        <v>2021.07</v>
      </c>
      <c r="F123" s="20" t="s">
        <v>907</v>
      </c>
      <c r="G123" s="21">
        <v>2253</v>
      </c>
      <c r="H123" s="21">
        <v>5616</v>
      </c>
      <c r="I123" s="24" t="s">
        <v>119</v>
      </c>
      <c r="J123" s="22" t="s">
        <v>17</v>
      </c>
      <c r="K123" s="23"/>
    </row>
    <row r="124" spans="1:11" ht="31.8" x14ac:dyDescent="0.2">
      <c r="A124" s="8">
        <v>121</v>
      </c>
      <c r="B124" s="19" t="s">
        <v>723</v>
      </c>
      <c r="C124" s="19" t="s">
        <v>711</v>
      </c>
      <c r="D124" s="19" t="s">
        <v>140</v>
      </c>
      <c r="E124" s="55">
        <v>2021.08</v>
      </c>
      <c r="F124" s="20" t="s">
        <v>2007</v>
      </c>
      <c r="G124" s="21">
        <v>706</v>
      </c>
      <c r="H124" s="21">
        <v>1469</v>
      </c>
      <c r="I124" s="24" t="s">
        <v>15</v>
      </c>
      <c r="J124" s="22" t="s">
        <v>17</v>
      </c>
      <c r="K124" s="23"/>
    </row>
    <row r="125" spans="1:11" ht="31.8" x14ac:dyDescent="0.2">
      <c r="A125" s="8">
        <v>122</v>
      </c>
      <c r="B125" s="19" t="s">
        <v>724</v>
      </c>
      <c r="C125" s="19" t="s">
        <v>711</v>
      </c>
      <c r="D125" s="19" t="s">
        <v>140</v>
      </c>
      <c r="E125" s="55">
        <v>2021.08</v>
      </c>
      <c r="F125" s="20" t="s">
        <v>2018</v>
      </c>
      <c r="G125" s="21">
        <v>1053</v>
      </c>
      <c r="H125" s="21">
        <v>2355</v>
      </c>
      <c r="I125" s="24" t="s">
        <v>119</v>
      </c>
      <c r="J125" s="22" t="s">
        <v>17</v>
      </c>
      <c r="K125" s="23"/>
    </row>
    <row r="126" spans="1:11" ht="31.8" x14ac:dyDescent="0.2">
      <c r="A126" s="8">
        <v>123</v>
      </c>
      <c r="B126" s="19" t="s">
        <v>1071</v>
      </c>
      <c r="C126" s="19" t="s">
        <v>711</v>
      </c>
      <c r="D126" s="19" t="s">
        <v>140</v>
      </c>
      <c r="E126" s="55">
        <v>2021.09</v>
      </c>
      <c r="F126" s="20" t="s">
        <v>246</v>
      </c>
      <c r="G126" s="21">
        <v>613</v>
      </c>
      <c r="H126" s="21">
        <v>1342</v>
      </c>
      <c r="I126" s="24" t="s">
        <v>15</v>
      </c>
      <c r="J126" s="22" t="s">
        <v>17</v>
      </c>
      <c r="K126" s="23"/>
    </row>
    <row r="127" spans="1:11" ht="31.8" x14ac:dyDescent="0.2">
      <c r="A127" s="8">
        <v>124</v>
      </c>
      <c r="B127" s="19" t="s">
        <v>734</v>
      </c>
      <c r="C127" s="19" t="s">
        <v>711</v>
      </c>
      <c r="D127" s="19" t="s">
        <v>140</v>
      </c>
      <c r="E127" s="55">
        <v>2021.09</v>
      </c>
      <c r="F127" s="20" t="s">
        <v>885</v>
      </c>
      <c r="G127" s="21">
        <v>1779</v>
      </c>
      <c r="H127" s="21">
        <v>3946</v>
      </c>
      <c r="I127" s="24" t="s">
        <v>15</v>
      </c>
      <c r="J127" s="22" t="s">
        <v>17</v>
      </c>
      <c r="K127" s="23"/>
    </row>
    <row r="128" spans="1:11" ht="31.8" x14ac:dyDescent="0.2">
      <c r="A128" s="8">
        <v>125</v>
      </c>
      <c r="B128" s="19" t="s">
        <v>749</v>
      </c>
      <c r="C128" s="19" t="s">
        <v>711</v>
      </c>
      <c r="D128" s="19" t="s">
        <v>140</v>
      </c>
      <c r="E128" s="55" t="s">
        <v>2036</v>
      </c>
      <c r="F128" s="20" t="s">
        <v>1177</v>
      </c>
      <c r="G128" s="21">
        <v>3813</v>
      </c>
      <c r="H128" s="21">
        <v>9886</v>
      </c>
      <c r="I128" s="24" t="s">
        <v>119</v>
      </c>
      <c r="J128" s="22" t="s">
        <v>17</v>
      </c>
      <c r="K128" s="23"/>
    </row>
    <row r="129" spans="1:11" ht="31.8" x14ac:dyDescent="0.2">
      <c r="A129" s="8">
        <v>126</v>
      </c>
      <c r="B129" s="19" t="s">
        <v>750</v>
      </c>
      <c r="C129" s="19" t="s">
        <v>711</v>
      </c>
      <c r="D129" s="19" t="s">
        <v>140</v>
      </c>
      <c r="E129" s="55" t="s">
        <v>2036</v>
      </c>
      <c r="F129" s="20" t="s">
        <v>843</v>
      </c>
      <c r="G129" s="21">
        <v>1421</v>
      </c>
      <c r="H129" s="21">
        <v>3165</v>
      </c>
      <c r="I129" s="24" t="s">
        <v>18</v>
      </c>
      <c r="J129" s="22" t="s">
        <v>17</v>
      </c>
      <c r="K129" s="23"/>
    </row>
    <row r="130" spans="1:11" ht="31.8" x14ac:dyDescent="0.2">
      <c r="A130" s="8">
        <v>127</v>
      </c>
      <c r="B130" s="19" t="s">
        <v>757</v>
      </c>
      <c r="C130" s="19" t="s">
        <v>711</v>
      </c>
      <c r="D130" s="19" t="s">
        <v>140</v>
      </c>
      <c r="E130" s="55">
        <v>2021.11</v>
      </c>
      <c r="F130" s="20" t="s">
        <v>70</v>
      </c>
      <c r="G130" s="21">
        <v>12</v>
      </c>
      <c r="H130" s="21">
        <v>17</v>
      </c>
      <c r="I130" s="24" t="s">
        <v>834</v>
      </c>
      <c r="J130" s="22" t="s">
        <v>834</v>
      </c>
      <c r="K130" s="23"/>
    </row>
    <row r="131" spans="1:11" ht="31.8" x14ac:dyDescent="0.2">
      <c r="A131" s="8">
        <v>128</v>
      </c>
      <c r="B131" s="19" t="s">
        <v>758</v>
      </c>
      <c r="C131" s="19" t="s">
        <v>711</v>
      </c>
      <c r="D131" s="19" t="s">
        <v>140</v>
      </c>
      <c r="E131" s="55">
        <v>2021.12</v>
      </c>
      <c r="F131" s="20" t="s">
        <v>851</v>
      </c>
      <c r="G131" s="21">
        <v>2446</v>
      </c>
      <c r="H131" s="21">
        <v>5788</v>
      </c>
      <c r="I131" s="24" t="s">
        <v>119</v>
      </c>
      <c r="J131" s="22" t="s">
        <v>17</v>
      </c>
      <c r="K131" s="23" t="s">
        <v>171</v>
      </c>
    </row>
    <row r="132" spans="1:11" ht="31.8" x14ac:dyDescent="0.2">
      <c r="A132" s="8">
        <v>129</v>
      </c>
      <c r="B132" s="19" t="s">
        <v>759</v>
      </c>
      <c r="C132" s="19" t="s">
        <v>711</v>
      </c>
      <c r="D132" s="19" t="s">
        <v>140</v>
      </c>
      <c r="E132" s="55">
        <v>2021.12</v>
      </c>
      <c r="F132" s="20" t="s">
        <v>1601</v>
      </c>
      <c r="G132" s="21">
        <v>888</v>
      </c>
      <c r="H132" s="21">
        <v>1812</v>
      </c>
      <c r="I132" s="24" t="s">
        <v>119</v>
      </c>
      <c r="J132" s="22" t="s">
        <v>17</v>
      </c>
      <c r="K132" s="23" t="s">
        <v>171</v>
      </c>
    </row>
    <row r="133" spans="1:11" ht="31.8" x14ac:dyDescent="0.2">
      <c r="A133" s="8">
        <v>130</v>
      </c>
      <c r="B133" s="19" t="s">
        <v>759</v>
      </c>
      <c r="C133" s="19" t="s">
        <v>711</v>
      </c>
      <c r="D133" s="19" t="s">
        <v>140</v>
      </c>
      <c r="E133" s="55">
        <v>2022.03</v>
      </c>
      <c r="F133" s="20" t="s">
        <v>1601</v>
      </c>
      <c r="G133" s="21">
        <v>1476</v>
      </c>
      <c r="H133" s="21">
        <v>3342</v>
      </c>
      <c r="I133" s="24" t="s">
        <v>119</v>
      </c>
      <c r="J133" s="22" t="s">
        <v>17</v>
      </c>
      <c r="K133" s="23" t="s">
        <v>171</v>
      </c>
    </row>
    <row r="134" spans="1:11" ht="31.8" x14ac:dyDescent="0.2">
      <c r="A134" s="8">
        <v>131</v>
      </c>
      <c r="B134" s="19" t="s">
        <v>799</v>
      </c>
      <c r="C134" s="19" t="s">
        <v>711</v>
      </c>
      <c r="D134" s="19" t="s">
        <v>140</v>
      </c>
      <c r="E134" s="55">
        <v>2022.04</v>
      </c>
      <c r="F134" s="20" t="s">
        <v>800</v>
      </c>
      <c r="G134" s="21">
        <v>1299</v>
      </c>
      <c r="H134" s="21">
        <v>3409</v>
      </c>
      <c r="I134" s="24" t="s">
        <v>19</v>
      </c>
      <c r="J134" s="22" t="s">
        <v>17</v>
      </c>
      <c r="K134" s="23" t="s">
        <v>170</v>
      </c>
    </row>
    <row r="135" spans="1:11" ht="31.8" x14ac:dyDescent="0.2">
      <c r="A135" s="8">
        <v>132</v>
      </c>
      <c r="B135" s="19" t="s">
        <v>801</v>
      </c>
      <c r="C135" s="19" t="s">
        <v>711</v>
      </c>
      <c r="D135" s="19" t="s">
        <v>140</v>
      </c>
      <c r="E135" s="55">
        <v>2022.04</v>
      </c>
      <c r="F135" s="20" t="s">
        <v>91</v>
      </c>
      <c r="G135" s="21">
        <v>1952</v>
      </c>
      <c r="H135" s="21">
        <v>4727</v>
      </c>
      <c r="I135" s="24" t="s">
        <v>18</v>
      </c>
      <c r="J135" s="22" t="s">
        <v>17</v>
      </c>
      <c r="K135" s="23"/>
    </row>
    <row r="136" spans="1:11" ht="31.8" x14ac:dyDescent="0.2">
      <c r="A136" s="8">
        <v>133</v>
      </c>
      <c r="B136" s="19" t="s">
        <v>807</v>
      </c>
      <c r="C136" s="19" t="s">
        <v>711</v>
      </c>
      <c r="D136" s="19" t="s">
        <v>140</v>
      </c>
      <c r="E136" s="55">
        <v>2022.05</v>
      </c>
      <c r="F136" s="20" t="s">
        <v>26</v>
      </c>
      <c r="G136" s="21">
        <v>2154</v>
      </c>
      <c r="H136" s="21">
        <v>3853</v>
      </c>
      <c r="I136" s="24" t="s">
        <v>119</v>
      </c>
      <c r="J136" s="22" t="s">
        <v>17</v>
      </c>
      <c r="K136" s="23"/>
    </row>
    <row r="137" spans="1:11" ht="31.8" x14ac:dyDescent="0.2">
      <c r="A137" s="8">
        <v>134</v>
      </c>
      <c r="B137" s="19" t="s">
        <v>820</v>
      </c>
      <c r="C137" s="19" t="s">
        <v>711</v>
      </c>
      <c r="D137" s="19" t="s">
        <v>140</v>
      </c>
      <c r="E137" s="55">
        <v>2022.06</v>
      </c>
      <c r="F137" s="20" t="s">
        <v>821</v>
      </c>
      <c r="G137" s="21">
        <v>1188</v>
      </c>
      <c r="H137" s="21">
        <v>2412</v>
      </c>
      <c r="I137" s="24" t="s">
        <v>15</v>
      </c>
      <c r="J137" s="22" t="s">
        <v>17</v>
      </c>
      <c r="K137" s="23"/>
    </row>
    <row r="138" spans="1:11" ht="31.8" x14ac:dyDescent="0.2">
      <c r="A138" s="8">
        <v>135</v>
      </c>
      <c r="B138" s="19" t="s">
        <v>822</v>
      </c>
      <c r="C138" s="19" t="s">
        <v>711</v>
      </c>
      <c r="D138" s="19" t="s">
        <v>140</v>
      </c>
      <c r="E138" s="55">
        <v>2022.06</v>
      </c>
      <c r="F138" s="20" t="s">
        <v>823</v>
      </c>
      <c r="G138" s="21">
        <v>3445</v>
      </c>
      <c r="H138" s="21">
        <v>6791</v>
      </c>
      <c r="I138" s="24" t="s">
        <v>18</v>
      </c>
      <c r="J138" s="22" t="s">
        <v>17</v>
      </c>
      <c r="K138" s="23" t="s">
        <v>171</v>
      </c>
    </row>
    <row r="139" spans="1:11" ht="31.8" x14ac:dyDescent="0.2">
      <c r="A139" s="8">
        <v>136</v>
      </c>
      <c r="B139" s="19" t="s">
        <v>850</v>
      </c>
      <c r="C139" s="19" t="s">
        <v>711</v>
      </c>
      <c r="D139" s="19" t="s">
        <v>140</v>
      </c>
      <c r="E139" s="55">
        <v>2022.07</v>
      </c>
      <c r="F139" s="20" t="s">
        <v>851</v>
      </c>
      <c r="G139" s="21">
        <v>414</v>
      </c>
      <c r="H139" s="21">
        <v>823</v>
      </c>
      <c r="I139" s="24" t="s">
        <v>119</v>
      </c>
      <c r="J139" s="22" t="s">
        <v>17</v>
      </c>
      <c r="K139" s="23" t="s">
        <v>171</v>
      </c>
    </row>
    <row r="140" spans="1:11" ht="31.8" x14ac:dyDescent="0.2">
      <c r="A140" s="8">
        <v>137</v>
      </c>
      <c r="B140" s="19" t="s">
        <v>1072</v>
      </c>
      <c r="C140" s="19" t="s">
        <v>711</v>
      </c>
      <c r="D140" s="19" t="s">
        <v>140</v>
      </c>
      <c r="E140" s="55">
        <v>2022.07</v>
      </c>
      <c r="F140" s="20" t="s">
        <v>246</v>
      </c>
      <c r="G140" s="21">
        <v>1048</v>
      </c>
      <c r="H140" s="21">
        <v>2192</v>
      </c>
      <c r="I140" s="24" t="s">
        <v>15</v>
      </c>
      <c r="J140" s="22" t="s">
        <v>17</v>
      </c>
      <c r="K140" s="23"/>
    </row>
    <row r="141" spans="1:11" ht="31.8" x14ac:dyDescent="0.2">
      <c r="A141" s="8">
        <v>138</v>
      </c>
      <c r="B141" s="19" t="s">
        <v>881</v>
      </c>
      <c r="C141" s="19" t="s">
        <v>711</v>
      </c>
      <c r="D141" s="19" t="s">
        <v>140</v>
      </c>
      <c r="E141" s="55">
        <v>2022.09</v>
      </c>
      <c r="F141" s="20" t="s">
        <v>851</v>
      </c>
      <c r="G141" s="21">
        <v>671</v>
      </c>
      <c r="H141" s="21">
        <v>1432</v>
      </c>
      <c r="I141" s="24" t="s">
        <v>15</v>
      </c>
      <c r="J141" s="22" t="s">
        <v>17</v>
      </c>
      <c r="K141" s="23"/>
    </row>
    <row r="142" spans="1:11" ht="31.8" x14ac:dyDescent="0.2">
      <c r="A142" s="8">
        <v>139</v>
      </c>
      <c r="B142" s="19" t="s">
        <v>884</v>
      </c>
      <c r="C142" s="19" t="s">
        <v>711</v>
      </c>
      <c r="D142" s="19" t="s">
        <v>140</v>
      </c>
      <c r="E142" s="55" t="s">
        <v>2035</v>
      </c>
      <c r="F142" s="20" t="s">
        <v>885</v>
      </c>
      <c r="G142" s="21">
        <v>1398</v>
      </c>
      <c r="H142" s="21">
        <v>2872</v>
      </c>
      <c r="I142" s="24" t="s">
        <v>119</v>
      </c>
      <c r="J142" s="22" t="s">
        <v>17</v>
      </c>
      <c r="K142" s="23"/>
    </row>
    <row r="143" spans="1:11" ht="31.8" x14ac:dyDescent="0.2">
      <c r="A143" s="8">
        <v>140</v>
      </c>
      <c r="B143" s="19" t="s">
        <v>908</v>
      </c>
      <c r="C143" s="19" t="s">
        <v>711</v>
      </c>
      <c r="D143" s="19" t="s">
        <v>140</v>
      </c>
      <c r="E143" s="55">
        <v>2022.11</v>
      </c>
      <c r="F143" s="20" t="s">
        <v>519</v>
      </c>
      <c r="G143" s="21">
        <v>850</v>
      </c>
      <c r="H143" s="21">
        <v>1789</v>
      </c>
      <c r="I143" s="24" t="s">
        <v>15</v>
      </c>
      <c r="J143" s="22" t="s">
        <v>17</v>
      </c>
      <c r="K143" s="23"/>
    </row>
    <row r="144" spans="1:11" ht="31.8" x14ac:dyDescent="0.2">
      <c r="A144" s="8">
        <v>141</v>
      </c>
      <c r="B144" s="19" t="s">
        <v>916</v>
      </c>
      <c r="C144" s="19" t="s">
        <v>711</v>
      </c>
      <c r="D144" s="19" t="s">
        <v>140</v>
      </c>
      <c r="E144" s="55">
        <v>2022.12</v>
      </c>
      <c r="F144" s="20" t="s">
        <v>917</v>
      </c>
      <c r="G144" s="21">
        <v>1321</v>
      </c>
      <c r="H144" s="21">
        <v>3122</v>
      </c>
      <c r="I144" s="24" t="s">
        <v>119</v>
      </c>
      <c r="J144" s="22" t="s">
        <v>17</v>
      </c>
      <c r="K144" s="23" t="s">
        <v>170</v>
      </c>
    </row>
    <row r="145" spans="1:11" ht="31.8" x14ac:dyDescent="0.2">
      <c r="A145" s="8">
        <v>142</v>
      </c>
      <c r="B145" s="19" t="s">
        <v>918</v>
      </c>
      <c r="C145" s="19" t="s">
        <v>711</v>
      </c>
      <c r="D145" s="19" t="s">
        <v>140</v>
      </c>
      <c r="E145" s="55">
        <v>2022.12</v>
      </c>
      <c r="F145" s="20" t="s">
        <v>919</v>
      </c>
      <c r="G145" s="21">
        <v>2986</v>
      </c>
      <c r="H145" s="21">
        <v>5193</v>
      </c>
      <c r="I145" s="24" t="s">
        <v>119</v>
      </c>
      <c r="J145" s="22" t="s">
        <v>17</v>
      </c>
      <c r="K145" s="23"/>
    </row>
    <row r="146" spans="1:11" ht="31.8" x14ac:dyDescent="0.2">
      <c r="A146" s="8">
        <v>143</v>
      </c>
      <c r="B146" s="19" t="s">
        <v>920</v>
      </c>
      <c r="C146" s="19" t="s">
        <v>711</v>
      </c>
      <c r="D146" s="19" t="s">
        <v>140</v>
      </c>
      <c r="E146" s="55">
        <v>2022.12</v>
      </c>
      <c r="F146" s="20" t="s">
        <v>246</v>
      </c>
      <c r="G146" s="21">
        <v>130</v>
      </c>
      <c r="H146" s="21">
        <v>83</v>
      </c>
      <c r="I146" s="24" t="s">
        <v>834</v>
      </c>
      <c r="J146" s="22" t="s">
        <v>834</v>
      </c>
      <c r="K146" s="23"/>
    </row>
    <row r="147" spans="1:11" ht="31.8" x14ac:dyDescent="0.2">
      <c r="A147" s="8">
        <v>144</v>
      </c>
      <c r="B147" s="19" t="s">
        <v>942</v>
      </c>
      <c r="C147" s="19" t="s">
        <v>711</v>
      </c>
      <c r="D147" s="19" t="s">
        <v>140</v>
      </c>
      <c r="E147" s="55">
        <v>2023.02</v>
      </c>
      <c r="F147" s="20" t="s">
        <v>943</v>
      </c>
      <c r="G147" s="21">
        <v>2275</v>
      </c>
      <c r="H147" s="21">
        <v>5028</v>
      </c>
      <c r="I147" s="24" t="s">
        <v>18</v>
      </c>
      <c r="J147" s="22" t="s">
        <v>17</v>
      </c>
      <c r="K147" s="23"/>
    </row>
    <row r="148" spans="1:11" ht="32.4" thickBot="1" x14ac:dyDescent="0.25">
      <c r="A148" s="108">
        <v>145</v>
      </c>
      <c r="B148" s="84" t="s">
        <v>2046</v>
      </c>
      <c r="C148" s="84" t="s">
        <v>664</v>
      </c>
      <c r="D148" s="84" t="s">
        <v>140</v>
      </c>
      <c r="E148" s="107" t="s">
        <v>2038</v>
      </c>
      <c r="F148" s="85" t="s">
        <v>2047</v>
      </c>
      <c r="G148" s="86">
        <v>2268</v>
      </c>
      <c r="H148" s="86">
        <v>5954</v>
      </c>
      <c r="I148" s="87" t="s">
        <v>2048</v>
      </c>
      <c r="J148" s="88" t="s">
        <v>17</v>
      </c>
      <c r="K148" s="89"/>
    </row>
  </sheetData>
  <mergeCells count="11">
    <mergeCell ref="I2:I3"/>
    <mergeCell ref="J2:J3"/>
    <mergeCell ref="K2:K3"/>
    <mergeCell ref="G1:K1"/>
    <mergeCell ref="A1:F1"/>
    <mergeCell ref="A2:A3"/>
    <mergeCell ref="B2:B3"/>
    <mergeCell ref="C2:C3"/>
    <mergeCell ref="D2:D3"/>
    <mergeCell ref="E2:E3"/>
    <mergeCell ref="F2:F3"/>
  </mergeCells>
  <phoneticPr fontId="2"/>
  <dataValidations count="3">
    <dataValidation type="list" allowBlank="1" showInputMessage="1" showErrorMessage="1" sqref="D98:D103 D105" xr:uid="{46826FB0-6454-499B-98F2-822AFA7593A8}">
      <formula1>#REF!</formula1>
    </dataValidation>
    <dataValidation type="custom" allowBlank="1" showInputMessage="1" showErrorMessage="1" sqref="D106:D108" xr:uid="{F0C9850A-7F91-4D8C-B790-27139B7D2D6E}">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 type="list" allowBlank="1" showInputMessage="1" showErrorMessage="1" sqref="D109:D125" xr:uid="{6B3AF0AE-4414-4C16-B362-BA34A5AEE183}">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ageMargins left="0.70866141732283472" right="0.70866141732283472" top="0.74803149606299213" bottom="0.74803149606299213" header="0.31496062992125984" footer="0.31496062992125984"/>
  <pageSetup paperSize="9" scale="69" fitToHeight="0" orientation="portrait" r:id="rId1"/>
  <rowBreaks count="1" manualBreakCount="1">
    <brk id="35"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1D833-E7C2-4087-936C-095E9568C653}">
  <sheetPr>
    <pageSetUpPr fitToPage="1"/>
  </sheetPr>
  <dimension ref="A1:K151"/>
  <sheetViews>
    <sheetView view="pageBreakPreview" topLeftCell="A5" zoomScaleNormal="100" zoomScaleSheetLayoutView="100" workbookViewId="0">
      <selection activeCell="B140" sqref="B140"/>
    </sheetView>
  </sheetViews>
  <sheetFormatPr defaultRowHeight="13.2" x14ac:dyDescent="0.2"/>
  <cols>
    <col min="1" max="1" width="5.77734375" style="113" customWidth="1"/>
    <col min="2" max="2" width="35.21875" style="113" customWidth="1"/>
    <col min="3" max="4" width="8.88671875" style="113"/>
    <col min="5" max="5" width="13.109375" style="113" customWidth="1"/>
    <col min="6" max="6" width="21.33203125" style="113" customWidth="1"/>
    <col min="7" max="16384" width="8.88671875" style="113"/>
  </cols>
  <sheetData>
    <row r="1" spans="1:11" ht="34.799999999999997" x14ac:dyDescent="0.2">
      <c r="A1" s="181" t="s">
        <v>677</v>
      </c>
      <c r="B1" s="182"/>
      <c r="C1" s="182"/>
      <c r="D1" s="182"/>
      <c r="E1" s="182"/>
      <c r="F1" s="182"/>
      <c r="G1" s="190" t="s">
        <v>2081</v>
      </c>
      <c r="H1" s="188"/>
      <c r="I1" s="188"/>
      <c r="J1" s="188"/>
      <c r="K1" s="191"/>
    </row>
    <row r="2" spans="1:11" ht="31.8" x14ac:dyDescent="0.2">
      <c r="A2" s="183" t="s">
        <v>662</v>
      </c>
      <c r="B2" s="178" t="s">
        <v>6</v>
      </c>
      <c r="C2" s="178" t="s">
        <v>663</v>
      </c>
      <c r="D2" s="178" t="s">
        <v>7</v>
      </c>
      <c r="E2" s="184" t="s">
        <v>14</v>
      </c>
      <c r="F2" s="178" t="s">
        <v>2</v>
      </c>
      <c r="G2" s="11" t="s">
        <v>20</v>
      </c>
      <c r="H2" s="11" t="s">
        <v>21</v>
      </c>
      <c r="I2" s="177" t="s">
        <v>0</v>
      </c>
      <c r="J2" s="178" t="s">
        <v>1</v>
      </c>
      <c r="K2" s="179" t="s">
        <v>168</v>
      </c>
    </row>
    <row r="3" spans="1:11" ht="31.8" x14ac:dyDescent="0.2">
      <c r="A3" s="183"/>
      <c r="B3" s="178"/>
      <c r="C3" s="178"/>
      <c r="D3" s="178"/>
      <c r="E3" s="184"/>
      <c r="F3" s="178"/>
      <c r="G3" s="11" t="s">
        <v>2061</v>
      </c>
      <c r="H3" s="11" t="s">
        <v>2062</v>
      </c>
      <c r="I3" s="177"/>
      <c r="J3" s="178"/>
      <c r="K3" s="180"/>
    </row>
    <row r="4" spans="1:11" ht="31.8" x14ac:dyDescent="0.2">
      <c r="A4" s="8">
        <v>1</v>
      </c>
      <c r="B4" s="19" t="s">
        <v>187</v>
      </c>
      <c r="C4" s="19" t="s">
        <v>711</v>
      </c>
      <c r="D4" s="19" t="s">
        <v>834</v>
      </c>
      <c r="E4" s="55" t="s">
        <v>1099</v>
      </c>
      <c r="F4" s="20" t="s">
        <v>108</v>
      </c>
      <c r="G4" s="21">
        <v>674</v>
      </c>
      <c r="H4" s="21">
        <v>2162</v>
      </c>
      <c r="I4" s="24" t="s">
        <v>15</v>
      </c>
      <c r="J4" s="22" t="s">
        <v>17</v>
      </c>
      <c r="K4" s="23"/>
    </row>
    <row r="5" spans="1:11" ht="31.8" x14ac:dyDescent="0.2">
      <c r="A5" s="8">
        <v>2</v>
      </c>
      <c r="B5" s="19" t="s">
        <v>1100</v>
      </c>
      <c r="C5" s="19" t="s">
        <v>711</v>
      </c>
      <c r="D5" s="19" t="s">
        <v>834</v>
      </c>
      <c r="E5" s="55" t="s">
        <v>1101</v>
      </c>
      <c r="F5" s="20" t="s">
        <v>90</v>
      </c>
      <c r="G5" s="21">
        <v>948</v>
      </c>
      <c r="H5" s="21">
        <v>1395</v>
      </c>
      <c r="I5" s="24" t="s">
        <v>15</v>
      </c>
      <c r="J5" s="22" t="s">
        <v>17</v>
      </c>
      <c r="K5" s="23"/>
    </row>
    <row r="6" spans="1:11" ht="31.8" x14ac:dyDescent="0.2">
      <c r="A6" s="8">
        <v>3</v>
      </c>
      <c r="B6" s="19" t="s">
        <v>1102</v>
      </c>
      <c r="C6" s="19" t="s">
        <v>711</v>
      </c>
      <c r="D6" s="19" t="s">
        <v>834</v>
      </c>
      <c r="E6" s="55" t="s">
        <v>1101</v>
      </c>
      <c r="F6" s="20" t="s">
        <v>180</v>
      </c>
      <c r="G6" s="21">
        <v>83</v>
      </c>
      <c r="H6" s="21">
        <v>126</v>
      </c>
      <c r="I6" s="24" t="s">
        <v>15</v>
      </c>
      <c r="J6" s="22" t="s">
        <v>17</v>
      </c>
      <c r="K6" s="23"/>
    </row>
    <row r="7" spans="1:11" ht="31.8" x14ac:dyDescent="0.2">
      <c r="A7" s="8">
        <v>4</v>
      </c>
      <c r="B7" s="19" t="s">
        <v>1107</v>
      </c>
      <c r="C7" s="19" t="s">
        <v>711</v>
      </c>
      <c r="D7" s="19" t="s">
        <v>834</v>
      </c>
      <c r="E7" s="56" t="s">
        <v>1106</v>
      </c>
      <c r="F7" s="20" t="s">
        <v>46</v>
      </c>
      <c r="G7" s="26">
        <v>261</v>
      </c>
      <c r="H7" s="21">
        <v>1628</v>
      </c>
      <c r="I7" s="24" t="s">
        <v>15</v>
      </c>
      <c r="J7" s="22" t="s">
        <v>17</v>
      </c>
      <c r="K7" s="23"/>
    </row>
    <row r="8" spans="1:11" ht="31.8" x14ac:dyDescent="0.2">
      <c r="A8" s="8">
        <v>5</v>
      </c>
      <c r="B8" s="19" t="s">
        <v>1110</v>
      </c>
      <c r="C8" s="19" t="s">
        <v>711</v>
      </c>
      <c r="D8" s="19" t="s">
        <v>834</v>
      </c>
      <c r="E8" s="55" t="s">
        <v>1111</v>
      </c>
      <c r="F8" s="20" t="s">
        <v>1092</v>
      </c>
      <c r="G8" s="21">
        <v>279</v>
      </c>
      <c r="H8" s="21">
        <v>1744</v>
      </c>
      <c r="I8" s="24" t="s">
        <v>15</v>
      </c>
      <c r="J8" s="22" t="s">
        <v>17</v>
      </c>
      <c r="K8" s="23"/>
    </row>
    <row r="9" spans="1:11" ht="31.8" x14ac:dyDescent="0.2">
      <c r="A9" s="8">
        <v>6</v>
      </c>
      <c r="B9" s="25" t="s">
        <v>1125</v>
      </c>
      <c r="C9" s="19" t="s">
        <v>711</v>
      </c>
      <c r="D9" s="25" t="s">
        <v>834</v>
      </c>
      <c r="E9" s="56" t="s">
        <v>1126</v>
      </c>
      <c r="F9" s="27" t="s">
        <v>1127</v>
      </c>
      <c r="G9" s="26">
        <v>186</v>
      </c>
      <c r="H9" s="26">
        <v>145</v>
      </c>
      <c r="I9" s="30" t="s">
        <v>15</v>
      </c>
      <c r="J9" s="30" t="s">
        <v>86</v>
      </c>
      <c r="K9" s="29"/>
    </row>
    <row r="10" spans="1:11" ht="31.8" x14ac:dyDescent="0.2">
      <c r="A10" s="8">
        <v>7</v>
      </c>
      <c r="B10" s="19" t="s">
        <v>1147</v>
      </c>
      <c r="C10" s="19" t="s">
        <v>711</v>
      </c>
      <c r="D10" s="19" t="s">
        <v>834</v>
      </c>
      <c r="E10" s="56" t="s">
        <v>1148</v>
      </c>
      <c r="F10" s="27" t="s">
        <v>1034</v>
      </c>
      <c r="G10" s="26">
        <v>463</v>
      </c>
      <c r="H10" s="26">
        <v>1336</v>
      </c>
      <c r="I10" s="28" t="s">
        <v>15</v>
      </c>
      <c r="J10" s="30" t="s">
        <v>17</v>
      </c>
      <c r="K10" s="29"/>
    </row>
    <row r="11" spans="1:11" ht="31.8" x14ac:dyDescent="0.2">
      <c r="A11" s="8">
        <v>8</v>
      </c>
      <c r="B11" s="19" t="s">
        <v>1154</v>
      </c>
      <c r="C11" s="19" t="s">
        <v>711</v>
      </c>
      <c r="D11" s="19" t="s">
        <v>834</v>
      </c>
      <c r="E11" s="56" t="s">
        <v>1155</v>
      </c>
      <c r="F11" s="27" t="s">
        <v>1156</v>
      </c>
      <c r="G11" s="26">
        <v>318</v>
      </c>
      <c r="H11" s="26">
        <v>265</v>
      </c>
      <c r="I11" s="30" t="s">
        <v>15</v>
      </c>
      <c r="J11" s="30" t="s">
        <v>17</v>
      </c>
      <c r="K11" s="29"/>
    </row>
    <row r="12" spans="1:11" ht="31.8" x14ac:dyDescent="0.2">
      <c r="A12" s="8">
        <v>9</v>
      </c>
      <c r="B12" s="19" t="s">
        <v>1168</v>
      </c>
      <c r="C12" s="19" t="s">
        <v>711</v>
      </c>
      <c r="D12" s="19" t="s">
        <v>834</v>
      </c>
      <c r="E12" s="56" t="s">
        <v>1169</v>
      </c>
      <c r="F12" s="20" t="s">
        <v>1170</v>
      </c>
      <c r="G12" s="21">
        <v>464</v>
      </c>
      <c r="H12" s="21">
        <v>503</v>
      </c>
      <c r="I12" s="28" t="s">
        <v>15</v>
      </c>
      <c r="J12" s="22" t="s">
        <v>17</v>
      </c>
      <c r="K12" s="23"/>
    </row>
    <row r="13" spans="1:11" ht="31.8" x14ac:dyDescent="0.2">
      <c r="A13" s="8">
        <v>10</v>
      </c>
      <c r="B13" s="19" t="s">
        <v>1191</v>
      </c>
      <c r="C13" s="19" t="s">
        <v>711</v>
      </c>
      <c r="D13" s="25" t="s">
        <v>834</v>
      </c>
      <c r="E13" s="56" t="s">
        <v>1192</v>
      </c>
      <c r="F13" s="20" t="s">
        <v>1193</v>
      </c>
      <c r="G13" s="21">
        <v>1574</v>
      </c>
      <c r="H13" s="21">
        <v>2677</v>
      </c>
      <c r="I13" s="22" t="s">
        <v>15</v>
      </c>
      <c r="J13" s="22" t="s">
        <v>17</v>
      </c>
      <c r="K13" s="23"/>
    </row>
    <row r="14" spans="1:11" ht="31.8" x14ac:dyDescent="0.2">
      <c r="A14" s="8">
        <v>11</v>
      </c>
      <c r="B14" s="19" t="s">
        <v>1206</v>
      </c>
      <c r="C14" s="19" t="s">
        <v>711</v>
      </c>
      <c r="D14" s="19" t="s">
        <v>834</v>
      </c>
      <c r="E14" s="56" t="s">
        <v>1205</v>
      </c>
      <c r="F14" s="20" t="s">
        <v>146</v>
      </c>
      <c r="G14" s="21">
        <v>206</v>
      </c>
      <c r="H14" s="21">
        <v>214</v>
      </c>
      <c r="I14" s="28" t="s">
        <v>15</v>
      </c>
      <c r="J14" s="22" t="s">
        <v>17</v>
      </c>
      <c r="K14" s="23"/>
    </row>
    <row r="15" spans="1:11" ht="31.8" x14ac:dyDescent="0.2">
      <c r="A15" s="8">
        <v>12</v>
      </c>
      <c r="B15" s="19" t="s">
        <v>1216</v>
      </c>
      <c r="C15" s="19" t="s">
        <v>711</v>
      </c>
      <c r="D15" s="19" t="s">
        <v>834</v>
      </c>
      <c r="E15" s="55" t="s">
        <v>1217</v>
      </c>
      <c r="F15" s="20" t="s">
        <v>1218</v>
      </c>
      <c r="G15" s="21">
        <v>1586</v>
      </c>
      <c r="H15" s="21">
        <v>1989</v>
      </c>
      <c r="I15" s="24" t="s">
        <v>15</v>
      </c>
      <c r="J15" s="22" t="s">
        <v>17</v>
      </c>
      <c r="K15" s="23"/>
    </row>
    <row r="16" spans="1:11" ht="31.8" x14ac:dyDescent="0.2">
      <c r="A16" s="8">
        <v>13</v>
      </c>
      <c r="B16" s="19" t="s">
        <v>1259</v>
      </c>
      <c r="C16" s="19" t="s">
        <v>711</v>
      </c>
      <c r="D16" s="25" t="s">
        <v>834</v>
      </c>
      <c r="E16" s="56" t="s">
        <v>1260</v>
      </c>
      <c r="F16" s="20" t="s">
        <v>1261</v>
      </c>
      <c r="G16" s="21">
        <v>1001</v>
      </c>
      <c r="H16" s="21">
        <v>1385</v>
      </c>
      <c r="I16" s="22" t="s">
        <v>18</v>
      </c>
      <c r="J16" s="22" t="s">
        <v>17</v>
      </c>
      <c r="K16" s="23"/>
    </row>
    <row r="17" spans="1:11" ht="31.8" x14ac:dyDescent="0.2">
      <c r="A17" s="8">
        <v>14</v>
      </c>
      <c r="B17" s="19" t="s">
        <v>1296</v>
      </c>
      <c r="C17" s="19" t="s">
        <v>711</v>
      </c>
      <c r="D17" s="25" t="s">
        <v>834</v>
      </c>
      <c r="E17" s="56" t="s">
        <v>1297</v>
      </c>
      <c r="F17" s="20" t="s">
        <v>1298</v>
      </c>
      <c r="G17" s="21">
        <v>1260</v>
      </c>
      <c r="H17" s="21">
        <v>1600</v>
      </c>
      <c r="I17" s="64" t="s">
        <v>15</v>
      </c>
      <c r="J17" s="64" t="s">
        <v>17</v>
      </c>
      <c r="K17" s="31"/>
    </row>
    <row r="18" spans="1:11" ht="31.8" x14ac:dyDescent="0.2">
      <c r="A18" s="8">
        <v>15</v>
      </c>
      <c r="B18" s="19" t="s">
        <v>1319</v>
      </c>
      <c r="C18" s="19" t="s">
        <v>711</v>
      </c>
      <c r="D18" s="25" t="s">
        <v>834</v>
      </c>
      <c r="E18" s="56" t="s">
        <v>1317</v>
      </c>
      <c r="F18" s="20" t="s">
        <v>1294</v>
      </c>
      <c r="G18" s="21">
        <v>635</v>
      </c>
      <c r="H18" s="21">
        <v>1357</v>
      </c>
      <c r="I18" s="22" t="s">
        <v>18</v>
      </c>
      <c r="J18" s="22" t="s">
        <v>17</v>
      </c>
      <c r="K18" s="23"/>
    </row>
    <row r="19" spans="1:11" ht="31.8" x14ac:dyDescent="0.2">
      <c r="A19" s="8">
        <v>16</v>
      </c>
      <c r="B19" s="19" t="s">
        <v>1341</v>
      </c>
      <c r="C19" s="19" t="s">
        <v>711</v>
      </c>
      <c r="D19" s="25" t="s">
        <v>834</v>
      </c>
      <c r="E19" s="56" t="s">
        <v>1342</v>
      </c>
      <c r="F19" s="20" t="s">
        <v>1343</v>
      </c>
      <c r="G19" s="21">
        <v>998</v>
      </c>
      <c r="H19" s="21">
        <v>1185</v>
      </c>
      <c r="I19" s="22" t="s">
        <v>18</v>
      </c>
      <c r="J19" s="22" t="s">
        <v>17</v>
      </c>
      <c r="K19" s="23"/>
    </row>
    <row r="20" spans="1:11" ht="31.8" x14ac:dyDescent="0.2">
      <c r="A20" s="8">
        <v>17</v>
      </c>
      <c r="B20" s="19" t="s">
        <v>1345</v>
      </c>
      <c r="C20" s="19" t="s">
        <v>711</v>
      </c>
      <c r="D20" s="25" t="s">
        <v>834</v>
      </c>
      <c r="E20" s="56" t="s">
        <v>1346</v>
      </c>
      <c r="F20" s="20" t="s">
        <v>1347</v>
      </c>
      <c r="G20" s="21">
        <v>1063</v>
      </c>
      <c r="H20" s="21">
        <v>1779</v>
      </c>
      <c r="I20" s="22" t="s">
        <v>18</v>
      </c>
      <c r="J20" s="22" t="s">
        <v>17</v>
      </c>
      <c r="K20" s="23"/>
    </row>
    <row r="21" spans="1:11" ht="31.8" x14ac:dyDescent="0.2">
      <c r="A21" s="8">
        <v>18</v>
      </c>
      <c r="B21" s="19" t="s">
        <v>1363</v>
      </c>
      <c r="C21" s="19" t="s">
        <v>711</v>
      </c>
      <c r="D21" s="25" t="s">
        <v>834</v>
      </c>
      <c r="E21" s="56" t="s">
        <v>1364</v>
      </c>
      <c r="F21" s="20" t="s">
        <v>69</v>
      </c>
      <c r="G21" s="21">
        <v>165</v>
      </c>
      <c r="H21" s="21">
        <v>331</v>
      </c>
      <c r="I21" s="24" t="s">
        <v>15</v>
      </c>
      <c r="J21" s="22" t="s">
        <v>17</v>
      </c>
      <c r="K21" s="23"/>
    </row>
    <row r="22" spans="1:11" ht="31.8" x14ac:dyDescent="0.2">
      <c r="A22" s="8">
        <v>19</v>
      </c>
      <c r="B22" s="19" t="s">
        <v>608</v>
      </c>
      <c r="C22" s="19" t="s">
        <v>711</v>
      </c>
      <c r="D22" s="25" t="s">
        <v>834</v>
      </c>
      <c r="E22" s="55" t="s">
        <v>1386</v>
      </c>
      <c r="F22" s="20" t="s">
        <v>73</v>
      </c>
      <c r="G22" s="21">
        <v>2417</v>
      </c>
      <c r="H22" s="21">
        <v>3954</v>
      </c>
      <c r="I22" s="24" t="s">
        <v>18</v>
      </c>
      <c r="J22" s="22" t="s">
        <v>17</v>
      </c>
      <c r="K22" s="23"/>
    </row>
    <row r="23" spans="1:11" ht="31.8" x14ac:dyDescent="0.2">
      <c r="A23" s="8">
        <v>20</v>
      </c>
      <c r="B23" s="19" t="s">
        <v>1406</v>
      </c>
      <c r="C23" s="19" t="s">
        <v>711</v>
      </c>
      <c r="D23" s="25" t="s">
        <v>834</v>
      </c>
      <c r="E23" s="55" t="s">
        <v>1407</v>
      </c>
      <c r="F23" s="20" t="s">
        <v>33</v>
      </c>
      <c r="G23" s="21">
        <v>1854</v>
      </c>
      <c r="H23" s="21">
        <v>4078</v>
      </c>
      <c r="I23" s="24" t="s">
        <v>15</v>
      </c>
      <c r="J23" s="22" t="s">
        <v>17</v>
      </c>
      <c r="K23" s="23"/>
    </row>
    <row r="24" spans="1:11" ht="31.8" x14ac:dyDescent="0.2">
      <c r="A24" s="8">
        <v>21</v>
      </c>
      <c r="B24" s="19" t="s">
        <v>1412</v>
      </c>
      <c r="C24" s="19" t="s">
        <v>711</v>
      </c>
      <c r="D24" s="25" t="s">
        <v>834</v>
      </c>
      <c r="E24" s="55" t="s">
        <v>1407</v>
      </c>
      <c r="F24" s="20" t="s">
        <v>1413</v>
      </c>
      <c r="G24" s="21">
        <v>3901</v>
      </c>
      <c r="H24" s="21">
        <v>6823</v>
      </c>
      <c r="I24" s="24" t="s">
        <v>15</v>
      </c>
      <c r="J24" s="22" t="s">
        <v>17</v>
      </c>
      <c r="K24" s="23"/>
    </row>
    <row r="25" spans="1:11" ht="31.8" x14ac:dyDescent="0.2">
      <c r="A25" s="8">
        <v>22</v>
      </c>
      <c r="B25" s="19" t="s">
        <v>1414</v>
      </c>
      <c r="C25" s="19" t="s">
        <v>711</v>
      </c>
      <c r="D25" s="25" t="s">
        <v>834</v>
      </c>
      <c r="E25" s="55" t="s">
        <v>1407</v>
      </c>
      <c r="F25" s="20" t="s">
        <v>65</v>
      </c>
      <c r="G25" s="21">
        <v>3299</v>
      </c>
      <c r="H25" s="21">
        <v>4169</v>
      </c>
      <c r="I25" s="24" t="s">
        <v>15</v>
      </c>
      <c r="J25" s="22" t="s">
        <v>17</v>
      </c>
      <c r="K25" s="23"/>
    </row>
    <row r="26" spans="1:11" ht="31.8" x14ac:dyDescent="0.2">
      <c r="A26" s="8">
        <v>23</v>
      </c>
      <c r="B26" s="25" t="s">
        <v>1451</v>
      </c>
      <c r="C26" s="19" t="s">
        <v>711</v>
      </c>
      <c r="D26" s="25" t="s">
        <v>834</v>
      </c>
      <c r="E26" s="55" t="s">
        <v>968</v>
      </c>
      <c r="F26" s="20" t="s">
        <v>31</v>
      </c>
      <c r="G26" s="21">
        <v>2022</v>
      </c>
      <c r="H26" s="21">
        <v>6006</v>
      </c>
      <c r="I26" s="24" t="s">
        <v>15</v>
      </c>
      <c r="J26" s="22" t="s">
        <v>17</v>
      </c>
      <c r="K26" s="23" t="s">
        <v>169</v>
      </c>
    </row>
    <row r="27" spans="1:11" ht="31.8" x14ac:dyDescent="0.2">
      <c r="A27" s="8">
        <v>24</v>
      </c>
      <c r="B27" s="19" t="s">
        <v>1461</v>
      </c>
      <c r="C27" s="25" t="s">
        <v>711</v>
      </c>
      <c r="D27" s="25" t="s">
        <v>834</v>
      </c>
      <c r="E27" s="55" t="s">
        <v>1460</v>
      </c>
      <c r="F27" s="20" t="s">
        <v>1294</v>
      </c>
      <c r="G27" s="21">
        <v>688</v>
      </c>
      <c r="H27" s="21">
        <v>1511</v>
      </c>
      <c r="I27" s="24" t="s">
        <v>15</v>
      </c>
      <c r="J27" s="22" t="s">
        <v>17</v>
      </c>
      <c r="K27" s="23"/>
    </row>
    <row r="28" spans="1:11" ht="31.8" x14ac:dyDescent="0.2">
      <c r="A28" s="8">
        <v>25</v>
      </c>
      <c r="B28" s="25" t="s">
        <v>1465</v>
      </c>
      <c r="C28" s="25" t="s">
        <v>711</v>
      </c>
      <c r="D28" s="25" t="s">
        <v>834</v>
      </c>
      <c r="E28" s="55" t="s">
        <v>1460</v>
      </c>
      <c r="F28" s="20" t="s">
        <v>35</v>
      </c>
      <c r="G28" s="21">
        <v>6274</v>
      </c>
      <c r="H28" s="21">
        <v>14181</v>
      </c>
      <c r="I28" s="24" t="s">
        <v>18</v>
      </c>
      <c r="J28" s="22" t="s">
        <v>17</v>
      </c>
      <c r="K28" s="23"/>
    </row>
    <row r="29" spans="1:11" ht="31.8" x14ac:dyDescent="0.2">
      <c r="A29" s="8">
        <v>26</v>
      </c>
      <c r="B29" s="25" t="s">
        <v>1475</v>
      </c>
      <c r="C29" s="25" t="s">
        <v>711</v>
      </c>
      <c r="D29" s="25" t="s">
        <v>834</v>
      </c>
      <c r="E29" s="55" t="s">
        <v>1466</v>
      </c>
      <c r="F29" s="20" t="s">
        <v>162</v>
      </c>
      <c r="G29" s="21">
        <v>1167</v>
      </c>
      <c r="H29" s="21">
        <v>3070</v>
      </c>
      <c r="I29" s="24" t="s">
        <v>18</v>
      </c>
      <c r="J29" s="22" t="s">
        <v>17</v>
      </c>
      <c r="K29" s="23"/>
    </row>
    <row r="30" spans="1:11" ht="31.8" x14ac:dyDescent="0.2">
      <c r="A30" s="8">
        <v>27</v>
      </c>
      <c r="B30" s="25" t="s">
        <v>188</v>
      </c>
      <c r="C30" s="25" t="s">
        <v>711</v>
      </c>
      <c r="D30" s="25" t="s">
        <v>834</v>
      </c>
      <c r="E30" s="55" t="s">
        <v>1476</v>
      </c>
      <c r="F30" s="20" t="s">
        <v>162</v>
      </c>
      <c r="G30" s="21">
        <v>1248</v>
      </c>
      <c r="H30" s="21">
        <v>2604</v>
      </c>
      <c r="I30" s="24" t="s">
        <v>18</v>
      </c>
      <c r="J30" s="22" t="s">
        <v>17</v>
      </c>
      <c r="K30" s="23"/>
    </row>
    <row r="31" spans="1:11" ht="31.8" x14ac:dyDescent="0.2">
      <c r="A31" s="8">
        <v>28</v>
      </c>
      <c r="B31" s="25" t="s">
        <v>1483</v>
      </c>
      <c r="C31" s="25" t="s">
        <v>711</v>
      </c>
      <c r="D31" s="25" t="s">
        <v>834</v>
      </c>
      <c r="E31" s="55" t="s">
        <v>1484</v>
      </c>
      <c r="F31" s="20" t="s">
        <v>1485</v>
      </c>
      <c r="G31" s="21">
        <v>1143</v>
      </c>
      <c r="H31" s="21">
        <v>1879</v>
      </c>
      <c r="I31" s="24" t="s">
        <v>15</v>
      </c>
      <c r="J31" s="22" t="s">
        <v>17</v>
      </c>
      <c r="K31" s="23"/>
    </row>
    <row r="32" spans="1:11" ht="31.8" x14ac:dyDescent="0.2">
      <c r="A32" s="8">
        <v>29</v>
      </c>
      <c r="B32" s="25" t="s">
        <v>1517</v>
      </c>
      <c r="C32" s="19" t="s">
        <v>711</v>
      </c>
      <c r="D32" s="25" t="s">
        <v>834</v>
      </c>
      <c r="E32" s="56" t="s">
        <v>1518</v>
      </c>
      <c r="F32" s="67" t="s">
        <v>1504</v>
      </c>
      <c r="G32" s="68">
        <v>1709</v>
      </c>
      <c r="H32" s="21">
        <v>3039</v>
      </c>
      <c r="I32" s="24" t="s">
        <v>15</v>
      </c>
      <c r="J32" s="22" t="s">
        <v>17</v>
      </c>
      <c r="K32" s="32"/>
    </row>
    <row r="33" spans="1:11" ht="31.8" x14ac:dyDescent="0.2">
      <c r="A33" s="8">
        <v>30</v>
      </c>
      <c r="B33" s="25" t="s">
        <v>1562</v>
      </c>
      <c r="C33" s="25" t="s">
        <v>711</v>
      </c>
      <c r="D33" s="25" t="s">
        <v>834</v>
      </c>
      <c r="E33" s="56" t="s">
        <v>1554</v>
      </c>
      <c r="F33" s="67" t="s">
        <v>1294</v>
      </c>
      <c r="G33" s="68">
        <v>617</v>
      </c>
      <c r="H33" s="21">
        <v>1454</v>
      </c>
      <c r="I33" s="24" t="s">
        <v>18</v>
      </c>
      <c r="J33" s="22" t="s">
        <v>17</v>
      </c>
      <c r="K33" s="32" t="s">
        <v>170</v>
      </c>
    </row>
    <row r="34" spans="1:11" ht="31.8" x14ac:dyDescent="0.2">
      <c r="A34" s="8">
        <v>31</v>
      </c>
      <c r="B34" s="19" t="s">
        <v>1567</v>
      </c>
      <c r="C34" s="19" t="s">
        <v>711</v>
      </c>
      <c r="D34" s="25" t="s">
        <v>834</v>
      </c>
      <c r="E34" s="56" t="s">
        <v>1566</v>
      </c>
      <c r="F34" s="20" t="s">
        <v>115</v>
      </c>
      <c r="G34" s="21">
        <v>1055</v>
      </c>
      <c r="H34" s="21">
        <v>2331</v>
      </c>
      <c r="I34" s="24" t="s">
        <v>15</v>
      </c>
      <c r="J34" s="22" t="s">
        <v>17</v>
      </c>
      <c r="K34" s="23"/>
    </row>
    <row r="35" spans="1:11" ht="31.8" x14ac:dyDescent="0.2">
      <c r="A35" s="8">
        <v>32</v>
      </c>
      <c r="B35" s="19" t="s">
        <v>1578</v>
      </c>
      <c r="C35" s="19" t="s">
        <v>711</v>
      </c>
      <c r="D35" s="25" t="s">
        <v>834</v>
      </c>
      <c r="E35" s="56" t="s">
        <v>1566</v>
      </c>
      <c r="F35" s="20" t="s">
        <v>1515</v>
      </c>
      <c r="G35" s="21">
        <v>810</v>
      </c>
      <c r="H35" s="21">
        <v>1734</v>
      </c>
      <c r="I35" s="24" t="s">
        <v>15</v>
      </c>
      <c r="J35" s="22" t="s">
        <v>17</v>
      </c>
      <c r="K35" s="23"/>
    </row>
    <row r="36" spans="1:11" ht="31.8" x14ac:dyDescent="0.2">
      <c r="A36" s="8">
        <v>33</v>
      </c>
      <c r="B36" s="25" t="s">
        <v>1604</v>
      </c>
      <c r="C36" s="19" t="s">
        <v>711</v>
      </c>
      <c r="D36" s="25" t="s">
        <v>834</v>
      </c>
      <c r="E36" s="56" t="s">
        <v>1594</v>
      </c>
      <c r="F36" s="20" t="s">
        <v>23</v>
      </c>
      <c r="G36" s="21">
        <v>7658</v>
      </c>
      <c r="H36" s="21">
        <v>17615</v>
      </c>
      <c r="I36" s="24" t="s">
        <v>18</v>
      </c>
      <c r="J36" s="22" t="s">
        <v>17</v>
      </c>
      <c r="K36" s="23"/>
    </row>
    <row r="37" spans="1:11" ht="31.8" x14ac:dyDescent="0.2">
      <c r="A37" s="8">
        <v>34</v>
      </c>
      <c r="B37" s="19" t="s">
        <v>1615</v>
      </c>
      <c r="C37" s="19" t="s">
        <v>711</v>
      </c>
      <c r="D37" s="25" t="s">
        <v>834</v>
      </c>
      <c r="E37" s="56" t="s">
        <v>668</v>
      </c>
      <c r="F37" s="20" t="s">
        <v>1616</v>
      </c>
      <c r="G37" s="21">
        <v>2354</v>
      </c>
      <c r="H37" s="21">
        <v>2770</v>
      </c>
      <c r="I37" s="24" t="s">
        <v>15</v>
      </c>
      <c r="J37" s="22" t="s">
        <v>17</v>
      </c>
      <c r="K37" s="23"/>
    </row>
    <row r="38" spans="1:11" ht="31.8" x14ac:dyDescent="0.2">
      <c r="A38" s="8">
        <v>35</v>
      </c>
      <c r="B38" s="19" t="s">
        <v>1617</v>
      </c>
      <c r="C38" s="19" t="s">
        <v>711</v>
      </c>
      <c r="D38" s="25" t="s">
        <v>834</v>
      </c>
      <c r="E38" s="56" t="s">
        <v>668</v>
      </c>
      <c r="F38" s="20" t="s">
        <v>1618</v>
      </c>
      <c r="G38" s="21">
        <v>963</v>
      </c>
      <c r="H38" s="21">
        <v>2064</v>
      </c>
      <c r="I38" s="24" t="s">
        <v>15</v>
      </c>
      <c r="J38" s="22" t="s">
        <v>17</v>
      </c>
      <c r="K38" s="23"/>
    </row>
    <row r="39" spans="1:11" ht="31.8" x14ac:dyDescent="0.2">
      <c r="A39" s="8">
        <v>36</v>
      </c>
      <c r="B39" s="19" t="s">
        <v>334</v>
      </c>
      <c r="C39" s="19" t="s">
        <v>711</v>
      </c>
      <c r="D39" s="19" t="s">
        <v>834</v>
      </c>
      <c r="E39" s="56" t="s">
        <v>1626</v>
      </c>
      <c r="F39" s="20" t="s">
        <v>1629</v>
      </c>
      <c r="G39" s="21">
        <v>440</v>
      </c>
      <c r="H39" s="21">
        <v>545</v>
      </c>
      <c r="I39" s="24" t="s">
        <v>15</v>
      </c>
      <c r="J39" s="22" t="s">
        <v>17</v>
      </c>
      <c r="K39" s="23"/>
    </row>
    <row r="40" spans="1:11" ht="31.8" x14ac:dyDescent="0.2">
      <c r="A40" s="8">
        <v>37</v>
      </c>
      <c r="B40" s="25" t="s">
        <v>333</v>
      </c>
      <c r="C40" s="25" t="s">
        <v>711</v>
      </c>
      <c r="D40" s="25" t="s">
        <v>834</v>
      </c>
      <c r="E40" s="56" t="s">
        <v>1657</v>
      </c>
      <c r="F40" s="27" t="s">
        <v>165</v>
      </c>
      <c r="G40" s="26">
        <v>2310</v>
      </c>
      <c r="H40" s="26">
        <v>4745</v>
      </c>
      <c r="I40" s="28" t="s">
        <v>18</v>
      </c>
      <c r="J40" s="30" t="s">
        <v>17</v>
      </c>
      <c r="K40" s="29"/>
    </row>
    <row r="41" spans="1:11" ht="31.8" x14ac:dyDescent="0.2">
      <c r="A41" s="8">
        <v>38</v>
      </c>
      <c r="B41" s="25" t="s">
        <v>609</v>
      </c>
      <c r="C41" s="25" t="s">
        <v>711</v>
      </c>
      <c r="D41" s="25" t="s">
        <v>834</v>
      </c>
      <c r="E41" s="56" t="s">
        <v>1665</v>
      </c>
      <c r="F41" s="27" t="s">
        <v>519</v>
      </c>
      <c r="G41" s="26">
        <v>312</v>
      </c>
      <c r="H41" s="26">
        <v>728</v>
      </c>
      <c r="I41" s="28" t="s">
        <v>15</v>
      </c>
      <c r="J41" s="30" t="s">
        <v>17</v>
      </c>
      <c r="K41" s="29"/>
    </row>
    <row r="42" spans="1:11" ht="31.8" x14ac:dyDescent="0.2">
      <c r="A42" s="8">
        <v>39</v>
      </c>
      <c r="B42" s="25" t="s">
        <v>1688</v>
      </c>
      <c r="C42" s="25" t="s">
        <v>711</v>
      </c>
      <c r="D42" s="25" t="s">
        <v>834</v>
      </c>
      <c r="E42" s="56" t="s">
        <v>1679</v>
      </c>
      <c r="F42" s="27" t="s">
        <v>1689</v>
      </c>
      <c r="G42" s="26">
        <v>2643</v>
      </c>
      <c r="H42" s="26">
        <v>5478</v>
      </c>
      <c r="I42" s="28" t="s">
        <v>15</v>
      </c>
      <c r="J42" s="30" t="s">
        <v>17</v>
      </c>
      <c r="K42" s="29"/>
    </row>
    <row r="43" spans="1:11" ht="31.8" x14ac:dyDescent="0.2">
      <c r="A43" s="8">
        <v>40</v>
      </c>
      <c r="B43" s="25" t="s">
        <v>1703</v>
      </c>
      <c r="C43" s="25" t="s">
        <v>711</v>
      </c>
      <c r="D43" s="25" t="s">
        <v>834</v>
      </c>
      <c r="E43" s="56" t="s">
        <v>255</v>
      </c>
      <c r="F43" s="27" t="s">
        <v>1704</v>
      </c>
      <c r="G43" s="26">
        <v>2161</v>
      </c>
      <c r="H43" s="26">
        <v>3665</v>
      </c>
      <c r="I43" s="28" t="s">
        <v>15</v>
      </c>
      <c r="J43" s="30" t="s">
        <v>17</v>
      </c>
      <c r="K43" s="32"/>
    </row>
    <row r="44" spans="1:11" ht="31.8" x14ac:dyDescent="0.2">
      <c r="A44" s="8">
        <v>41</v>
      </c>
      <c r="B44" s="25" t="s">
        <v>1705</v>
      </c>
      <c r="C44" s="25" t="s">
        <v>711</v>
      </c>
      <c r="D44" s="25" t="s">
        <v>834</v>
      </c>
      <c r="E44" s="56" t="s">
        <v>255</v>
      </c>
      <c r="F44" s="27" t="s">
        <v>1034</v>
      </c>
      <c r="G44" s="26">
        <v>1617</v>
      </c>
      <c r="H44" s="26">
        <v>2153</v>
      </c>
      <c r="I44" s="28" t="s">
        <v>15</v>
      </c>
      <c r="J44" s="30" t="s">
        <v>41</v>
      </c>
      <c r="K44" s="29"/>
    </row>
    <row r="45" spans="1:11" ht="31.8" x14ac:dyDescent="0.2">
      <c r="A45" s="8">
        <v>42</v>
      </c>
      <c r="B45" s="25" t="s">
        <v>610</v>
      </c>
      <c r="C45" s="25" t="s">
        <v>711</v>
      </c>
      <c r="D45" s="25" t="s">
        <v>834</v>
      </c>
      <c r="E45" s="56" t="s">
        <v>1713</v>
      </c>
      <c r="F45" s="27" t="s">
        <v>51</v>
      </c>
      <c r="G45" s="26">
        <v>1601</v>
      </c>
      <c r="H45" s="26">
        <v>3186</v>
      </c>
      <c r="I45" s="28" t="s">
        <v>15</v>
      </c>
      <c r="J45" s="30" t="s">
        <v>17</v>
      </c>
      <c r="K45" s="29"/>
    </row>
    <row r="46" spans="1:11" ht="31.8" x14ac:dyDescent="0.2">
      <c r="A46" s="8">
        <v>43</v>
      </c>
      <c r="B46" s="25" t="s">
        <v>1719</v>
      </c>
      <c r="C46" s="25" t="s">
        <v>711</v>
      </c>
      <c r="D46" s="19" t="s">
        <v>834</v>
      </c>
      <c r="E46" s="56" t="s">
        <v>1720</v>
      </c>
      <c r="F46" s="27" t="s">
        <v>1721</v>
      </c>
      <c r="G46" s="26">
        <v>290</v>
      </c>
      <c r="H46" s="26">
        <v>473</v>
      </c>
      <c r="I46" s="28" t="s">
        <v>18</v>
      </c>
      <c r="J46" s="30" t="s">
        <v>17</v>
      </c>
      <c r="K46" s="29"/>
    </row>
    <row r="47" spans="1:11" ht="31.8" x14ac:dyDescent="0.2">
      <c r="A47" s="8">
        <v>44</v>
      </c>
      <c r="B47" s="25" t="s">
        <v>1747</v>
      </c>
      <c r="C47" s="25" t="s">
        <v>711</v>
      </c>
      <c r="D47" s="25" t="s">
        <v>834</v>
      </c>
      <c r="E47" s="56" t="s">
        <v>1746</v>
      </c>
      <c r="F47" s="27" t="s">
        <v>62</v>
      </c>
      <c r="G47" s="26">
        <v>1177</v>
      </c>
      <c r="H47" s="26">
        <v>2834</v>
      </c>
      <c r="I47" s="28" t="s">
        <v>15</v>
      </c>
      <c r="J47" s="30" t="s">
        <v>17</v>
      </c>
      <c r="K47" s="29"/>
    </row>
    <row r="48" spans="1:11" ht="31.8" x14ac:dyDescent="0.2">
      <c r="A48" s="8">
        <v>45</v>
      </c>
      <c r="B48" s="25" t="s">
        <v>1750</v>
      </c>
      <c r="C48" s="25" t="s">
        <v>711</v>
      </c>
      <c r="D48" s="19" t="s">
        <v>834</v>
      </c>
      <c r="E48" s="56" t="s">
        <v>1746</v>
      </c>
      <c r="F48" s="27" t="s">
        <v>37</v>
      </c>
      <c r="G48" s="26">
        <v>430</v>
      </c>
      <c r="H48" s="26">
        <v>424</v>
      </c>
      <c r="I48" s="28" t="s">
        <v>15</v>
      </c>
      <c r="J48" s="30" t="s">
        <v>17</v>
      </c>
      <c r="K48" s="29"/>
    </row>
    <row r="49" spans="1:11" ht="31.8" x14ac:dyDescent="0.2">
      <c r="A49" s="8">
        <v>46</v>
      </c>
      <c r="B49" s="25" t="s">
        <v>1758</v>
      </c>
      <c r="C49" s="25" t="s">
        <v>711</v>
      </c>
      <c r="D49" s="25" t="s">
        <v>834</v>
      </c>
      <c r="E49" s="56" t="s">
        <v>1751</v>
      </c>
      <c r="F49" s="27" t="s">
        <v>158</v>
      </c>
      <c r="G49" s="26">
        <v>2613</v>
      </c>
      <c r="H49" s="26">
        <v>6699</v>
      </c>
      <c r="I49" s="28" t="s">
        <v>980</v>
      </c>
      <c r="J49" s="30" t="s">
        <v>17</v>
      </c>
      <c r="K49" s="29"/>
    </row>
    <row r="50" spans="1:11" ht="31.8" x14ac:dyDescent="0.2">
      <c r="A50" s="8">
        <v>47</v>
      </c>
      <c r="B50" s="25" t="s">
        <v>1759</v>
      </c>
      <c r="C50" s="25" t="s">
        <v>711</v>
      </c>
      <c r="D50" s="25" t="s">
        <v>834</v>
      </c>
      <c r="E50" s="56" t="s">
        <v>1751</v>
      </c>
      <c r="F50" s="27" t="s">
        <v>1760</v>
      </c>
      <c r="G50" s="26">
        <v>4723</v>
      </c>
      <c r="H50" s="26">
        <v>10008</v>
      </c>
      <c r="I50" s="28" t="s">
        <v>15</v>
      </c>
      <c r="J50" s="30" t="s">
        <v>17</v>
      </c>
      <c r="K50" s="29"/>
    </row>
    <row r="51" spans="1:11" ht="31.8" x14ac:dyDescent="0.2">
      <c r="A51" s="8">
        <v>48</v>
      </c>
      <c r="B51" s="25" t="s">
        <v>1776</v>
      </c>
      <c r="C51" s="25" t="s">
        <v>711</v>
      </c>
      <c r="D51" s="25" t="s">
        <v>834</v>
      </c>
      <c r="E51" s="56" t="s">
        <v>1777</v>
      </c>
      <c r="F51" s="27" t="s">
        <v>36</v>
      </c>
      <c r="G51" s="26">
        <v>2311</v>
      </c>
      <c r="H51" s="26">
        <v>4829</v>
      </c>
      <c r="I51" s="28" t="s">
        <v>15</v>
      </c>
      <c r="J51" s="30" t="s">
        <v>17</v>
      </c>
      <c r="K51" s="29"/>
    </row>
    <row r="52" spans="1:11" ht="31.8" x14ac:dyDescent="0.2">
      <c r="A52" s="8">
        <v>49</v>
      </c>
      <c r="B52" s="25" t="s">
        <v>247</v>
      </c>
      <c r="C52" s="25" t="s">
        <v>711</v>
      </c>
      <c r="D52" s="47" t="s">
        <v>834</v>
      </c>
      <c r="E52" s="56" t="s">
        <v>1789</v>
      </c>
      <c r="F52" s="27" t="s">
        <v>146</v>
      </c>
      <c r="G52" s="26">
        <v>349</v>
      </c>
      <c r="H52" s="26">
        <v>344</v>
      </c>
      <c r="I52" s="28" t="s">
        <v>15</v>
      </c>
      <c r="J52" s="114" t="s">
        <v>17</v>
      </c>
      <c r="K52" s="29"/>
    </row>
    <row r="53" spans="1:11" ht="31.8" x14ac:dyDescent="0.2">
      <c r="A53" s="8">
        <v>50</v>
      </c>
      <c r="B53" s="25" t="s">
        <v>611</v>
      </c>
      <c r="C53" s="25" t="s">
        <v>711</v>
      </c>
      <c r="D53" s="25" t="s">
        <v>834</v>
      </c>
      <c r="E53" s="56" t="s">
        <v>1789</v>
      </c>
      <c r="F53" s="27" t="s">
        <v>1053</v>
      </c>
      <c r="G53" s="26">
        <v>2066</v>
      </c>
      <c r="H53" s="26">
        <v>3471</v>
      </c>
      <c r="I53" s="28" t="s">
        <v>15</v>
      </c>
      <c r="J53" s="114" t="s">
        <v>17</v>
      </c>
      <c r="K53" s="29"/>
    </row>
    <row r="54" spans="1:11" ht="31.8" x14ac:dyDescent="0.2">
      <c r="A54" s="8">
        <v>51</v>
      </c>
      <c r="B54" s="25" t="s">
        <v>335</v>
      </c>
      <c r="C54" s="25" t="s">
        <v>711</v>
      </c>
      <c r="D54" s="25" t="s">
        <v>834</v>
      </c>
      <c r="E54" s="56" t="s">
        <v>1802</v>
      </c>
      <c r="F54" s="27" t="s">
        <v>1716</v>
      </c>
      <c r="G54" s="26">
        <v>329</v>
      </c>
      <c r="H54" s="26">
        <v>458</v>
      </c>
      <c r="I54" s="28" t="s">
        <v>15</v>
      </c>
      <c r="J54" s="114" t="s">
        <v>17</v>
      </c>
      <c r="K54" s="29"/>
    </row>
    <row r="55" spans="1:11" ht="31.8" x14ac:dyDescent="0.2">
      <c r="A55" s="8">
        <v>52</v>
      </c>
      <c r="B55" s="25" t="s">
        <v>189</v>
      </c>
      <c r="C55" s="25" t="s">
        <v>711</v>
      </c>
      <c r="D55" s="25" t="s">
        <v>834</v>
      </c>
      <c r="E55" s="56" t="s">
        <v>1804</v>
      </c>
      <c r="F55" s="27" t="s">
        <v>23</v>
      </c>
      <c r="G55" s="26">
        <v>1501</v>
      </c>
      <c r="H55" s="26">
        <v>3623</v>
      </c>
      <c r="I55" s="28" t="s">
        <v>18</v>
      </c>
      <c r="J55" s="114" t="s">
        <v>17</v>
      </c>
      <c r="K55" s="29"/>
    </row>
    <row r="56" spans="1:11" ht="31.8" x14ac:dyDescent="0.2">
      <c r="A56" s="8">
        <v>53</v>
      </c>
      <c r="B56" s="25" t="s">
        <v>393</v>
      </c>
      <c r="C56" s="25" t="s">
        <v>711</v>
      </c>
      <c r="D56" s="25" t="s">
        <v>834</v>
      </c>
      <c r="E56" s="56" t="s">
        <v>1812</v>
      </c>
      <c r="F56" s="27" t="s">
        <v>23</v>
      </c>
      <c r="G56" s="26">
        <v>857</v>
      </c>
      <c r="H56" s="26">
        <v>1683</v>
      </c>
      <c r="I56" s="28" t="s">
        <v>18</v>
      </c>
      <c r="J56" s="114" t="s">
        <v>17</v>
      </c>
      <c r="K56" s="29"/>
    </row>
    <row r="57" spans="1:11" ht="31.8" x14ac:dyDescent="0.2">
      <c r="A57" s="8">
        <v>54</v>
      </c>
      <c r="B57" s="33" t="s">
        <v>579</v>
      </c>
      <c r="C57" s="33" t="s">
        <v>711</v>
      </c>
      <c r="D57" s="25" t="s">
        <v>834</v>
      </c>
      <c r="E57" s="56" t="s">
        <v>1837</v>
      </c>
      <c r="F57" s="27" t="s">
        <v>1199</v>
      </c>
      <c r="G57" s="26">
        <v>156</v>
      </c>
      <c r="H57" s="26">
        <v>307</v>
      </c>
      <c r="I57" s="28" t="s">
        <v>15</v>
      </c>
      <c r="J57" s="30" t="s">
        <v>17</v>
      </c>
      <c r="K57" s="29"/>
    </row>
    <row r="58" spans="1:11" ht="31.8" x14ac:dyDescent="0.2">
      <c r="A58" s="8">
        <v>55</v>
      </c>
      <c r="B58" s="33" t="s">
        <v>1851</v>
      </c>
      <c r="C58" s="33" t="s">
        <v>711</v>
      </c>
      <c r="D58" s="25" t="s">
        <v>834</v>
      </c>
      <c r="E58" s="56" t="s">
        <v>1847</v>
      </c>
      <c r="F58" s="27" t="s">
        <v>162</v>
      </c>
      <c r="G58" s="26">
        <v>483</v>
      </c>
      <c r="H58" s="26">
        <v>1019</v>
      </c>
      <c r="I58" s="28" t="s">
        <v>15</v>
      </c>
      <c r="J58" s="30" t="s">
        <v>17</v>
      </c>
      <c r="K58" s="29"/>
    </row>
    <row r="59" spans="1:11" ht="31.8" x14ac:dyDescent="0.2">
      <c r="A59" s="8">
        <v>56</v>
      </c>
      <c r="B59" s="33" t="s">
        <v>1865</v>
      </c>
      <c r="C59" s="33" t="s">
        <v>711</v>
      </c>
      <c r="D59" s="25" t="s">
        <v>834</v>
      </c>
      <c r="E59" s="56" t="s">
        <v>1860</v>
      </c>
      <c r="F59" s="27" t="s">
        <v>800</v>
      </c>
      <c r="G59" s="26">
        <v>5495</v>
      </c>
      <c r="H59" s="26">
        <v>11529</v>
      </c>
      <c r="I59" s="28" t="s">
        <v>15</v>
      </c>
      <c r="J59" s="30" t="s">
        <v>17</v>
      </c>
      <c r="K59" s="29" t="s">
        <v>171</v>
      </c>
    </row>
    <row r="60" spans="1:11" ht="31.8" x14ac:dyDescent="0.2">
      <c r="A60" s="8">
        <v>57</v>
      </c>
      <c r="B60" s="25" t="s">
        <v>1881</v>
      </c>
      <c r="C60" s="33" t="s">
        <v>711</v>
      </c>
      <c r="D60" s="25" t="s">
        <v>834</v>
      </c>
      <c r="E60" s="56" t="s">
        <v>1873</v>
      </c>
      <c r="F60" s="27" t="s">
        <v>1515</v>
      </c>
      <c r="G60" s="26">
        <v>1961</v>
      </c>
      <c r="H60" s="26">
        <v>3596</v>
      </c>
      <c r="I60" s="28" t="s">
        <v>15</v>
      </c>
      <c r="J60" s="30" t="s">
        <v>17</v>
      </c>
      <c r="K60" s="29"/>
    </row>
    <row r="61" spans="1:11" ht="31.8" x14ac:dyDescent="0.2">
      <c r="A61" s="8">
        <v>58</v>
      </c>
      <c r="B61" s="25" t="s">
        <v>1913</v>
      </c>
      <c r="C61" s="36" t="s">
        <v>711</v>
      </c>
      <c r="D61" s="25" t="s">
        <v>834</v>
      </c>
      <c r="E61" s="56" t="s">
        <v>1914</v>
      </c>
      <c r="F61" s="27" t="s">
        <v>1915</v>
      </c>
      <c r="G61" s="26">
        <v>1554</v>
      </c>
      <c r="H61" s="26">
        <v>3051</v>
      </c>
      <c r="I61" s="28" t="s">
        <v>15</v>
      </c>
      <c r="J61" s="30" t="s">
        <v>17</v>
      </c>
      <c r="K61" s="29"/>
    </row>
    <row r="62" spans="1:11" ht="31.8" x14ac:dyDescent="0.2">
      <c r="A62" s="8">
        <v>59</v>
      </c>
      <c r="B62" s="25" t="s">
        <v>1916</v>
      </c>
      <c r="C62" s="36" t="s">
        <v>711</v>
      </c>
      <c r="D62" s="25" t="s">
        <v>834</v>
      </c>
      <c r="E62" s="56" t="s">
        <v>1914</v>
      </c>
      <c r="F62" s="27" t="s">
        <v>1915</v>
      </c>
      <c r="G62" s="26">
        <v>1255</v>
      </c>
      <c r="H62" s="26">
        <v>2442</v>
      </c>
      <c r="I62" s="28" t="s">
        <v>15</v>
      </c>
      <c r="J62" s="30" t="s">
        <v>17</v>
      </c>
      <c r="K62" s="29"/>
    </row>
    <row r="63" spans="1:11" ht="31.8" x14ac:dyDescent="0.2">
      <c r="A63" s="8">
        <v>60</v>
      </c>
      <c r="B63" s="33" t="s">
        <v>190</v>
      </c>
      <c r="C63" s="36" t="s">
        <v>711</v>
      </c>
      <c r="D63" s="25" t="s">
        <v>834</v>
      </c>
      <c r="E63" s="56" t="s">
        <v>1914</v>
      </c>
      <c r="F63" s="111" t="s">
        <v>162</v>
      </c>
      <c r="G63" s="26">
        <v>1662</v>
      </c>
      <c r="H63" s="26">
        <v>3118</v>
      </c>
      <c r="I63" s="28" t="s">
        <v>15</v>
      </c>
      <c r="J63" s="30" t="s">
        <v>17</v>
      </c>
      <c r="K63" s="29"/>
    </row>
    <row r="64" spans="1:11" ht="31.8" x14ac:dyDescent="0.2">
      <c r="A64" s="8">
        <v>61</v>
      </c>
      <c r="B64" s="25" t="s">
        <v>191</v>
      </c>
      <c r="C64" s="25" t="s">
        <v>711</v>
      </c>
      <c r="D64" s="47" t="s">
        <v>834</v>
      </c>
      <c r="E64" s="56" t="s">
        <v>1921</v>
      </c>
      <c r="F64" s="27" t="s">
        <v>36</v>
      </c>
      <c r="G64" s="43">
        <v>2551</v>
      </c>
      <c r="H64" s="43">
        <v>5421</v>
      </c>
      <c r="I64" s="44" t="s">
        <v>15</v>
      </c>
      <c r="J64" s="44" t="s">
        <v>17</v>
      </c>
      <c r="K64" s="29"/>
    </row>
    <row r="65" spans="1:11" ht="31.8" x14ac:dyDescent="0.2">
      <c r="A65" s="8">
        <v>62</v>
      </c>
      <c r="B65" s="25" t="s">
        <v>204</v>
      </c>
      <c r="C65" s="42" t="s">
        <v>711</v>
      </c>
      <c r="D65" s="42" t="s">
        <v>834</v>
      </c>
      <c r="E65" s="56" t="s">
        <v>1959</v>
      </c>
      <c r="F65" s="25" t="s">
        <v>40</v>
      </c>
      <c r="G65" s="26">
        <v>747</v>
      </c>
      <c r="H65" s="26">
        <v>2015</v>
      </c>
      <c r="I65" s="44" t="s">
        <v>15</v>
      </c>
      <c r="J65" s="44" t="s">
        <v>17</v>
      </c>
      <c r="K65" s="23" t="s">
        <v>170</v>
      </c>
    </row>
    <row r="66" spans="1:11" ht="31.8" x14ac:dyDescent="0.2">
      <c r="A66" s="8">
        <v>63</v>
      </c>
      <c r="B66" s="25" t="s">
        <v>612</v>
      </c>
      <c r="C66" s="25" t="s">
        <v>711</v>
      </c>
      <c r="D66" s="25" t="s">
        <v>834</v>
      </c>
      <c r="E66" s="56" t="s">
        <v>1964</v>
      </c>
      <c r="F66" s="25" t="s">
        <v>32</v>
      </c>
      <c r="G66" s="26">
        <v>1596</v>
      </c>
      <c r="H66" s="26">
        <v>3799</v>
      </c>
      <c r="I66" s="44" t="s">
        <v>15</v>
      </c>
      <c r="J66" s="44" t="s">
        <v>17</v>
      </c>
      <c r="K66" s="23"/>
    </row>
    <row r="67" spans="1:11" ht="31.8" x14ac:dyDescent="0.2">
      <c r="A67" s="8">
        <v>64</v>
      </c>
      <c r="B67" s="25" t="s">
        <v>76</v>
      </c>
      <c r="C67" s="25" t="s">
        <v>711</v>
      </c>
      <c r="D67" s="25" t="s">
        <v>834</v>
      </c>
      <c r="E67" s="56" t="s">
        <v>1970</v>
      </c>
      <c r="F67" s="25" t="s">
        <v>66</v>
      </c>
      <c r="G67" s="26">
        <v>2070</v>
      </c>
      <c r="H67" s="26">
        <v>4762</v>
      </c>
      <c r="I67" s="24" t="s">
        <v>18</v>
      </c>
      <c r="J67" s="44" t="s">
        <v>17</v>
      </c>
      <c r="K67" s="23"/>
    </row>
    <row r="68" spans="1:11" ht="31.8" x14ac:dyDescent="0.2">
      <c r="A68" s="8">
        <v>65</v>
      </c>
      <c r="B68" s="25" t="s">
        <v>613</v>
      </c>
      <c r="C68" s="25" t="s">
        <v>711</v>
      </c>
      <c r="D68" s="25" t="s">
        <v>834</v>
      </c>
      <c r="E68" s="56" t="s">
        <v>1970</v>
      </c>
      <c r="F68" s="25" t="s">
        <v>72</v>
      </c>
      <c r="G68" s="26">
        <v>4634</v>
      </c>
      <c r="H68" s="26">
        <v>11003</v>
      </c>
      <c r="I68" s="24" t="s">
        <v>18</v>
      </c>
      <c r="J68" s="44" t="s">
        <v>17</v>
      </c>
      <c r="K68" s="23"/>
    </row>
    <row r="69" spans="1:11" ht="31.8" x14ac:dyDescent="0.2">
      <c r="A69" s="8">
        <v>66</v>
      </c>
      <c r="B69" s="25" t="s">
        <v>614</v>
      </c>
      <c r="C69" s="25" t="s">
        <v>711</v>
      </c>
      <c r="D69" s="25" t="s">
        <v>834</v>
      </c>
      <c r="E69" s="56" t="s">
        <v>1972</v>
      </c>
      <c r="F69" s="25" t="s">
        <v>94</v>
      </c>
      <c r="G69" s="26">
        <v>4103</v>
      </c>
      <c r="H69" s="26">
        <v>8987</v>
      </c>
      <c r="I69" s="44" t="s">
        <v>15</v>
      </c>
      <c r="J69" s="44" t="s">
        <v>17</v>
      </c>
      <c r="K69" s="23" t="s">
        <v>171</v>
      </c>
    </row>
    <row r="70" spans="1:11" ht="31.8" x14ac:dyDescent="0.2">
      <c r="A70" s="8">
        <v>67</v>
      </c>
      <c r="B70" s="25" t="s">
        <v>320</v>
      </c>
      <c r="C70" s="25" t="s">
        <v>711</v>
      </c>
      <c r="D70" s="19" t="s">
        <v>834</v>
      </c>
      <c r="E70" s="56" t="s">
        <v>231</v>
      </c>
      <c r="F70" s="25" t="s">
        <v>131</v>
      </c>
      <c r="G70" s="26">
        <v>51</v>
      </c>
      <c r="H70" s="44" t="s">
        <v>30</v>
      </c>
      <c r="I70" s="24" t="s">
        <v>18</v>
      </c>
      <c r="J70" s="44" t="s">
        <v>41</v>
      </c>
      <c r="K70" s="23" t="s">
        <v>169</v>
      </c>
    </row>
    <row r="71" spans="1:11" ht="31.8" x14ac:dyDescent="0.2">
      <c r="A71" s="8">
        <v>68</v>
      </c>
      <c r="B71" s="25" t="s">
        <v>2055</v>
      </c>
      <c r="C71" s="42" t="s">
        <v>711</v>
      </c>
      <c r="D71" s="25" t="s">
        <v>834</v>
      </c>
      <c r="E71" s="56" t="s">
        <v>231</v>
      </c>
      <c r="F71" s="25" t="s">
        <v>101</v>
      </c>
      <c r="G71" s="26">
        <v>3904</v>
      </c>
      <c r="H71" s="26">
        <v>11885</v>
      </c>
      <c r="I71" s="24" t="s">
        <v>18</v>
      </c>
      <c r="J71" s="44" t="s">
        <v>17</v>
      </c>
      <c r="K71" s="23" t="s">
        <v>952</v>
      </c>
    </row>
    <row r="72" spans="1:11" ht="31.8" x14ac:dyDescent="0.2">
      <c r="A72" s="8">
        <v>69</v>
      </c>
      <c r="B72" s="25" t="s">
        <v>133</v>
      </c>
      <c r="C72" s="25" t="s">
        <v>711</v>
      </c>
      <c r="D72" s="42" t="s">
        <v>834</v>
      </c>
      <c r="E72" s="56" t="s">
        <v>1981</v>
      </c>
      <c r="F72" s="25" t="s">
        <v>154</v>
      </c>
      <c r="G72" s="26">
        <v>2578</v>
      </c>
      <c r="H72" s="26">
        <v>5093</v>
      </c>
      <c r="I72" s="44" t="s">
        <v>15</v>
      </c>
      <c r="J72" s="44" t="s">
        <v>17</v>
      </c>
      <c r="K72" s="23" t="s">
        <v>171</v>
      </c>
    </row>
    <row r="73" spans="1:11" ht="31.8" x14ac:dyDescent="0.2">
      <c r="A73" s="8">
        <v>70</v>
      </c>
      <c r="B73" s="19" t="s">
        <v>1056</v>
      </c>
      <c r="C73" s="19" t="s">
        <v>711</v>
      </c>
      <c r="D73" s="19" t="s">
        <v>834</v>
      </c>
      <c r="E73" s="55" t="s">
        <v>1986</v>
      </c>
      <c r="F73" s="20" t="s">
        <v>163</v>
      </c>
      <c r="G73" s="21">
        <v>1357</v>
      </c>
      <c r="H73" s="21">
        <v>2323</v>
      </c>
      <c r="I73" s="24" t="s">
        <v>15</v>
      </c>
      <c r="J73" s="22" t="s">
        <v>17</v>
      </c>
      <c r="K73" s="23"/>
    </row>
    <row r="74" spans="1:11" ht="31.8" x14ac:dyDescent="0.2">
      <c r="A74" s="8">
        <v>71</v>
      </c>
      <c r="B74" s="19" t="s">
        <v>674</v>
      </c>
      <c r="C74" s="19" t="s">
        <v>711</v>
      </c>
      <c r="D74" s="25" t="s">
        <v>834</v>
      </c>
      <c r="E74" s="55">
        <v>2021.04</v>
      </c>
      <c r="F74" s="20" t="s">
        <v>31</v>
      </c>
      <c r="G74" s="21">
        <v>4951</v>
      </c>
      <c r="H74" s="21">
        <v>11094</v>
      </c>
      <c r="I74" s="24" t="s">
        <v>119</v>
      </c>
      <c r="J74" s="22" t="s">
        <v>17</v>
      </c>
      <c r="K74" s="23" t="s">
        <v>171</v>
      </c>
    </row>
    <row r="75" spans="1:11" ht="31.8" x14ac:dyDescent="0.2">
      <c r="A75" s="8">
        <v>72</v>
      </c>
      <c r="B75" s="19" t="s">
        <v>709</v>
      </c>
      <c r="C75" s="19" t="s">
        <v>711</v>
      </c>
      <c r="D75" s="25" t="s">
        <v>834</v>
      </c>
      <c r="E75" s="55">
        <v>2021.07</v>
      </c>
      <c r="F75" s="20" t="s">
        <v>1235</v>
      </c>
      <c r="G75" s="21">
        <v>555</v>
      </c>
      <c r="H75" s="21">
        <v>963</v>
      </c>
      <c r="I75" s="24" t="s">
        <v>15</v>
      </c>
      <c r="J75" s="22" t="s">
        <v>17</v>
      </c>
      <c r="K75" s="23"/>
    </row>
    <row r="76" spans="1:11" ht="31.8" x14ac:dyDescent="0.2">
      <c r="A76" s="8">
        <v>73</v>
      </c>
      <c r="B76" s="19" t="s">
        <v>751</v>
      </c>
      <c r="C76" s="19" t="s">
        <v>711</v>
      </c>
      <c r="D76" s="25" t="s">
        <v>834</v>
      </c>
      <c r="E76" s="55">
        <v>2021.1</v>
      </c>
      <c r="F76" s="20" t="s">
        <v>2023</v>
      </c>
      <c r="G76" s="21">
        <v>2280</v>
      </c>
      <c r="H76" s="21">
        <v>4823</v>
      </c>
      <c r="I76" s="24" t="s">
        <v>15</v>
      </c>
      <c r="J76" s="22" t="s">
        <v>17</v>
      </c>
      <c r="K76" s="23" t="s">
        <v>171</v>
      </c>
    </row>
    <row r="77" spans="1:11" ht="31.8" x14ac:dyDescent="0.2">
      <c r="A77" s="8">
        <v>74</v>
      </c>
      <c r="B77" s="19" t="s">
        <v>853</v>
      </c>
      <c r="C77" s="19" t="s">
        <v>711</v>
      </c>
      <c r="D77" s="19" t="s">
        <v>834</v>
      </c>
      <c r="E77" s="55">
        <v>2022.07</v>
      </c>
      <c r="F77" s="20" t="s">
        <v>854</v>
      </c>
      <c r="G77" s="21">
        <v>628</v>
      </c>
      <c r="H77" s="21">
        <v>1088</v>
      </c>
      <c r="I77" s="24" t="s">
        <v>15</v>
      </c>
      <c r="J77" s="22" t="s">
        <v>17</v>
      </c>
      <c r="K77" s="23"/>
    </row>
    <row r="78" spans="1:11" ht="31.8" x14ac:dyDescent="0.2">
      <c r="A78" s="8">
        <v>75</v>
      </c>
      <c r="B78" s="19" t="s">
        <v>927</v>
      </c>
      <c r="C78" s="19" t="s">
        <v>711</v>
      </c>
      <c r="D78" s="25" t="s">
        <v>834</v>
      </c>
      <c r="E78" s="55">
        <v>2022.12</v>
      </c>
      <c r="F78" s="20" t="s">
        <v>82</v>
      </c>
      <c r="G78" s="21">
        <v>4849</v>
      </c>
      <c r="H78" s="21">
        <v>9605</v>
      </c>
      <c r="I78" s="24" t="s">
        <v>119</v>
      </c>
      <c r="J78" s="22" t="s">
        <v>17</v>
      </c>
      <c r="K78" s="23" t="s">
        <v>171</v>
      </c>
    </row>
    <row r="79" spans="1:11" ht="31.8" x14ac:dyDescent="0.2">
      <c r="A79" s="8">
        <v>76</v>
      </c>
      <c r="B79" s="25" t="s">
        <v>1122</v>
      </c>
      <c r="C79" s="19" t="s">
        <v>711</v>
      </c>
      <c r="D79" s="25" t="s">
        <v>616</v>
      </c>
      <c r="E79" s="56" t="s">
        <v>1121</v>
      </c>
      <c r="F79" s="27" t="s">
        <v>34</v>
      </c>
      <c r="G79" s="26">
        <v>1062</v>
      </c>
      <c r="H79" s="26">
        <v>1380</v>
      </c>
      <c r="I79" s="30" t="s">
        <v>15</v>
      </c>
      <c r="J79" s="22" t="s">
        <v>17</v>
      </c>
      <c r="K79" s="29"/>
    </row>
    <row r="80" spans="1:11" ht="31.8" x14ac:dyDescent="0.2">
      <c r="A80" s="8">
        <v>77</v>
      </c>
      <c r="B80" s="19" t="s">
        <v>1182</v>
      </c>
      <c r="C80" s="19" t="s">
        <v>711</v>
      </c>
      <c r="D80" s="25" t="s">
        <v>616</v>
      </c>
      <c r="E80" s="56" t="s">
        <v>1183</v>
      </c>
      <c r="F80" s="20" t="s">
        <v>854</v>
      </c>
      <c r="G80" s="21">
        <v>3211</v>
      </c>
      <c r="H80" s="21">
        <v>5966</v>
      </c>
      <c r="I80" s="22" t="s">
        <v>15</v>
      </c>
      <c r="J80" s="22" t="s">
        <v>17</v>
      </c>
      <c r="K80" s="23"/>
    </row>
    <row r="81" spans="1:11" ht="31.8" x14ac:dyDescent="0.2">
      <c r="A81" s="8">
        <v>78</v>
      </c>
      <c r="B81" s="19" t="s">
        <v>1184</v>
      </c>
      <c r="C81" s="19" t="s">
        <v>711</v>
      </c>
      <c r="D81" s="25" t="s">
        <v>616</v>
      </c>
      <c r="E81" s="56" t="s">
        <v>1183</v>
      </c>
      <c r="F81" s="20" t="s">
        <v>1185</v>
      </c>
      <c r="G81" s="21">
        <v>2485</v>
      </c>
      <c r="H81" s="21">
        <v>5322</v>
      </c>
      <c r="I81" s="22" t="s">
        <v>15</v>
      </c>
      <c r="J81" s="22" t="s">
        <v>17</v>
      </c>
      <c r="K81" s="23"/>
    </row>
    <row r="82" spans="1:11" ht="31.8" x14ac:dyDescent="0.2">
      <c r="A82" s="8">
        <v>79</v>
      </c>
      <c r="B82" s="19" t="s">
        <v>1190</v>
      </c>
      <c r="C82" s="19" t="s">
        <v>711</v>
      </c>
      <c r="D82" s="25" t="s">
        <v>616</v>
      </c>
      <c r="E82" s="56" t="s">
        <v>1183</v>
      </c>
      <c r="F82" s="20" t="s">
        <v>854</v>
      </c>
      <c r="G82" s="21">
        <v>1918</v>
      </c>
      <c r="H82" s="21">
        <v>3655</v>
      </c>
      <c r="I82" s="22" t="s">
        <v>15</v>
      </c>
      <c r="J82" s="22" t="s">
        <v>17</v>
      </c>
      <c r="K82" s="23"/>
    </row>
    <row r="83" spans="1:11" ht="31.8" x14ac:dyDescent="0.2">
      <c r="A83" s="8">
        <v>80</v>
      </c>
      <c r="B83" s="19" t="s">
        <v>1200</v>
      </c>
      <c r="C83" s="19" t="s">
        <v>711</v>
      </c>
      <c r="D83" s="25" t="s">
        <v>616</v>
      </c>
      <c r="E83" s="56" t="s">
        <v>1201</v>
      </c>
      <c r="F83" s="20" t="s">
        <v>885</v>
      </c>
      <c r="G83" s="21">
        <v>10008</v>
      </c>
      <c r="H83" s="21">
        <v>17868</v>
      </c>
      <c r="I83" s="28" t="s">
        <v>15</v>
      </c>
      <c r="J83" s="22" t="s">
        <v>17</v>
      </c>
      <c r="K83" s="23"/>
    </row>
    <row r="84" spans="1:11" ht="31.8" x14ac:dyDescent="0.2">
      <c r="A84" s="8">
        <v>81</v>
      </c>
      <c r="B84" s="19" t="s">
        <v>1227</v>
      </c>
      <c r="C84" s="19" t="s">
        <v>711</v>
      </c>
      <c r="D84" s="25" t="s">
        <v>616</v>
      </c>
      <c r="E84" s="55" t="s">
        <v>1228</v>
      </c>
      <c r="F84" s="20" t="s">
        <v>1229</v>
      </c>
      <c r="G84" s="21">
        <v>6090</v>
      </c>
      <c r="H84" s="21">
        <v>7812</v>
      </c>
      <c r="I84" s="24" t="s">
        <v>15</v>
      </c>
      <c r="J84" s="22" t="s">
        <v>17</v>
      </c>
      <c r="K84" s="23"/>
    </row>
    <row r="85" spans="1:11" ht="31.8" x14ac:dyDescent="0.2">
      <c r="A85" s="8">
        <v>82</v>
      </c>
      <c r="B85" s="19" t="s">
        <v>1284</v>
      </c>
      <c r="C85" s="19" t="s">
        <v>711</v>
      </c>
      <c r="D85" s="25" t="s">
        <v>616</v>
      </c>
      <c r="E85" s="56" t="s">
        <v>1272</v>
      </c>
      <c r="F85" s="20" t="s">
        <v>35</v>
      </c>
      <c r="G85" s="21">
        <v>1600</v>
      </c>
      <c r="H85" s="21">
        <v>2923</v>
      </c>
      <c r="I85" s="22" t="s">
        <v>18</v>
      </c>
      <c r="J85" s="22" t="s">
        <v>17</v>
      </c>
      <c r="K85" s="23"/>
    </row>
    <row r="86" spans="1:11" ht="31.8" x14ac:dyDescent="0.2">
      <c r="A86" s="8">
        <v>83</v>
      </c>
      <c r="B86" s="19" t="s">
        <v>1290</v>
      </c>
      <c r="C86" s="19" t="s">
        <v>711</v>
      </c>
      <c r="D86" s="25" t="s">
        <v>616</v>
      </c>
      <c r="E86" s="56" t="s">
        <v>667</v>
      </c>
      <c r="F86" s="20" t="s">
        <v>1286</v>
      </c>
      <c r="G86" s="21">
        <v>192</v>
      </c>
      <c r="H86" s="21">
        <v>336</v>
      </c>
      <c r="I86" s="24" t="s">
        <v>15</v>
      </c>
      <c r="J86" s="22" t="s">
        <v>17</v>
      </c>
      <c r="K86" s="31"/>
    </row>
    <row r="87" spans="1:11" ht="31.8" x14ac:dyDescent="0.2">
      <c r="A87" s="8">
        <v>84</v>
      </c>
      <c r="B87" s="19" t="s">
        <v>1301</v>
      </c>
      <c r="C87" s="19" t="s">
        <v>711</v>
      </c>
      <c r="D87" s="25" t="s">
        <v>616</v>
      </c>
      <c r="E87" s="56" t="s">
        <v>1297</v>
      </c>
      <c r="F87" s="20" t="s">
        <v>1298</v>
      </c>
      <c r="G87" s="21">
        <v>359</v>
      </c>
      <c r="H87" s="21">
        <v>432</v>
      </c>
      <c r="I87" s="64" t="s">
        <v>15</v>
      </c>
      <c r="J87" s="64" t="s">
        <v>17</v>
      </c>
      <c r="K87" s="31"/>
    </row>
    <row r="88" spans="1:11" ht="31.8" x14ac:dyDescent="0.2">
      <c r="A88" s="8">
        <v>85</v>
      </c>
      <c r="B88" s="19" t="s">
        <v>1314</v>
      </c>
      <c r="C88" s="19" t="s">
        <v>711</v>
      </c>
      <c r="D88" s="25" t="s">
        <v>616</v>
      </c>
      <c r="E88" s="56" t="s">
        <v>1309</v>
      </c>
      <c r="F88" s="20" t="s">
        <v>1286</v>
      </c>
      <c r="G88" s="21">
        <v>945</v>
      </c>
      <c r="H88" s="21">
        <v>1376</v>
      </c>
      <c r="I88" s="24" t="s">
        <v>15</v>
      </c>
      <c r="J88" s="22" t="s">
        <v>17</v>
      </c>
      <c r="K88" s="23"/>
    </row>
    <row r="89" spans="1:11" ht="31.8" x14ac:dyDescent="0.2">
      <c r="A89" s="8">
        <v>86</v>
      </c>
      <c r="B89" s="19" t="s">
        <v>1316</v>
      </c>
      <c r="C89" s="19" t="s">
        <v>711</v>
      </c>
      <c r="D89" s="25" t="s">
        <v>616</v>
      </c>
      <c r="E89" s="56" t="s">
        <v>1317</v>
      </c>
      <c r="F89" s="20" t="s">
        <v>1318</v>
      </c>
      <c r="G89" s="21">
        <v>4540</v>
      </c>
      <c r="H89" s="21">
        <v>8611</v>
      </c>
      <c r="I89" s="24" t="s">
        <v>15</v>
      </c>
      <c r="J89" s="22" t="s">
        <v>17</v>
      </c>
      <c r="K89" s="23"/>
    </row>
    <row r="90" spans="1:11" ht="31.8" x14ac:dyDescent="0.2">
      <c r="A90" s="8">
        <v>87</v>
      </c>
      <c r="B90" s="19" t="s">
        <v>1320</v>
      </c>
      <c r="C90" s="19" t="s">
        <v>711</v>
      </c>
      <c r="D90" s="25" t="s">
        <v>616</v>
      </c>
      <c r="E90" s="56" t="s">
        <v>1321</v>
      </c>
      <c r="F90" s="20" t="s">
        <v>27</v>
      </c>
      <c r="G90" s="21">
        <v>6342</v>
      </c>
      <c r="H90" s="21">
        <v>12163</v>
      </c>
      <c r="I90" s="24" t="s">
        <v>15</v>
      </c>
      <c r="J90" s="22" t="s">
        <v>17</v>
      </c>
      <c r="K90" s="23"/>
    </row>
    <row r="91" spans="1:11" ht="31.8" x14ac:dyDescent="0.2">
      <c r="A91" s="8">
        <v>88</v>
      </c>
      <c r="B91" s="19" t="s">
        <v>1340</v>
      </c>
      <c r="C91" s="19" t="s">
        <v>711</v>
      </c>
      <c r="D91" s="25" t="s">
        <v>616</v>
      </c>
      <c r="E91" s="56" t="s">
        <v>1336</v>
      </c>
      <c r="F91" s="20" t="s">
        <v>159</v>
      </c>
      <c r="G91" s="21">
        <v>418</v>
      </c>
      <c r="H91" s="21">
        <v>649</v>
      </c>
      <c r="I91" s="24" t="s">
        <v>15</v>
      </c>
      <c r="J91" s="22" t="s">
        <v>17</v>
      </c>
      <c r="K91" s="23"/>
    </row>
    <row r="92" spans="1:11" ht="31.8" x14ac:dyDescent="0.2">
      <c r="A92" s="8">
        <v>89</v>
      </c>
      <c r="B92" s="19" t="s">
        <v>957</v>
      </c>
      <c r="C92" s="19" t="s">
        <v>711</v>
      </c>
      <c r="D92" s="25" t="s">
        <v>616</v>
      </c>
      <c r="E92" s="56" t="s">
        <v>1342</v>
      </c>
      <c r="F92" s="20" t="s">
        <v>1344</v>
      </c>
      <c r="G92" s="21">
        <v>3304</v>
      </c>
      <c r="H92" s="21">
        <v>4768</v>
      </c>
      <c r="I92" s="24" t="s">
        <v>15</v>
      </c>
      <c r="J92" s="22" t="s">
        <v>17</v>
      </c>
      <c r="K92" s="23"/>
    </row>
    <row r="93" spans="1:11" ht="31.8" x14ac:dyDescent="0.2">
      <c r="A93" s="8">
        <v>90</v>
      </c>
      <c r="B93" s="19" t="s">
        <v>962</v>
      </c>
      <c r="C93" s="19" t="s">
        <v>711</v>
      </c>
      <c r="D93" s="25" t="s">
        <v>616</v>
      </c>
      <c r="E93" s="56" t="s">
        <v>1346</v>
      </c>
      <c r="F93" s="20" t="s">
        <v>160</v>
      </c>
      <c r="G93" s="21">
        <v>1194</v>
      </c>
      <c r="H93" s="21">
        <v>1937</v>
      </c>
      <c r="I93" s="24" t="s">
        <v>15</v>
      </c>
      <c r="J93" s="22" t="s">
        <v>17</v>
      </c>
      <c r="K93" s="23"/>
    </row>
    <row r="94" spans="1:11" ht="31.8" x14ac:dyDescent="0.2">
      <c r="A94" s="8">
        <v>91</v>
      </c>
      <c r="B94" s="19" t="s">
        <v>1358</v>
      </c>
      <c r="C94" s="19" t="s">
        <v>711</v>
      </c>
      <c r="D94" s="25" t="s">
        <v>616</v>
      </c>
      <c r="E94" s="56" t="s">
        <v>1356</v>
      </c>
      <c r="F94" s="20" t="s">
        <v>26</v>
      </c>
      <c r="G94" s="21">
        <v>384</v>
      </c>
      <c r="H94" s="21">
        <v>842</v>
      </c>
      <c r="I94" s="22" t="s">
        <v>18</v>
      </c>
      <c r="J94" s="22" t="s">
        <v>17</v>
      </c>
      <c r="K94" s="23"/>
    </row>
    <row r="95" spans="1:11" ht="31.8" x14ac:dyDescent="0.2">
      <c r="A95" s="8">
        <v>92</v>
      </c>
      <c r="B95" s="19" t="s">
        <v>1396</v>
      </c>
      <c r="C95" s="19" t="s">
        <v>711</v>
      </c>
      <c r="D95" s="25" t="s">
        <v>616</v>
      </c>
      <c r="E95" s="55" t="s">
        <v>1386</v>
      </c>
      <c r="F95" s="20" t="s">
        <v>868</v>
      </c>
      <c r="G95" s="21">
        <v>775</v>
      </c>
      <c r="H95" s="21">
        <v>1647</v>
      </c>
      <c r="I95" s="24" t="s">
        <v>18</v>
      </c>
      <c r="J95" s="22" t="s">
        <v>17</v>
      </c>
      <c r="K95" s="23"/>
    </row>
    <row r="96" spans="1:11" ht="31.8" x14ac:dyDescent="0.2">
      <c r="A96" s="8">
        <v>93</v>
      </c>
      <c r="B96" s="19" t="s">
        <v>1404</v>
      </c>
      <c r="C96" s="19" t="s">
        <v>711</v>
      </c>
      <c r="D96" s="25" t="s">
        <v>616</v>
      </c>
      <c r="E96" s="55" t="s">
        <v>1400</v>
      </c>
      <c r="F96" s="20" t="s">
        <v>1405</v>
      </c>
      <c r="G96" s="21">
        <v>2828</v>
      </c>
      <c r="H96" s="21">
        <v>6965</v>
      </c>
      <c r="I96" s="24" t="s">
        <v>18</v>
      </c>
      <c r="J96" s="22" t="s">
        <v>17</v>
      </c>
      <c r="K96" s="23"/>
    </row>
    <row r="97" spans="1:11" ht="31.8" x14ac:dyDescent="0.2">
      <c r="A97" s="8">
        <v>94</v>
      </c>
      <c r="B97" s="25" t="s">
        <v>1445</v>
      </c>
      <c r="C97" s="19" t="s">
        <v>711</v>
      </c>
      <c r="D97" s="25" t="s">
        <v>616</v>
      </c>
      <c r="E97" s="55" t="s">
        <v>1438</v>
      </c>
      <c r="F97" s="20" t="s">
        <v>1440</v>
      </c>
      <c r="G97" s="21">
        <v>1197</v>
      </c>
      <c r="H97" s="21">
        <v>2423</v>
      </c>
      <c r="I97" s="24" t="s">
        <v>15</v>
      </c>
      <c r="J97" s="22" t="s">
        <v>17</v>
      </c>
      <c r="K97" s="23"/>
    </row>
    <row r="98" spans="1:11" ht="31.8" x14ac:dyDescent="0.2">
      <c r="A98" s="8">
        <v>95</v>
      </c>
      <c r="B98" s="25" t="s">
        <v>1487</v>
      </c>
      <c r="C98" s="25" t="s">
        <v>711</v>
      </c>
      <c r="D98" s="25" t="s">
        <v>616</v>
      </c>
      <c r="E98" s="55" t="s">
        <v>1484</v>
      </c>
      <c r="F98" s="20" t="s">
        <v>107</v>
      </c>
      <c r="G98" s="21">
        <v>431</v>
      </c>
      <c r="H98" s="21">
        <v>978</v>
      </c>
      <c r="I98" s="24" t="s">
        <v>18</v>
      </c>
      <c r="J98" s="22" t="s">
        <v>17</v>
      </c>
      <c r="K98" s="23"/>
    </row>
    <row r="99" spans="1:11" ht="31.8" x14ac:dyDescent="0.2">
      <c r="A99" s="8">
        <v>96</v>
      </c>
      <c r="B99" s="25" t="s">
        <v>1488</v>
      </c>
      <c r="C99" s="25" t="s">
        <v>711</v>
      </c>
      <c r="D99" s="25" t="s">
        <v>616</v>
      </c>
      <c r="E99" s="55" t="s">
        <v>1484</v>
      </c>
      <c r="F99" s="20" t="s">
        <v>52</v>
      </c>
      <c r="G99" s="21">
        <v>795</v>
      </c>
      <c r="H99" s="21">
        <v>1798</v>
      </c>
      <c r="I99" s="24" t="s">
        <v>15</v>
      </c>
      <c r="J99" s="22" t="s">
        <v>17</v>
      </c>
      <c r="K99" s="23"/>
    </row>
    <row r="100" spans="1:11" ht="31.8" x14ac:dyDescent="0.2">
      <c r="A100" s="8">
        <v>97</v>
      </c>
      <c r="B100" s="25" t="s">
        <v>1489</v>
      </c>
      <c r="C100" s="25" t="s">
        <v>711</v>
      </c>
      <c r="D100" s="25" t="s">
        <v>616</v>
      </c>
      <c r="E100" s="55" t="s">
        <v>1484</v>
      </c>
      <c r="F100" s="20" t="s">
        <v>1490</v>
      </c>
      <c r="G100" s="21">
        <v>3874</v>
      </c>
      <c r="H100" s="21">
        <v>6835</v>
      </c>
      <c r="I100" s="24" t="s">
        <v>18</v>
      </c>
      <c r="J100" s="22" t="s">
        <v>17</v>
      </c>
      <c r="K100" s="23"/>
    </row>
    <row r="101" spans="1:11" ht="31.8" x14ac:dyDescent="0.2">
      <c r="A101" s="8">
        <v>98</v>
      </c>
      <c r="B101" s="25" t="s">
        <v>1537</v>
      </c>
      <c r="C101" s="19" t="s">
        <v>711</v>
      </c>
      <c r="D101" s="25" t="s">
        <v>616</v>
      </c>
      <c r="E101" s="56" t="s">
        <v>1529</v>
      </c>
      <c r="F101" s="67" t="s">
        <v>1538</v>
      </c>
      <c r="G101" s="68">
        <v>743</v>
      </c>
      <c r="H101" s="21">
        <v>1550</v>
      </c>
      <c r="I101" s="24" t="s">
        <v>15</v>
      </c>
      <c r="J101" s="22" t="s">
        <v>17</v>
      </c>
      <c r="K101" s="32"/>
    </row>
    <row r="102" spans="1:11" ht="31.8" x14ac:dyDescent="0.2">
      <c r="A102" s="8">
        <v>99</v>
      </c>
      <c r="B102" s="25" t="s">
        <v>1544</v>
      </c>
      <c r="C102" s="25" t="s">
        <v>711</v>
      </c>
      <c r="D102" s="25" t="s">
        <v>616</v>
      </c>
      <c r="E102" s="56" t="s">
        <v>1540</v>
      </c>
      <c r="F102" s="67" t="s">
        <v>1515</v>
      </c>
      <c r="G102" s="68">
        <v>2043</v>
      </c>
      <c r="H102" s="21">
        <v>2043</v>
      </c>
      <c r="I102" s="24" t="s">
        <v>15</v>
      </c>
      <c r="J102" s="22" t="s">
        <v>17</v>
      </c>
      <c r="K102" s="32"/>
    </row>
    <row r="103" spans="1:11" ht="31.8" x14ac:dyDescent="0.2">
      <c r="A103" s="8">
        <v>100</v>
      </c>
      <c r="B103" s="19" t="s">
        <v>1580</v>
      </c>
      <c r="C103" s="19" t="s">
        <v>711</v>
      </c>
      <c r="D103" s="25" t="s">
        <v>616</v>
      </c>
      <c r="E103" s="56" t="s">
        <v>1566</v>
      </c>
      <c r="F103" s="20" t="s">
        <v>1581</v>
      </c>
      <c r="G103" s="21">
        <v>333</v>
      </c>
      <c r="H103" s="21">
        <v>432</v>
      </c>
      <c r="I103" s="24" t="s">
        <v>15</v>
      </c>
      <c r="J103" s="22" t="s">
        <v>17</v>
      </c>
      <c r="K103" s="23" t="s">
        <v>169</v>
      </c>
    </row>
    <row r="104" spans="1:11" ht="31.8" x14ac:dyDescent="0.2">
      <c r="A104" s="8">
        <v>101</v>
      </c>
      <c r="B104" s="19" t="s">
        <v>1582</v>
      </c>
      <c r="C104" s="19" t="s">
        <v>711</v>
      </c>
      <c r="D104" s="25" t="s">
        <v>616</v>
      </c>
      <c r="E104" s="56" t="s">
        <v>1566</v>
      </c>
      <c r="F104" s="20" t="s">
        <v>1246</v>
      </c>
      <c r="G104" s="21">
        <v>516</v>
      </c>
      <c r="H104" s="21">
        <v>1126</v>
      </c>
      <c r="I104" s="24" t="s">
        <v>18</v>
      </c>
      <c r="J104" s="22" t="s">
        <v>17</v>
      </c>
      <c r="K104" s="23"/>
    </row>
    <row r="105" spans="1:11" ht="31.8" x14ac:dyDescent="0.2">
      <c r="A105" s="8">
        <v>102</v>
      </c>
      <c r="B105" s="19" t="s">
        <v>1583</v>
      </c>
      <c r="C105" s="19" t="s">
        <v>711</v>
      </c>
      <c r="D105" s="25" t="s">
        <v>616</v>
      </c>
      <c r="E105" s="56" t="s">
        <v>1584</v>
      </c>
      <c r="F105" s="20" t="s">
        <v>114</v>
      </c>
      <c r="G105" s="21">
        <v>3419</v>
      </c>
      <c r="H105" s="21">
        <v>6626</v>
      </c>
      <c r="I105" s="24" t="s">
        <v>15</v>
      </c>
      <c r="J105" s="22" t="s">
        <v>17</v>
      </c>
      <c r="K105" s="23"/>
    </row>
    <row r="106" spans="1:11" ht="31.8" x14ac:dyDescent="0.2">
      <c r="A106" s="8">
        <v>103</v>
      </c>
      <c r="B106" s="19" t="s">
        <v>1605</v>
      </c>
      <c r="C106" s="19" t="s">
        <v>711</v>
      </c>
      <c r="D106" s="25" t="s">
        <v>616</v>
      </c>
      <c r="E106" s="56" t="s">
        <v>1594</v>
      </c>
      <c r="F106" s="20" t="s">
        <v>1606</v>
      </c>
      <c r="G106" s="21">
        <v>360</v>
      </c>
      <c r="H106" s="21">
        <v>774</v>
      </c>
      <c r="I106" s="24" t="s">
        <v>15</v>
      </c>
      <c r="J106" s="22" t="s">
        <v>17</v>
      </c>
      <c r="K106" s="23"/>
    </row>
    <row r="107" spans="1:11" ht="31.8" x14ac:dyDescent="0.2">
      <c r="A107" s="8">
        <v>104</v>
      </c>
      <c r="B107" s="25" t="s">
        <v>1678</v>
      </c>
      <c r="C107" s="25" t="s">
        <v>711</v>
      </c>
      <c r="D107" s="25" t="s">
        <v>616</v>
      </c>
      <c r="E107" s="56" t="s">
        <v>1665</v>
      </c>
      <c r="F107" s="27" t="s">
        <v>1667</v>
      </c>
      <c r="G107" s="26">
        <v>1168</v>
      </c>
      <c r="H107" s="26">
        <v>1228</v>
      </c>
      <c r="I107" s="28" t="s">
        <v>15</v>
      </c>
      <c r="J107" s="30" t="s">
        <v>17</v>
      </c>
      <c r="K107" s="29"/>
    </row>
    <row r="108" spans="1:11" ht="31.8" x14ac:dyDescent="0.2">
      <c r="A108" s="8">
        <v>105</v>
      </c>
      <c r="B108" s="25" t="s">
        <v>1680</v>
      </c>
      <c r="C108" s="25" t="s">
        <v>711</v>
      </c>
      <c r="D108" s="25" t="s">
        <v>616</v>
      </c>
      <c r="E108" s="56" t="s">
        <v>1679</v>
      </c>
      <c r="F108" s="27" t="s">
        <v>1681</v>
      </c>
      <c r="G108" s="26">
        <v>4082</v>
      </c>
      <c r="H108" s="26">
        <v>10857</v>
      </c>
      <c r="I108" s="28" t="s">
        <v>15</v>
      </c>
      <c r="J108" s="30" t="s">
        <v>17</v>
      </c>
      <c r="K108" s="29"/>
    </row>
    <row r="109" spans="1:11" ht="31.8" x14ac:dyDescent="0.2">
      <c r="A109" s="8">
        <v>106</v>
      </c>
      <c r="B109" s="25" t="s">
        <v>975</v>
      </c>
      <c r="C109" s="25" t="s">
        <v>711</v>
      </c>
      <c r="D109" s="25" t="s">
        <v>616</v>
      </c>
      <c r="E109" s="56" t="s">
        <v>1679</v>
      </c>
      <c r="F109" s="27" t="s">
        <v>1690</v>
      </c>
      <c r="G109" s="26">
        <v>561</v>
      </c>
      <c r="H109" s="26">
        <v>841</v>
      </c>
      <c r="I109" s="28" t="s">
        <v>15</v>
      </c>
      <c r="J109" s="30" t="s">
        <v>17</v>
      </c>
      <c r="K109" s="29"/>
    </row>
    <row r="110" spans="1:11" ht="31.8" x14ac:dyDescent="0.2">
      <c r="A110" s="8">
        <v>107</v>
      </c>
      <c r="B110" s="25" t="s">
        <v>977</v>
      </c>
      <c r="C110" s="25" t="s">
        <v>711</v>
      </c>
      <c r="D110" s="25" t="s">
        <v>616</v>
      </c>
      <c r="E110" s="56" t="s">
        <v>1706</v>
      </c>
      <c r="F110" s="27" t="s">
        <v>116</v>
      </c>
      <c r="G110" s="26">
        <v>669</v>
      </c>
      <c r="H110" s="26">
        <v>1141</v>
      </c>
      <c r="I110" s="28" t="s">
        <v>15</v>
      </c>
      <c r="J110" s="30" t="s">
        <v>17</v>
      </c>
      <c r="K110" s="29"/>
    </row>
    <row r="111" spans="1:11" ht="31.8" x14ac:dyDescent="0.2">
      <c r="A111" s="8">
        <v>108</v>
      </c>
      <c r="B111" s="25" t="s">
        <v>1722</v>
      </c>
      <c r="C111" s="25" t="s">
        <v>711</v>
      </c>
      <c r="D111" s="25" t="s">
        <v>616</v>
      </c>
      <c r="E111" s="56" t="s">
        <v>1723</v>
      </c>
      <c r="F111" s="27" t="s">
        <v>1724</v>
      </c>
      <c r="G111" s="26">
        <v>4854</v>
      </c>
      <c r="H111" s="26">
        <v>10459</v>
      </c>
      <c r="I111" s="28" t="s">
        <v>18</v>
      </c>
      <c r="J111" s="30" t="s">
        <v>17</v>
      </c>
      <c r="K111" s="29"/>
    </row>
    <row r="112" spans="1:11" ht="31.8" x14ac:dyDescent="0.2">
      <c r="A112" s="8">
        <v>109</v>
      </c>
      <c r="B112" s="25" t="s">
        <v>1733</v>
      </c>
      <c r="C112" s="25" t="s">
        <v>711</v>
      </c>
      <c r="D112" s="25" t="s">
        <v>616</v>
      </c>
      <c r="E112" s="56" t="s">
        <v>1727</v>
      </c>
      <c r="F112" s="27" t="s">
        <v>1325</v>
      </c>
      <c r="G112" s="26">
        <v>4183</v>
      </c>
      <c r="H112" s="26">
        <v>10382</v>
      </c>
      <c r="I112" s="28" t="s">
        <v>18</v>
      </c>
      <c r="J112" s="30" t="s">
        <v>17</v>
      </c>
      <c r="K112" s="29"/>
    </row>
    <row r="113" spans="1:11" ht="31.8" x14ac:dyDescent="0.2">
      <c r="A113" s="8">
        <v>110</v>
      </c>
      <c r="B113" s="25" t="s">
        <v>1745</v>
      </c>
      <c r="C113" s="25" t="s">
        <v>711</v>
      </c>
      <c r="D113" s="25" t="s">
        <v>616</v>
      </c>
      <c r="E113" s="56" t="s">
        <v>1740</v>
      </c>
      <c r="F113" s="27" t="s">
        <v>116</v>
      </c>
      <c r="G113" s="26">
        <v>1496</v>
      </c>
      <c r="H113" s="26">
        <v>3711</v>
      </c>
      <c r="I113" s="28" t="s">
        <v>18</v>
      </c>
      <c r="J113" s="30" t="s">
        <v>17</v>
      </c>
      <c r="K113" s="29"/>
    </row>
    <row r="114" spans="1:11" ht="31.8" x14ac:dyDescent="0.2">
      <c r="A114" s="8">
        <v>111</v>
      </c>
      <c r="B114" s="25" t="s">
        <v>1761</v>
      </c>
      <c r="C114" s="25" t="s">
        <v>711</v>
      </c>
      <c r="D114" s="25" t="s">
        <v>616</v>
      </c>
      <c r="E114" s="56" t="s">
        <v>1751</v>
      </c>
      <c r="F114" s="27" t="s">
        <v>1754</v>
      </c>
      <c r="G114" s="26">
        <v>874</v>
      </c>
      <c r="H114" s="26">
        <v>1681</v>
      </c>
      <c r="I114" s="28" t="s">
        <v>15</v>
      </c>
      <c r="J114" s="30" t="s">
        <v>17</v>
      </c>
      <c r="K114" s="29"/>
    </row>
    <row r="115" spans="1:11" ht="31.8" x14ac:dyDescent="0.2">
      <c r="A115" s="8">
        <v>112</v>
      </c>
      <c r="B115" s="25" t="s">
        <v>1773</v>
      </c>
      <c r="C115" s="25" t="s">
        <v>711</v>
      </c>
      <c r="D115" s="25" t="s">
        <v>616</v>
      </c>
      <c r="E115" s="56" t="s">
        <v>1763</v>
      </c>
      <c r="F115" s="27" t="s">
        <v>80</v>
      </c>
      <c r="G115" s="26">
        <v>1053</v>
      </c>
      <c r="H115" s="26">
        <v>2091</v>
      </c>
      <c r="I115" s="28" t="s">
        <v>15</v>
      </c>
      <c r="J115" s="30" t="s">
        <v>17</v>
      </c>
      <c r="K115" s="32"/>
    </row>
    <row r="116" spans="1:11" ht="31.8" x14ac:dyDescent="0.2">
      <c r="A116" s="8">
        <v>113</v>
      </c>
      <c r="B116" s="25" t="s">
        <v>1778</v>
      </c>
      <c r="C116" s="25" t="s">
        <v>711</v>
      </c>
      <c r="D116" s="25" t="s">
        <v>616</v>
      </c>
      <c r="E116" s="56" t="s">
        <v>1777</v>
      </c>
      <c r="F116" s="27" t="s">
        <v>681</v>
      </c>
      <c r="G116" s="26">
        <v>4234</v>
      </c>
      <c r="H116" s="26">
        <v>12036</v>
      </c>
      <c r="I116" s="28" t="s">
        <v>15</v>
      </c>
      <c r="J116" s="30" t="s">
        <v>17</v>
      </c>
      <c r="K116" s="29"/>
    </row>
    <row r="117" spans="1:11" ht="31.8" x14ac:dyDescent="0.2">
      <c r="A117" s="8">
        <v>114</v>
      </c>
      <c r="B117" s="25" t="s">
        <v>1788</v>
      </c>
      <c r="C117" s="25" t="s">
        <v>711</v>
      </c>
      <c r="D117" s="25" t="s">
        <v>616</v>
      </c>
      <c r="E117" s="56" t="s">
        <v>213</v>
      </c>
      <c r="F117" s="27" t="s">
        <v>1684</v>
      </c>
      <c r="G117" s="26">
        <v>899</v>
      </c>
      <c r="H117" s="26">
        <v>1724</v>
      </c>
      <c r="I117" s="28" t="s">
        <v>15</v>
      </c>
      <c r="J117" s="30" t="s">
        <v>17</v>
      </c>
      <c r="K117" s="29"/>
    </row>
    <row r="118" spans="1:11" ht="31.8" x14ac:dyDescent="0.2">
      <c r="A118" s="8">
        <v>115</v>
      </c>
      <c r="B118" s="25" t="s">
        <v>1791</v>
      </c>
      <c r="C118" s="25" t="s">
        <v>711</v>
      </c>
      <c r="D118" s="25" t="s">
        <v>616</v>
      </c>
      <c r="E118" s="56" t="s">
        <v>1789</v>
      </c>
      <c r="F118" s="27" t="s">
        <v>57</v>
      </c>
      <c r="G118" s="26">
        <v>5961</v>
      </c>
      <c r="H118" s="26">
        <v>14412</v>
      </c>
      <c r="I118" s="28" t="s">
        <v>18</v>
      </c>
      <c r="J118" s="114" t="s">
        <v>17</v>
      </c>
      <c r="K118" s="32" t="s">
        <v>170</v>
      </c>
    </row>
    <row r="119" spans="1:11" ht="31.8" x14ac:dyDescent="0.2">
      <c r="A119" s="8">
        <v>116</v>
      </c>
      <c r="B119" s="25" t="s">
        <v>1801</v>
      </c>
      <c r="C119" s="25" t="s">
        <v>711</v>
      </c>
      <c r="D119" s="25" t="s">
        <v>616</v>
      </c>
      <c r="E119" s="56" t="s">
        <v>1798</v>
      </c>
      <c r="F119" s="27" t="s">
        <v>851</v>
      </c>
      <c r="G119" s="26">
        <v>2105</v>
      </c>
      <c r="H119" s="26">
        <v>5035</v>
      </c>
      <c r="I119" s="28" t="s">
        <v>15</v>
      </c>
      <c r="J119" s="114" t="s">
        <v>17</v>
      </c>
      <c r="K119" s="29"/>
    </row>
    <row r="120" spans="1:11" ht="31.8" x14ac:dyDescent="0.2">
      <c r="A120" s="8">
        <v>117</v>
      </c>
      <c r="B120" s="25" t="s">
        <v>1808</v>
      </c>
      <c r="C120" s="25" t="s">
        <v>711</v>
      </c>
      <c r="D120" s="25" t="s">
        <v>616</v>
      </c>
      <c r="E120" s="56" t="s">
        <v>1804</v>
      </c>
      <c r="F120" s="27" t="s">
        <v>156</v>
      </c>
      <c r="G120" s="26">
        <v>2067</v>
      </c>
      <c r="H120" s="26">
        <v>3497</v>
      </c>
      <c r="I120" s="28" t="s">
        <v>18</v>
      </c>
      <c r="J120" s="114" t="s">
        <v>41</v>
      </c>
      <c r="K120" s="29"/>
    </row>
    <row r="121" spans="1:11" ht="31.8" x14ac:dyDescent="0.2">
      <c r="A121" s="8">
        <v>118</v>
      </c>
      <c r="B121" s="25" t="s">
        <v>618</v>
      </c>
      <c r="C121" s="25" t="s">
        <v>711</v>
      </c>
      <c r="D121" s="25" t="s">
        <v>616</v>
      </c>
      <c r="E121" s="56" t="s">
        <v>1804</v>
      </c>
      <c r="F121" s="27" t="s">
        <v>146</v>
      </c>
      <c r="G121" s="26">
        <v>1208</v>
      </c>
      <c r="H121" s="26">
        <v>2910</v>
      </c>
      <c r="I121" s="28" t="s">
        <v>15</v>
      </c>
      <c r="J121" s="114" t="s">
        <v>17</v>
      </c>
      <c r="K121" s="29"/>
    </row>
    <row r="122" spans="1:11" ht="31.8" x14ac:dyDescent="0.2">
      <c r="A122" s="8">
        <v>119</v>
      </c>
      <c r="B122" s="33" t="s">
        <v>1003</v>
      </c>
      <c r="C122" s="33" t="s">
        <v>711</v>
      </c>
      <c r="D122" s="25" t="s">
        <v>616</v>
      </c>
      <c r="E122" s="56" t="s">
        <v>1816</v>
      </c>
      <c r="F122" s="27" t="s">
        <v>116</v>
      </c>
      <c r="G122" s="26">
        <v>2307</v>
      </c>
      <c r="H122" s="26">
        <v>4485</v>
      </c>
      <c r="I122" s="28" t="s">
        <v>15</v>
      </c>
      <c r="J122" s="114" t="s">
        <v>17</v>
      </c>
      <c r="K122" s="29"/>
    </row>
    <row r="123" spans="1:11" ht="31.8" x14ac:dyDescent="0.2">
      <c r="A123" s="8">
        <v>120</v>
      </c>
      <c r="B123" s="25" t="s">
        <v>619</v>
      </c>
      <c r="C123" s="33" t="s">
        <v>711</v>
      </c>
      <c r="D123" s="25" t="s">
        <v>616</v>
      </c>
      <c r="E123" s="56" t="s">
        <v>1817</v>
      </c>
      <c r="F123" s="27" t="s">
        <v>48</v>
      </c>
      <c r="G123" s="26">
        <v>2191</v>
      </c>
      <c r="H123" s="26">
        <v>4156</v>
      </c>
      <c r="I123" s="28" t="s">
        <v>15</v>
      </c>
      <c r="J123" s="114" t="s">
        <v>17</v>
      </c>
      <c r="K123" s="29"/>
    </row>
    <row r="124" spans="1:11" ht="31.8" x14ac:dyDescent="0.2">
      <c r="A124" s="8">
        <v>121</v>
      </c>
      <c r="B124" s="33" t="s">
        <v>1829</v>
      </c>
      <c r="C124" s="33" t="s">
        <v>711</v>
      </c>
      <c r="D124" s="25" t="s">
        <v>616</v>
      </c>
      <c r="E124" s="56" t="s">
        <v>1824</v>
      </c>
      <c r="F124" s="27" t="s">
        <v>57</v>
      </c>
      <c r="G124" s="26">
        <v>2680</v>
      </c>
      <c r="H124" s="26">
        <v>5541</v>
      </c>
      <c r="I124" s="28" t="s">
        <v>15</v>
      </c>
      <c r="J124" s="30" t="s">
        <v>17</v>
      </c>
      <c r="K124" s="29"/>
    </row>
    <row r="125" spans="1:11" ht="31.8" x14ac:dyDescent="0.2">
      <c r="A125" s="8">
        <v>122</v>
      </c>
      <c r="B125" s="33" t="s">
        <v>1848</v>
      </c>
      <c r="C125" s="25" t="s">
        <v>711</v>
      </c>
      <c r="D125" s="25" t="s">
        <v>616</v>
      </c>
      <c r="E125" s="56" t="s">
        <v>1847</v>
      </c>
      <c r="F125" s="27" t="s">
        <v>68</v>
      </c>
      <c r="G125" s="26">
        <v>363</v>
      </c>
      <c r="H125" s="26">
        <v>835</v>
      </c>
      <c r="I125" s="28" t="s">
        <v>18</v>
      </c>
      <c r="J125" s="30" t="s">
        <v>17</v>
      </c>
      <c r="K125" s="29"/>
    </row>
    <row r="126" spans="1:11" ht="31.8" x14ac:dyDescent="0.2">
      <c r="A126" s="8">
        <v>123</v>
      </c>
      <c r="B126" s="33" t="s">
        <v>1852</v>
      </c>
      <c r="C126" s="33" t="s">
        <v>711</v>
      </c>
      <c r="D126" s="25" t="s">
        <v>616</v>
      </c>
      <c r="E126" s="56" t="s">
        <v>1847</v>
      </c>
      <c r="F126" s="27" t="s">
        <v>1343</v>
      </c>
      <c r="G126" s="26">
        <v>1953</v>
      </c>
      <c r="H126" s="26">
        <v>2007</v>
      </c>
      <c r="I126" s="28" t="s">
        <v>18</v>
      </c>
      <c r="J126" s="30" t="s">
        <v>17</v>
      </c>
      <c r="K126" s="29" t="s">
        <v>169</v>
      </c>
    </row>
    <row r="127" spans="1:11" ht="31.8" x14ac:dyDescent="0.2">
      <c r="A127" s="8">
        <v>124</v>
      </c>
      <c r="B127" s="25" t="s">
        <v>1895</v>
      </c>
      <c r="C127" s="25" t="s">
        <v>711</v>
      </c>
      <c r="D127" s="25" t="s">
        <v>616</v>
      </c>
      <c r="E127" s="56" t="s">
        <v>1894</v>
      </c>
      <c r="F127" s="27" t="s">
        <v>1027</v>
      </c>
      <c r="G127" s="26">
        <v>1356</v>
      </c>
      <c r="H127" s="26">
        <v>2755</v>
      </c>
      <c r="I127" s="28" t="s">
        <v>15</v>
      </c>
      <c r="J127" s="30" t="s">
        <v>17</v>
      </c>
      <c r="K127" s="29"/>
    </row>
    <row r="128" spans="1:11" ht="31.8" x14ac:dyDescent="0.2">
      <c r="A128" s="8">
        <v>125</v>
      </c>
      <c r="B128" s="33" t="s">
        <v>1898</v>
      </c>
      <c r="C128" s="25" t="s">
        <v>711</v>
      </c>
      <c r="D128" s="25" t="s">
        <v>616</v>
      </c>
      <c r="E128" s="56" t="s">
        <v>1894</v>
      </c>
      <c r="F128" s="27" t="s">
        <v>43</v>
      </c>
      <c r="G128" s="26">
        <v>1006</v>
      </c>
      <c r="H128" s="26">
        <v>2349</v>
      </c>
      <c r="I128" s="28" t="s">
        <v>18</v>
      </c>
      <c r="J128" s="30" t="s">
        <v>17</v>
      </c>
      <c r="K128" s="29"/>
    </row>
    <row r="129" spans="1:11" ht="31.8" x14ac:dyDescent="0.2">
      <c r="A129" s="8">
        <v>126</v>
      </c>
      <c r="B129" s="33" t="s">
        <v>1926</v>
      </c>
      <c r="C129" s="25" t="s">
        <v>711</v>
      </c>
      <c r="D129" s="25" t="s">
        <v>616</v>
      </c>
      <c r="E129" s="56" t="s">
        <v>29</v>
      </c>
      <c r="F129" s="25" t="s">
        <v>646</v>
      </c>
      <c r="G129" s="43">
        <v>3437</v>
      </c>
      <c r="H129" s="43">
        <v>7973</v>
      </c>
      <c r="I129" s="44" t="s">
        <v>15</v>
      </c>
      <c r="J129" s="44" t="s">
        <v>17</v>
      </c>
      <c r="K129" s="29"/>
    </row>
    <row r="130" spans="1:11" ht="31.8" x14ac:dyDescent="0.2">
      <c r="A130" s="8">
        <v>127</v>
      </c>
      <c r="B130" s="25" t="s">
        <v>1960</v>
      </c>
      <c r="C130" s="25" t="s">
        <v>711</v>
      </c>
      <c r="D130" s="25" t="s">
        <v>616</v>
      </c>
      <c r="E130" s="56" t="s">
        <v>1959</v>
      </c>
      <c r="F130" s="25" t="s">
        <v>34</v>
      </c>
      <c r="G130" s="26">
        <v>625</v>
      </c>
      <c r="H130" s="26">
        <v>1269</v>
      </c>
      <c r="I130" s="24" t="s">
        <v>18</v>
      </c>
      <c r="J130" s="44" t="s">
        <v>17</v>
      </c>
      <c r="K130" s="23"/>
    </row>
    <row r="131" spans="1:11" ht="31.8" x14ac:dyDescent="0.2">
      <c r="A131" s="8">
        <v>128</v>
      </c>
      <c r="B131" s="25" t="s">
        <v>622</v>
      </c>
      <c r="C131" s="25" t="s">
        <v>711</v>
      </c>
      <c r="D131" s="25" t="s">
        <v>616</v>
      </c>
      <c r="E131" s="56" t="s">
        <v>1961</v>
      </c>
      <c r="F131" s="25" t="s">
        <v>47</v>
      </c>
      <c r="G131" s="26">
        <v>865</v>
      </c>
      <c r="H131" s="26">
        <v>1787</v>
      </c>
      <c r="I131" s="44" t="s">
        <v>15</v>
      </c>
      <c r="J131" s="44" t="s">
        <v>17</v>
      </c>
      <c r="K131" s="23" t="s">
        <v>170</v>
      </c>
    </row>
    <row r="132" spans="1:11" ht="31.8" x14ac:dyDescent="0.2">
      <c r="A132" s="8">
        <v>129</v>
      </c>
      <c r="B132" s="25" t="s">
        <v>623</v>
      </c>
      <c r="C132" s="25" t="s">
        <v>711</v>
      </c>
      <c r="D132" s="25" t="s">
        <v>616</v>
      </c>
      <c r="E132" s="56" t="s">
        <v>1961</v>
      </c>
      <c r="F132" s="25" t="s">
        <v>47</v>
      </c>
      <c r="G132" s="26">
        <v>2116</v>
      </c>
      <c r="H132" s="26">
        <v>4120</v>
      </c>
      <c r="I132" s="44" t="s">
        <v>15</v>
      </c>
      <c r="J132" s="44" t="s">
        <v>17</v>
      </c>
      <c r="K132" s="23" t="s">
        <v>170</v>
      </c>
    </row>
    <row r="133" spans="1:11" ht="31.8" x14ac:dyDescent="0.2">
      <c r="A133" s="8">
        <v>130</v>
      </c>
      <c r="B133" s="25" t="s">
        <v>63</v>
      </c>
      <c r="C133" s="25" t="s">
        <v>711</v>
      </c>
      <c r="D133" s="25" t="s">
        <v>616</v>
      </c>
      <c r="E133" s="56" t="s">
        <v>1969</v>
      </c>
      <c r="F133" s="25" t="s">
        <v>57</v>
      </c>
      <c r="G133" s="26">
        <v>1763</v>
      </c>
      <c r="H133" s="26">
        <v>2797</v>
      </c>
      <c r="I133" s="24" t="s">
        <v>18</v>
      </c>
      <c r="J133" s="44" t="s">
        <v>17</v>
      </c>
      <c r="K133" s="23"/>
    </row>
    <row r="134" spans="1:11" ht="31.8" x14ac:dyDescent="0.2">
      <c r="A134" s="8">
        <v>131</v>
      </c>
      <c r="B134" s="25" t="s">
        <v>624</v>
      </c>
      <c r="C134" s="25" t="s">
        <v>711</v>
      </c>
      <c r="D134" s="25" t="s">
        <v>616</v>
      </c>
      <c r="E134" s="56" t="s">
        <v>1974</v>
      </c>
      <c r="F134" s="25" t="s">
        <v>54</v>
      </c>
      <c r="G134" s="26">
        <v>1682</v>
      </c>
      <c r="H134" s="26">
        <v>3579</v>
      </c>
      <c r="I134" s="44" t="s">
        <v>15</v>
      </c>
      <c r="J134" s="44" t="s">
        <v>17</v>
      </c>
      <c r="K134" s="23"/>
    </row>
    <row r="135" spans="1:11" ht="31.8" x14ac:dyDescent="0.2">
      <c r="A135" s="8">
        <v>132</v>
      </c>
      <c r="B135" s="19" t="s">
        <v>153</v>
      </c>
      <c r="C135" s="19" t="s">
        <v>711</v>
      </c>
      <c r="D135" s="19" t="s">
        <v>616</v>
      </c>
      <c r="E135" s="55" t="s">
        <v>1984</v>
      </c>
      <c r="F135" s="20" t="s">
        <v>154</v>
      </c>
      <c r="G135" s="21">
        <v>1696</v>
      </c>
      <c r="H135" s="21">
        <v>3150</v>
      </c>
      <c r="I135" s="24" t="s">
        <v>15</v>
      </c>
      <c r="J135" s="22" t="s">
        <v>17</v>
      </c>
      <c r="K135" s="23" t="s">
        <v>171</v>
      </c>
    </row>
    <row r="136" spans="1:11" ht="31.8" x14ac:dyDescent="0.2">
      <c r="A136" s="8">
        <v>133</v>
      </c>
      <c r="B136" s="19" t="s">
        <v>625</v>
      </c>
      <c r="C136" s="19" t="s">
        <v>711</v>
      </c>
      <c r="D136" s="19" t="s">
        <v>616</v>
      </c>
      <c r="E136" s="55" t="s">
        <v>1986</v>
      </c>
      <c r="F136" s="20" t="s">
        <v>162</v>
      </c>
      <c r="G136" s="21">
        <v>1364</v>
      </c>
      <c r="H136" s="21">
        <v>1968</v>
      </c>
      <c r="I136" s="24" t="s">
        <v>15</v>
      </c>
      <c r="J136" s="22" t="s">
        <v>17</v>
      </c>
      <c r="K136" s="23"/>
    </row>
    <row r="137" spans="1:11" ht="31.8" x14ac:dyDescent="0.2">
      <c r="A137" s="8">
        <v>134</v>
      </c>
      <c r="B137" s="19" t="s">
        <v>626</v>
      </c>
      <c r="C137" s="19" t="s">
        <v>711</v>
      </c>
      <c r="D137" s="19" t="s">
        <v>616</v>
      </c>
      <c r="E137" s="55" t="s">
        <v>1986</v>
      </c>
      <c r="F137" s="20" t="s">
        <v>40</v>
      </c>
      <c r="G137" s="21">
        <v>1249</v>
      </c>
      <c r="H137" s="21">
        <v>2313</v>
      </c>
      <c r="I137" s="24" t="s">
        <v>15</v>
      </c>
      <c r="J137" s="22" t="s">
        <v>17</v>
      </c>
      <c r="K137" s="23"/>
    </row>
    <row r="138" spans="1:11" ht="31.8" x14ac:dyDescent="0.2">
      <c r="A138" s="8">
        <v>135</v>
      </c>
      <c r="B138" s="19" t="s">
        <v>178</v>
      </c>
      <c r="C138" s="19" t="s">
        <v>711</v>
      </c>
      <c r="D138" s="25" t="s">
        <v>616</v>
      </c>
      <c r="E138" s="55" t="s">
        <v>1997</v>
      </c>
      <c r="F138" s="20" t="s">
        <v>1718</v>
      </c>
      <c r="G138" s="21">
        <v>5160</v>
      </c>
      <c r="H138" s="21">
        <v>9484</v>
      </c>
      <c r="I138" s="44" t="s">
        <v>119</v>
      </c>
      <c r="J138" s="22" t="s">
        <v>17</v>
      </c>
      <c r="K138" s="23"/>
    </row>
    <row r="139" spans="1:11" ht="31.8" x14ac:dyDescent="0.2">
      <c r="A139" s="8">
        <v>136</v>
      </c>
      <c r="B139" s="19" t="s">
        <v>249</v>
      </c>
      <c r="C139" s="19" t="s">
        <v>711</v>
      </c>
      <c r="D139" s="25" t="s">
        <v>616</v>
      </c>
      <c r="E139" s="55" t="s">
        <v>1997</v>
      </c>
      <c r="F139" s="20" t="s">
        <v>154</v>
      </c>
      <c r="G139" s="21">
        <v>3812</v>
      </c>
      <c r="H139" s="21">
        <v>6967</v>
      </c>
      <c r="I139" s="24" t="s">
        <v>15</v>
      </c>
      <c r="J139" s="22" t="s">
        <v>17</v>
      </c>
      <c r="K139" s="23" t="s">
        <v>171</v>
      </c>
    </row>
    <row r="140" spans="1:11" ht="31.8" x14ac:dyDescent="0.2">
      <c r="A140" s="8">
        <v>137</v>
      </c>
      <c r="B140" s="19" t="s">
        <v>627</v>
      </c>
      <c r="C140" s="19" t="s">
        <v>711</v>
      </c>
      <c r="D140" s="19" t="s">
        <v>616</v>
      </c>
      <c r="E140" s="55" t="s">
        <v>1997</v>
      </c>
      <c r="F140" s="20" t="s">
        <v>1765</v>
      </c>
      <c r="G140" s="21">
        <v>4673</v>
      </c>
      <c r="H140" s="21">
        <v>7096</v>
      </c>
      <c r="I140" s="24" t="s">
        <v>15</v>
      </c>
      <c r="J140" s="22" t="s">
        <v>17</v>
      </c>
      <c r="K140" s="23"/>
    </row>
    <row r="141" spans="1:11" ht="31.8" x14ac:dyDescent="0.2">
      <c r="A141" s="8">
        <v>138</v>
      </c>
      <c r="B141" s="19" t="s">
        <v>2004</v>
      </c>
      <c r="C141" s="19" t="s">
        <v>711</v>
      </c>
      <c r="D141" s="19" t="s">
        <v>616</v>
      </c>
      <c r="E141" s="55" t="s">
        <v>2002</v>
      </c>
      <c r="F141" s="20" t="s">
        <v>154</v>
      </c>
      <c r="G141" s="21">
        <v>1062</v>
      </c>
      <c r="H141" s="21">
        <v>2057</v>
      </c>
      <c r="I141" s="24" t="s">
        <v>15</v>
      </c>
      <c r="J141" s="22" t="s">
        <v>17</v>
      </c>
      <c r="K141" s="23" t="s">
        <v>171</v>
      </c>
    </row>
    <row r="142" spans="1:11" ht="31.8" x14ac:dyDescent="0.2">
      <c r="A142" s="8">
        <v>139</v>
      </c>
      <c r="B142" s="19" t="s">
        <v>661</v>
      </c>
      <c r="C142" s="19" t="s">
        <v>711</v>
      </c>
      <c r="D142" s="19" t="s">
        <v>616</v>
      </c>
      <c r="E142" s="55">
        <v>2021.02</v>
      </c>
      <c r="F142" s="20" t="s">
        <v>868</v>
      </c>
      <c r="G142" s="21">
        <v>1769</v>
      </c>
      <c r="H142" s="21">
        <v>3574</v>
      </c>
      <c r="I142" s="24" t="s">
        <v>15</v>
      </c>
      <c r="J142" s="22" t="s">
        <v>17</v>
      </c>
      <c r="K142" s="23" t="s">
        <v>170</v>
      </c>
    </row>
    <row r="143" spans="1:11" ht="31.8" x14ac:dyDescent="0.2">
      <c r="A143" s="8">
        <v>140</v>
      </c>
      <c r="B143" s="19" t="s">
        <v>695</v>
      </c>
      <c r="C143" s="19" t="s">
        <v>711</v>
      </c>
      <c r="D143" s="19" t="s">
        <v>616</v>
      </c>
      <c r="E143" s="55">
        <v>2021.06</v>
      </c>
      <c r="F143" s="20" t="s">
        <v>1210</v>
      </c>
      <c r="G143" s="21">
        <v>163</v>
      </c>
      <c r="H143" s="21">
        <v>367</v>
      </c>
      <c r="I143" s="24" t="s">
        <v>19</v>
      </c>
      <c r="J143" s="22" t="s">
        <v>41</v>
      </c>
      <c r="K143" s="23" t="s">
        <v>170</v>
      </c>
    </row>
    <row r="144" spans="1:11" ht="31.8" x14ac:dyDescent="0.2">
      <c r="A144" s="8">
        <v>141</v>
      </c>
      <c r="B144" s="19" t="s">
        <v>725</v>
      </c>
      <c r="C144" s="19" t="s">
        <v>711</v>
      </c>
      <c r="D144" s="19" t="s">
        <v>616</v>
      </c>
      <c r="E144" s="55">
        <v>2021.08</v>
      </c>
      <c r="F144" s="20" t="s">
        <v>90</v>
      </c>
      <c r="G144" s="21">
        <v>2352</v>
      </c>
      <c r="H144" s="21">
        <v>4592</v>
      </c>
      <c r="I144" s="24" t="s">
        <v>15</v>
      </c>
      <c r="J144" s="22" t="s">
        <v>17</v>
      </c>
      <c r="K144" s="23"/>
    </row>
    <row r="145" spans="1:11" ht="31.8" x14ac:dyDescent="0.2">
      <c r="A145" s="8">
        <v>142</v>
      </c>
      <c r="B145" s="19" t="s">
        <v>818</v>
      </c>
      <c r="C145" s="19" t="s">
        <v>711</v>
      </c>
      <c r="D145" s="19" t="s">
        <v>616</v>
      </c>
      <c r="E145" s="55">
        <v>2022.06</v>
      </c>
      <c r="F145" s="20" t="s">
        <v>35</v>
      </c>
      <c r="G145" s="21">
        <v>848</v>
      </c>
      <c r="H145" s="21">
        <v>889</v>
      </c>
      <c r="I145" s="24" t="s">
        <v>15</v>
      </c>
      <c r="J145" s="22" t="s">
        <v>17</v>
      </c>
      <c r="K145" s="23" t="s">
        <v>171</v>
      </c>
    </row>
    <row r="146" spans="1:11" ht="31.8" x14ac:dyDescent="0.2">
      <c r="A146" s="8">
        <v>143</v>
      </c>
      <c r="B146" s="19" t="s">
        <v>819</v>
      </c>
      <c r="C146" s="19" t="s">
        <v>711</v>
      </c>
      <c r="D146" s="19" t="s">
        <v>616</v>
      </c>
      <c r="E146" s="55">
        <v>2022.06</v>
      </c>
      <c r="F146" s="20" t="s">
        <v>35</v>
      </c>
      <c r="G146" s="21">
        <v>1201</v>
      </c>
      <c r="H146" s="21">
        <v>1236</v>
      </c>
      <c r="I146" s="24" t="s">
        <v>15</v>
      </c>
      <c r="J146" s="22" t="s">
        <v>17</v>
      </c>
      <c r="K146" s="23" t="s">
        <v>171</v>
      </c>
    </row>
    <row r="147" spans="1:11" ht="31.8" x14ac:dyDescent="0.2">
      <c r="A147" s="8">
        <v>144</v>
      </c>
      <c r="B147" s="19" t="s">
        <v>886</v>
      </c>
      <c r="C147" s="19" t="s">
        <v>711</v>
      </c>
      <c r="D147" s="19" t="s">
        <v>616</v>
      </c>
      <c r="E147" s="55" t="s">
        <v>2035</v>
      </c>
      <c r="F147" s="20" t="s">
        <v>34</v>
      </c>
      <c r="G147" s="21">
        <v>1487</v>
      </c>
      <c r="H147" s="21">
        <v>3051</v>
      </c>
      <c r="I147" s="24" t="s">
        <v>15</v>
      </c>
      <c r="J147" s="22" t="s">
        <v>17</v>
      </c>
      <c r="K147" s="23"/>
    </row>
    <row r="148" spans="1:11" ht="31.8" x14ac:dyDescent="0.2">
      <c r="A148" s="8">
        <v>145</v>
      </c>
      <c r="B148" s="19" t="s">
        <v>934</v>
      </c>
      <c r="C148" s="19" t="s">
        <v>711</v>
      </c>
      <c r="D148" s="19" t="s">
        <v>616</v>
      </c>
      <c r="E148" s="55">
        <v>2023.01</v>
      </c>
      <c r="F148" s="20" t="s">
        <v>885</v>
      </c>
      <c r="G148" s="21">
        <v>611</v>
      </c>
      <c r="H148" s="21">
        <v>1378</v>
      </c>
      <c r="I148" s="24" t="s">
        <v>15</v>
      </c>
      <c r="J148" s="22" t="s">
        <v>17</v>
      </c>
      <c r="K148" s="23"/>
    </row>
    <row r="149" spans="1:11" ht="31.8" x14ac:dyDescent="0.2">
      <c r="A149" s="8">
        <v>146</v>
      </c>
      <c r="B149" s="19" t="s">
        <v>1079</v>
      </c>
      <c r="C149" s="19" t="s">
        <v>711</v>
      </c>
      <c r="D149" s="25" t="s">
        <v>616</v>
      </c>
      <c r="E149" s="55">
        <v>2023.03</v>
      </c>
      <c r="F149" s="20" t="s">
        <v>1080</v>
      </c>
      <c r="G149" s="21">
        <v>677</v>
      </c>
      <c r="H149" s="21">
        <v>1283</v>
      </c>
      <c r="I149" s="24" t="s">
        <v>18</v>
      </c>
      <c r="J149" s="22" t="s">
        <v>17</v>
      </c>
      <c r="K149" s="23"/>
    </row>
    <row r="150" spans="1:11" ht="31.8" x14ac:dyDescent="0.2">
      <c r="A150" s="8">
        <v>147</v>
      </c>
      <c r="B150" s="19" t="s">
        <v>1081</v>
      </c>
      <c r="C150" s="19" t="s">
        <v>711</v>
      </c>
      <c r="D150" s="25" t="s">
        <v>616</v>
      </c>
      <c r="E150" s="55">
        <v>2023.03</v>
      </c>
      <c r="F150" s="20" t="s">
        <v>885</v>
      </c>
      <c r="G150" s="21">
        <v>437</v>
      </c>
      <c r="H150" s="21">
        <v>1477</v>
      </c>
      <c r="I150" s="24" t="s">
        <v>15</v>
      </c>
      <c r="J150" s="22" t="s">
        <v>17</v>
      </c>
      <c r="K150" s="23"/>
    </row>
    <row r="151" spans="1:11" ht="32.4" thickBot="1" x14ac:dyDescent="0.25">
      <c r="A151" s="108">
        <v>148</v>
      </c>
      <c r="B151" s="84" t="s">
        <v>2049</v>
      </c>
      <c r="C151" s="84" t="s">
        <v>664</v>
      </c>
      <c r="D151" s="109" t="s">
        <v>2050</v>
      </c>
      <c r="E151" s="107" t="s">
        <v>2038</v>
      </c>
      <c r="F151" s="85" t="s">
        <v>2051</v>
      </c>
      <c r="G151" s="86">
        <v>7089</v>
      </c>
      <c r="H151" s="86">
        <v>6456</v>
      </c>
      <c r="I151" s="87" t="s">
        <v>15</v>
      </c>
      <c r="J151" s="88" t="s">
        <v>17</v>
      </c>
      <c r="K151" s="89"/>
    </row>
  </sheetData>
  <mergeCells count="11">
    <mergeCell ref="I2:I3"/>
    <mergeCell ref="J2:J3"/>
    <mergeCell ref="K2:K3"/>
    <mergeCell ref="G1:K1"/>
    <mergeCell ref="A1:F1"/>
    <mergeCell ref="A2:A3"/>
    <mergeCell ref="B2:B3"/>
    <mergeCell ref="C2:C3"/>
    <mergeCell ref="D2:D3"/>
    <mergeCell ref="E2:E3"/>
    <mergeCell ref="F2:F3"/>
  </mergeCells>
  <phoneticPr fontId="2"/>
  <dataValidations count="1">
    <dataValidation type="list" allowBlank="1" showInputMessage="1" showErrorMessage="1" sqref="D15 D105:D110" xr:uid="{78AA9A45-4871-4E5E-B89D-62FB7C05BFCA}">
      <formula1>#REF!</formula1>
    </dataValidation>
  </dataValidations>
  <pageMargins left="0.70866141732283472" right="0.70866141732283472" top="0.74803149606299213" bottom="0.74803149606299213" header="0.31496062992125984" footer="0.31496062992125984"/>
  <pageSetup paperSize="9" scale="64" fitToHeight="0" orientation="portrait" r:id="rId1"/>
  <rowBreaks count="4" manualBreakCount="4">
    <brk id="38" max="10" man="1"/>
    <brk id="73" max="10" man="1"/>
    <brk id="108" max="10" man="1"/>
    <brk id="143"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053B-E394-4D96-B913-C5CCF25E856D}">
  <sheetPr>
    <pageSetUpPr fitToPage="1"/>
  </sheetPr>
  <dimension ref="A1:K86"/>
  <sheetViews>
    <sheetView view="pageBreakPreview" zoomScale="60" zoomScaleNormal="100" workbookViewId="0">
      <selection sqref="A1:K3"/>
    </sheetView>
  </sheetViews>
  <sheetFormatPr defaultRowHeight="13.2" x14ac:dyDescent="0.2"/>
  <cols>
    <col min="1" max="1" width="5.109375" style="113" customWidth="1"/>
    <col min="2" max="2" width="41.88671875" style="113" customWidth="1"/>
    <col min="3" max="3" width="16.6640625" style="113" customWidth="1"/>
    <col min="4" max="4" width="18.109375" style="113" customWidth="1"/>
    <col min="5" max="5" width="14.21875" style="113" customWidth="1"/>
    <col min="6" max="6" width="20.88671875" style="113" customWidth="1"/>
    <col min="7" max="7" width="13.5546875" style="113" customWidth="1"/>
    <col min="8" max="8" width="10.77734375" style="113" customWidth="1"/>
    <col min="9" max="9" width="11.109375" style="113" customWidth="1"/>
    <col min="10" max="10" width="8.88671875" style="113"/>
    <col min="11" max="11" width="18.6640625" style="113" customWidth="1"/>
    <col min="12" max="16384" width="8.88671875" style="113"/>
  </cols>
  <sheetData>
    <row r="1" spans="1:11" ht="34.799999999999997" x14ac:dyDescent="0.2">
      <c r="A1" s="187" t="s">
        <v>2063</v>
      </c>
      <c r="B1" s="188"/>
      <c r="C1" s="188"/>
      <c r="D1" s="188"/>
      <c r="E1" s="188"/>
      <c r="F1" s="188"/>
      <c r="G1" s="189"/>
      <c r="H1" s="190" t="s">
        <v>2054</v>
      </c>
      <c r="I1" s="188"/>
      <c r="J1" s="188"/>
      <c r="K1" s="191"/>
    </row>
    <row r="2" spans="1:11" ht="31.8" x14ac:dyDescent="0.2">
      <c r="A2" s="183" t="s">
        <v>662</v>
      </c>
      <c r="B2" s="178" t="s">
        <v>6</v>
      </c>
      <c r="C2" s="178" t="s">
        <v>663</v>
      </c>
      <c r="D2" s="178" t="s">
        <v>7</v>
      </c>
      <c r="E2" s="184" t="s">
        <v>14</v>
      </c>
      <c r="F2" s="178" t="s">
        <v>2</v>
      </c>
      <c r="G2" s="11" t="s">
        <v>20</v>
      </c>
      <c r="H2" s="11" t="s">
        <v>21</v>
      </c>
      <c r="I2" s="177" t="s">
        <v>0</v>
      </c>
      <c r="J2" s="178" t="s">
        <v>1</v>
      </c>
      <c r="K2" s="179" t="s">
        <v>168</v>
      </c>
    </row>
    <row r="3" spans="1:11" ht="31.8" x14ac:dyDescent="0.2">
      <c r="A3" s="183"/>
      <c r="B3" s="178"/>
      <c r="C3" s="178"/>
      <c r="D3" s="178"/>
      <c r="E3" s="184"/>
      <c r="F3" s="178"/>
      <c r="G3" s="11" t="s">
        <v>2061</v>
      </c>
      <c r="H3" s="11" t="s">
        <v>2062</v>
      </c>
      <c r="I3" s="177"/>
      <c r="J3" s="178"/>
      <c r="K3" s="180"/>
    </row>
    <row r="4" spans="1:11" ht="31.8" x14ac:dyDescent="0.2">
      <c r="A4" s="8">
        <v>1</v>
      </c>
      <c r="B4" s="19" t="s">
        <v>1269</v>
      </c>
      <c r="C4" s="19" t="s">
        <v>132</v>
      </c>
      <c r="D4" s="25" t="s">
        <v>953</v>
      </c>
      <c r="E4" s="56" t="s">
        <v>1260</v>
      </c>
      <c r="F4" s="20" t="s">
        <v>26</v>
      </c>
      <c r="G4" s="21">
        <v>1506</v>
      </c>
      <c r="H4" s="21">
        <v>2156</v>
      </c>
      <c r="I4" s="24" t="s">
        <v>15</v>
      </c>
      <c r="J4" s="22" t="s">
        <v>17</v>
      </c>
      <c r="K4" s="23"/>
    </row>
    <row r="5" spans="1:11" ht="31.8" x14ac:dyDescent="0.2">
      <c r="A5" s="8">
        <v>2</v>
      </c>
      <c r="B5" s="19" t="s">
        <v>1411</v>
      </c>
      <c r="C5" s="19" t="s">
        <v>132</v>
      </c>
      <c r="D5" s="25" t="s">
        <v>953</v>
      </c>
      <c r="E5" s="55" t="s">
        <v>1407</v>
      </c>
      <c r="F5" s="20" t="s">
        <v>26</v>
      </c>
      <c r="G5" s="21">
        <v>1243</v>
      </c>
      <c r="H5" s="21">
        <v>2321</v>
      </c>
      <c r="I5" s="24" t="s">
        <v>15</v>
      </c>
      <c r="J5" s="22" t="s">
        <v>41</v>
      </c>
      <c r="K5" s="23"/>
    </row>
    <row r="6" spans="1:11" ht="31.8" x14ac:dyDescent="0.2">
      <c r="A6" s="8">
        <v>3</v>
      </c>
      <c r="B6" s="19" t="s">
        <v>1415</v>
      </c>
      <c r="C6" s="19" t="s">
        <v>132</v>
      </c>
      <c r="D6" s="25" t="s">
        <v>953</v>
      </c>
      <c r="E6" s="55" t="s">
        <v>1407</v>
      </c>
      <c r="F6" s="20" t="s">
        <v>68</v>
      </c>
      <c r="G6" s="21">
        <v>348</v>
      </c>
      <c r="H6" s="21">
        <v>1005</v>
      </c>
      <c r="I6" s="24" t="s">
        <v>19</v>
      </c>
      <c r="J6" s="22" t="s">
        <v>17</v>
      </c>
      <c r="K6" s="23" t="s">
        <v>966</v>
      </c>
    </row>
    <row r="7" spans="1:11" ht="31.8" x14ac:dyDescent="0.2">
      <c r="A7" s="8">
        <v>4</v>
      </c>
      <c r="B7" s="25" t="s">
        <v>1443</v>
      </c>
      <c r="C7" s="19" t="s">
        <v>132</v>
      </c>
      <c r="D7" s="25" t="s">
        <v>953</v>
      </c>
      <c r="E7" s="55" t="s">
        <v>1438</v>
      </c>
      <c r="F7" s="20" t="s">
        <v>1444</v>
      </c>
      <c r="G7" s="21">
        <v>714</v>
      </c>
      <c r="H7" s="21">
        <v>1172</v>
      </c>
      <c r="I7" s="24" t="s">
        <v>15</v>
      </c>
      <c r="J7" s="22" t="s">
        <v>17</v>
      </c>
      <c r="K7" s="23"/>
    </row>
    <row r="8" spans="1:11" ht="31.8" x14ac:dyDescent="0.2">
      <c r="A8" s="8">
        <v>5</v>
      </c>
      <c r="B8" s="25" t="s">
        <v>1494</v>
      </c>
      <c r="C8" s="25" t="s">
        <v>132</v>
      </c>
      <c r="D8" s="25" t="s">
        <v>953</v>
      </c>
      <c r="E8" s="55" t="s">
        <v>969</v>
      </c>
      <c r="F8" s="20" t="s">
        <v>113</v>
      </c>
      <c r="G8" s="21">
        <v>927</v>
      </c>
      <c r="H8" s="21">
        <v>2164</v>
      </c>
      <c r="I8" s="24" t="s">
        <v>18</v>
      </c>
      <c r="J8" s="22" t="s">
        <v>17</v>
      </c>
      <c r="K8" s="23"/>
    </row>
    <row r="9" spans="1:11" ht="31.8" x14ac:dyDescent="0.2">
      <c r="A9" s="8">
        <v>6</v>
      </c>
      <c r="B9" s="66" t="s">
        <v>1499</v>
      </c>
      <c r="C9" s="66" t="s">
        <v>132</v>
      </c>
      <c r="D9" s="25" t="s">
        <v>953</v>
      </c>
      <c r="E9" s="55" t="s">
        <v>1496</v>
      </c>
      <c r="F9" s="20" t="s">
        <v>184</v>
      </c>
      <c r="G9" s="21">
        <v>884</v>
      </c>
      <c r="H9" s="21">
        <v>2055</v>
      </c>
      <c r="I9" s="24" t="s">
        <v>18</v>
      </c>
      <c r="J9" s="22" t="s">
        <v>17</v>
      </c>
      <c r="K9" s="23"/>
    </row>
    <row r="10" spans="1:11" ht="31.8" x14ac:dyDescent="0.2">
      <c r="A10" s="8">
        <v>7</v>
      </c>
      <c r="B10" s="19" t="s">
        <v>1516</v>
      </c>
      <c r="C10" s="19" t="s">
        <v>132</v>
      </c>
      <c r="D10" s="25" t="s">
        <v>953</v>
      </c>
      <c r="E10" s="55" t="s">
        <v>1501</v>
      </c>
      <c r="F10" s="20" t="s">
        <v>70</v>
      </c>
      <c r="G10" s="21">
        <v>856</v>
      </c>
      <c r="H10" s="21">
        <v>3080</v>
      </c>
      <c r="I10" s="24" t="s">
        <v>18</v>
      </c>
      <c r="J10" s="22" t="s">
        <v>17</v>
      </c>
      <c r="K10" s="23" t="s">
        <v>170</v>
      </c>
    </row>
    <row r="11" spans="1:11" ht="31.8" x14ac:dyDescent="0.2">
      <c r="A11" s="8">
        <v>8</v>
      </c>
      <c r="B11" s="19" t="s">
        <v>1603</v>
      </c>
      <c r="C11" s="19" t="s">
        <v>132</v>
      </c>
      <c r="D11" s="25" t="s">
        <v>953</v>
      </c>
      <c r="E11" s="56" t="s">
        <v>1594</v>
      </c>
      <c r="F11" s="20" t="s">
        <v>96</v>
      </c>
      <c r="G11" s="21">
        <v>620</v>
      </c>
      <c r="H11" s="21">
        <v>1407</v>
      </c>
      <c r="I11" s="24" t="s">
        <v>18</v>
      </c>
      <c r="J11" s="22" t="s">
        <v>17</v>
      </c>
      <c r="K11" s="23"/>
    </row>
    <row r="12" spans="1:11" ht="31.8" x14ac:dyDescent="0.2">
      <c r="A12" s="8">
        <v>9</v>
      </c>
      <c r="B12" s="19" t="s">
        <v>1614</v>
      </c>
      <c r="C12" s="19" t="s">
        <v>132</v>
      </c>
      <c r="D12" s="25" t="s">
        <v>953</v>
      </c>
      <c r="E12" s="56" t="s">
        <v>668</v>
      </c>
      <c r="F12" s="20" t="s">
        <v>61</v>
      </c>
      <c r="G12" s="21">
        <v>406</v>
      </c>
      <c r="H12" s="21">
        <v>2469</v>
      </c>
      <c r="I12" s="24" t="s">
        <v>18</v>
      </c>
      <c r="J12" s="22" t="s">
        <v>17</v>
      </c>
      <c r="K12" s="23"/>
    </row>
    <row r="13" spans="1:11" ht="31.8" x14ac:dyDescent="0.2">
      <c r="A13" s="8">
        <v>10</v>
      </c>
      <c r="B13" s="19" t="s">
        <v>1623</v>
      </c>
      <c r="C13" s="19" t="s">
        <v>132</v>
      </c>
      <c r="D13" s="25" t="s">
        <v>953</v>
      </c>
      <c r="E13" s="56" t="s">
        <v>1620</v>
      </c>
      <c r="F13" s="20" t="s">
        <v>1380</v>
      </c>
      <c r="G13" s="21">
        <v>935</v>
      </c>
      <c r="H13" s="21">
        <v>2131</v>
      </c>
      <c r="I13" s="24" t="s">
        <v>15</v>
      </c>
      <c r="J13" s="22" t="s">
        <v>17</v>
      </c>
      <c r="K13" s="23"/>
    </row>
    <row r="14" spans="1:11" ht="31.8" x14ac:dyDescent="0.2">
      <c r="A14" s="8">
        <v>11</v>
      </c>
      <c r="B14" s="25" t="s">
        <v>581</v>
      </c>
      <c r="C14" s="19" t="s">
        <v>132</v>
      </c>
      <c r="D14" s="25" t="s">
        <v>953</v>
      </c>
      <c r="E14" s="56" t="s">
        <v>1648</v>
      </c>
      <c r="F14" s="27" t="s">
        <v>1649</v>
      </c>
      <c r="G14" s="26">
        <v>805</v>
      </c>
      <c r="H14" s="26">
        <v>1697</v>
      </c>
      <c r="I14" s="28" t="s">
        <v>18</v>
      </c>
      <c r="J14" s="30" t="s">
        <v>17</v>
      </c>
      <c r="K14" s="29"/>
    </row>
    <row r="15" spans="1:11" ht="31.8" x14ac:dyDescent="0.2">
      <c r="A15" s="8">
        <v>12</v>
      </c>
      <c r="B15" s="25" t="s">
        <v>1662</v>
      </c>
      <c r="C15" s="25" t="s">
        <v>132</v>
      </c>
      <c r="D15" s="25" t="s">
        <v>953</v>
      </c>
      <c r="E15" s="56" t="s">
        <v>1657</v>
      </c>
      <c r="F15" s="27" t="s">
        <v>26</v>
      </c>
      <c r="G15" s="26">
        <v>1749</v>
      </c>
      <c r="H15" s="26">
        <v>3615</v>
      </c>
      <c r="I15" s="28" t="s">
        <v>18</v>
      </c>
      <c r="J15" s="30" t="s">
        <v>17</v>
      </c>
      <c r="K15" s="29"/>
    </row>
    <row r="16" spans="1:11" ht="31.8" x14ac:dyDescent="0.2">
      <c r="A16" s="8">
        <v>13</v>
      </c>
      <c r="B16" s="25" t="s">
        <v>582</v>
      </c>
      <c r="C16" s="25" t="s">
        <v>132</v>
      </c>
      <c r="D16" s="25" t="s">
        <v>953</v>
      </c>
      <c r="E16" s="56" t="s">
        <v>1679</v>
      </c>
      <c r="F16" s="27" t="s">
        <v>1687</v>
      </c>
      <c r="G16" s="26">
        <v>1013</v>
      </c>
      <c r="H16" s="26">
        <v>2042</v>
      </c>
      <c r="I16" s="28" t="s">
        <v>18</v>
      </c>
      <c r="J16" s="30" t="s">
        <v>41</v>
      </c>
      <c r="K16" s="29"/>
    </row>
    <row r="17" spans="1:11" ht="31.8" x14ac:dyDescent="0.2">
      <c r="A17" s="8">
        <v>14</v>
      </c>
      <c r="B17" s="25" t="s">
        <v>583</v>
      </c>
      <c r="C17" s="25" t="s">
        <v>132</v>
      </c>
      <c r="D17" s="25" t="s">
        <v>953</v>
      </c>
      <c r="E17" s="56" t="s">
        <v>1694</v>
      </c>
      <c r="F17" s="27" t="s">
        <v>61</v>
      </c>
      <c r="G17" s="26">
        <v>778</v>
      </c>
      <c r="H17" s="26">
        <v>1522</v>
      </c>
      <c r="I17" s="28" t="s">
        <v>18</v>
      </c>
      <c r="J17" s="30" t="s">
        <v>17</v>
      </c>
      <c r="K17" s="29"/>
    </row>
    <row r="18" spans="1:11" ht="31.8" x14ac:dyDescent="0.2">
      <c r="A18" s="8">
        <v>15</v>
      </c>
      <c r="B18" s="25" t="s">
        <v>584</v>
      </c>
      <c r="C18" s="25" t="s">
        <v>132</v>
      </c>
      <c r="D18" s="25" t="s">
        <v>953</v>
      </c>
      <c r="E18" s="56" t="s">
        <v>255</v>
      </c>
      <c r="F18" s="27" t="s">
        <v>162</v>
      </c>
      <c r="G18" s="26">
        <v>350</v>
      </c>
      <c r="H18" s="26">
        <v>634</v>
      </c>
      <c r="I18" s="28" t="s">
        <v>19</v>
      </c>
      <c r="J18" s="30" t="s">
        <v>17</v>
      </c>
      <c r="K18" s="32"/>
    </row>
    <row r="19" spans="1:11" ht="31.8" x14ac:dyDescent="0.2">
      <c r="A19" s="8">
        <v>16</v>
      </c>
      <c r="B19" s="25" t="s">
        <v>585</v>
      </c>
      <c r="C19" s="25" t="s">
        <v>132</v>
      </c>
      <c r="D19" s="25" t="s">
        <v>953</v>
      </c>
      <c r="E19" s="56" t="s">
        <v>1706</v>
      </c>
      <c r="F19" s="27" t="s">
        <v>44</v>
      </c>
      <c r="G19" s="26">
        <v>880</v>
      </c>
      <c r="H19" s="26">
        <v>1933</v>
      </c>
      <c r="I19" s="28" t="s">
        <v>15</v>
      </c>
      <c r="J19" s="30" t="s">
        <v>17</v>
      </c>
      <c r="K19" s="29"/>
    </row>
    <row r="20" spans="1:11" ht="31.8" x14ac:dyDescent="0.2">
      <c r="A20" s="8">
        <v>17</v>
      </c>
      <c r="B20" s="25" t="s">
        <v>1737</v>
      </c>
      <c r="C20" s="25" t="s">
        <v>132</v>
      </c>
      <c r="D20" s="25" t="s">
        <v>953</v>
      </c>
      <c r="E20" s="56" t="s">
        <v>1735</v>
      </c>
      <c r="F20" s="27" t="s">
        <v>40</v>
      </c>
      <c r="G20" s="26">
        <v>1098</v>
      </c>
      <c r="H20" s="26">
        <v>2218</v>
      </c>
      <c r="I20" s="28" t="s">
        <v>18</v>
      </c>
      <c r="J20" s="30" t="s">
        <v>17</v>
      </c>
      <c r="K20" s="29"/>
    </row>
    <row r="21" spans="1:11" ht="31.8" x14ac:dyDescent="0.2">
      <c r="A21" s="8">
        <v>18</v>
      </c>
      <c r="B21" s="25" t="s">
        <v>1757</v>
      </c>
      <c r="C21" s="25" t="s">
        <v>132</v>
      </c>
      <c r="D21" s="25" t="s">
        <v>953</v>
      </c>
      <c r="E21" s="56" t="s">
        <v>1751</v>
      </c>
      <c r="F21" s="27" t="s">
        <v>48</v>
      </c>
      <c r="G21" s="26">
        <v>750</v>
      </c>
      <c r="H21" s="26">
        <v>1819</v>
      </c>
      <c r="I21" s="28" t="s">
        <v>18</v>
      </c>
      <c r="J21" s="30" t="s">
        <v>17</v>
      </c>
      <c r="K21" s="29"/>
    </row>
    <row r="22" spans="1:11" ht="31.8" x14ac:dyDescent="0.2">
      <c r="A22" s="8">
        <v>19</v>
      </c>
      <c r="B22" s="25" t="s">
        <v>669</v>
      </c>
      <c r="C22" s="25" t="s">
        <v>132</v>
      </c>
      <c r="D22" s="25" t="s">
        <v>953</v>
      </c>
      <c r="E22" s="56" t="s">
        <v>1777</v>
      </c>
      <c r="F22" s="27" t="s">
        <v>80</v>
      </c>
      <c r="G22" s="26">
        <v>211</v>
      </c>
      <c r="H22" s="26">
        <v>502</v>
      </c>
      <c r="I22" s="28" t="s">
        <v>18</v>
      </c>
      <c r="J22" s="30" t="s">
        <v>17</v>
      </c>
      <c r="K22" s="29"/>
    </row>
    <row r="23" spans="1:11" ht="31.8" x14ac:dyDescent="0.2">
      <c r="A23" s="8">
        <v>20</v>
      </c>
      <c r="B23" s="25" t="s">
        <v>586</v>
      </c>
      <c r="C23" s="25" t="s">
        <v>132</v>
      </c>
      <c r="D23" s="25" t="s">
        <v>953</v>
      </c>
      <c r="E23" s="56" t="s">
        <v>213</v>
      </c>
      <c r="F23" s="27" t="s">
        <v>115</v>
      </c>
      <c r="G23" s="26">
        <v>675</v>
      </c>
      <c r="H23" s="26">
        <v>1654</v>
      </c>
      <c r="I23" s="28" t="s">
        <v>18</v>
      </c>
      <c r="J23" s="30" t="s">
        <v>17</v>
      </c>
      <c r="K23" s="29"/>
    </row>
    <row r="24" spans="1:11" ht="31.8" x14ac:dyDescent="0.2">
      <c r="A24" s="8">
        <v>21</v>
      </c>
      <c r="B24" s="25" t="s">
        <v>587</v>
      </c>
      <c r="C24" s="25" t="s">
        <v>132</v>
      </c>
      <c r="D24" s="25" t="s">
        <v>953</v>
      </c>
      <c r="E24" s="56" t="s">
        <v>1789</v>
      </c>
      <c r="F24" s="27" t="s">
        <v>1795</v>
      </c>
      <c r="G24" s="26">
        <v>395</v>
      </c>
      <c r="H24" s="26">
        <v>901</v>
      </c>
      <c r="I24" s="114" t="s">
        <v>19</v>
      </c>
      <c r="J24" s="114" t="s">
        <v>17</v>
      </c>
      <c r="K24" s="29"/>
    </row>
    <row r="25" spans="1:11" ht="31.8" x14ac:dyDescent="0.2">
      <c r="A25" s="8">
        <v>22</v>
      </c>
      <c r="B25" s="33" t="s">
        <v>588</v>
      </c>
      <c r="C25" s="33" t="s">
        <v>132</v>
      </c>
      <c r="D25" s="25" t="s">
        <v>953</v>
      </c>
      <c r="E25" s="56" t="s">
        <v>1824</v>
      </c>
      <c r="F25" s="27" t="s">
        <v>180</v>
      </c>
      <c r="G25" s="26">
        <v>186</v>
      </c>
      <c r="H25" s="26">
        <v>377</v>
      </c>
      <c r="I25" s="28" t="s">
        <v>18</v>
      </c>
      <c r="J25" s="30" t="s">
        <v>17</v>
      </c>
      <c r="K25" s="29"/>
    </row>
    <row r="26" spans="1:11" ht="31.8" x14ac:dyDescent="0.2">
      <c r="A26" s="8">
        <v>23</v>
      </c>
      <c r="B26" s="33" t="s">
        <v>1839</v>
      </c>
      <c r="C26" s="33" t="s">
        <v>132</v>
      </c>
      <c r="D26" s="25" t="s">
        <v>953</v>
      </c>
      <c r="E26" s="56" t="s">
        <v>1837</v>
      </c>
      <c r="F26" s="27" t="s">
        <v>61</v>
      </c>
      <c r="G26" s="26">
        <v>954</v>
      </c>
      <c r="H26" s="26">
        <v>2177</v>
      </c>
      <c r="I26" s="28" t="s">
        <v>18</v>
      </c>
      <c r="J26" s="30" t="s">
        <v>17</v>
      </c>
      <c r="K26" s="29"/>
    </row>
    <row r="27" spans="1:11" ht="31.8" x14ac:dyDescent="0.2">
      <c r="A27" s="8">
        <v>24</v>
      </c>
      <c r="B27" s="33" t="s">
        <v>589</v>
      </c>
      <c r="C27" s="33" t="s">
        <v>132</v>
      </c>
      <c r="D27" s="25" t="s">
        <v>953</v>
      </c>
      <c r="E27" s="56" t="s">
        <v>1873</v>
      </c>
      <c r="F27" s="27" t="s">
        <v>1880</v>
      </c>
      <c r="G27" s="26">
        <v>2613</v>
      </c>
      <c r="H27" s="26">
        <v>6144</v>
      </c>
      <c r="I27" s="28" t="s">
        <v>15</v>
      </c>
      <c r="J27" s="30" t="s">
        <v>17</v>
      </c>
      <c r="K27" s="29"/>
    </row>
    <row r="28" spans="1:11" ht="31.8" x14ac:dyDescent="0.2">
      <c r="A28" s="8">
        <v>25</v>
      </c>
      <c r="B28" s="33" t="s">
        <v>1882</v>
      </c>
      <c r="C28" s="33" t="s">
        <v>132</v>
      </c>
      <c r="D28" s="25" t="s">
        <v>953</v>
      </c>
      <c r="E28" s="56" t="s">
        <v>1873</v>
      </c>
      <c r="F28" s="27" t="s">
        <v>101</v>
      </c>
      <c r="G28" s="26">
        <v>382</v>
      </c>
      <c r="H28" s="26">
        <v>993</v>
      </c>
      <c r="I28" s="28" t="s">
        <v>18</v>
      </c>
      <c r="J28" s="30" t="s">
        <v>17</v>
      </c>
      <c r="K28" s="29"/>
    </row>
    <row r="29" spans="1:11" ht="31.8" x14ac:dyDescent="0.2">
      <c r="A29" s="8">
        <v>26</v>
      </c>
      <c r="B29" s="25" t="s">
        <v>1892</v>
      </c>
      <c r="C29" s="25" t="s">
        <v>132</v>
      </c>
      <c r="D29" s="25" t="s">
        <v>953</v>
      </c>
      <c r="E29" s="56" t="s">
        <v>1884</v>
      </c>
      <c r="F29" s="27" t="s">
        <v>40</v>
      </c>
      <c r="G29" s="26">
        <v>618</v>
      </c>
      <c r="H29" s="26">
        <v>1396</v>
      </c>
      <c r="I29" s="28" t="s">
        <v>18</v>
      </c>
      <c r="J29" s="30" t="s">
        <v>17</v>
      </c>
      <c r="K29" s="29"/>
    </row>
    <row r="30" spans="1:11" ht="31.8" x14ac:dyDescent="0.2">
      <c r="A30" s="8">
        <v>27</v>
      </c>
      <c r="B30" s="33" t="s">
        <v>590</v>
      </c>
      <c r="C30" s="25" t="s">
        <v>132</v>
      </c>
      <c r="D30" s="25" t="s">
        <v>953</v>
      </c>
      <c r="E30" s="56" t="s">
        <v>1900</v>
      </c>
      <c r="F30" s="27" t="s">
        <v>40</v>
      </c>
      <c r="G30" s="26">
        <v>796</v>
      </c>
      <c r="H30" s="26">
        <v>1605</v>
      </c>
      <c r="I30" s="28" t="s">
        <v>15</v>
      </c>
      <c r="J30" s="30" t="s">
        <v>17</v>
      </c>
      <c r="K30" s="29"/>
    </row>
    <row r="31" spans="1:11" ht="31.8" x14ac:dyDescent="0.2">
      <c r="A31" s="8">
        <v>28</v>
      </c>
      <c r="B31" s="25" t="s">
        <v>1931</v>
      </c>
      <c r="C31" s="25" t="s">
        <v>132</v>
      </c>
      <c r="D31" s="25" t="s">
        <v>953</v>
      </c>
      <c r="E31" s="56" t="s">
        <v>29</v>
      </c>
      <c r="F31" s="27" t="s">
        <v>180</v>
      </c>
      <c r="G31" s="26">
        <v>1454</v>
      </c>
      <c r="H31" s="26">
        <v>3175</v>
      </c>
      <c r="I31" s="28" t="s">
        <v>15</v>
      </c>
      <c r="J31" s="30" t="s">
        <v>17</v>
      </c>
      <c r="K31" s="29"/>
    </row>
    <row r="32" spans="1:11" ht="31.8" x14ac:dyDescent="0.2">
      <c r="A32" s="8">
        <v>29</v>
      </c>
      <c r="B32" s="25" t="s">
        <v>591</v>
      </c>
      <c r="C32" s="25" t="s">
        <v>132</v>
      </c>
      <c r="D32" s="25" t="s">
        <v>953</v>
      </c>
      <c r="E32" s="56" t="s">
        <v>29</v>
      </c>
      <c r="F32" s="111" t="s">
        <v>26</v>
      </c>
      <c r="G32" s="26">
        <v>279</v>
      </c>
      <c r="H32" s="26">
        <v>810</v>
      </c>
      <c r="I32" s="28" t="s">
        <v>19</v>
      </c>
      <c r="J32" s="30" t="s">
        <v>17</v>
      </c>
      <c r="K32" s="29"/>
    </row>
    <row r="33" spans="1:11" ht="31.8" x14ac:dyDescent="0.2">
      <c r="A33" s="8">
        <v>30</v>
      </c>
      <c r="B33" s="25" t="s">
        <v>592</v>
      </c>
      <c r="C33" s="25" t="s">
        <v>132</v>
      </c>
      <c r="D33" s="25" t="s">
        <v>953</v>
      </c>
      <c r="E33" s="56" t="s">
        <v>29</v>
      </c>
      <c r="F33" s="27" t="s">
        <v>1932</v>
      </c>
      <c r="G33" s="43">
        <v>319</v>
      </c>
      <c r="H33" s="43">
        <v>709</v>
      </c>
      <c r="I33" s="28" t="s">
        <v>19</v>
      </c>
      <c r="J33" s="44" t="s">
        <v>86</v>
      </c>
      <c r="K33" s="29"/>
    </row>
    <row r="34" spans="1:11" ht="31.8" x14ac:dyDescent="0.2">
      <c r="A34" s="8">
        <v>31</v>
      </c>
      <c r="B34" s="25" t="s">
        <v>56</v>
      </c>
      <c r="C34" s="25" t="s">
        <v>132</v>
      </c>
      <c r="D34" s="25" t="s">
        <v>953</v>
      </c>
      <c r="E34" s="56" t="s">
        <v>1964</v>
      </c>
      <c r="F34" s="25" t="s">
        <v>50</v>
      </c>
      <c r="G34" s="26">
        <v>1413</v>
      </c>
      <c r="H34" s="26">
        <v>3040</v>
      </c>
      <c r="I34" s="24" t="s">
        <v>18</v>
      </c>
      <c r="J34" s="44" t="s">
        <v>41</v>
      </c>
      <c r="K34" s="23"/>
    </row>
    <row r="35" spans="1:11" ht="31.8" x14ac:dyDescent="0.2">
      <c r="A35" s="8">
        <v>32</v>
      </c>
      <c r="B35" s="25" t="s">
        <v>593</v>
      </c>
      <c r="C35" s="25" t="s">
        <v>132</v>
      </c>
      <c r="D35" s="25" t="s">
        <v>953</v>
      </c>
      <c r="E35" s="56" t="s">
        <v>1978</v>
      </c>
      <c r="F35" s="25" t="s">
        <v>110</v>
      </c>
      <c r="G35" s="26">
        <v>1810</v>
      </c>
      <c r="H35" s="26">
        <v>3726</v>
      </c>
      <c r="I35" s="44" t="s">
        <v>15</v>
      </c>
      <c r="J35" s="44" t="s">
        <v>17</v>
      </c>
      <c r="K35" s="23"/>
    </row>
    <row r="36" spans="1:11" ht="31.8" x14ac:dyDescent="0.2">
      <c r="A36" s="8">
        <v>33</v>
      </c>
      <c r="B36" s="19" t="s">
        <v>594</v>
      </c>
      <c r="C36" s="19" t="s">
        <v>132</v>
      </c>
      <c r="D36" s="19" t="s">
        <v>953</v>
      </c>
      <c r="E36" s="55" t="s">
        <v>1986</v>
      </c>
      <c r="F36" s="20" t="s">
        <v>43</v>
      </c>
      <c r="G36" s="21">
        <v>698</v>
      </c>
      <c r="H36" s="21">
        <v>1538</v>
      </c>
      <c r="I36" s="44" t="s">
        <v>18</v>
      </c>
      <c r="J36" s="22" t="s">
        <v>17</v>
      </c>
      <c r="K36" s="23"/>
    </row>
    <row r="37" spans="1:11" ht="31.8" x14ac:dyDescent="0.2">
      <c r="A37" s="8">
        <v>34</v>
      </c>
      <c r="B37" s="25" t="s">
        <v>1996</v>
      </c>
      <c r="C37" s="25" t="s">
        <v>132</v>
      </c>
      <c r="D37" s="25" t="s">
        <v>953</v>
      </c>
      <c r="E37" s="56" t="s">
        <v>1990</v>
      </c>
      <c r="F37" s="27" t="s">
        <v>57</v>
      </c>
      <c r="G37" s="26">
        <v>782</v>
      </c>
      <c r="H37" s="26">
        <v>1502</v>
      </c>
      <c r="I37" s="28" t="s">
        <v>15</v>
      </c>
      <c r="J37" s="30" t="s">
        <v>17</v>
      </c>
      <c r="K37" s="29"/>
    </row>
    <row r="38" spans="1:11" ht="31.8" x14ac:dyDescent="0.2">
      <c r="A38" s="8">
        <v>35</v>
      </c>
      <c r="B38" s="19" t="s">
        <v>175</v>
      </c>
      <c r="C38" s="19" t="s">
        <v>132</v>
      </c>
      <c r="D38" s="19" t="s">
        <v>953</v>
      </c>
      <c r="E38" s="55" t="s">
        <v>1997</v>
      </c>
      <c r="F38" s="20" t="s">
        <v>1999</v>
      </c>
      <c r="G38" s="21">
        <v>1296</v>
      </c>
      <c r="H38" s="21">
        <v>3338</v>
      </c>
      <c r="I38" s="44" t="s">
        <v>18</v>
      </c>
      <c r="J38" s="22" t="s">
        <v>86</v>
      </c>
      <c r="K38" s="23"/>
    </row>
    <row r="39" spans="1:11" ht="31.8" x14ac:dyDescent="0.2">
      <c r="A39" s="8">
        <v>36</v>
      </c>
      <c r="B39" s="19" t="s">
        <v>2056</v>
      </c>
      <c r="C39" s="19" t="s">
        <v>132</v>
      </c>
      <c r="D39" s="19" t="s">
        <v>953</v>
      </c>
      <c r="E39" s="55">
        <v>2021.04</v>
      </c>
      <c r="F39" s="20" t="s">
        <v>2007</v>
      </c>
      <c r="G39" s="21">
        <v>4492</v>
      </c>
      <c r="H39" s="21">
        <v>10012</v>
      </c>
      <c r="I39" s="24" t="s">
        <v>15</v>
      </c>
      <c r="J39" s="22" t="s">
        <v>41</v>
      </c>
      <c r="K39" s="23"/>
    </row>
    <row r="40" spans="1:11" ht="31.8" x14ac:dyDescent="0.2">
      <c r="A40" s="8">
        <v>37</v>
      </c>
      <c r="B40" s="19" t="s">
        <v>1270</v>
      </c>
      <c r="C40" s="19" t="s">
        <v>132</v>
      </c>
      <c r="D40" s="25" t="s">
        <v>174</v>
      </c>
      <c r="E40" s="56" t="s">
        <v>1260</v>
      </c>
      <c r="F40" s="20" t="s">
        <v>26</v>
      </c>
      <c r="G40" s="21">
        <v>1602</v>
      </c>
      <c r="H40" s="21">
        <v>2755</v>
      </c>
      <c r="I40" s="22" t="s">
        <v>18</v>
      </c>
      <c r="J40" s="22" t="s">
        <v>17</v>
      </c>
      <c r="K40" s="23"/>
    </row>
    <row r="41" spans="1:11" ht="31.8" x14ac:dyDescent="0.2">
      <c r="A41" s="8">
        <v>38</v>
      </c>
      <c r="B41" s="19" t="s">
        <v>1315</v>
      </c>
      <c r="C41" s="19" t="s">
        <v>132</v>
      </c>
      <c r="D41" s="25" t="s">
        <v>174</v>
      </c>
      <c r="E41" s="56" t="s">
        <v>1309</v>
      </c>
      <c r="F41" s="20" t="s">
        <v>1294</v>
      </c>
      <c r="G41" s="21">
        <v>1386</v>
      </c>
      <c r="H41" s="21">
        <v>2733</v>
      </c>
      <c r="I41" s="24" t="s">
        <v>19</v>
      </c>
      <c r="J41" s="22" t="s">
        <v>17</v>
      </c>
      <c r="K41" s="23"/>
    </row>
    <row r="42" spans="1:11" ht="31.8" x14ac:dyDescent="0.2">
      <c r="A42" s="8">
        <v>39</v>
      </c>
      <c r="B42" s="19" t="s">
        <v>1416</v>
      </c>
      <c r="C42" s="19" t="s">
        <v>132</v>
      </c>
      <c r="D42" s="25" t="s">
        <v>174</v>
      </c>
      <c r="E42" s="55" t="s">
        <v>1407</v>
      </c>
      <c r="F42" s="20" t="s">
        <v>1417</v>
      </c>
      <c r="G42" s="21">
        <v>989</v>
      </c>
      <c r="H42" s="21">
        <v>2034</v>
      </c>
      <c r="I42" s="24" t="s">
        <v>15</v>
      </c>
      <c r="J42" s="22" t="s">
        <v>17</v>
      </c>
      <c r="K42" s="23"/>
    </row>
    <row r="43" spans="1:11" ht="31.8" x14ac:dyDescent="0.2">
      <c r="A43" s="8">
        <v>40</v>
      </c>
      <c r="B43" s="65" t="s">
        <v>1424</v>
      </c>
      <c r="C43" s="19" t="s">
        <v>132</v>
      </c>
      <c r="D43" s="25" t="s">
        <v>174</v>
      </c>
      <c r="E43" s="56" t="s">
        <v>1421</v>
      </c>
      <c r="F43" s="20" t="s">
        <v>1425</v>
      </c>
      <c r="G43" s="21">
        <v>967</v>
      </c>
      <c r="H43" s="21">
        <v>3047</v>
      </c>
      <c r="I43" s="24" t="s">
        <v>18</v>
      </c>
      <c r="J43" s="22" t="s">
        <v>17</v>
      </c>
      <c r="K43" s="23"/>
    </row>
    <row r="44" spans="1:11" ht="31.8" x14ac:dyDescent="0.2">
      <c r="A44" s="8">
        <v>41</v>
      </c>
      <c r="B44" s="25" t="s">
        <v>384</v>
      </c>
      <c r="C44" s="25" t="s">
        <v>132</v>
      </c>
      <c r="D44" s="25" t="s">
        <v>174</v>
      </c>
      <c r="E44" s="55" t="s">
        <v>1484</v>
      </c>
      <c r="F44" s="20" t="s">
        <v>640</v>
      </c>
      <c r="G44" s="21">
        <v>655</v>
      </c>
      <c r="H44" s="21">
        <v>1526</v>
      </c>
      <c r="I44" s="24" t="s">
        <v>18</v>
      </c>
      <c r="J44" s="22" t="s">
        <v>17</v>
      </c>
      <c r="K44" s="23"/>
    </row>
    <row r="45" spans="1:11" ht="31.8" x14ac:dyDescent="0.2">
      <c r="A45" s="8">
        <v>42</v>
      </c>
      <c r="B45" s="25" t="s">
        <v>1491</v>
      </c>
      <c r="C45" s="25" t="s">
        <v>132</v>
      </c>
      <c r="D45" s="25" t="s">
        <v>174</v>
      </c>
      <c r="E45" s="55" t="s">
        <v>1484</v>
      </c>
      <c r="F45" s="20" t="s">
        <v>1492</v>
      </c>
      <c r="G45" s="21">
        <v>1706</v>
      </c>
      <c r="H45" s="21">
        <v>4233</v>
      </c>
      <c r="I45" s="24" t="s">
        <v>19</v>
      </c>
      <c r="J45" s="22" t="s">
        <v>17</v>
      </c>
      <c r="K45" s="23"/>
    </row>
    <row r="46" spans="1:11" ht="31.8" x14ac:dyDescent="0.2">
      <c r="A46" s="8">
        <v>43</v>
      </c>
      <c r="B46" s="25" t="s">
        <v>1519</v>
      </c>
      <c r="C46" s="19" t="s">
        <v>132</v>
      </c>
      <c r="D46" s="25" t="s">
        <v>174</v>
      </c>
      <c r="E46" s="56" t="s">
        <v>1518</v>
      </c>
      <c r="F46" s="67" t="s">
        <v>1417</v>
      </c>
      <c r="G46" s="68">
        <v>653</v>
      </c>
      <c r="H46" s="21">
        <v>875</v>
      </c>
      <c r="I46" s="24" t="s">
        <v>15</v>
      </c>
      <c r="J46" s="22" t="s">
        <v>17</v>
      </c>
      <c r="K46" s="32"/>
    </row>
    <row r="47" spans="1:11" ht="31.8" x14ac:dyDescent="0.2">
      <c r="A47" s="8">
        <v>44</v>
      </c>
      <c r="B47" s="25" t="s">
        <v>1545</v>
      </c>
      <c r="C47" s="25" t="s">
        <v>132</v>
      </c>
      <c r="D47" s="25" t="s">
        <v>174</v>
      </c>
      <c r="E47" s="56" t="s">
        <v>1540</v>
      </c>
      <c r="F47" s="67" t="s">
        <v>44</v>
      </c>
      <c r="G47" s="68">
        <v>3664</v>
      </c>
      <c r="H47" s="21">
        <v>3995</v>
      </c>
      <c r="I47" s="24" t="s">
        <v>15</v>
      </c>
      <c r="J47" s="22" t="s">
        <v>17</v>
      </c>
      <c r="K47" s="32"/>
    </row>
    <row r="48" spans="1:11" ht="31.8" x14ac:dyDescent="0.2">
      <c r="A48" s="8">
        <v>45</v>
      </c>
      <c r="B48" s="19" t="s">
        <v>395</v>
      </c>
      <c r="C48" s="19" t="s">
        <v>132</v>
      </c>
      <c r="D48" s="25" t="s">
        <v>174</v>
      </c>
      <c r="E48" s="56" t="s">
        <v>1566</v>
      </c>
      <c r="F48" s="20" t="s">
        <v>118</v>
      </c>
      <c r="G48" s="21">
        <v>477</v>
      </c>
      <c r="H48" s="21">
        <v>858</v>
      </c>
      <c r="I48" s="24" t="s">
        <v>18</v>
      </c>
      <c r="J48" s="22" t="s">
        <v>17</v>
      </c>
      <c r="K48" s="23"/>
    </row>
    <row r="49" spans="1:11" ht="31.8" x14ac:dyDescent="0.2">
      <c r="A49" s="8">
        <v>46</v>
      </c>
      <c r="B49" s="19" t="s">
        <v>1590</v>
      </c>
      <c r="C49" s="19" t="s">
        <v>132</v>
      </c>
      <c r="D49" s="25" t="s">
        <v>174</v>
      </c>
      <c r="E49" s="56" t="s">
        <v>1584</v>
      </c>
      <c r="F49" s="20" t="s">
        <v>1591</v>
      </c>
      <c r="G49" s="21">
        <v>1053</v>
      </c>
      <c r="H49" s="21">
        <v>2208</v>
      </c>
      <c r="I49" s="24" t="s">
        <v>19</v>
      </c>
      <c r="J49" s="22" t="s">
        <v>17</v>
      </c>
      <c r="K49" s="23"/>
    </row>
    <row r="50" spans="1:11" ht="31.8" x14ac:dyDescent="0.2">
      <c r="A50" s="8">
        <v>47</v>
      </c>
      <c r="B50" s="19" t="s">
        <v>1592</v>
      </c>
      <c r="C50" s="19" t="s">
        <v>132</v>
      </c>
      <c r="D50" s="25" t="s">
        <v>174</v>
      </c>
      <c r="E50" s="56" t="s">
        <v>1584</v>
      </c>
      <c r="F50" s="20" t="s">
        <v>26</v>
      </c>
      <c r="G50" s="21">
        <v>3090</v>
      </c>
      <c r="H50" s="21">
        <v>6098</v>
      </c>
      <c r="I50" s="24" t="s">
        <v>18</v>
      </c>
      <c r="J50" s="22" t="s">
        <v>17</v>
      </c>
      <c r="K50" s="23"/>
    </row>
    <row r="51" spans="1:11" ht="31.8" x14ac:dyDescent="0.2">
      <c r="A51" s="8">
        <v>48</v>
      </c>
      <c r="B51" s="19" t="s">
        <v>1607</v>
      </c>
      <c r="C51" s="19" t="s">
        <v>132</v>
      </c>
      <c r="D51" s="25" t="s">
        <v>174</v>
      </c>
      <c r="E51" s="56" t="s">
        <v>1594</v>
      </c>
      <c r="F51" s="20" t="s">
        <v>1114</v>
      </c>
      <c r="G51" s="21">
        <v>2718</v>
      </c>
      <c r="H51" s="21">
        <v>7025</v>
      </c>
      <c r="I51" s="24" t="s">
        <v>19</v>
      </c>
      <c r="J51" s="22" t="s">
        <v>17</v>
      </c>
      <c r="K51" s="23"/>
    </row>
    <row r="52" spans="1:11" ht="31.8" x14ac:dyDescent="0.2">
      <c r="A52" s="8">
        <v>49</v>
      </c>
      <c r="B52" s="19" t="s">
        <v>1624</v>
      </c>
      <c r="C52" s="19" t="s">
        <v>132</v>
      </c>
      <c r="D52" s="25" t="s">
        <v>174</v>
      </c>
      <c r="E52" s="56" t="s">
        <v>1620</v>
      </c>
      <c r="F52" s="20" t="s">
        <v>96</v>
      </c>
      <c r="G52" s="21">
        <v>1061</v>
      </c>
      <c r="H52" s="21">
        <v>1459</v>
      </c>
      <c r="I52" s="24" t="s">
        <v>19</v>
      </c>
      <c r="J52" s="22" t="s">
        <v>17</v>
      </c>
      <c r="K52" s="23"/>
    </row>
    <row r="53" spans="1:11" ht="31.8" x14ac:dyDescent="0.2">
      <c r="A53" s="8">
        <v>50</v>
      </c>
      <c r="B53" s="19" t="s">
        <v>629</v>
      </c>
      <c r="C53" s="19" t="s">
        <v>132</v>
      </c>
      <c r="D53" s="25" t="s">
        <v>174</v>
      </c>
      <c r="E53" s="56" t="s">
        <v>1626</v>
      </c>
      <c r="F53" s="20" t="s">
        <v>1591</v>
      </c>
      <c r="G53" s="21">
        <v>447</v>
      </c>
      <c r="H53" s="21">
        <v>905</v>
      </c>
      <c r="I53" s="24" t="s">
        <v>18</v>
      </c>
      <c r="J53" s="22" t="s">
        <v>17</v>
      </c>
      <c r="K53" s="23"/>
    </row>
    <row r="54" spans="1:11" ht="31.8" x14ac:dyDescent="0.2">
      <c r="A54" s="8">
        <v>51</v>
      </c>
      <c r="B54" s="25" t="s">
        <v>1641</v>
      </c>
      <c r="C54" s="19" t="s">
        <v>132</v>
      </c>
      <c r="D54" s="25" t="s">
        <v>174</v>
      </c>
      <c r="E54" s="56" t="s">
        <v>1637</v>
      </c>
      <c r="F54" s="27" t="s">
        <v>125</v>
      </c>
      <c r="G54" s="26">
        <v>224</v>
      </c>
      <c r="H54" s="26">
        <v>395</v>
      </c>
      <c r="I54" s="24" t="s">
        <v>18</v>
      </c>
      <c r="J54" s="30" t="s">
        <v>17</v>
      </c>
      <c r="K54" s="29"/>
    </row>
    <row r="55" spans="1:11" ht="31.8" x14ac:dyDescent="0.2">
      <c r="A55" s="8">
        <v>52</v>
      </c>
      <c r="B55" s="25" t="s">
        <v>630</v>
      </c>
      <c r="C55" s="19" t="s">
        <v>132</v>
      </c>
      <c r="D55" s="25" t="s">
        <v>174</v>
      </c>
      <c r="E55" s="56" t="s">
        <v>1648</v>
      </c>
      <c r="F55" s="27" t="s">
        <v>1012</v>
      </c>
      <c r="G55" s="26">
        <v>856</v>
      </c>
      <c r="H55" s="26">
        <v>1749</v>
      </c>
      <c r="I55" s="28" t="s">
        <v>18</v>
      </c>
      <c r="J55" s="30" t="s">
        <v>17</v>
      </c>
      <c r="K55" s="29"/>
    </row>
    <row r="56" spans="1:11" ht="31.8" x14ac:dyDescent="0.2">
      <c r="A56" s="8">
        <v>53</v>
      </c>
      <c r="B56" s="25" t="s">
        <v>1654</v>
      </c>
      <c r="C56" s="25" t="s">
        <v>132</v>
      </c>
      <c r="D56" s="25" t="s">
        <v>174</v>
      </c>
      <c r="E56" s="56" t="s">
        <v>1652</v>
      </c>
      <c r="F56" s="27" t="s">
        <v>1655</v>
      </c>
      <c r="G56" s="26">
        <v>1118</v>
      </c>
      <c r="H56" s="26">
        <v>2086</v>
      </c>
      <c r="I56" s="28" t="s">
        <v>19</v>
      </c>
      <c r="J56" s="30" t="s">
        <v>86</v>
      </c>
      <c r="K56" s="32"/>
    </row>
    <row r="57" spans="1:11" ht="31.8" x14ac:dyDescent="0.2">
      <c r="A57" s="8">
        <v>54</v>
      </c>
      <c r="B57" s="25" t="s">
        <v>1691</v>
      </c>
      <c r="C57" s="25" t="s">
        <v>132</v>
      </c>
      <c r="D57" s="25" t="s">
        <v>174</v>
      </c>
      <c r="E57" s="56" t="s">
        <v>1679</v>
      </c>
      <c r="F57" s="27" t="s">
        <v>1692</v>
      </c>
      <c r="G57" s="26">
        <v>1186</v>
      </c>
      <c r="H57" s="26">
        <v>2572</v>
      </c>
      <c r="I57" s="28" t="s">
        <v>19</v>
      </c>
      <c r="J57" s="30" t="s">
        <v>17</v>
      </c>
      <c r="K57" s="29"/>
    </row>
    <row r="58" spans="1:11" ht="31.8" x14ac:dyDescent="0.2">
      <c r="A58" s="8">
        <v>55</v>
      </c>
      <c r="B58" s="25" t="s">
        <v>976</v>
      </c>
      <c r="C58" s="25" t="s">
        <v>132</v>
      </c>
      <c r="D58" s="25" t="s">
        <v>174</v>
      </c>
      <c r="E58" s="56" t="s">
        <v>1706</v>
      </c>
      <c r="F58" s="27" t="s">
        <v>26</v>
      </c>
      <c r="G58" s="26">
        <v>707</v>
      </c>
      <c r="H58" s="26">
        <v>1462</v>
      </c>
      <c r="I58" s="28" t="s">
        <v>15</v>
      </c>
      <c r="J58" s="30" t="s">
        <v>17</v>
      </c>
      <c r="K58" s="29"/>
    </row>
    <row r="59" spans="1:11" ht="31.8" x14ac:dyDescent="0.2">
      <c r="A59" s="8">
        <v>56</v>
      </c>
      <c r="B59" s="25" t="s">
        <v>631</v>
      </c>
      <c r="C59" s="25" t="s">
        <v>132</v>
      </c>
      <c r="D59" s="25" t="s">
        <v>174</v>
      </c>
      <c r="E59" s="56" t="s">
        <v>1751</v>
      </c>
      <c r="F59" s="27" t="s">
        <v>180</v>
      </c>
      <c r="G59" s="26">
        <v>973</v>
      </c>
      <c r="H59" s="26">
        <v>2083</v>
      </c>
      <c r="I59" s="28" t="s">
        <v>18</v>
      </c>
      <c r="J59" s="30" t="s">
        <v>17</v>
      </c>
      <c r="K59" s="29"/>
    </row>
    <row r="60" spans="1:11" ht="31.8" x14ac:dyDescent="0.2">
      <c r="A60" s="8">
        <v>57</v>
      </c>
      <c r="B60" s="25" t="s">
        <v>1774</v>
      </c>
      <c r="C60" s="25" t="s">
        <v>132</v>
      </c>
      <c r="D60" s="25" t="s">
        <v>174</v>
      </c>
      <c r="E60" s="56" t="s">
        <v>1763</v>
      </c>
      <c r="F60" s="27" t="s">
        <v>43</v>
      </c>
      <c r="G60" s="26">
        <v>494</v>
      </c>
      <c r="H60" s="26">
        <v>995</v>
      </c>
      <c r="I60" s="28" t="s">
        <v>18</v>
      </c>
      <c r="J60" s="30" t="s">
        <v>17</v>
      </c>
      <c r="K60" s="32"/>
    </row>
    <row r="61" spans="1:11" ht="31.8" x14ac:dyDescent="0.2">
      <c r="A61" s="8">
        <v>58</v>
      </c>
      <c r="B61" s="25" t="s">
        <v>632</v>
      </c>
      <c r="C61" s="25" t="s">
        <v>132</v>
      </c>
      <c r="D61" s="25" t="s">
        <v>174</v>
      </c>
      <c r="E61" s="56" t="s">
        <v>1763</v>
      </c>
      <c r="F61" s="27" t="s">
        <v>1775</v>
      </c>
      <c r="G61" s="26">
        <v>2038</v>
      </c>
      <c r="H61" s="26">
        <v>4193</v>
      </c>
      <c r="I61" s="28" t="s">
        <v>18</v>
      </c>
      <c r="J61" s="30" t="s">
        <v>17</v>
      </c>
      <c r="K61" s="32"/>
    </row>
    <row r="62" spans="1:11" ht="31.8" x14ac:dyDescent="0.2">
      <c r="A62" s="8">
        <v>59</v>
      </c>
      <c r="B62" s="25" t="s">
        <v>983</v>
      </c>
      <c r="C62" s="25" t="s">
        <v>132</v>
      </c>
      <c r="D62" s="25" t="s">
        <v>174</v>
      </c>
      <c r="E62" s="56" t="s">
        <v>213</v>
      </c>
      <c r="F62" s="27" t="s">
        <v>48</v>
      </c>
      <c r="G62" s="26">
        <v>1531</v>
      </c>
      <c r="H62" s="26">
        <v>2965</v>
      </c>
      <c r="I62" s="28" t="s">
        <v>18</v>
      </c>
      <c r="J62" s="30" t="s">
        <v>17</v>
      </c>
      <c r="K62" s="29"/>
    </row>
    <row r="63" spans="1:11" ht="31.8" x14ac:dyDescent="0.2">
      <c r="A63" s="8">
        <v>60</v>
      </c>
      <c r="B63" s="25" t="s">
        <v>985</v>
      </c>
      <c r="C63" s="25" t="s">
        <v>132</v>
      </c>
      <c r="D63" s="47" t="s">
        <v>174</v>
      </c>
      <c r="E63" s="56" t="s">
        <v>1789</v>
      </c>
      <c r="F63" s="27" t="s">
        <v>1795</v>
      </c>
      <c r="G63" s="26">
        <v>136</v>
      </c>
      <c r="H63" s="26">
        <v>314</v>
      </c>
      <c r="I63" s="114" t="s">
        <v>19</v>
      </c>
      <c r="J63" s="114" t="s">
        <v>17</v>
      </c>
      <c r="K63" s="29"/>
    </row>
    <row r="64" spans="1:11" ht="31.8" x14ac:dyDescent="0.2">
      <c r="A64" s="8">
        <v>61</v>
      </c>
      <c r="B64" s="25" t="s">
        <v>1796</v>
      </c>
      <c r="C64" s="25" t="s">
        <v>132</v>
      </c>
      <c r="D64" s="25" t="s">
        <v>174</v>
      </c>
      <c r="E64" s="56" t="s">
        <v>1789</v>
      </c>
      <c r="F64" s="27" t="s">
        <v>1795</v>
      </c>
      <c r="G64" s="26">
        <v>2379</v>
      </c>
      <c r="H64" s="26">
        <v>4838</v>
      </c>
      <c r="I64" s="114" t="s">
        <v>19</v>
      </c>
      <c r="J64" s="114" t="s">
        <v>17</v>
      </c>
      <c r="K64" s="29"/>
    </row>
    <row r="65" spans="1:11" ht="31.8" x14ac:dyDescent="0.2">
      <c r="A65" s="8">
        <v>62</v>
      </c>
      <c r="B65" s="25" t="s">
        <v>986</v>
      </c>
      <c r="C65" s="25" t="s">
        <v>132</v>
      </c>
      <c r="D65" s="25" t="s">
        <v>174</v>
      </c>
      <c r="E65" s="56" t="s">
        <v>1789</v>
      </c>
      <c r="F65" s="27" t="s">
        <v>1052</v>
      </c>
      <c r="G65" s="26">
        <v>512</v>
      </c>
      <c r="H65" s="26">
        <v>1344</v>
      </c>
      <c r="I65" s="28" t="s">
        <v>18</v>
      </c>
      <c r="J65" s="114" t="s">
        <v>17</v>
      </c>
      <c r="K65" s="29"/>
    </row>
    <row r="66" spans="1:11" ht="31.8" x14ac:dyDescent="0.2">
      <c r="A66" s="8">
        <v>63</v>
      </c>
      <c r="B66" s="25" t="s">
        <v>988</v>
      </c>
      <c r="C66" s="25" t="s">
        <v>132</v>
      </c>
      <c r="D66" s="25" t="s">
        <v>174</v>
      </c>
      <c r="E66" s="56" t="s">
        <v>1798</v>
      </c>
      <c r="F66" s="27" t="s">
        <v>905</v>
      </c>
      <c r="G66" s="26">
        <v>544</v>
      </c>
      <c r="H66" s="26">
        <v>1137</v>
      </c>
      <c r="I66" s="28" t="s">
        <v>15</v>
      </c>
      <c r="J66" s="114" t="s">
        <v>17</v>
      </c>
      <c r="K66" s="29"/>
    </row>
    <row r="67" spans="1:11" ht="31.8" x14ac:dyDescent="0.2">
      <c r="A67" s="8">
        <v>64</v>
      </c>
      <c r="B67" s="25" t="s">
        <v>991</v>
      </c>
      <c r="C67" s="25" t="s">
        <v>132</v>
      </c>
      <c r="D67" s="25" t="s">
        <v>174</v>
      </c>
      <c r="E67" s="56" t="s">
        <v>1812</v>
      </c>
      <c r="F67" s="27" t="s">
        <v>48</v>
      </c>
      <c r="G67" s="26">
        <v>1301</v>
      </c>
      <c r="H67" s="26">
        <v>2116</v>
      </c>
      <c r="I67" s="114" t="s">
        <v>15</v>
      </c>
      <c r="J67" s="114" t="s">
        <v>17</v>
      </c>
      <c r="K67" s="29"/>
    </row>
    <row r="68" spans="1:11" ht="31.8" x14ac:dyDescent="0.2">
      <c r="A68" s="8">
        <v>65</v>
      </c>
      <c r="B68" s="25" t="s">
        <v>633</v>
      </c>
      <c r="C68" s="33" t="s">
        <v>132</v>
      </c>
      <c r="D68" s="25" t="s">
        <v>174</v>
      </c>
      <c r="E68" s="56" t="s">
        <v>1817</v>
      </c>
      <c r="F68" s="27" t="s">
        <v>1775</v>
      </c>
      <c r="G68" s="26">
        <v>1487</v>
      </c>
      <c r="H68" s="26">
        <v>3132</v>
      </c>
      <c r="I68" s="28" t="s">
        <v>18</v>
      </c>
      <c r="J68" s="114" t="s">
        <v>17</v>
      </c>
      <c r="K68" s="29"/>
    </row>
    <row r="69" spans="1:11" ht="31.8" x14ac:dyDescent="0.2">
      <c r="A69" s="8">
        <v>66</v>
      </c>
      <c r="B69" s="90" t="s">
        <v>634</v>
      </c>
      <c r="C69" s="93" t="s">
        <v>132</v>
      </c>
      <c r="D69" s="90" t="s">
        <v>174</v>
      </c>
      <c r="E69" s="94" t="s">
        <v>1817</v>
      </c>
      <c r="F69" s="97" t="s">
        <v>101</v>
      </c>
      <c r="G69" s="98">
        <v>1309</v>
      </c>
      <c r="H69" s="98">
        <v>2924</v>
      </c>
      <c r="I69" s="100" t="s">
        <v>18</v>
      </c>
      <c r="J69" s="116" t="s">
        <v>17</v>
      </c>
      <c r="K69" s="103"/>
    </row>
    <row r="70" spans="1:11" ht="31.8" x14ac:dyDescent="0.2">
      <c r="A70" s="8">
        <v>67</v>
      </c>
      <c r="B70" s="33" t="s">
        <v>1853</v>
      </c>
      <c r="C70" s="33" t="s">
        <v>132</v>
      </c>
      <c r="D70" s="25" t="s">
        <v>174</v>
      </c>
      <c r="E70" s="56" t="s">
        <v>1847</v>
      </c>
      <c r="F70" s="27" t="s">
        <v>1775</v>
      </c>
      <c r="G70" s="26">
        <v>601</v>
      </c>
      <c r="H70" s="26">
        <v>1035</v>
      </c>
      <c r="I70" s="28" t="s">
        <v>18</v>
      </c>
      <c r="J70" s="30" t="s">
        <v>17</v>
      </c>
      <c r="K70" s="29"/>
    </row>
    <row r="71" spans="1:11" ht="31.8" x14ac:dyDescent="0.2">
      <c r="A71" s="8">
        <v>68</v>
      </c>
      <c r="B71" s="25" t="s">
        <v>379</v>
      </c>
      <c r="C71" s="42" t="s">
        <v>132</v>
      </c>
      <c r="D71" s="42" t="s">
        <v>174</v>
      </c>
      <c r="E71" s="56" t="s">
        <v>1981</v>
      </c>
      <c r="F71" s="25" t="s">
        <v>126</v>
      </c>
      <c r="G71" s="26">
        <v>2102</v>
      </c>
      <c r="H71" s="26">
        <v>4436</v>
      </c>
      <c r="I71" s="44" t="s">
        <v>18</v>
      </c>
      <c r="J71" s="44" t="s">
        <v>17</v>
      </c>
      <c r="K71" s="23" t="s">
        <v>952</v>
      </c>
    </row>
    <row r="72" spans="1:11" ht="31.8" x14ac:dyDescent="0.2">
      <c r="A72" s="8">
        <v>69</v>
      </c>
      <c r="B72" s="19" t="s">
        <v>635</v>
      </c>
      <c r="C72" s="19" t="s">
        <v>132</v>
      </c>
      <c r="D72" s="19" t="s">
        <v>174</v>
      </c>
      <c r="E72" s="55" t="s">
        <v>1997</v>
      </c>
      <c r="F72" s="20" t="s">
        <v>841</v>
      </c>
      <c r="G72" s="21">
        <v>6656</v>
      </c>
      <c r="H72" s="21">
        <v>14917</v>
      </c>
      <c r="I72" s="44" t="s">
        <v>18</v>
      </c>
      <c r="J72" s="22" t="s">
        <v>86</v>
      </c>
      <c r="K72" s="23"/>
    </row>
    <row r="73" spans="1:11" ht="31.8" x14ac:dyDescent="0.2">
      <c r="A73" s="8">
        <v>70</v>
      </c>
      <c r="B73" s="19" t="s">
        <v>182</v>
      </c>
      <c r="C73" s="19" t="s">
        <v>132</v>
      </c>
      <c r="D73" s="19" t="s">
        <v>174</v>
      </c>
      <c r="E73" s="55" t="s">
        <v>179</v>
      </c>
      <c r="F73" s="20" t="s">
        <v>26</v>
      </c>
      <c r="G73" s="21">
        <v>5095</v>
      </c>
      <c r="H73" s="21">
        <v>10446</v>
      </c>
      <c r="I73" s="24" t="s">
        <v>15</v>
      </c>
      <c r="J73" s="22" t="s">
        <v>17</v>
      </c>
      <c r="K73" s="23"/>
    </row>
    <row r="74" spans="1:11" ht="31.8" x14ac:dyDescent="0.2">
      <c r="A74" s="8">
        <v>71</v>
      </c>
      <c r="B74" s="19" t="s">
        <v>1059</v>
      </c>
      <c r="C74" s="19" t="s">
        <v>132</v>
      </c>
      <c r="D74" s="19" t="s">
        <v>174</v>
      </c>
      <c r="E74" s="55" t="s">
        <v>2005</v>
      </c>
      <c r="F74" s="20" t="s">
        <v>2006</v>
      </c>
      <c r="G74" s="21">
        <v>3075</v>
      </c>
      <c r="H74" s="21">
        <v>7422</v>
      </c>
      <c r="I74" s="24" t="s">
        <v>18</v>
      </c>
      <c r="J74" s="22" t="s">
        <v>17</v>
      </c>
      <c r="K74" s="23" t="s">
        <v>171</v>
      </c>
    </row>
    <row r="75" spans="1:11" ht="31.8" x14ac:dyDescent="0.2">
      <c r="A75" s="8">
        <v>72</v>
      </c>
      <c r="B75" s="19" t="s">
        <v>697</v>
      </c>
      <c r="C75" s="19" t="s">
        <v>132</v>
      </c>
      <c r="D75" s="19" t="s">
        <v>174</v>
      </c>
      <c r="E75" s="55">
        <v>2021.06</v>
      </c>
      <c r="F75" s="20" t="s">
        <v>2006</v>
      </c>
      <c r="G75" s="21">
        <v>1478</v>
      </c>
      <c r="H75" s="21">
        <v>3358</v>
      </c>
      <c r="I75" s="24" t="s">
        <v>18</v>
      </c>
      <c r="J75" s="22" t="s">
        <v>17</v>
      </c>
      <c r="K75" s="23" t="s">
        <v>171</v>
      </c>
    </row>
    <row r="76" spans="1:11" ht="31.8" x14ac:dyDescent="0.2">
      <c r="A76" s="8">
        <v>73</v>
      </c>
      <c r="B76" s="75" t="s">
        <v>712</v>
      </c>
      <c r="C76" s="75" t="s">
        <v>132</v>
      </c>
      <c r="D76" s="75" t="s">
        <v>174</v>
      </c>
      <c r="E76" s="96">
        <v>2021.07</v>
      </c>
      <c r="F76" s="76" t="s">
        <v>2016</v>
      </c>
      <c r="G76" s="77">
        <v>1873</v>
      </c>
      <c r="H76" s="77">
        <v>4087</v>
      </c>
      <c r="I76" s="78" t="s">
        <v>18</v>
      </c>
      <c r="J76" s="79" t="s">
        <v>17</v>
      </c>
      <c r="K76" s="81"/>
    </row>
    <row r="77" spans="1:11" ht="31.8" x14ac:dyDescent="0.2">
      <c r="A77" s="8">
        <v>74</v>
      </c>
      <c r="B77" s="19" t="s">
        <v>817</v>
      </c>
      <c r="C77" s="19" t="s">
        <v>132</v>
      </c>
      <c r="D77" s="19" t="s">
        <v>174</v>
      </c>
      <c r="E77" s="55">
        <v>2022.05</v>
      </c>
      <c r="F77" s="20" t="s">
        <v>26</v>
      </c>
      <c r="G77" s="21">
        <v>1582</v>
      </c>
      <c r="H77" s="21">
        <v>3741</v>
      </c>
      <c r="I77" s="24" t="s">
        <v>18</v>
      </c>
      <c r="J77" s="22" t="s">
        <v>17</v>
      </c>
      <c r="K77" s="23"/>
    </row>
    <row r="78" spans="1:11" ht="31.8" x14ac:dyDescent="0.2">
      <c r="A78" s="8">
        <v>75</v>
      </c>
      <c r="B78" s="19" t="s">
        <v>1334</v>
      </c>
      <c r="C78" s="19" t="s">
        <v>132</v>
      </c>
      <c r="D78" s="25" t="s">
        <v>834</v>
      </c>
      <c r="E78" s="56" t="s">
        <v>1326</v>
      </c>
      <c r="F78" s="20" t="s">
        <v>868</v>
      </c>
      <c r="G78" s="21">
        <v>1732</v>
      </c>
      <c r="H78" s="21">
        <v>3481</v>
      </c>
      <c r="I78" s="24" t="s">
        <v>15</v>
      </c>
      <c r="J78" s="22" t="s">
        <v>17</v>
      </c>
      <c r="K78" s="23"/>
    </row>
    <row r="79" spans="1:11" ht="31.8" x14ac:dyDescent="0.2">
      <c r="A79" s="8">
        <v>76</v>
      </c>
      <c r="B79" s="19" t="s">
        <v>1354</v>
      </c>
      <c r="C79" s="19" t="s">
        <v>132</v>
      </c>
      <c r="D79" s="25" t="s">
        <v>834</v>
      </c>
      <c r="E79" s="56" t="s">
        <v>1351</v>
      </c>
      <c r="F79" s="20" t="s">
        <v>1355</v>
      </c>
      <c r="G79" s="21">
        <v>535</v>
      </c>
      <c r="H79" s="21">
        <v>808</v>
      </c>
      <c r="I79" s="24" t="s">
        <v>15</v>
      </c>
      <c r="J79" s="22" t="s">
        <v>17</v>
      </c>
      <c r="K79" s="23"/>
    </row>
    <row r="80" spans="1:11" ht="31.8" x14ac:dyDescent="0.2">
      <c r="A80" s="8">
        <v>77</v>
      </c>
      <c r="B80" s="19" t="s">
        <v>628</v>
      </c>
      <c r="C80" s="19" t="s">
        <v>132</v>
      </c>
      <c r="D80" s="25" t="s">
        <v>834</v>
      </c>
      <c r="E80" s="56" t="s">
        <v>1620</v>
      </c>
      <c r="F80" s="20" t="s">
        <v>160</v>
      </c>
      <c r="G80" s="21">
        <v>1085</v>
      </c>
      <c r="H80" s="21">
        <v>2315</v>
      </c>
      <c r="I80" s="24" t="s">
        <v>15</v>
      </c>
      <c r="J80" s="22" t="s">
        <v>17</v>
      </c>
      <c r="K80" s="23"/>
    </row>
    <row r="81" spans="1:11" ht="31.8" x14ac:dyDescent="0.2">
      <c r="A81" s="8">
        <v>78</v>
      </c>
      <c r="B81" s="25" t="s">
        <v>982</v>
      </c>
      <c r="C81" s="25" t="s">
        <v>132</v>
      </c>
      <c r="D81" s="25" t="s">
        <v>834</v>
      </c>
      <c r="E81" s="56" t="s">
        <v>213</v>
      </c>
      <c r="F81" s="27" t="s">
        <v>1425</v>
      </c>
      <c r="G81" s="26">
        <v>1653</v>
      </c>
      <c r="H81" s="26">
        <v>2148</v>
      </c>
      <c r="I81" s="28" t="s">
        <v>18</v>
      </c>
      <c r="J81" s="30" t="s">
        <v>17</v>
      </c>
      <c r="K81" s="29"/>
    </row>
    <row r="82" spans="1:11" ht="31.8" x14ac:dyDescent="0.2">
      <c r="A82" s="8">
        <v>79</v>
      </c>
      <c r="B82" s="25" t="s">
        <v>989</v>
      </c>
      <c r="C82" s="25" t="s">
        <v>132</v>
      </c>
      <c r="D82" s="25" t="s">
        <v>834</v>
      </c>
      <c r="E82" s="56" t="s">
        <v>1802</v>
      </c>
      <c r="F82" s="27" t="s">
        <v>118</v>
      </c>
      <c r="G82" s="26">
        <v>212</v>
      </c>
      <c r="H82" s="26">
        <v>520</v>
      </c>
      <c r="I82" s="28" t="s">
        <v>970</v>
      </c>
      <c r="J82" s="30" t="s">
        <v>86</v>
      </c>
      <c r="K82" s="29"/>
    </row>
    <row r="83" spans="1:11" ht="31.8" x14ac:dyDescent="0.2">
      <c r="A83" s="8">
        <v>80</v>
      </c>
      <c r="B83" s="33" t="s">
        <v>1872</v>
      </c>
      <c r="C83" s="33" t="s">
        <v>132</v>
      </c>
      <c r="D83" s="25" t="s">
        <v>834</v>
      </c>
      <c r="E83" s="56" t="s">
        <v>1866</v>
      </c>
      <c r="F83" s="27" t="s">
        <v>126</v>
      </c>
      <c r="G83" s="26">
        <v>878</v>
      </c>
      <c r="H83" s="26">
        <v>1960</v>
      </c>
      <c r="I83" s="28" t="s">
        <v>18</v>
      </c>
      <c r="J83" s="30" t="s">
        <v>17</v>
      </c>
      <c r="K83" s="23"/>
    </row>
    <row r="84" spans="1:11" ht="31.8" x14ac:dyDescent="0.2">
      <c r="A84" s="8">
        <v>81</v>
      </c>
      <c r="B84" s="19" t="s">
        <v>1070</v>
      </c>
      <c r="C84" s="19" t="s">
        <v>132</v>
      </c>
      <c r="D84" s="19" t="s">
        <v>834</v>
      </c>
      <c r="E84" s="55">
        <v>2021.03</v>
      </c>
      <c r="F84" s="20" t="s">
        <v>62</v>
      </c>
      <c r="G84" s="21">
        <v>839</v>
      </c>
      <c r="H84" s="21">
        <v>1706</v>
      </c>
      <c r="I84" s="24" t="s">
        <v>18</v>
      </c>
      <c r="J84" s="22" t="s">
        <v>41</v>
      </c>
      <c r="K84" s="23"/>
    </row>
    <row r="85" spans="1:11" ht="31.8" x14ac:dyDescent="0.2">
      <c r="A85" s="8">
        <v>82</v>
      </c>
      <c r="B85" s="19" t="s">
        <v>739</v>
      </c>
      <c r="C85" s="19" t="s">
        <v>132</v>
      </c>
      <c r="D85" s="19" t="s">
        <v>834</v>
      </c>
      <c r="E85" s="55">
        <v>2021.09</v>
      </c>
      <c r="F85" s="20" t="s">
        <v>2016</v>
      </c>
      <c r="G85" s="21">
        <v>1873</v>
      </c>
      <c r="H85" s="21">
        <v>4087</v>
      </c>
      <c r="I85" s="24" t="s">
        <v>18</v>
      </c>
      <c r="J85" s="22" t="s">
        <v>17</v>
      </c>
      <c r="K85" s="23"/>
    </row>
    <row r="86" spans="1:11" ht="32.4" thickBot="1" x14ac:dyDescent="0.25">
      <c r="A86" s="108">
        <v>83</v>
      </c>
      <c r="B86" s="84" t="s">
        <v>777</v>
      </c>
      <c r="C86" s="84" t="s">
        <v>132</v>
      </c>
      <c r="D86" s="84" t="s">
        <v>834</v>
      </c>
      <c r="E86" s="107">
        <v>2022.01</v>
      </c>
      <c r="F86" s="85" t="s">
        <v>1621</v>
      </c>
      <c r="G86" s="86">
        <v>1750</v>
      </c>
      <c r="H86" s="86">
        <v>3738</v>
      </c>
      <c r="I86" s="87" t="s">
        <v>15</v>
      </c>
      <c r="J86" s="88" t="s">
        <v>17</v>
      </c>
      <c r="K86" s="89"/>
    </row>
  </sheetData>
  <mergeCells count="11">
    <mergeCell ref="I2:I3"/>
    <mergeCell ref="J2:J3"/>
    <mergeCell ref="K2:K3"/>
    <mergeCell ref="H1:K1"/>
    <mergeCell ref="A1:G1"/>
    <mergeCell ref="A2:A3"/>
    <mergeCell ref="B2:B3"/>
    <mergeCell ref="C2:C3"/>
    <mergeCell ref="D2:D3"/>
    <mergeCell ref="E2:E3"/>
    <mergeCell ref="F2:F3"/>
  </mergeCells>
  <phoneticPr fontId="2"/>
  <dataValidations count="2">
    <dataValidation type="list" allowBlank="1" showInputMessage="1" showErrorMessage="1" sqref="D45:D46 D55:D63 C37:C38 D32:D36 C60:C61 C69:C70 D71:D74 D40:D43 D77:D86" xr:uid="{4EB40192-057C-4FAC-8EFC-C3CBD1ED51EA}">
      <formula1>#REF!</formula1>
    </dataValidation>
    <dataValidation type="list" allowBlank="1" showInputMessage="1" showErrorMessage="1" sqref="D47" xr:uid="{38704E72-5704-4591-A6C7-0403953EFD94}">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ageMargins left="0.70866141732283472" right="0.70866141732283472" top="0.74803149606299213" bottom="0.74803149606299213" header="0.31496062992125984" footer="0.31496062992125984"/>
  <pageSetup paperSize="9" scale="49" fitToHeight="0" orientation="portrait" r:id="rId1"/>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376E0-2F9A-449D-9473-B4D4E136E98A}">
  <sheetPr>
    <pageSetUpPr fitToPage="1"/>
  </sheetPr>
  <dimension ref="A1:K76"/>
  <sheetViews>
    <sheetView view="pageBreakPreview" topLeftCell="A68" zoomScaleNormal="100" zoomScaleSheetLayoutView="100" workbookViewId="0">
      <selection activeCell="E83" sqref="E83"/>
    </sheetView>
  </sheetViews>
  <sheetFormatPr defaultRowHeight="13.2" x14ac:dyDescent="0.2"/>
  <cols>
    <col min="1" max="1" width="4" customWidth="1"/>
    <col min="2" max="2" width="44.33203125" customWidth="1"/>
    <col min="3" max="3" width="9.88671875" customWidth="1"/>
    <col min="4" max="4" width="13.88671875" customWidth="1"/>
    <col min="5" max="5" width="17.5546875" customWidth="1"/>
    <col min="6" max="6" width="20.77734375" customWidth="1"/>
    <col min="7" max="7" width="14.6640625" customWidth="1"/>
    <col min="8" max="8" width="12.44140625" customWidth="1"/>
    <col min="9" max="9" width="11.88671875" customWidth="1"/>
    <col min="11" max="11" width="13.5546875" customWidth="1"/>
  </cols>
  <sheetData>
    <row r="1" spans="1:11" ht="34.799999999999997" x14ac:dyDescent="0.2">
      <c r="A1" s="187" t="s">
        <v>677</v>
      </c>
      <c r="B1" s="188"/>
      <c r="C1" s="188"/>
      <c r="D1" s="188"/>
      <c r="E1" s="188"/>
      <c r="F1" s="188"/>
      <c r="G1" s="189"/>
      <c r="H1" s="190" t="s">
        <v>2081</v>
      </c>
      <c r="I1" s="188"/>
      <c r="J1" s="188"/>
      <c r="K1" s="191"/>
    </row>
    <row r="2" spans="1:11" ht="31.8" x14ac:dyDescent="0.2">
      <c r="A2" s="183" t="s">
        <v>662</v>
      </c>
      <c r="B2" s="178" t="s">
        <v>6</v>
      </c>
      <c r="C2" s="178" t="s">
        <v>663</v>
      </c>
      <c r="D2" s="178" t="s">
        <v>7</v>
      </c>
      <c r="E2" s="184" t="s">
        <v>14</v>
      </c>
      <c r="F2" s="178" t="s">
        <v>2</v>
      </c>
      <c r="G2" s="11" t="s">
        <v>20</v>
      </c>
      <c r="H2" s="11" t="s">
        <v>21</v>
      </c>
      <c r="I2" s="177" t="s">
        <v>0</v>
      </c>
      <c r="J2" s="178" t="s">
        <v>1</v>
      </c>
      <c r="K2" s="179" t="s">
        <v>168</v>
      </c>
    </row>
    <row r="3" spans="1:11" ht="31.8" x14ac:dyDescent="0.2">
      <c r="A3" s="183"/>
      <c r="B3" s="178"/>
      <c r="C3" s="178"/>
      <c r="D3" s="178"/>
      <c r="E3" s="184"/>
      <c r="F3" s="178"/>
      <c r="G3" s="11" t="s">
        <v>2061</v>
      </c>
      <c r="H3" s="11" t="s">
        <v>2062</v>
      </c>
      <c r="I3" s="177"/>
      <c r="J3" s="178"/>
      <c r="K3" s="180"/>
    </row>
    <row r="4" spans="1:11" ht="31.8" x14ac:dyDescent="0.2">
      <c r="A4" s="8">
        <v>1</v>
      </c>
      <c r="B4" s="25" t="s">
        <v>1122</v>
      </c>
      <c r="C4" s="19" t="s">
        <v>711</v>
      </c>
      <c r="D4" s="25" t="s">
        <v>616</v>
      </c>
      <c r="E4" s="56" t="s">
        <v>1121</v>
      </c>
      <c r="F4" s="27" t="s">
        <v>34</v>
      </c>
      <c r="G4" s="26">
        <v>1062</v>
      </c>
      <c r="H4" s="26">
        <v>1380</v>
      </c>
      <c r="I4" s="30" t="s">
        <v>15</v>
      </c>
      <c r="J4" s="22" t="s">
        <v>17</v>
      </c>
      <c r="K4" s="29"/>
    </row>
    <row r="5" spans="1:11" ht="31.8" x14ac:dyDescent="0.2">
      <c r="A5" s="8">
        <v>2</v>
      </c>
      <c r="B5" s="19" t="s">
        <v>1182</v>
      </c>
      <c r="C5" s="19" t="s">
        <v>711</v>
      </c>
      <c r="D5" s="25" t="s">
        <v>616</v>
      </c>
      <c r="E5" s="56" t="s">
        <v>1183</v>
      </c>
      <c r="F5" s="20" t="s">
        <v>854</v>
      </c>
      <c r="G5" s="21">
        <v>3211</v>
      </c>
      <c r="H5" s="21">
        <v>5966</v>
      </c>
      <c r="I5" s="22" t="s">
        <v>15</v>
      </c>
      <c r="J5" s="22" t="s">
        <v>17</v>
      </c>
      <c r="K5" s="23"/>
    </row>
    <row r="6" spans="1:11" ht="31.8" x14ac:dyDescent="0.2">
      <c r="A6" s="8">
        <v>3</v>
      </c>
      <c r="B6" s="19" t="s">
        <v>1184</v>
      </c>
      <c r="C6" s="19" t="s">
        <v>711</v>
      </c>
      <c r="D6" s="25" t="s">
        <v>616</v>
      </c>
      <c r="E6" s="56" t="s">
        <v>1183</v>
      </c>
      <c r="F6" s="20" t="s">
        <v>1185</v>
      </c>
      <c r="G6" s="21">
        <v>2485</v>
      </c>
      <c r="H6" s="21">
        <v>5322</v>
      </c>
      <c r="I6" s="22" t="s">
        <v>15</v>
      </c>
      <c r="J6" s="22" t="s">
        <v>17</v>
      </c>
      <c r="K6" s="23"/>
    </row>
    <row r="7" spans="1:11" ht="31.8" x14ac:dyDescent="0.2">
      <c r="A7" s="8">
        <v>4</v>
      </c>
      <c r="B7" s="19" t="s">
        <v>1190</v>
      </c>
      <c r="C7" s="19" t="s">
        <v>711</v>
      </c>
      <c r="D7" s="25" t="s">
        <v>616</v>
      </c>
      <c r="E7" s="56" t="s">
        <v>1183</v>
      </c>
      <c r="F7" s="20" t="s">
        <v>854</v>
      </c>
      <c r="G7" s="21">
        <v>1918</v>
      </c>
      <c r="H7" s="21">
        <v>3655</v>
      </c>
      <c r="I7" s="22" t="s">
        <v>15</v>
      </c>
      <c r="J7" s="22" t="s">
        <v>17</v>
      </c>
      <c r="K7" s="23"/>
    </row>
    <row r="8" spans="1:11" ht="31.8" x14ac:dyDescent="0.2">
      <c r="A8" s="8">
        <v>5</v>
      </c>
      <c r="B8" s="19" t="s">
        <v>1200</v>
      </c>
      <c r="C8" s="19" t="s">
        <v>711</v>
      </c>
      <c r="D8" s="25" t="s">
        <v>616</v>
      </c>
      <c r="E8" s="56" t="s">
        <v>1201</v>
      </c>
      <c r="F8" s="20" t="s">
        <v>885</v>
      </c>
      <c r="G8" s="21">
        <v>10008</v>
      </c>
      <c r="H8" s="21">
        <v>17868</v>
      </c>
      <c r="I8" s="28" t="s">
        <v>15</v>
      </c>
      <c r="J8" s="22" t="s">
        <v>17</v>
      </c>
      <c r="K8" s="23"/>
    </row>
    <row r="9" spans="1:11" ht="31.8" x14ac:dyDescent="0.2">
      <c r="A9" s="8">
        <v>6</v>
      </c>
      <c r="B9" s="19" t="s">
        <v>1227</v>
      </c>
      <c r="C9" s="19" t="s">
        <v>711</v>
      </c>
      <c r="D9" s="25" t="s">
        <v>616</v>
      </c>
      <c r="E9" s="55" t="s">
        <v>1228</v>
      </c>
      <c r="F9" s="20" t="s">
        <v>1229</v>
      </c>
      <c r="G9" s="21">
        <v>6090</v>
      </c>
      <c r="H9" s="21">
        <v>7812</v>
      </c>
      <c r="I9" s="24" t="s">
        <v>15</v>
      </c>
      <c r="J9" s="22" t="s">
        <v>17</v>
      </c>
      <c r="K9" s="23"/>
    </row>
    <row r="10" spans="1:11" ht="31.8" x14ac:dyDescent="0.2">
      <c r="A10" s="8">
        <v>7</v>
      </c>
      <c r="B10" s="19" t="s">
        <v>1284</v>
      </c>
      <c r="C10" s="19" t="s">
        <v>711</v>
      </c>
      <c r="D10" s="25" t="s">
        <v>616</v>
      </c>
      <c r="E10" s="56" t="s">
        <v>1272</v>
      </c>
      <c r="F10" s="20" t="s">
        <v>35</v>
      </c>
      <c r="G10" s="21">
        <v>1600</v>
      </c>
      <c r="H10" s="21">
        <v>2923</v>
      </c>
      <c r="I10" s="22" t="s">
        <v>18</v>
      </c>
      <c r="J10" s="22" t="s">
        <v>17</v>
      </c>
      <c r="K10" s="23"/>
    </row>
    <row r="11" spans="1:11" ht="31.8" x14ac:dyDescent="0.2">
      <c r="A11" s="8">
        <v>8</v>
      </c>
      <c r="B11" s="19" t="s">
        <v>1290</v>
      </c>
      <c r="C11" s="19" t="s">
        <v>711</v>
      </c>
      <c r="D11" s="25" t="s">
        <v>616</v>
      </c>
      <c r="E11" s="56" t="s">
        <v>667</v>
      </c>
      <c r="F11" s="20" t="s">
        <v>1286</v>
      </c>
      <c r="G11" s="21">
        <v>192</v>
      </c>
      <c r="H11" s="21">
        <v>336</v>
      </c>
      <c r="I11" s="24" t="s">
        <v>15</v>
      </c>
      <c r="J11" s="22" t="s">
        <v>17</v>
      </c>
      <c r="K11" s="31"/>
    </row>
    <row r="12" spans="1:11" ht="31.8" x14ac:dyDescent="0.2">
      <c r="A12" s="8">
        <v>9</v>
      </c>
      <c r="B12" s="19" t="s">
        <v>1301</v>
      </c>
      <c r="C12" s="19" t="s">
        <v>711</v>
      </c>
      <c r="D12" s="25" t="s">
        <v>616</v>
      </c>
      <c r="E12" s="56" t="s">
        <v>1297</v>
      </c>
      <c r="F12" s="20" t="s">
        <v>1298</v>
      </c>
      <c r="G12" s="21">
        <v>359</v>
      </c>
      <c r="H12" s="21">
        <v>432</v>
      </c>
      <c r="I12" s="64" t="s">
        <v>15</v>
      </c>
      <c r="J12" s="64" t="s">
        <v>17</v>
      </c>
      <c r="K12" s="31"/>
    </row>
    <row r="13" spans="1:11" ht="31.8" x14ac:dyDescent="0.2">
      <c r="A13" s="8">
        <v>10</v>
      </c>
      <c r="B13" s="19" t="s">
        <v>1314</v>
      </c>
      <c r="C13" s="19" t="s">
        <v>711</v>
      </c>
      <c r="D13" s="25" t="s">
        <v>616</v>
      </c>
      <c r="E13" s="56" t="s">
        <v>1309</v>
      </c>
      <c r="F13" s="20" t="s">
        <v>1286</v>
      </c>
      <c r="G13" s="21">
        <v>945</v>
      </c>
      <c r="H13" s="21">
        <v>1376</v>
      </c>
      <c r="I13" s="24" t="s">
        <v>15</v>
      </c>
      <c r="J13" s="22" t="s">
        <v>17</v>
      </c>
      <c r="K13" s="23"/>
    </row>
    <row r="14" spans="1:11" ht="31.8" x14ac:dyDescent="0.2">
      <c r="A14" s="8">
        <v>11</v>
      </c>
      <c r="B14" s="19" t="s">
        <v>1316</v>
      </c>
      <c r="C14" s="19" t="s">
        <v>711</v>
      </c>
      <c r="D14" s="25" t="s">
        <v>616</v>
      </c>
      <c r="E14" s="56" t="s">
        <v>1317</v>
      </c>
      <c r="F14" s="20" t="s">
        <v>1318</v>
      </c>
      <c r="G14" s="21">
        <v>4540</v>
      </c>
      <c r="H14" s="21">
        <v>8611</v>
      </c>
      <c r="I14" s="24" t="s">
        <v>15</v>
      </c>
      <c r="J14" s="22" t="s">
        <v>17</v>
      </c>
      <c r="K14" s="23"/>
    </row>
    <row r="15" spans="1:11" ht="31.8" x14ac:dyDescent="0.2">
      <c r="A15" s="8">
        <v>12</v>
      </c>
      <c r="B15" s="19" t="s">
        <v>1320</v>
      </c>
      <c r="C15" s="19" t="s">
        <v>711</v>
      </c>
      <c r="D15" s="25" t="s">
        <v>616</v>
      </c>
      <c r="E15" s="56" t="s">
        <v>1321</v>
      </c>
      <c r="F15" s="20" t="s">
        <v>27</v>
      </c>
      <c r="G15" s="21">
        <v>6342</v>
      </c>
      <c r="H15" s="21">
        <v>12163</v>
      </c>
      <c r="I15" s="24" t="s">
        <v>15</v>
      </c>
      <c r="J15" s="22" t="s">
        <v>17</v>
      </c>
      <c r="K15" s="23"/>
    </row>
    <row r="16" spans="1:11" ht="31.8" x14ac:dyDescent="0.2">
      <c r="A16" s="8">
        <v>13</v>
      </c>
      <c r="B16" s="19" t="s">
        <v>1340</v>
      </c>
      <c r="C16" s="19" t="s">
        <v>711</v>
      </c>
      <c r="D16" s="25" t="s">
        <v>616</v>
      </c>
      <c r="E16" s="56" t="s">
        <v>1336</v>
      </c>
      <c r="F16" s="20" t="s">
        <v>159</v>
      </c>
      <c r="G16" s="21">
        <v>418</v>
      </c>
      <c r="H16" s="21">
        <v>649</v>
      </c>
      <c r="I16" s="24" t="s">
        <v>15</v>
      </c>
      <c r="J16" s="22" t="s">
        <v>17</v>
      </c>
      <c r="K16" s="23"/>
    </row>
    <row r="17" spans="1:11" ht="31.8" x14ac:dyDescent="0.2">
      <c r="A17" s="8">
        <v>14</v>
      </c>
      <c r="B17" s="19" t="s">
        <v>957</v>
      </c>
      <c r="C17" s="19" t="s">
        <v>711</v>
      </c>
      <c r="D17" s="25" t="s">
        <v>616</v>
      </c>
      <c r="E17" s="56" t="s">
        <v>1342</v>
      </c>
      <c r="F17" s="20" t="s">
        <v>1344</v>
      </c>
      <c r="G17" s="21">
        <v>3304</v>
      </c>
      <c r="H17" s="21">
        <v>4768</v>
      </c>
      <c r="I17" s="24" t="s">
        <v>15</v>
      </c>
      <c r="J17" s="22" t="s">
        <v>17</v>
      </c>
      <c r="K17" s="23"/>
    </row>
    <row r="18" spans="1:11" ht="31.8" x14ac:dyDescent="0.2">
      <c r="A18" s="8">
        <v>15</v>
      </c>
      <c r="B18" s="19" t="s">
        <v>962</v>
      </c>
      <c r="C18" s="19" t="s">
        <v>711</v>
      </c>
      <c r="D18" s="25" t="s">
        <v>616</v>
      </c>
      <c r="E18" s="56" t="s">
        <v>1346</v>
      </c>
      <c r="F18" s="20" t="s">
        <v>160</v>
      </c>
      <c r="G18" s="21">
        <v>1194</v>
      </c>
      <c r="H18" s="21">
        <v>1937</v>
      </c>
      <c r="I18" s="24" t="s">
        <v>15</v>
      </c>
      <c r="J18" s="22" t="s">
        <v>17</v>
      </c>
      <c r="K18" s="23"/>
    </row>
    <row r="19" spans="1:11" ht="31.8" x14ac:dyDescent="0.2">
      <c r="A19" s="8">
        <v>16</v>
      </c>
      <c r="B19" s="19" t="s">
        <v>1358</v>
      </c>
      <c r="C19" s="19" t="s">
        <v>711</v>
      </c>
      <c r="D19" s="25" t="s">
        <v>616</v>
      </c>
      <c r="E19" s="56" t="s">
        <v>1356</v>
      </c>
      <c r="F19" s="20" t="s">
        <v>26</v>
      </c>
      <c r="G19" s="21">
        <v>384</v>
      </c>
      <c r="H19" s="21">
        <v>842</v>
      </c>
      <c r="I19" s="22" t="s">
        <v>18</v>
      </c>
      <c r="J19" s="22" t="s">
        <v>17</v>
      </c>
      <c r="K19" s="23"/>
    </row>
    <row r="20" spans="1:11" ht="31.8" x14ac:dyDescent="0.2">
      <c r="A20" s="8">
        <v>17</v>
      </c>
      <c r="B20" s="19" t="s">
        <v>1396</v>
      </c>
      <c r="C20" s="19" t="s">
        <v>711</v>
      </c>
      <c r="D20" s="25" t="s">
        <v>616</v>
      </c>
      <c r="E20" s="55" t="s">
        <v>1386</v>
      </c>
      <c r="F20" s="20" t="s">
        <v>868</v>
      </c>
      <c r="G20" s="21">
        <v>775</v>
      </c>
      <c r="H20" s="21">
        <v>1647</v>
      </c>
      <c r="I20" s="24" t="s">
        <v>18</v>
      </c>
      <c r="J20" s="22" t="s">
        <v>17</v>
      </c>
      <c r="K20" s="23"/>
    </row>
    <row r="21" spans="1:11" ht="31.8" x14ac:dyDescent="0.2">
      <c r="A21" s="8">
        <v>18</v>
      </c>
      <c r="B21" s="19" t="s">
        <v>1404</v>
      </c>
      <c r="C21" s="19" t="s">
        <v>711</v>
      </c>
      <c r="D21" s="25" t="s">
        <v>616</v>
      </c>
      <c r="E21" s="55" t="s">
        <v>1400</v>
      </c>
      <c r="F21" s="20" t="s">
        <v>1405</v>
      </c>
      <c r="G21" s="21">
        <v>2828</v>
      </c>
      <c r="H21" s="21">
        <v>6965</v>
      </c>
      <c r="I21" s="24" t="s">
        <v>18</v>
      </c>
      <c r="J21" s="22" t="s">
        <v>17</v>
      </c>
      <c r="K21" s="23"/>
    </row>
    <row r="22" spans="1:11" ht="31.8" x14ac:dyDescent="0.2">
      <c r="A22" s="8">
        <v>19</v>
      </c>
      <c r="B22" s="25" t="s">
        <v>1445</v>
      </c>
      <c r="C22" s="19" t="s">
        <v>711</v>
      </c>
      <c r="D22" s="25" t="s">
        <v>616</v>
      </c>
      <c r="E22" s="55" t="s">
        <v>1438</v>
      </c>
      <c r="F22" s="20" t="s">
        <v>1440</v>
      </c>
      <c r="G22" s="21">
        <v>1197</v>
      </c>
      <c r="H22" s="21">
        <v>2423</v>
      </c>
      <c r="I22" s="24" t="s">
        <v>15</v>
      </c>
      <c r="J22" s="22" t="s">
        <v>17</v>
      </c>
      <c r="K22" s="23"/>
    </row>
    <row r="23" spans="1:11" ht="31.8" x14ac:dyDescent="0.2">
      <c r="A23" s="8">
        <v>20</v>
      </c>
      <c r="B23" s="25" t="s">
        <v>1487</v>
      </c>
      <c r="C23" s="25" t="s">
        <v>711</v>
      </c>
      <c r="D23" s="25" t="s">
        <v>616</v>
      </c>
      <c r="E23" s="55" t="s">
        <v>1484</v>
      </c>
      <c r="F23" s="20" t="s">
        <v>107</v>
      </c>
      <c r="G23" s="21">
        <v>431</v>
      </c>
      <c r="H23" s="21">
        <v>978</v>
      </c>
      <c r="I23" s="24" t="s">
        <v>18</v>
      </c>
      <c r="J23" s="22" t="s">
        <v>17</v>
      </c>
      <c r="K23" s="23"/>
    </row>
    <row r="24" spans="1:11" ht="31.8" x14ac:dyDescent="0.2">
      <c r="A24" s="8">
        <v>21</v>
      </c>
      <c r="B24" s="25" t="s">
        <v>1488</v>
      </c>
      <c r="C24" s="25" t="s">
        <v>711</v>
      </c>
      <c r="D24" s="25" t="s">
        <v>616</v>
      </c>
      <c r="E24" s="55" t="s">
        <v>1484</v>
      </c>
      <c r="F24" s="20" t="s">
        <v>52</v>
      </c>
      <c r="G24" s="21">
        <v>795</v>
      </c>
      <c r="H24" s="21">
        <v>1798</v>
      </c>
      <c r="I24" s="24" t="s">
        <v>15</v>
      </c>
      <c r="J24" s="22" t="s">
        <v>17</v>
      </c>
      <c r="K24" s="23"/>
    </row>
    <row r="25" spans="1:11" ht="31.8" x14ac:dyDescent="0.2">
      <c r="A25" s="8">
        <v>22</v>
      </c>
      <c r="B25" s="25" t="s">
        <v>1489</v>
      </c>
      <c r="C25" s="25" t="s">
        <v>711</v>
      </c>
      <c r="D25" s="25" t="s">
        <v>616</v>
      </c>
      <c r="E25" s="55" t="s">
        <v>1484</v>
      </c>
      <c r="F25" s="20" t="s">
        <v>1490</v>
      </c>
      <c r="G25" s="21">
        <v>3874</v>
      </c>
      <c r="H25" s="21">
        <v>6835</v>
      </c>
      <c r="I25" s="24" t="s">
        <v>18</v>
      </c>
      <c r="J25" s="22" t="s">
        <v>17</v>
      </c>
      <c r="K25" s="23"/>
    </row>
    <row r="26" spans="1:11" ht="31.8" x14ac:dyDescent="0.2">
      <c r="A26" s="8">
        <v>23</v>
      </c>
      <c r="B26" s="25" t="s">
        <v>1537</v>
      </c>
      <c r="C26" s="19" t="s">
        <v>711</v>
      </c>
      <c r="D26" s="25" t="s">
        <v>616</v>
      </c>
      <c r="E26" s="56" t="s">
        <v>1529</v>
      </c>
      <c r="F26" s="67" t="s">
        <v>1538</v>
      </c>
      <c r="G26" s="68">
        <v>743</v>
      </c>
      <c r="H26" s="21">
        <v>1550</v>
      </c>
      <c r="I26" s="24" t="s">
        <v>15</v>
      </c>
      <c r="J26" s="22" t="s">
        <v>17</v>
      </c>
      <c r="K26" s="32"/>
    </row>
    <row r="27" spans="1:11" ht="31.8" x14ac:dyDescent="0.2">
      <c r="A27" s="8">
        <v>24</v>
      </c>
      <c r="B27" s="25" t="s">
        <v>1544</v>
      </c>
      <c r="C27" s="25" t="s">
        <v>711</v>
      </c>
      <c r="D27" s="25" t="s">
        <v>616</v>
      </c>
      <c r="E27" s="56" t="s">
        <v>1540</v>
      </c>
      <c r="F27" s="67" t="s">
        <v>1515</v>
      </c>
      <c r="G27" s="68">
        <v>2043</v>
      </c>
      <c r="H27" s="21">
        <v>2043</v>
      </c>
      <c r="I27" s="24" t="s">
        <v>15</v>
      </c>
      <c r="J27" s="22" t="s">
        <v>17</v>
      </c>
      <c r="K27" s="32"/>
    </row>
    <row r="28" spans="1:11" ht="31.8" x14ac:dyDescent="0.2">
      <c r="A28" s="8">
        <v>25</v>
      </c>
      <c r="B28" s="19" t="s">
        <v>1580</v>
      </c>
      <c r="C28" s="19" t="s">
        <v>711</v>
      </c>
      <c r="D28" s="25" t="s">
        <v>616</v>
      </c>
      <c r="E28" s="56" t="s">
        <v>1566</v>
      </c>
      <c r="F28" s="20" t="s">
        <v>1581</v>
      </c>
      <c r="G28" s="21">
        <v>333</v>
      </c>
      <c r="H28" s="21">
        <v>432</v>
      </c>
      <c r="I28" s="24" t="s">
        <v>15</v>
      </c>
      <c r="J28" s="22" t="s">
        <v>17</v>
      </c>
      <c r="K28" s="23" t="s">
        <v>169</v>
      </c>
    </row>
    <row r="29" spans="1:11" ht="31.8" x14ac:dyDescent="0.2">
      <c r="A29" s="8">
        <v>26</v>
      </c>
      <c r="B29" s="19" t="s">
        <v>1582</v>
      </c>
      <c r="C29" s="19" t="s">
        <v>711</v>
      </c>
      <c r="D29" s="25" t="s">
        <v>616</v>
      </c>
      <c r="E29" s="56" t="s">
        <v>1566</v>
      </c>
      <c r="F29" s="20" t="s">
        <v>1246</v>
      </c>
      <c r="G29" s="21">
        <v>516</v>
      </c>
      <c r="H29" s="21">
        <v>1126</v>
      </c>
      <c r="I29" s="24" t="s">
        <v>18</v>
      </c>
      <c r="J29" s="22" t="s">
        <v>17</v>
      </c>
      <c r="K29" s="23"/>
    </row>
    <row r="30" spans="1:11" ht="31.8" x14ac:dyDescent="0.2">
      <c r="A30" s="8">
        <v>27</v>
      </c>
      <c r="B30" s="19" t="s">
        <v>1583</v>
      </c>
      <c r="C30" s="19" t="s">
        <v>711</v>
      </c>
      <c r="D30" s="25" t="s">
        <v>616</v>
      </c>
      <c r="E30" s="56" t="s">
        <v>1584</v>
      </c>
      <c r="F30" s="20" t="s">
        <v>114</v>
      </c>
      <c r="G30" s="21">
        <v>3419</v>
      </c>
      <c r="H30" s="21">
        <v>6626</v>
      </c>
      <c r="I30" s="24" t="s">
        <v>15</v>
      </c>
      <c r="J30" s="22" t="s">
        <v>17</v>
      </c>
      <c r="K30" s="23"/>
    </row>
    <row r="31" spans="1:11" ht="31.8" x14ac:dyDescent="0.2">
      <c r="A31" s="8">
        <v>28</v>
      </c>
      <c r="B31" s="19" t="s">
        <v>1605</v>
      </c>
      <c r="C31" s="19" t="s">
        <v>711</v>
      </c>
      <c r="D31" s="25" t="s">
        <v>616</v>
      </c>
      <c r="E31" s="56" t="s">
        <v>1594</v>
      </c>
      <c r="F31" s="20" t="s">
        <v>1606</v>
      </c>
      <c r="G31" s="21">
        <v>360</v>
      </c>
      <c r="H31" s="21">
        <v>774</v>
      </c>
      <c r="I31" s="24" t="s">
        <v>15</v>
      </c>
      <c r="J31" s="22" t="s">
        <v>17</v>
      </c>
      <c r="K31" s="23"/>
    </row>
    <row r="32" spans="1:11" ht="31.8" x14ac:dyDescent="0.2">
      <c r="A32" s="8">
        <v>29</v>
      </c>
      <c r="B32" s="25" t="s">
        <v>1678</v>
      </c>
      <c r="C32" s="25" t="s">
        <v>711</v>
      </c>
      <c r="D32" s="25" t="s">
        <v>616</v>
      </c>
      <c r="E32" s="56" t="s">
        <v>1665</v>
      </c>
      <c r="F32" s="27" t="s">
        <v>1667</v>
      </c>
      <c r="G32" s="26">
        <v>1168</v>
      </c>
      <c r="H32" s="26">
        <v>1228</v>
      </c>
      <c r="I32" s="28" t="s">
        <v>15</v>
      </c>
      <c r="J32" s="30" t="s">
        <v>17</v>
      </c>
      <c r="K32" s="29"/>
    </row>
    <row r="33" spans="1:11" ht="31.8" x14ac:dyDescent="0.2">
      <c r="A33" s="8">
        <v>30</v>
      </c>
      <c r="B33" s="25" t="s">
        <v>1680</v>
      </c>
      <c r="C33" s="25" t="s">
        <v>711</v>
      </c>
      <c r="D33" s="25" t="s">
        <v>616</v>
      </c>
      <c r="E33" s="56" t="s">
        <v>1679</v>
      </c>
      <c r="F33" s="27" t="s">
        <v>1681</v>
      </c>
      <c r="G33" s="26">
        <v>4082</v>
      </c>
      <c r="H33" s="26">
        <v>10857</v>
      </c>
      <c r="I33" s="28" t="s">
        <v>15</v>
      </c>
      <c r="J33" s="30" t="s">
        <v>17</v>
      </c>
      <c r="K33" s="29"/>
    </row>
    <row r="34" spans="1:11" ht="31.8" x14ac:dyDescent="0.2">
      <c r="A34" s="8">
        <v>31</v>
      </c>
      <c r="B34" s="25" t="s">
        <v>975</v>
      </c>
      <c r="C34" s="25" t="s">
        <v>711</v>
      </c>
      <c r="D34" s="25" t="s">
        <v>616</v>
      </c>
      <c r="E34" s="56" t="s">
        <v>1679</v>
      </c>
      <c r="F34" s="27" t="s">
        <v>1690</v>
      </c>
      <c r="G34" s="26">
        <v>561</v>
      </c>
      <c r="H34" s="26">
        <v>841</v>
      </c>
      <c r="I34" s="28" t="s">
        <v>15</v>
      </c>
      <c r="J34" s="30" t="s">
        <v>17</v>
      </c>
      <c r="K34" s="29"/>
    </row>
    <row r="35" spans="1:11" ht="31.8" x14ac:dyDescent="0.2">
      <c r="A35" s="8">
        <v>32</v>
      </c>
      <c r="B35" s="25" t="s">
        <v>977</v>
      </c>
      <c r="C35" s="25" t="s">
        <v>711</v>
      </c>
      <c r="D35" s="25" t="s">
        <v>616</v>
      </c>
      <c r="E35" s="56" t="s">
        <v>1706</v>
      </c>
      <c r="F35" s="27" t="s">
        <v>116</v>
      </c>
      <c r="G35" s="26">
        <v>669</v>
      </c>
      <c r="H35" s="26">
        <v>1141</v>
      </c>
      <c r="I35" s="28" t="s">
        <v>15</v>
      </c>
      <c r="J35" s="30" t="s">
        <v>17</v>
      </c>
      <c r="K35" s="29"/>
    </row>
    <row r="36" spans="1:11" ht="31.8" x14ac:dyDescent="0.2">
      <c r="A36" s="8">
        <v>33</v>
      </c>
      <c r="B36" s="25" t="s">
        <v>1722</v>
      </c>
      <c r="C36" s="25" t="s">
        <v>711</v>
      </c>
      <c r="D36" s="25" t="s">
        <v>616</v>
      </c>
      <c r="E36" s="56" t="s">
        <v>1723</v>
      </c>
      <c r="F36" s="27" t="s">
        <v>1724</v>
      </c>
      <c r="G36" s="26">
        <v>4854</v>
      </c>
      <c r="H36" s="26">
        <v>10459</v>
      </c>
      <c r="I36" s="28" t="s">
        <v>18</v>
      </c>
      <c r="J36" s="30" t="s">
        <v>17</v>
      </c>
      <c r="K36" s="29"/>
    </row>
    <row r="37" spans="1:11" ht="31.8" x14ac:dyDescent="0.2">
      <c r="A37" s="8">
        <v>34</v>
      </c>
      <c r="B37" s="25" t="s">
        <v>1733</v>
      </c>
      <c r="C37" s="25" t="s">
        <v>711</v>
      </c>
      <c r="D37" s="25" t="s">
        <v>616</v>
      </c>
      <c r="E37" s="56" t="s">
        <v>1727</v>
      </c>
      <c r="F37" s="27" t="s">
        <v>1325</v>
      </c>
      <c r="G37" s="26">
        <v>4183</v>
      </c>
      <c r="H37" s="26">
        <v>10382</v>
      </c>
      <c r="I37" s="28" t="s">
        <v>18</v>
      </c>
      <c r="J37" s="30" t="s">
        <v>17</v>
      </c>
      <c r="K37" s="29"/>
    </row>
    <row r="38" spans="1:11" ht="31.8" x14ac:dyDescent="0.2">
      <c r="A38" s="8">
        <v>35</v>
      </c>
      <c r="B38" s="25" t="s">
        <v>1745</v>
      </c>
      <c r="C38" s="25" t="s">
        <v>711</v>
      </c>
      <c r="D38" s="25" t="s">
        <v>616</v>
      </c>
      <c r="E38" s="56" t="s">
        <v>1740</v>
      </c>
      <c r="F38" s="27" t="s">
        <v>116</v>
      </c>
      <c r="G38" s="26">
        <v>1496</v>
      </c>
      <c r="H38" s="26">
        <v>3711</v>
      </c>
      <c r="I38" s="28" t="s">
        <v>18</v>
      </c>
      <c r="J38" s="30" t="s">
        <v>17</v>
      </c>
      <c r="K38" s="29"/>
    </row>
    <row r="39" spans="1:11" ht="31.8" x14ac:dyDescent="0.2">
      <c r="A39" s="8">
        <v>36</v>
      </c>
      <c r="B39" s="25" t="s">
        <v>1761</v>
      </c>
      <c r="C39" s="25" t="s">
        <v>711</v>
      </c>
      <c r="D39" s="25" t="s">
        <v>616</v>
      </c>
      <c r="E39" s="56" t="s">
        <v>1751</v>
      </c>
      <c r="F39" s="27" t="s">
        <v>1754</v>
      </c>
      <c r="G39" s="26">
        <v>874</v>
      </c>
      <c r="H39" s="26">
        <v>1681</v>
      </c>
      <c r="I39" s="28" t="s">
        <v>15</v>
      </c>
      <c r="J39" s="30" t="s">
        <v>17</v>
      </c>
      <c r="K39" s="29"/>
    </row>
    <row r="40" spans="1:11" ht="31.8" x14ac:dyDescent="0.2">
      <c r="A40" s="8">
        <v>37</v>
      </c>
      <c r="B40" s="25" t="s">
        <v>1773</v>
      </c>
      <c r="C40" s="25" t="s">
        <v>711</v>
      </c>
      <c r="D40" s="25" t="s">
        <v>616</v>
      </c>
      <c r="E40" s="56" t="s">
        <v>1763</v>
      </c>
      <c r="F40" s="27" t="s">
        <v>80</v>
      </c>
      <c r="G40" s="26">
        <v>1053</v>
      </c>
      <c r="H40" s="26">
        <v>2091</v>
      </c>
      <c r="I40" s="28" t="s">
        <v>15</v>
      </c>
      <c r="J40" s="30" t="s">
        <v>17</v>
      </c>
      <c r="K40" s="32"/>
    </row>
    <row r="41" spans="1:11" ht="31.8" x14ac:dyDescent="0.2">
      <c r="A41" s="8">
        <v>38</v>
      </c>
      <c r="B41" s="25" t="s">
        <v>1778</v>
      </c>
      <c r="C41" s="25" t="s">
        <v>711</v>
      </c>
      <c r="D41" s="25" t="s">
        <v>616</v>
      </c>
      <c r="E41" s="56" t="s">
        <v>1777</v>
      </c>
      <c r="F41" s="27" t="s">
        <v>681</v>
      </c>
      <c r="G41" s="26">
        <v>4234</v>
      </c>
      <c r="H41" s="26">
        <v>12036</v>
      </c>
      <c r="I41" s="28" t="s">
        <v>15</v>
      </c>
      <c r="J41" s="30" t="s">
        <v>17</v>
      </c>
      <c r="K41" s="29"/>
    </row>
    <row r="42" spans="1:11" ht="31.8" x14ac:dyDescent="0.2">
      <c r="A42" s="8">
        <v>39</v>
      </c>
      <c r="B42" s="25" t="s">
        <v>1788</v>
      </c>
      <c r="C42" s="25" t="s">
        <v>711</v>
      </c>
      <c r="D42" s="25" t="s">
        <v>616</v>
      </c>
      <c r="E42" s="56" t="s">
        <v>213</v>
      </c>
      <c r="F42" s="27" t="s">
        <v>1684</v>
      </c>
      <c r="G42" s="26">
        <v>899</v>
      </c>
      <c r="H42" s="26">
        <v>1724</v>
      </c>
      <c r="I42" s="28" t="s">
        <v>15</v>
      </c>
      <c r="J42" s="30" t="s">
        <v>17</v>
      </c>
      <c r="K42" s="29"/>
    </row>
    <row r="43" spans="1:11" ht="31.8" x14ac:dyDescent="0.2">
      <c r="A43" s="8">
        <v>40</v>
      </c>
      <c r="B43" s="25" t="s">
        <v>1791</v>
      </c>
      <c r="C43" s="25" t="s">
        <v>711</v>
      </c>
      <c r="D43" s="25" t="s">
        <v>616</v>
      </c>
      <c r="E43" s="56" t="s">
        <v>1789</v>
      </c>
      <c r="F43" s="27" t="s">
        <v>57</v>
      </c>
      <c r="G43" s="69">
        <v>5961</v>
      </c>
      <c r="H43" s="69">
        <v>14412</v>
      </c>
      <c r="I43" s="28" t="s">
        <v>18</v>
      </c>
      <c r="J43" s="70" t="s">
        <v>17</v>
      </c>
      <c r="K43" s="32" t="s">
        <v>170</v>
      </c>
    </row>
    <row r="44" spans="1:11" ht="31.8" x14ac:dyDescent="0.2">
      <c r="A44" s="8">
        <v>41</v>
      </c>
      <c r="B44" s="25" t="s">
        <v>1801</v>
      </c>
      <c r="C44" s="25" t="s">
        <v>711</v>
      </c>
      <c r="D44" s="25" t="s">
        <v>616</v>
      </c>
      <c r="E44" s="56" t="s">
        <v>1798</v>
      </c>
      <c r="F44" s="27" t="s">
        <v>851</v>
      </c>
      <c r="G44" s="26">
        <v>2105</v>
      </c>
      <c r="H44" s="26">
        <v>5035</v>
      </c>
      <c r="I44" s="28" t="s">
        <v>15</v>
      </c>
      <c r="J44" s="70" t="s">
        <v>17</v>
      </c>
      <c r="K44" s="29"/>
    </row>
    <row r="45" spans="1:11" ht="31.8" x14ac:dyDescent="0.2">
      <c r="A45" s="8">
        <v>42</v>
      </c>
      <c r="B45" s="25" t="s">
        <v>1808</v>
      </c>
      <c r="C45" s="25" t="s">
        <v>711</v>
      </c>
      <c r="D45" s="25" t="s">
        <v>616</v>
      </c>
      <c r="E45" s="56" t="s">
        <v>1804</v>
      </c>
      <c r="F45" s="27" t="s">
        <v>156</v>
      </c>
      <c r="G45" s="71">
        <v>2067</v>
      </c>
      <c r="H45" s="26">
        <v>3497</v>
      </c>
      <c r="I45" s="28" t="s">
        <v>18</v>
      </c>
      <c r="J45" s="70" t="s">
        <v>41</v>
      </c>
      <c r="K45" s="29"/>
    </row>
    <row r="46" spans="1:11" ht="31.8" x14ac:dyDescent="0.2">
      <c r="A46" s="8">
        <v>43</v>
      </c>
      <c r="B46" s="25" t="s">
        <v>618</v>
      </c>
      <c r="C46" s="25" t="s">
        <v>711</v>
      </c>
      <c r="D46" s="25" t="s">
        <v>616</v>
      </c>
      <c r="E46" s="56" t="s">
        <v>1804</v>
      </c>
      <c r="F46" s="27" t="s">
        <v>146</v>
      </c>
      <c r="G46" s="69">
        <v>1208</v>
      </c>
      <c r="H46" s="26">
        <v>2910</v>
      </c>
      <c r="I46" s="28" t="s">
        <v>15</v>
      </c>
      <c r="J46" s="70" t="s">
        <v>17</v>
      </c>
      <c r="K46" s="29"/>
    </row>
    <row r="47" spans="1:11" ht="31.8" x14ac:dyDescent="0.2">
      <c r="A47" s="8">
        <v>44</v>
      </c>
      <c r="B47" s="33" t="s">
        <v>1003</v>
      </c>
      <c r="C47" s="33" t="s">
        <v>711</v>
      </c>
      <c r="D47" s="25" t="s">
        <v>616</v>
      </c>
      <c r="E47" s="56" t="s">
        <v>1816</v>
      </c>
      <c r="F47" s="27" t="s">
        <v>116</v>
      </c>
      <c r="G47" s="26">
        <v>2307</v>
      </c>
      <c r="H47" s="26">
        <v>4485</v>
      </c>
      <c r="I47" s="28" t="s">
        <v>15</v>
      </c>
      <c r="J47" s="70" t="s">
        <v>17</v>
      </c>
      <c r="K47" s="29"/>
    </row>
    <row r="48" spans="1:11" ht="31.8" x14ac:dyDescent="0.2">
      <c r="A48" s="8">
        <v>45</v>
      </c>
      <c r="B48" s="25" t="s">
        <v>619</v>
      </c>
      <c r="C48" s="33" t="s">
        <v>711</v>
      </c>
      <c r="D48" s="25" t="s">
        <v>616</v>
      </c>
      <c r="E48" s="56" t="s">
        <v>1817</v>
      </c>
      <c r="F48" s="27" t="s">
        <v>48</v>
      </c>
      <c r="G48" s="26">
        <v>2191</v>
      </c>
      <c r="H48" s="26">
        <v>4156</v>
      </c>
      <c r="I48" s="28" t="s">
        <v>15</v>
      </c>
      <c r="J48" s="70" t="s">
        <v>17</v>
      </c>
      <c r="K48" s="29"/>
    </row>
    <row r="49" spans="1:11" ht="31.8" x14ac:dyDescent="0.2">
      <c r="A49" s="8">
        <v>46</v>
      </c>
      <c r="B49" s="33" t="s">
        <v>1829</v>
      </c>
      <c r="C49" s="33" t="s">
        <v>711</v>
      </c>
      <c r="D49" s="25" t="s">
        <v>616</v>
      </c>
      <c r="E49" s="56" t="s">
        <v>1824</v>
      </c>
      <c r="F49" s="27" t="s">
        <v>57</v>
      </c>
      <c r="G49" s="26">
        <v>2680</v>
      </c>
      <c r="H49" s="26">
        <v>5541</v>
      </c>
      <c r="I49" s="28" t="s">
        <v>15</v>
      </c>
      <c r="J49" s="30" t="s">
        <v>17</v>
      </c>
      <c r="K49" s="29"/>
    </row>
    <row r="50" spans="1:11" ht="31.8" x14ac:dyDescent="0.2">
      <c r="A50" s="8">
        <v>47</v>
      </c>
      <c r="B50" s="33" t="s">
        <v>1848</v>
      </c>
      <c r="C50" s="25" t="s">
        <v>711</v>
      </c>
      <c r="D50" s="25" t="s">
        <v>616</v>
      </c>
      <c r="E50" s="56" t="s">
        <v>1847</v>
      </c>
      <c r="F50" s="27" t="s">
        <v>68</v>
      </c>
      <c r="G50" s="26">
        <v>363</v>
      </c>
      <c r="H50" s="26">
        <v>835</v>
      </c>
      <c r="I50" s="28" t="s">
        <v>18</v>
      </c>
      <c r="J50" s="30" t="s">
        <v>17</v>
      </c>
      <c r="K50" s="29"/>
    </row>
    <row r="51" spans="1:11" ht="31.8" x14ac:dyDescent="0.2">
      <c r="A51" s="8">
        <v>48</v>
      </c>
      <c r="B51" s="33" t="s">
        <v>1852</v>
      </c>
      <c r="C51" s="33" t="s">
        <v>711</v>
      </c>
      <c r="D51" s="25" t="s">
        <v>616</v>
      </c>
      <c r="E51" s="56" t="s">
        <v>1847</v>
      </c>
      <c r="F51" s="27" t="s">
        <v>1343</v>
      </c>
      <c r="G51" s="26">
        <v>1953</v>
      </c>
      <c r="H51" s="26">
        <v>2007</v>
      </c>
      <c r="I51" s="28" t="s">
        <v>18</v>
      </c>
      <c r="J51" s="30" t="s">
        <v>17</v>
      </c>
      <c r="K51" s="29" t="s">
        <v>169</v>
      </c>
    </row>
    <row r="52" spans="1:11" ht="31.8" x14ac:dyDescent="0.2">
      <c r="A52" s="8">
        <v>49</v>
      </c>
      <c r="B52" s="25" t="s">
        <v>1895</v>
      </c>
      <c r="C52" s="25" t="s">
        <v>711</v>
      </c>
      <c r="D52" s="25" t="s">
        <v>616</v>
      </c>
      <c r="E52" s="56" t="s">
        <v>1894</v>
      </c>
      <c r="F52" s="27" t="s">
        <v>1027</v>
      </c>
      <c r="G52" s="26">
        <v>1356</v>
      </c>
      <c r="H52" s="26">
        <v>2755</v>
      </c>
      <c r="I52" s="28" t="s">
        <v>15</v>
      </c>
      <c r="J52" s="30" t="s">
        <v>17</v>
      </c>
      <c r="K52" s="29"/>
    </row>
    <row r="53" spans="1:11" ht="31.8" x14ac:dyDescent="0.2">
      <c r="A53" s="8">
        <v>50</v>
      </c>
      <c r="B53" s="33" t="s">
        <v>1898</v>
      </c>
      <c r="C53" s="25" t="s">
        <v>711</v>
      </c>
      <c r="D53" s="25" t="s">
        <v>616</v>
      </c>
      <c r="E53" s="56" t="s">
        <v>1894</v>
      </c>
      <c r="F53" s="27" t="s">
        <v>43</v>
      </c>
      <c r="G53" s="26">
        <v>1006</v>
      </c>
      <c r="H53" s="26">
        <v>2349</v>
      </c>
      <c r="I53" s="28" t="s">
        <v>18</v>
      </c>
      <c r="J53" s="30" t="s">
        <v>17</v>
      </c>
      <c r="K53" s="29"/>
    </row>
    <row r="54" spans="1:11" ht="31.8" x14ac:dyDescent="0.2">
      <c r="A54" s="8">
        <v>51</v>
      </c>
      <c r="B54" s="33" t="s">
        <v>1926</v>
      </c>
      <c r="C54" s="25" t="s">
        <v>711</v>
      </c>
      <c r="D54" s="25" t="s">
        <v>616</v>
      </c>
      <c r="E54" s="56" t="s">
        <v>29</v>
      </c>
      <c r="F54" s="45" t="s">
        <v>646</v>
      </c>
      <c r="G54" s="82">
        <v>3437</v>
      </c>
      <c r="H54" s="43">
        <v>7973</v>
      </c>
      <c r="I54" s="44" t="s">
        <v>15</v>
      </c>
      <c r="J54" s="44" t="s">
        <v>17</v>
      </c>
      <c r="K54" s="29"/>
    </row>
    <row r="55" spans="1:11" ht="31.8" x14ac:dyDescent="0.2">
      <c r="A55" s="8">
        <v>52</v>
      </c>
      <c r="B55" s="25" t="s">
        <v>1960</v>
      </c>
      <c r="C55" s="25" t="s">
        <v>711</v>
      </c>
      <c r="D55" s="25" t="s">
        <v>616</v>
      </c>
      <c r="E55" s="56" t="s">
        <v>1959</v>
      </c>
      <c r="F55" s="45" t="s">
        <v>34</v>
      </c>
      <c r="G55" s="26">
        <v>625</v>
      </c>
      <c r="H55" s="26">
        <v>1269</v>
      </c>
      <c r="I55" s="52" t="s">
        <v>18</v>
      </c>
      <c r="J55" s="44" t="s">
        <v>17</v>
      </c>
      <c r="K55" s="23"/>
    </row>
    <row r="56" spans="1:11" ht="31.8" x14ac:dyDescent="0.2">
      <c r="A56" s="8">
        <v>53</v>
      </c>
      <c r="B56" s="25" t="s">
        <v>622</v>
      </c>
      <c r="C56" s="25" t="s">
        <v>711</v>
      </c>
      <c r="D56" s="25" t="s">
        <v>616</v>
      </c>
      <c r="E56" s="56" t="s">
        <v>1961</v>
      </c>
      <c r="F56" s="45" t="s">
        <v>47</v>
      </c>
      <c r="G56" s="26">
        <v>865</v>
      </c>
      <c r="H56" s="26">
        <v>1787</v>
      </c>
      <c r="I56" s="44" t="s">
        <v>15</v>
      </c>
      <c r="J56" s="44" t="s">
        <v>17</v>
      </c>
      <c r="K56" s="23" t="s">
        <v>170</v>
      </c>
    </row>
    <row r="57" spans="1:11" ht="31.8" x14ac:dyDescent="0.2">
      <c r="A57" s="8">
        <v>54</v>
      </c>
      <c r="B57" s="25" t="s">
        <v>623</v>
      </c>
      <c r="C57" s="25" t="s">
        <v>711</v>
      </c>
      <c r="D57" s="25" t="s">
        <v>616</v>
      </c>
      <c r="E57" s="56" t="s">
        <v>1961</v>
      </c>
      <c r="F57" s="45" t="s">
        <v>47</v>
      </c>
      <c r="G57" s="26">
        <v>2116</v>
      </c>
      <c r="H57" s="26">
        <v>4120</v>
      </c>
      <c r="I57" s="44" t="s">
        <v>15</v>
      </c>
      <c r="J57" s="44" t="s">
        <v>17</v>
      </c>
      <c r="K57" s="23" t="s">
        <v>170</v>
      </c>
    </row>
    <row r="58" spans="1:11" ht="31.8" x14ac:dyDescent="0.2">
      <c r="A58" s="8">
        <v>55</v>
      </c>
      <c r="B58" s="25" t="s">
        <v>63</v>
      </c>
      <c r="C58" s="25" t="s">
        <v>711</v>
      </c>
      <c r="D58" s="25" t="s">
        <v>616</v>
      </c>
      <c r="E58" s="56" t="s">
        <v>1969</v>
      </c>
      <c r="F58" s="45" t="s">
        <v>57</v>
      </c>
      <c r="G58" s="26">
        <v>1763</v>
      </c>
      <c r="H58" s="26">
        <v>2797</v>
      </c>
      <c r="I58" s="52" t="s">
        <v>18</v>
      </c>
      <c r="J58" s="44" t="s">
        <v>17</v>
      </c>
      <c r="K58" s="23"/>
    </row>
    <row r="59" spans="1:11" ht="31.8" x14ac:dyDescent="0.2">
      <c r="A59" s="8">
        <v>56</v>
      </c>
      <c r="B59" s="25" t="s">
        <v>624</v>
      </c>
      <c r="C59" s="25" t="s">
        <v>711</v>
      </c>
      <c r="D59" s="25" t="s">
        <v>616</v>
      </c>
      <c r="E59" s="56" t="s">
        <v>1974</v>
      </c>
      <c r="F59" s="45" t="s">
        <v>54</v>
      </c>
      <c r="G59" s="26">
        <v>1682</v>
      </c>
      <c r="H59" s="26">
        <v>3579</v>
      </c>
      <c r="I59" s="44" t="s">
        <v>15</v>
      </c>
      <c r="J59" s="44" t="s">
        <v>17</v>
      </c>
      <c r="K59" s="23"/>
    </row>
    <row r="60" spans="1:11" ht="31.8" x14ac:dyDescent="0.2">
      <c r="A60" s="8">
        <v>57</v>
      </c>
      <c r="B60" s="19" t="s">
        <v>153</v>
      </c>
      <c r="C60" s="19" t="s">
        <v>711</v>
      </c>
      <c r="D60" s="19" t="s">
        <v>616</v>
      </c>
      <c r="E60" s="55" t="s">
        <v>1984</v>
      </c>
      <c r="F60" s="20" t="s">
        <v>154</v>
      </c>
      <c r="G60" s="21">
        <v>1696</v>
      </c>
      <c r="H60" s="21">
        <v>3150</v>
      </c>
      <c r="I60" s="24" t="s">
        <v>15</v>
      </c>
      <c r="J60" s="22" t="s">
        <v>17</v>
      </c>
      <c r="K60" s="23" t="s">
        <v>171</v>
      </c>
    </row>
    <row r="61" spans="1:11" ht="31.8" x14ac:dyDescent="0.2">
      <c r="A61" s="8">
        <v>58</v>
      </c>
      <c r="B61" s="19" t="s">
        <v>625</v>
      </c>
      <c r="C61" s="19" t="s">
        <v>711</v>
      </c>
      <c r="D61" s="19" t="s">
        <v>616</v>
      </c>
      <c r="E61" s="55" t="s">
        <v>1986</v>
      </c>
      <c r="F61" s="20" t="s">
        <v>162</v>
      </c>
      <c r="G61" s="21">
        <v>1364</v>
      </c>
      <c r="H61" s="21">
        <v>1968</v>
      </c>
      <c r="I61" s="24" t="s">
        <v>15</v>
      </c>
      <c r="J61" s="22" t="s">
        <v>17</v>
      </c>
      <c r="K61" s="23"/>
    </row>
    <row r="62" spans="1:11" ht="31.8" x14ac:dyDescent="0.2">
      <c r="A62" s="8">
        <v>59</v>
      </c>
      <c r="B62" s="19" t="s">
        <v>626</v>
      </c>
      <c r="C62" s="19" t="s">
        <v>711</v>
      </c>
      <c r="D62" s="19" t="s">
        <v>616</v>
      </c>
      <c r="E62" s="55" t="s">
        <v>1986</v>
      </c>
      <c r="F62" s="20" t="s">
        <v>40</v>
      </c>
      <c r="G62" s="21">
        <v>1249</v>
      </c>
      <c r="H62" s="21">
        <v>2313</v>
      </c>
      <c r="I62" s="24" t="s">
        <v>15</v>
      </c>
      <c r="J62" s="22" t="s">
        <v>17</v>
      </c>
      <c r="K62" s="23"/>
    </row>
    <row r="63" spans="1:11" ht="31.8" x14ac:dyDescent="0.2">
      <c r="A63" s="8">
        <v>60</v>
      </c>
      <c r="B63" s="19" t="s">
        <v>178</v>
      </c>
      <c r="C63" s="19" t="s">
        <v>711</v>
      </c>
      <c r="D63" s="25" t="s">
        <v>616</v>
      </c>
      <c r="E63" s="55" t="s">
        <v>1997</v>
      </c>
      <c r="F63" s="20" t="s">
        <v>1718</v>
      </c>
      <c r="G63" s="21">
        <v>5160</v>
      </c>
      <c r="H63" s="21">
        <v>9484</v>
      </c>
      <c r="I63" s="44" t="s">
        <v>119</v>
      </c>
      <c r="J63" s="22" t="s">
        <v>17</v>
      </c>
      <c r="K63" s="23"/>
    </row>
    <row r="64" spans="1:11" ht="31.8" x14ac:dyDescent="0.2">
      <c r="A64" s="8">
        <v>61</v>
      </c>
      <c r="B64" s="19" t="s">
        <v>249</v>
      </c>
      <c r="C64" s="19" t="s">
        <v>711</v>
      </c>
      <c r="D64" s="25" t="s">
        <v>616</v>
      </c>
      <c r="E64" s="55" t="s">
        <v>1997</v>
      </c>
      <c r="F64" s="20" t="s">
        <v>154</v>
      </c>
      <c r="G64" s="21">
        <v>3812</v>
      </c>
      <c r="H64" s="21">
        <v>6967</v>
      </c>
      <c r="I64" s="24" t="s">
        <v>15</v>
      </c>
      <c r="J64" s="22" t="s">
        <v>17</v>
      </c>
      <c r="K64" s="23" t="s">
        <v>171</v>
      </c>
    </row>
    <row r="65" spans="1:11" ht="31.8" x14ac:dyDescent="0.2">
      <c r="A65" s="8">
        <v>62</v>
      </c>
      <c r="B65" s="19" t="s">
        <v>627</v>
      </c>
      <c r="C65" s="19" t="s">
        <v>711</v>
      </c>
      <c r="D65" s="19" t="s">
        <v>616</v>
      </c>
      <c r="E65" s="55" t="s">
        <v>1997</v>
      </c>
      <c r="F65" s="20" t="s">
        <v>1765</v>
      </c>
      <c r="G65" s="21">
        <v>4673</v>
      </c>
      <c r="H65" s="21">
        <v>7096</v>
      </c>
      <c r="I65" s="24" t="s">
        <v>15</v>
      </c>
      <c r="J65" s="22" t="s">
        <v>17</v>
      </c>
      <c r="K65" s="23"/>
    </row>
    <row r="66" spans="1:11" ht="31.8" x14ac:dyDescent="0.2">
      <c r="A66" s="8">
        <v>63</v>
      </c>
      <c r="B66" s="19" t="s">
        <v>2004</v>
      </c>
      <c r="C66" s="19" t="s">
        <v>711</v>
      </c>
      <c r="D66" s="19" t="s">
        <v>616</v>
      </c>
      <c r="E66" s="55" t="s">
        <v>2002</v>
      </c>
      <c r="F66" s="20" t="s">
        <v>154</v>
      </c>
      <c r="G66" s="21">
        <v>1062</v>
      </c>
      <c r="H66" s="21">
        <v>2057</v>
      </c>
      <c r="I66" s="24" t="s">
        <v>15</v>
      </c>
      <c r="J66" s="22" t="s">
        <v>17</v>
      </c>
      <c r="K66" s="23" t="s">
        <v>171</v>
      </c>
    </row>
    <row r="67" spans="1:11" ht="31.8" x14ac:dyDescent="0.2">
      <c r="A67" s="8">
        <v>64</v>
      </c>
      <c r="B67" s="19" t="s">
        <v>661</v>
      </c>
      <c r="C67" s="19" t="s">
        <v>711</v>
      </c>
      <c r="D67" s="19" t="s">
        <v>616</v>
      </c>
      <c r="E67" s="55">
        <v>2021.02</v>
      </c>
      <c r="F67" s="20" t="s">
        <v>868</v>
      </c>
      <c r="G67" s="21">
        <v>1769</v>
      </c>
      <c r="H67" s="21">
        <v>3574</v>
      </c>
      <c r="I67" s="24" t="s">
        <v>15</v>
      </c>
      <c r="J67" s="22" t="s">
        <v>17</v>
      </c>
      <c r="K67" s="23" t="s">
        <v>170</v>
      </c>
    </row>
    <row r="68" spans="1:11" ht="31.8" x14ac:dyDescent="0.2">
      <c r="A68" s="8">
        <v>65</v>
      </c>
      <c r="B68" s="19" t="s">
        <v>695</v>
      </c>
      <c r="C68" s="19" t="s">
        <v>711</v>
      </c>
      <c r="D68" s="19" t="s">
        <v>616</v>
      </c>
      <c r="E68" s="55">
        <v>2021.06</v>
      </c>
      <c r="F68" s="20" t="s">
        <v>1210</v>
      </c>
      <c r="G68" s="21">
        <v>163</v>
      </c>
      <c r="H68" s="21">
        <v>367</v>
      </c>
      <c r="I68" s="24" t="s">
        <v>19</v>
      </c>
      <c r="J68" s="22" t="s">
        <v>41</v>
      </c>
      <c r="K68" s="23" t="s">
        <v>170</v>
      </c>
    </row>
    <row r="69" spans="1:11" ht="31.8" x14ac:dyDescent="0.2">
      <c r="A69" s="8">
        <v>66</v>
      </c>
      <c r="B69" s="19" t="s">
        <v>725</v>
      </c>
      <c r="C69" s="19" t="s">
        <v>711</v>
      </c>
      <c r="D69" s="19" t="s">
        <v>616</v>
      </c>
      <c r="E69" s="55">
        <v>2021.08</v>
      </c>
      <c r="F69" s="20" t="s">
        <v>90</v>
      </c>
      <c r="G69" s="21">
        <v>2352</v>
      </c>
      <c r="H69" s="21">
        <v>4592</v>
      </c>
      <c r="I69" s="24" t="s">
        <v>15</v>
      </c>
      <c r="J69" s="22" t="s">
        <v>17</v>
      </c>
      <c r="K69" s="23"/>
    </row>
    <row r="70" spans="1:11" ht="31.8" x14ac:dyDescent="0.2">
      <c r="A70" s="8">
        <v>67</v>
      </c>
      <c r="B70" s="19" t="s">
        <v>818</v>
      </c>
      <c r="C70" s="19" t="s">
        <v>711</v>
      </c>
      <c r="D70" s="19" t="s">
        <v>616</v>
      </c>
      <c r="E70" s="55">
        <v>2022.06</v>
      </c>
      <c r="F70" s="20" t="s">
        <v>35</v>
      </c>
      <c r="G70" s="21">
        <v>848</v>
      </c>
      <c r="H70" s="21">
        <v>889</v>
      </c>
      <c r="I70" s="24" t="s">
        <v>15</v>
      </c>
      <c r="J70" s="22" t="s">
        <v>17</v>
      </c>
      <c r="K70" s="23" t="s">
        <v>171</v>
      </c>
    </row>
    <row r="71" spans="1:11" ht="31.8" x14ac:dyDescent="0.2">
      <c r="A71" s="8">
        <v>68</v>
      </c>
      <c r="B71" s="19" t="s">
        <v>819</v>
      </c>
      <c r="C71" s="19" t="s">
        <v>711</v>
      </c>
      <c r="D71" s="19" t="s">
        <v>616</v>
      </c>
      <c r="E71" s="55">
        <v>2022.06</v>
      </c>
      <c r="F71" s="20" t="s">
        <v>35</v>
      </c>
      <c r="G71" s="21">
        <v>1201</v>
      </c>
      <c r="H71" s="21">
        <v>1236</v>
      </c>
      <c r="I71" s="24" t="s">
        <v>15</v>
      </c>
      <c r="J71" s="22" t="s">
        <v>17</v>
      </c>
      <c r="K71" s="23" t="s">
        <v>171</v>
      </c>
    </row>
    <row r="72" spans="1:11" ht="31.8" x14ac:dyDescent="0.2">
      <c r="A72" s="8">
        <v>69</v>
      </c>
      <c r="B72" s="19" t="s">
        <v>886</v>
      </c>
      <c r="C72" s="19" t="s">
        <v>711</v>
      </c>
      <c r="D72" s="19" t="s">
        <v>616</v>
      </c>
      <c r="E72" s="55" t="s">
        <v>2035</v>
      </c>
      <c r="F72" s="20" t="s">
        <v>34</v>
      </c>
      <c r="G72" s="21">
        <v>1487</v>
      </c>
      <c r="H72" s="21">
        <v>3051</v>
      </c>
      <c r="I72" s="24" t="s">
        <v>15</v>
      </c>
      <c r="J72" s="22" t="s">
        <v>17</v>
      </c>
      <c r="K72" s="23"/>
    </row>
    <row r="73" spans="1:11" ht="31.8" x14ac:dyDescent="0.2">
      <c r="A73" s="8">
        <v>70</v>
      </c>
      <c r="B73" s="19" t="s">
        <v>934</v>
      </c>
      <c r="C73" s="19" t="s">
        <v>711</v>
      </c>
      <c r="D73" s="19" t="s">
        <v>616</v>
      </c>
      <c r="E73" s="55">
        <v>2023.01</v>
      </c>
      <c r="F73" s="20" t="s">
        <v>885</v>
      </c>
      <c r="G73" s="21">
        <v>611</v>
      </c>
      <c r="H73" s="21">
        <v>1378</v>
      </c>
      <c r="I73" s="24" t="s">
        <v>15</v>
      </c>
      <c r="J73" s="22" t="s">
        <v>17</v>
      </c>
      <c r="K73" s="23"/>
    </row>
    <row r="74" spans="1:11" ht="31.8" x14ac:dyDescent="0.2">
      <c r="A74" s="8">
        <v>71</v>
      </c>
      <c r="B74" s="19" t="s">
        <v>1079</v>
      </c>
      <c r="C74" s="19" t="s">
        <v>711</v>
      </c>
      <c r="D74" s="25" t="s">
        <v>616</v>
      </c>
      <c r="E74" s="55">
        <v>2023.03</v>
      </c>
      <c r="F74" s="20" t="s">
        <v>1080</v>
      </c>
      <c r="G74" s="21">
        <v>677</v>
      </c>
      <c r="H74" s="21">
        <v>1283</v>
      </c>
      <c r="I74" s="24" t="s">
        <v>18</v>
      </c>
      <c r="J74" s="22" t="s">
        <v>17</v>
      </c>
      <c r="K74" s="23"/>
    </row>
    <row r="75" spans="1:11" ht="31.8" x14ac:dyDescent="0.2">
      <c r="A75" s="8">
        <v>72</v>
      </c>
      <c r="B75" s="19" t="s">
        <v>1081</v>
      </c>
      <c r="C75" s="19" t="s">
        <v>711</v>
      </c>
      <c r="D75" s="25" t="s">
        <v>616</v>
      </c>
      <c r="E75" s="55">
        <v>2023.03</v>
      </c>
      <c r="F75" s="20" t="s">
        <v>885</v>
      </c>
      <c r="G75" s="21">
        <v>437</v>
      </c>
      <c r="H75" s="21">
        <v>1477</v>
      </c>
      <c r="I75" s="24" t="s">
        <v>15</v>
      </c>
      <c r="J75" s="22" t="s">
        <v>17</v>
      </c>
      <c r="K75" s="23"/>
    </row>
    <row r="76" spans="1:11" ht="32.4" thickBot="1" x14ac:dyDescent="0.25">
      <c r="A76" s="108">
        <v>73</v>
      </c>
      <c r="B76" s="84" t="s">
        <v>2049</v>
      </c>
      <c r="C76" s="84" t="s">
        <v>664</v>
      </c>
      <c r="D76" s="109" t="s">
        <v>2050</v>
      </c>
      <c r="E76" s="107" t="s">
        <v>2038</v>
      </c>
      <c r="F76" s="85" t="s">
        <v>2051</v>
      </c>
      <c r="G76" s="86">
        <v>7089</v>
      </c>
      <c r="H76" s="86">
        <v>6456</v>
      </c>
      <c r="I76" s="87" t="s">
        <v>15</v>
      </c>
      <c r="J76" s="88" t="s">
        <v>17</v>
      </c>
      <c r="K76" s="89"/>
    </row>
  </sheetData>
  <mergeCells count="11">
    <mergeCell ref="F2:F3"/>
    <mergeCell ref="J2:J3"/>
    <mergeCell ref="K2:K3"/>
    <mergeCell ref="A1:G1"/>
    <mergeCell ref="H1:K1"/>
    <mergeCell ref="A2:A3"/>
    <mergeCell ref="B2:B3"/>
    <mergeCell ref="C2:C3"/>
    <mergeCell ref="D2:D3"/>
    <mergeCell ref="I2:I3"/>
    <mergeCell ref="E2:E3"/>
  </mergeCells>
  <phoneticPr fontId="2"/>
  <dataValidations count="1">
    <dataValidation type="list" allowBlank="1" showInputMessage="1" showErrorMessage="1" sqref="D30:D35" xr:uid="{FF24AAFB-ABB2-49AD-8261-A0D1A1139826}">
      <formula1>#REF!</formula1>
    </dataValidation>
  </dataValidations>
  <pageMargins left="0.70866141732283472" right="0.70866141732283472" top="0.74803149606299213" bottom="0.74803149606299213" header="0.31496062992125984" footer="0.31496062992125984"/>
  <pageSetup paperSize="9" scale="51" fitToHeight="0" orientation="portrait" r:id="rId1"/>
  <rowBreaks count="1" manualBreakCount="1">
    <brk id="48"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FE093-1FC1-453B-B446-CFA4D93E373C}">
  <sheetPr>
    <pageSetUpPr fitToPage="1"/>
  </sheetPr>
  <dimension ref="A1:K162"/>
  <sheetViews>
    <sheetView view="pageBreakPreview" topLeftCell="A121" zoomScaleNormal="100" zoomScaleSheetLayoutView="100" workbookViewId="0">
      <selection activeCell="O11" sqref="O11"/>
    </sheetView>
  </sheetViews>
  <sheetFormatPr defaultRowHeight="13.2" x14ac:dyDescent="0.2"/>
  <cols>
    <col min="1" max="1" width="5.109375" customWidth="1"/>
    <col min="2" max="2" width="44.5546875" customWidth="1"/>
    <col min="4" max="4" width="16.33203125" customWidth="1"/>
    <col min="5" max="5" width="13.6640625" customWidth="1"/>
    <col min="6" max="6" width="16.109375" customWidth="1"/>
    <col min="7" max="7" width="14.44140625" customWidth="1"/>
    <col min="8" max="8" width="12.44140625" customWidth="1"/>
  </cols>
  <sheetData>
    <row r="1" spans="1:11" ht="34.799999999999997" x14ac:dyDescent="0.2">
      <c r="A1" s="187" t="s">
        <v>677</v>
      </c>
      <c r="B1" s="188"/>
      <c r="C1" s="188"/>
      <c r="D1" s="188"/>
      <c r="E1" s="188"/>
      <c r="F1" s="188"/>
      <c r="G1" s="188"/>
      <c r="H1" s="189"/>
      <c r="I1" s="190" t="s">
        <v>2081</v>
      </c>
      <c r="J1" s="188"/>
      <c r="K1" s="191"/>
    </row>
    <row r="2" spans="1:11" ht="31.8" x14ac:dyDescent="0.2">
      <c r="A2" s="183" t="s">
        <v>662</v>
      </c>
      <c r="B2" s="178" t="s">
        <v>6</v>
      </c>
      <c r="C2" s="178" t="s">
        <v>663</v>
      </c>
      <c r="D2" s="178" t="s">
        <v>7</v>
      </c>
      <c r="E2" s="184" t="s">
        <v>14</v>
      </c>
      <c r="F2" s="178" t="s">
        <v>2</v>
      </c>
      <c r="G2" s="11" t="s">
        <v>20</v>
      </c>
      <c r="H2" s="11" t="s">
        <v>21</v>
      </c>
      <c r="I2" s="177" t="s">
        <v>0</v>
      </c>
      <c r="J2" s="178" t="s">
        <v>1</v>
      </c>
      <c r="K2" s="179" t="s">
        <v>168</v>
      </c>
    </row>
    <row r="3" spans="1:11" ht="31.8" x14ac:dyDescent="0.2">
      <c r="A3" s="183"/>
      <c r="B3" s="178"/>
      <c r="C3" s="178"/>
      <c r="D3" s="178"/>
      <c r="E3" s="184"/>
      <c r="F3" s="178"/>
      <c r="G3" s="11" t="s">
        <v>2061</v>
      </c>
      <c r="H3" s="11" t="s">
        <v>2062</v>
      </c>
      <c r="I3" s="177"/>
      <c r="J3" s="178"/>
      <c r="K3" s="180"/>
    </row>
    <row r="4" spans="1:11" ht="31.8" x14ac:dyDescent="0.2">
      <c r="A4" s="8">
        <v>1</v>
      </c>
      <c r="B4" s="19" t="s">
        <v>532</v>
      </c>
      <c r="C4" s="19" t="s">
        <v>711</v>
      </c>
      <c r="D4" s="19" t="s">
        <v>13</v>
      </c>
      <c r="E4" s="55" t="s">
        <v>1099</v>
      </c>
      <c r="F4" s="20" t="s">
        <v>43</v>
      </c>
      <c r="G4" s="21">
        <v>1467</v>
      </c>
      <c r="H4" s="21">
        <v>2920</v>
      </c>
      <c r="I4" s="24" t="s">
        <v>18</v>
      </c>
      <c r="J4" s="22" t="s">
        <v>17</v>
      </c>
      <c r="K4" s="23"/>
    </row>
    <row r="5" spans="1:11" ht="31.8" x14ac:dyDescent="0.2">
      <c r="A5" s="8">
        <v>2</v>
      </c>
      <c r="B5" s="19" t="s">
        <v>533</v>
      </c>
      <c r="C5" s="19" t="s">
        <v>711</v>
      </c>
      <c r="D5" s="19" t="s">
        <v>13</v>
      </c>
      <c r="E5" s="55" t="s">
        <v>1099</v>
      </c>
      <c r="F5" s="20" t="s">
        <v>108</v>
      </c>
      <c r="G5" s="21">
        <v>1039</v>
      </c>
      <c r="H5" s="21">
        <v>2473</v>
      </c>
      <c r="I5" s="24" t="s">
        <v>15</v>
      </c>
      <c r="J5" s="22" t="s">
        <v>17</v>
      </c>
      <c r="K5" s="23"/>
    </row>
    <row r="6" spans="1:11" ht="31.8" x14ac:dyDescent="0.2">
      <c r="A6" s="8">
        <v>3</v>
      </c>
      <c r="B6" s="19" t="s">
        <v>534</v>
      </c>
      <c r="C6" s="19" t="s">
        <v>711</v>
      </c>
      <c r="D6" s="19" t="s">
        <v>13</v>
      </c>
      <c r="E6" s="55" t="s">
        <v>1099</v>
      </c>
      <c r="F6" s="20" t="s">
        <v>34</v>
      </c>
      <c r="G6" s="21">
        <v>1160</v>
      </c>
      <c r="H6" s="21">
        <v>1515</v>
      </c>
      <c r="I6" s="24" t="s">
        <v>15</v>
      </c>
      <c r="J6" s="22" t="s">
        <v>17</v>
      </c>
      <c r="K6" s="23"/>
    </row>
    <row r="7" spans="1:11" ht="31.8" x14ac:dyDescent="0.2">
      <c r="A7" s="8">
        <v>4</v>
      </c>
      <c r="B7" s="19" t="s">
        <v>535</v>
      </c>
      <c r="C7" s="19" t="s">
        <v>711</v>
      </c>
      <c r="D7" s="19" t="s">
        <v>13</v>
      </c>
      <c r="E7" s="55" t="s">
        <v>1101</v>
      </c>
      <c r="F7" s="20" t="s">
        <v>180</v>
      </c>
      <c r="G7" s="21">
        <v>932</v>
      </c>
      <c r="H7" s="21">
        <v>1574</v>
      </c>
      <c r="I7" s="24" t="s">
        <v>15</v>
      </c>
      <c r="J7" s="22" t="s">
        <v>17</v>
      </c>
      <c r="K7" s="23"/>
    </row>
    <row r="8" spans="1:11" ht="31.8" x14ac:dyDescent="0.2">
      <c r="A8" s="8">
        <v>5</v>
      </c>
      <c r="B8" s="25" t="s">
        <v>1123</v>
      </c>
      <c r="C8" s="19" t="s">
        <v>711</v>
      </c>
      <c r="D8" s="19" t="s">
        <v>13</v>
      </c>
      <c r="E8" s="56" t="s">
        <v>1124</v>
      </c>
      <c r="F8" s="27" t="s">
        <v>34</v>
      </c>
      <c r="G8" s="26">
        <v>1342</v>
      </c>
      <c r="H8" s="26">
        <v>1882</v>
      </c>
      <c r="I8" s="30" t="s">
        <v>15</v>
      </c>
      <c r="J8" s="22" t="s">
        <v>17</v>
      </c>
      <c r="K8" s="29"/>
    </row>
    <row r="9" spans="1:11" ht="31.8" x14ac:dyDescent="0.2">
      <c r="A9" s="8">
        <v>6</v>
      </c>
      <c r="B9" s="25" t="s">
        <v>1142</v>
      </c>
      <c r="C9" s="19" t="s">
        <v>711</v>
      </c>
      <c r="D9" s="19" t="s">
        <v>13</v>
      </c>
      <c r="E9" s="56" t="s">
        <v>1139</v>
      </c>
      <c r="F9" s="27" t="s">
        <v>46</v>
      </c>
      <c r="G9" s="26">
        <v>1389</v>
      </c>
      <c r="H9" s="26">
        <v>2058</v>
      </c>
      <c r="I9" s="28" t="s">
        <v>15</v>
      </c>
      <c r="J9" s="30" t="s">
        <v>17</v>
      </c>
      <c r="K9" s="29"/>
    </row>
    <row r="10" spans="1:11" ht="31.8" x14ac:dyDescent="0.2">
      <c r="A10" s="8">
        <v>7</v>
      </c>
      <c r="B10" s="19" t="s">
        <v>1161</v>
      </c>
      <c r="C10" s="19" t="s">
        <v>711</v>
      </c>
      <c r="D10" s="19" t="s">
        <v>13</v>
      </c>
      <c r="E10" s="56" t="s">
        <v>1162</v>
      </c>
      <c r="F10" s="20" t="s">
        <v>46</v>
      </c>
      <c r="G10" s="21">
        <v>2144</v>
      </c>
      <c r="H10" s="21">
        <v>3654</v>
      </c>
      <c r="I10" s="24" t="s">
        <v>15</v>
      </c>
      <c r="J10" s="22" t="s">
        <v>17</v>
      </c>
      <c r="K10" s="23"/>
    </row>
    <row r="11" spans="1:11" ht="31.8" x14ac:dyDescent="0.2">
      <c r="A11" s="8">
        <v>8</v>
      </c>
      <c r="B11" s="19" t="s">
        <v>1214</v>
      </c>
      <c r="C11" s="19" t="s">
        <v>711</v>
      </c>
      <c r="D11" s="19" t="s">
        <v>13</v>
      </c>
      <c r="E11" s="55" t="s">
        <v>1213</v>
      </c>
      <c r="F11" s="20" t="s">
        <v>53</v>
      </c>
      <c r="G11" s="21">
        <v>1319</v>
      </c>
      <c r="H11" s="21">
        <v>2737</v>
      </c>
      <c r="I11" s="24" t="s">
        <v>15</v>
      </c>
      <c r="J11" s="22" t="s">
        <v>17</v>
      </c>
      <c r="K11" s="23"/>
    </row>
    <row r="12" spans="1:11" ht="31.8" x14ac:dyDescent="0.2">
      <c r="A12" s="8">
        <v>9</v>
      </c>
      <c r="B12" s="19" t="s">
        <v>1215</v>
      </c>
      <c r="C12" s="19" t="s">
        <v>711</v>
      </c>
      <c r="D12" s="19" t="s">
        <v>13</v>
      </c>
      <c r="E12" s="55" t="s">
        <v>1213</v>
      </c>
      <c r="F12" s="20" t="s">
        <v>519</v>
      </c>
      <c r="G12" s="21">
        <v>1028</v>
      </c>
      <c r="H12" s="21">
        <v>2096</v>
      </c>
      <c r="I12" s="24" t="s">
        <v>15</v>
      </c>
      <c r="J12" s="22" t="s">
        <v>17</v>
      </c>
      <c r="K12" s="23"/>
    </row>
    <row r="13" spans="1:11" ht="31.8" x14ac:dyDescent="0.2">
      <c r="A13" s="8">
        <v>10</v>
      </c>
      <c r="B13" s="19" t="s">
        <v>1226</v>
      </c>
      <c r="C13" s="19" t="s">
        <v>711</v>
      </c>
      <c r="D13" s="19" t="s">
        <v>13</v>
      </c>
      <c r="E13" s="55" t="s">
        <v>1225</v>
      </c>
      <c r="F13" s="20" t="s">
        <v>38</v>
      </c>
      <c r="G13" s="21">
        <v>1290</v>
      </c>
      <c r="H13" s="21">
        <v>1350</v>
      </c>
      <c r="I13" s="24" t="s">
        <v>15</v>
      </c>
      <c r="J13" s="22" t="s">
        <v>17</v>
      </c>
      <c r="K13" s="23"/>
    </row>
    <row r="14" spans="1:11" ht="31.8" x14ac:dyDescent="0.2">
      <c r="A14" s="8">
        <v>11</v>
      </c>
      <c r="B14" s="19" t="s">
        <v>1236</v>
      </c>
      <c r="C14" s="19" t="s">
        <v>711</v>
      </c>
      <c r="D14" s="19" t="s">
        <v>13</v>
      </c>
      <c r="E14" s="55" t="s">
        <v>1234</v>
      </c>
      <c r="F14" s="20" t="s">
        <v>1237</v>
      </c>
      <c r="G14" s="21">
        <v>1258</v>
      </c>
      <c r="H14" s="21">
        <v>1734</v>
      </c>
      <c r="I14" s="24" t="s">
        <v>15</v>
      </c>
      <c r="J14" s="22" t="s">
        <v>17</v>
      </c>
      <c r="K14" s="23"/>
    </row>
    <row r="15" spans="1:11" ht="31.8" x14ac:dyDescent="0.2">
      <c r="A15" s="8">
        <v>12</v>
      </c>
      <c r="B15" s="19" t="s">
        <v>1238</v>
      </c>
      <c r="C15" s="19" t="s">
        <v>711</v>
      </c>
      <c r="D15" s="19" t="s">
        <v>13</v>
      </c>
      <c r="E15" s="55" t="s">
        <v>1234</v>
      </c>
      <c r="F15" s="20" t="s">
        <v>519</v>
      </c>
      <c r="G15" s="21">
        <v>866</v>
      </c>
      <c r="H15" s="21">
        <v>1652</v>
      </c>
      <c r="I15" s="24" t="s">
        <v>15</v>
      </c>
      <c r="J15" s="22" t="s">
        <v>17</v>
      </c>
      <c r="K15" s="23"/>
    </row>
    <row r="16" spans="1:11" ht="31.8" x14ac:dyDescent="0.2">
      <c r="A16" s="8">
        <v>13</v>
      </c>
      <c r="B16" s="19" t="s">
        <v>1244</v>
      </c>
      <c r="C16" s="19" t="s">
        <v>711</v>
      </c>
      <c r="D16" s="19" t="s">
        <v>13</v>
      </c>
      <c r="E16" s="55" t="s">
        <v>1243</v>
      </c>
      <c r="F16" s="20" t="s">
        <v>935</v>
      </c>
      <c r="G16" s="21">
        <v>1366</v>
      </c>
      <c r="H16" s="21">
        <v>2665</v>
      </c>
      <c r="I16" s="24" t="s">
        <v>15</v>
      </c>
      <c r="J16" s="22" t="s">
        <v>17</v>
      </c>
      <c r="K16" s="23"/>
    </row>
    <row r="17" spans="1:11" ht="31.8" x14ac:dyDescent="0.2">
      <c r="A17" s="8">
        <v>14</v>
      </c>
      <c r="B17" s="19" t="s">
        <v>1245</v>
      </c>
      <c r="C17" s="19" t="s">
        <v>711</v>
      </c>
      <c r="D17" s="19" t="s">
        <v>13</v>
      </c>
      <c r="E17" s="55" t="s">
        <v>1243</v>
      </c>
      <c r="F17" s="20" t="s">
        <v>1246</v>
      </c>
      <c r="G17" s="21">
        <v>1175</v>
      </c>
      <c r="H17" s="21">
        <v>1288</v>
      </c>
      <c r="I17" s="24" t="s">
        <v>15</v>
      </c>
      <c r="J17" s="22" t="s">
        <v>17</v>
      </c>
      <c r="K17" s="23"/>
    </row>
    <row r="18" spans="1:11" ht="31.8" x14ac:dyDescent="0.2">
      <c r="A18" s="8">
        <v>15</v>
      </c>
      <c r="B18" s="19" t="s">
        <v>1250</v>
      </c>
      <c r="C18" s="19" t="s">
        <v>711</v>
      </c>
      <c r="D18" s="19" t="s">
        <v>13</v>
      </c>
      <c r="E18" s="55" t="s">
        <v>1247</v>
      </c>
      <c r="F18" s="20" t="s">
        <v>246</v>
      </c>
      <c r="G18" s="21">
        <v>1169</v>
      </c>
      <c r="H18" s="21">
        <v>1516</v>
      </c>
      <c r="I18" s="24" t="s">
        <v>15</v>
      </c>
      <c r="J18" s="22" t="s">
        <v>17</v>
      </c>
      <c r="K18" s="23"/>
    </row>
    <row r="19" spans="1:11" ht="31.8" x14ac:dyDescent="0.2">
      <c r="A19" s="8">
        <v>16</v>
      </c>
      <c r="B19" s="19" t="s">
        <v>1251</v>
      </c>
      <c r="C19" s="19" t="s">
        <v>711</v>
      </c>
      <c r="D19" s="19" t="s">
        <v>13</v>
      </c>
      <c r="E19" s="56" t="s">
        <v>1247</v>
      </c>
      <c r="F19" s="20" t="s">
        <v>157</v>
      </c>
      <c r="G19" s="21">
        <v>1360</v>
      </c>
      <c r="H19" s="21">
        <v>2728</v>
      </c>
      <c r="I19" s="24" t="s">
        <v>15</v>
      </c>
      <c r="J19" s="22" t="s">
        <v>17</v>
      </c>
      <c r="K19" s="23"/>
    </row>
    <row r="20" spans="1:11" ht="31.8" x14ac:dyDescent="0.2">
      <c r="A20" s="8">
        <v>17</v>
      </c>
      <c r="B20" s="19" t="s">
        <v>1255</v>
      </c>
      <c r="C20" s="19" t="s">
        <v>711</v>
      </c>
      <c r="D20" s="19" t="s">
        <v>13</v>
      </c>
      <c r="E20" s="56" t="s">
        <v>1254</v>
      </c>
      <c r="F20" s="20" t="s">
        <v>1256</v>
      </c>
      <c r="G20" s="21">
        <v>1180</v>
      </c>
      <c r="H20" s="21">
        <v>2048</v>
      </c>
      <c r="I20" s="24" t="s">
        <v>15</v>
      </c>
      <c r="J20" s="22" t="s">
        <v>17</v>
      </c>
      <c r="K20" s="23"/>
    </row>
    <row r="21" spans="1:11" ht="31.8" x14ac:dyDescent="0.2">
      <c r="A21" s="8">
        <v>18</v>
      </c>
      <c r="B21" s="19" t="s">
        <v>1287</v>
      </c>
      <c r="C21" s="19" t="s">
        <v>711</v>
      </c>
      <c r="D21" s="19" t="s">
        <v>13</v>
      </c>
      <c r="E21" s="56" t="s">
        <v>667</v>
      </c>
      <c r="F21" s="20" t="s">
        <v>1286</v>
      </c>
      <c r="G21" s="21">
        <v>1388</v>
      </c>
      <c r="H21" s="21">
        <v>2051</v>
      </c>
      <c r="I21" s="64" t="s">
        <v>15</v>
      </c>
      <c r="J21" s="64" t="s">
        <v>17</v>
      </c>
      <c r="K21" s="31"/>
    </row>
    <row r="22" spans="1:11" ht="31.8" x14ac:dyDescent="0.2">
      <c r="A22" s="8">
        <v>19</v>
      </c>
      <c r="B22" s="19" t="s">
        <v>1295</v>
      </c>
      <c r="C22" s="19" t="s">
        <v>711</v>
      </c>
      <c r="D22" s="19" t="s">
        <v>13</v>
      </c>
      <c r="E22" s="56" t="s">
        <v>1292</v>
      </c>
      <c r="F22" s="20" t="s">
        <v>1033</v>
      </c>
      <c r="G22" s="21">
        <v>1222</v>
      </c>
      <c r="H22" s="21">
        <v>1551</v>
      </c>
      <c r="I22" s="64" t="s">
        <v>15</v>
      </c>
      <c r="J22" s="64" t="s">
        <v>17</v>
      </c>
      <c r="K22" s="31"/>
    </row>
    <row r="23" spans="1:11" ht="31.8" x14ac:dyDescent="0.2">
      <c r="A23" s="8">
        <v>20</v>
      </c>
      <c r="B23" s="19" t="s">
        <v>1303</v>
      </c>
      <c r="C23" s="19" t="s">
        <v>711</v>
      </c>
      <c r="D23" s="19" t="s">
        <v>13</v>
      </c>
      <c r="E23" s="56" t="s">
        <v>1302</v>
      </c>
      <c r="F23" s="20" t="s">
        <v>1304</v>
      </c>
      <c r="G23" s="21">
        <v>1334</v>
      </c>
      <c r="H23" s="21">
        <v>1725</v>
      </c>
      <c r="I23" s="24" t="s">
        <v>15</v>
      </c>
      <c r="J23" s="22" t="s">
        <v>17</v>
      </c>
      <c r="K23" s="23"/>
    </row>
    <row r="24" spans="1:11" ht="31.8" x14ac:dyDescent="0.2">
      <c r="A24" s="8">
        <v>21</v>
      </c>
      <c r="B24" s="19" t="s">
        <v>1305</v>
      </c>
      <c r="C24" s="19" t="s">
        <v>711</v>
      </c>
      <c r="D24" s="19" t="s">
        <v>13</v>
      </c>
      <c r="E24" s="56" t="s">
        <v>1302</v>
      </c>
      <c r="F24" s="20" t="s">
        <v>1306</v>
      </c>
      <c r="G24" s="21">
        <v>1290</v>
      </c>
      <c r="H24" s="21">
        <v>1649</v>
      </c>
      <c r="I24" s="24" t="s">
        <v>15</v>
      </c>
      <c r="J24" s="22" t="s">
        <v>17</v>
      </c>
      <c r="K24" s="23"/>
    </row>
    <row r="25" spans="1:11" ht="31.8" x14ac:dyDescent="0.2">
      <c r="A25" s="8">
        <v>22</v>
      </c>
      <c r="B25" s="19" t="s">
        <v>1312</v>
      </c>
      <c r="C25" s="19" t="s">
        <v>711</v>
      </c>
      <c r="D25" s="19" t="s">
        <v>13</v>
      </c>
      <c r="E25" s="56" t="s">
        <v>1309</v>
      </c>
      <c r="F25" s="20" t="s">
        <v>53</v>
      </c>
      <c r="G25" s="21">
        <v>1348</v>
      </c>
      <c r="H25" s="21">
        <v>1835</v>
      </c>
      <c r="I25" s="24" t="s">
        <v>15</v>
      </c>
      <c r="J25" s="22" t="s">
        <v>17</v>
      </c>
      <c r="K25" s="31"/>
    </row>
    <row r="26" spans="1:11" ht="31.8" x14ac:dyDescent="0.2">
      <c r="A26" s="8">
        <v>23</v>
      </c>
      <c r="B26" s="19" t="s">
        <v>1313</v>
      </c>
      <c r="C26" s="19" t="s">
        <v>711</v>
      </c>
      <c r="D26" s="19" t="s">
        <v>13</v>
      </c>
      <c r="E26" s="56" t="s">
        <v>1309</v>
      </c>
      <c r="F26" s="20" t="s">
        <v>73</v>
      </c>
      <c r="G26" s="21">
        <v>1334</v>
      </c>
      <c r="H26" s="21">
        <v>1699</v>
      </c>
      <c r="I26" s="24" t="s">
        <v>15</v>
      </c>
      <c r="J26" s="22" t="s">
        <v>17</v>
      </c>
      <c r="K26" s="23"/>
    </row>
    <row r="27" spans="1:11" ht="31.8" x14ac:dyDescent="0.2">
      <c r="A27" s="8">
        <v>24</v>
      </c>
      <c r="B27" s="19" t="s">
        <v>1352</v>
      </c>
      <c r="C27" s="19" t="s">
        <v>711</v>
      </c>
      <c r="D27" s="19" t="s">
        <v>13</v>
      </c>
      <c r="E27" s="56" t="s">
        <v>1351</v>
      </c>
      <c r="F27" s="20" t="s">
        <v>1353</v>
      </c>
      <c r="G27" s="21">
        <v>1282</v>
      </c>
      <c r="H27" s="21">
        <v>1603</v>
      </c>
      <c r="I27" s="24" t="s">
        <v>15</v>
      </c>
      <c r="J27" s="22" t="s">
        <v>17</v>
      </c>
      <c r="K27" s="23"/>
    </row>
    <row r="28" spans="1:11" ht="31.8" x14ac:dyDescent="0.2">
      <c r="A28" s="8">
        <v>25</v>
      </c>
      <c r="B28" s="19" t="s">
        <v>1360</v>
      </c>
      <c r="C28" s="19" t="s">
        <v>711</v>
      </c>
      <c r="D28" s="19" t="s">
        <v>13</v>
      </c>
      <c r="E28" s="56" t="s">
        <v>1359</v>
      </c>
      <c r="F28" s="20" t="s">
        <v>25</v>
      </c>
      <c r="G28" s="21">
        <v>763</v>
      </c>
      <c r="H28" s="21">
        <v>1252</v>
      </c>
      <c r="I28" s="24" t="s">
        <v>15</v>
      </c>
      <c r="J28" s="22" t="s">
        <v>17</v>
      </c>
      <c r="K28" s="23"/>
    </row>
    <row r="29" spans="1:11" ht="31.8" x14ac:dyDescent="0.2">
      <c r="A29" s="8">
        <v>26</v>
      </c>
      <c r="B29" s="19" t="s">
        <v>1381</v>
      </c>
      <c r="C29" s="19" t="s">
        <v>711</v>
      </c>
      <c r="D29" s="19" t="s">
        <v>13</v>
      </c>
      <c r="E29" s="56" t="s">
        <v>1378</v>
      </c>
      <c r="F29" s="20" t="s">
        <v>1012</v>
      </c>
      <c r="G29" s="21">
        <v>1167</v>
      </c>
      <c r="H29" s="21">
        <v>1752</v>
      </c>
      <c r="I29" s="24" t="s">
        <v>15</v>
      </c>
      <c r="J29" s="22" t="s">
        <v>17</v>
      </c>
      <c r="K29" s="23"/>
    </row>
    <row r="30" spans="1:11" ht="31.8" x14ac:dyDescent="0.2">
      <c r="A30" s="8">
        <v>27</v>
      </c>
      <c r="B30" s="19" t="s">
        <v>1393</v>
      </c>
      <c r="C30" s="19" t="s">
        <v>711</v>
      </c>
      <c r="D30" s="19" t="s">
        <v>13</v>
      </c>
      <c r="E30" s="55" t="s">
        <v>1386</v>
      </c>
      <c r="F30" s="20" t="s">
        <v>1394</v>
      </c>
      <c r="G30" s="21">
        <v>1445</v>
      </c>
      <c r="H30" s="21">
        <v>1525</v>
      </c>
      <c r="I30" s="24" t="s">
        <v>15</v>
      </c>
      <c r="J30" s="22" t="s">
        <v>17</v>
      </c>
      <c r="K30" s="23"/>
    </row>
    <row r="31" spans="1:11" ht="31.8" x14ac:dyDescent="0.2">
      <c r="A31" s="8">
        <v>28</v>
      </c>
      <c r="B31" s="19" t="s">
        <v>1403</v>
      </c>
      <c r="C31" s="19" t="s">
        <v>711</v>
      </c>
      <c r="D31" s="19" t="s">
        <v>13</v>
      </c>
      <c r="E31" s="55" t="s">
        <v>1400</v>
      </c>
      <c r="F31" s="20" t="s">
        <v>26</v>
      </c>
      <c r="G31" s="21">
        <v>1302</v>
      </c>
      <c r="H31" s="21">
        <v>1763</v>
      </c>
      <c r="I31" s="24" t="s">
        <v>15</v>
      </c>
      <c r="J31" s="22" t="s">
        <v>17</v>
      </c>
      <c r="K31" s="23"/>
    </row>
    <row r="32" spans="1:11" ht="31.8" x14ac:dyDescent="0.2">
      <c r="A32" s="8">
        <v>29</v>
      </c>
      <c r="B32" s="19" t="s">
        <v>1409</v>
      </c>
      <c r="C32" s="19" t="s">
        <v>711</v>
      </c>
      <c r="D32" s="19" t="s">
        <v>13</v>
      </c>
      <c r="E32" s="55" t="s">
        <v>1407</v>
      </c>
      <c r="F32" s="20" t="s">
        <v>1410</v>
      </c>
      <c r="G32" s="21">
        <v>1036</v>
      </c>
      <c r="H32" s="21">
        <v>1294</v>
      </c>
      <c r="I32" s="24" t="s">
        <v>15</v>
      </c>
      <c r="J32" s="22" t="s">
        <v>17</v>
      </c>
      <c r="K32" s="23"/>
    </row>
    <row r="33" spans="1:11" ht="31.8" x14ac:dyDescent="0.2">
      <c r="A33" s="8">
        <v>30</v>
      </c>
      <c r="B33" s="25" t="s">
        <v>1430</v>
      </c>
      <c r="C33" s="19" t="s">
        <v>711</v>
      </c>
      <c r="D33" s="19" t="s">
        <v>13</v>
      </c>
      <c r="E33" s="55" t="s">
        <v>1427</v>
      </c>
      <c r="F33" s="20" t="s">
        <v>1366</v>
      </c>
      <c r="G33" s="21">
        <v>2331</v>
      </c>
      <c r="H33" s="21">
        <v>2154</v>
      </c>
      <c r="I33" s="24" t="s">
        <v>15</v>
      </c>
      <c r="J33" s="22" t="s">
        <v>17</v>
      </c>
      <c r="K33" s="23"/>
    </row>
    <row r="34" spans="1:11" ht="31.8" x14ac:dyDescent="0.2">
      <c r="A34" s="8">
        <v>31</v>
      </c>
      <c r="B34" s="25" t="s">
        <v>1431</v>
      </c>
      <c r="C34" s="19" t="s">
        <v>711</v>
      </c>
      <c r="D34" s="19" t="s">
        <v>13</v>
      </c>
      <c r="E34" s="55" t="s">
        <v>1427</v>
      </c>
      <c r="F34" s="20" t="s">
        <v>108</v>
      </c>
      <c r="G34" s="21">
        <v>1302</v>
      </c>
      <c r="H34" s="21">
        <v>1826</v>
      </c>
      <c r="I34" s="24" t="s">
        <v>15</v>
      </c>
      <c r="J34" s="22" t="s">
        <v>17</v>
      </c>
      <c r="K34" s="23"/>
    </row>
    <row r="35" spans="1:11" ht="31.8" x14ac:dyDescent="0.2">
      <c r="A35" s="8">
        <v>32</v>
      </c>
      <c r="B35" s="25" t="s">
        <v>1436</v>
      </c>
      <c r="C35" s="19" t="s">
        <v>711</v>
      </c>
      <c r="D35" s="19" t="s">
        <v>13</v>
      </c>
      <c r="E35" s="55" t="s">
        <v>1432</v>
      </c>
      <c r="F35" s="20" t="s">
        <v>1053</v>
      </c>
      <c r="G35" s="21">
        <v>1231</v>
      </c>
      <c r="H35" s="21">
        <v>1975</v>
      </c>
      <c r="I35" s="24" t="s">
        <v>15</v>
      </c>
      <c r="J35" s="22" t="s">
        <v>17</v>
      </c>
      <c r="K35" s="23"/>
    </row>
    <row r="36" spans="1:11" ht="31.8" x14ac:dyDescent="0.2">
      <c r="A36" s="8">
        <v>33</v>
      </c>
      <c r="B36" s="25" t="s">
        <v>1453</v>
      </c>
      <c r="C36" s="19" t="s">
        <v>711</v>
      </c>
      <c r="D36" s="19" t="s">
        <v>13</v>
      </c>
      <c r="E36" s="55" t="s">
        <v>968</v>
      </c>
      <c r="F36" s="20" t="s">
        <v>126</v>
      </c>
      <c r="G36" s="21">
        <v>1555</v>
      </c>
      <c r="H36" s="21">
        <v>2622</v>
      </c>
      <c r="I36" s="24" t="s">
        <v>15</v>
      </c>
      <c r="J36" s="22" t="s">
        <v>17</v>
      </c>
      <c r="K36" s="23"/>
    </row>
    <row r="37" spans="1:11" ht="31.8" x14ac:dyDescent="0.2">
      <c r="A37" s="8">
        <v>34</v>
      </c>
      <c r="B37" s="25" t="s">
        <v>1454</v>
      </c>
      <c r="C37" s="19" t="s">
        <v>711</v>
      </c>
      <c r="D37" s="19" t="s">
        <v>13</v>
      </c>
      <c r="E37" s="55" t="s">
        <v>968</v>
      </c>
      <c r="F37" s="20" t="s">
        <v>35</v>
      </c>
      <c r="G37" s="21">
        <v>2126</v>
      </c>
      <c r="H37" s="21">
        <v>3162</v>
      </c>
      <c r="I37" s="24" t="s">
        <v>15</v>
      </c>
      <c r="J37" s="22" t="s">
        <v>17</v>
      </c>
      <c r="K37" s="23"/>
    </row>
    <row r="38" spans="1:11" ht="31.8" x14ac:dyDescent="0.2">
      <c r="A38" s="8">
        <v>35</v>
      </c>
      <c r="B38" s="25" t="s">
        <v>1473</v>
      </c>
      <c r="C38" s="25" t="s">
        <v>711</v>
      </c>
      <c r="D38" s="19" t="s">
        <v>13</v>
      </c>
      <c r="E38" s="55" t="s">
        <v>1466</v>
      </c>
      <c r="F38" s="20" t="s">
        <v>80</v>
      </c>
      <c r="G38" s="21">
        <v>1265</v>
      </c>
      <c r="H38" s="21">
        <v>2174</v>
      </c>
      <c r="I38" s="24" t="s">
        <v>18</v>
      </c>
      <c r="J38" s="22" t="s">
        <v>17</v>
      </c>
      <c r="K38" s="23"/>
    </row>
    <row r="39" spans="1:11" ht="31.8" x14ac:dyDescent="0.2">
      <c r="A39" s="8">
        <v>36</v>
      </c>
      <c r="B39" s="25" t="s">
        <v>1480</v>
      </c>
      <c r="C39" s="25" t="s">
        <v>711</v>
      </c>
      <c r="D39" s="19" t="s">
        <v>13</v>
      </c>
      <c r="E39" s="55" t="s">
        <v>1476</v>
      </c>
      <c r="F39" s="20" t="s">
        <v>33</v>
      </c>
      <c r="G39" s="21">
        <v>1163</v>
      </c>
      <c r="H39" s="21">
        <v>2274</v>
      </c>
      <c r="I39" s="24" t="s">
        <v>15</v>
      </c>
      <c r="J39" s="22" t="s">
        <v>17</v>
      </c>
      <c r="K39" s="23"/>
    </row>
    <row r="40" spans="1:11" ht="31.8" x14ac:dyDescent="0.2">
      <c r="A40" s="8">
        <v>37</v>
      </c>
      <c r="B40" s="25" t="s">
        <v>1481</v>
      </c>
      <c r="C40" s="25" t="s">
        <v>711</v>
      </c>
      <c r="D40" s="19" t="s">
        <v>13</v>
      </c>
      <c r="E40" s="55" t="s">
        <v>1476</v>
      </c>
      <c r="F40" s="20" t="s">
        <v>1261</v>
      </c>
      <c r="G40" s="21">
        <v>2051</v>
      </c>
      <c r="H40" s="21">
        <v>1863</v>
      </c>
      <c r="I40" s="24" t="s">
        <v>15</v>
      </c>
      <c r="J40" s="22" t="s">
        <v>17</v>
      </c>
      <c r="K40" s="23"/>
    </row>
    <row r="41" spans="1:11" ht="31.8" x14ac:dyDescent="0.2">
      <c r="A41" s="8">
        <v>38</v>
      </c>
      <c r="B41" s="25" t="s">
        <v>617</v>
      </c>
      <c r="C41" s="25" t="s">
        <v>711</v>
      </c>
      <c r="D41" s="25" t="s">
        <v>13</v>
      </c>
      <c r="E41" s="55" t="s">
        <v>1484</v>
      </c>
      <c r="F41" s="20" t="s">
        <v>52</v>
      </c>
      <c r="G41" s="21">
        <v>1421</v>
      </c>
      <c r="H41" s="21">
        <v>2446</v>
      </c>
      <c r="I41" s="24" t="s">
        <v>15</v>
      </c>
      <c r="J41" s="22" t="s">
        <v>17</v>
      </c>
      <c r="K41" s="23"/>
    </row>
    <row r="42" spans="1:11" ht="31.8" x14ac:dyDescent="0.2">
      <c r="A42" s="8">
        <v>39</v>
      </c>
      <c r="B42" s="19" t="s">
        <v>1514</v>
      </c>
      <c r="C42" s="19" t="s">
        <v>711</v>
      </c>
      <c r="D42" s="19" t="s">
        <v>13</v>
      </c>
      <c r="E42" s="56" t="s">
        <v>1501</v>
      </c>
      <c r="F42" s="67" t="s">
        <v>1515</v>
      </c>
      <c r="G42" s="26">
        <v>1378</v>
      </c>
      <c r="H42" s="21">
        <v>2390</v>
      </c>
      <c r="I42" s="24" t="s">
        <v>15</v>
      </c>
      <c r="J42" s="22" t="s">
        <v>17</v>
      </c>
      <c r="K42" s="32"/>
    </row>
    <row r="43" spans="1:11" ht="31.8" x14ac:dyDescent="0.2">
      <c r="A43" s="8">
        <v>40</v>
      </c>
      <c r="B43" s="25" t="s">
        <v>1535</v>
      </c>
      <c r="C43" s="19" t="s">
        <v>711</v>
      </c>
      <c r="D43" s="19" t="s">
        <v>13</v>
      </c>
      <c r="E43" s="56" t="s">
        <v>1529</v>
      </c>
      <c r="F43" s="67" t="s">
        <v>162</v>
      </c>
      <c r="G43" s="68">
        <v>789</v>
      </c>
      <c r="H43" s="21">
        <v>1392</v>
      </c>
      <c r="I43" s="24" t="s">
        <v>15</v>
      </c>
      <c r="J43" s="22" t="s">
        <v>17</v>
      </c>
      <c r="K43" s="32"/>
    </row>
    <row r="44" spans="1:11" ht="31.8" x14ac:dyDescent="0.2">
      <c r="A44" s="8">
        <v>41</v>
      </c>
      <c r="B44" s="25" t="s">
        <v>1548</v>
      </c>
      <c r="C44" s="25" t="s">
        <v>711</v>
      </c>
      <c r="D44" s="19" t="s">
        <v>13</v>
      </c>
      <c r="E44" s="56" t="s">
        <v>1546</v>
      </c>
      <c r="F44" s="67" t="s">
        <v>1549</v>
      </c>
      <c r="G44" s="68">
        <v>2540</v>
      </c>
      <c r="H44" s="21">
        <v>3294</v>
      </c>
      <c r="I44" s="24" t="s">
        <v>15</v>
      </c>
      <c r="J44" s="22" t="s">
        <v>17</v>
      </c>
      <c r="K44" s="32"/>
    </row>
    <row r="45" spans="1:11" ht="31.8" x14ac:dyDescent="0.2">
      <c r="A45" s="8">
        <v>42</v>
      </c>
      <c r="B45" s="25" t="s">
        <v>1550</v>
      </c>
      <c r="C45" s="25" t="s">
        <v>711</v>
      </c>
      <c r="D45" s="19" t="s">
        <v>13</v>
      </c>
      <c r="E45" s="56" t="s">
        <v>1546</v>
      </c>
      <c r="F45" s="67" t="s">
        <v>915</v>
      </c>
      <c r="G45" s="68">
        <v>1467</v>
      </c>
      <c r="H45" s="21">
        <v>2013</v>
      </c>
      <c r="I45" s="24" t="s">
        <v>15</v>
      </c>
      <c r="J45" s="22" t="s">
        <v>17</v>
      </c>
      <c r="K45" s="32"/>
    </row>
    <row r="46" spans="1:11" ht="31.8" x14ac:dyDescent="0.2">
      <c r="A46" s="8">
        <v>43</v>
      </c>
      <c r="B46" s="25" t="s">
        <v>1561</v>
      </c>
      <c r="C46" s="25" t="s">
        <v>711</v>
      </c>
      <c r="D46" s="19" t="s">
        <v>13</v>
      </c>
      <c r="E46" s="56" t="s">
        <v>1554</v>
      </c>
      <c r="F46" s="67" t="s">
        <v>519</v>
      </c>
      <c r="G46" s="68">
        <v>977</v>
      </c>
      <c r="H46" s="21">
        <v>1844</v>
      </c>
      <c r="I46" s="24" t="s">
        <v>15</v>
      </c>
      <c r="J46" s="22" t="s">
        <v>17</v>
      </c>
      <c r="K46" s="32"/>
    </row>
    <row r="47" spans="1:11" ht="31.8" x14ac:dyDescent="0.2">
      <c r="A47" s="8">
        <v>44</v>
      </c>
      <c r="B47" s="19" t="s">
        <v>1588</v>
      </c>
      <c r="C47" s="19" t="s">
        <v>711</v>
      </c>
      <c r="D47" s="19" t="s">
        <v>13</v>
      </c>
      <c r="E47" s="56" t="s">
        <v>1584</v>
      </c>
      <c r="F47" s="20" t="s">
        <v>114</v>
      </c>
      <c r="G47" s="21">
        <v>1379</v>
      </c>
      <c r="H47" s="21">
        <v>2716</v>
      </c>
      <c r="I47" s="24" t="s">
        <v>15</v>
      </c>
      <c r="J47" s="22" t="s">
        <v>17</v>
      </c>
      <c r="K47" s="23"/>
    </row>
    <row r="48" spans="1:11" ht="31.8" x14ac:dyDescent="0.2">
      <c r="A48" s="8">
        <v>45</v>
      </c>
      <c r="B48" s="19" t="s">
        <v>1600</v>
      </c>
      <c r="C48" s="19" t="s">
        <v>711</v>
      </c>
      <c r="D48" s="19" t="s">
        <v>13</v>
      </c>
      <c r="E48" s="56" t="s">
        <v>1594</v>
      </c>
      <c r="F48" s="20" t="s">
        <v>1601</v>
      </c>
      <c r="G48" s="21">
        <v>1405</v>
      </c>
      <c r="H48" s="21">
        <v>2749</v>
      </c>
      <c r="I48" s="24" t="s">
        <v>15</v>
      </c>
      <c r="J48" s="22" t="s">
        <v>17</v>
      </c>
      <c r="K48" s="23"/>
    </row>
    <row r="49" spans="1:11" ht="31.8" x14ac:dyDescent="0.2">
      <c r="A49" s="8">
        <v>46</v>
      </c>
      <c r="B49" s="19" t="s">
        <v>1602</v>
      </c>
      <c r="C49" s="19" t="s">
        <v>711</v>
      </c>
      <c r="D49" s="19" t="s">
        <v>13</v>
      </c>
      <c r="E49" s="56" t="s">
        <v>1594</v>
      </c>
      <c r="F49" s="20" t="s">
        <v>1586</v>
      </c>
      <c r="G49" s="21">
        <v>1446</v>
      </c>
      <c r="H49" s="21">
        <v>1446</v>
      </c>
      <c r="I49" s="24" t="s">
        <v>15</v>
      </c>
      <c r="J49" s="22" t="s">
        <v>17</v>
      </c>
      <c r="K49" s="23"/>
    </row>
    <row r="50" spans="1:11" ht="31.8" x14ac:dyDescent="0.2">
      <c r="A50" s="8">
        <v>47</v>
      </c>
      <c r="B50" s="19" t="s">
        <v>1613</v>
      </c>
      <c r="C50" s="19" t="s">
        <v>711</v>
      </c>
      <c r="D50" s="19" t="s">
        <v>13</v>
      </c>
      <c r="E50" s="56" t="s">
        <v>668</v>
      </c>
      <c r="F50" s="20" t="s">
        <v>646</v>
      </c>
      <c r="G50" s="21">
        <v>676</v>
      </c>
      <c r="H50" s="21">
        <v>1366</v>
      </c>
      <c r="I50" s="24" t="s">
        <v>15</v>
      </c>
      <c r="J50" s="22" t="s">
        <v>17</v>
      </c>
      <c r="K50" s="23"/>
    </row>
    <row r="51" spans="1:11" ht="31.8" x14ac:dyDescent="0.2">
      <c r="A51" s="8">
        <v>48</v>
      </c>
      <c r="B51" s="19" t="s">
        <v>1639</v>
      </c>
      <c r="C51" s="19" t="s">
        <v>711</v>
      </c>
      <c r="D51" s="19" t="s">
        <v>13</v>
      </c>
      <c r="E51" s="56" t="s">
        <v>1637</v>
      </c>
      <c r="F51" s="20" t="s">
        <v>156</v>
      </c>
      <c r="G51" s="21">
        <v>1768</v>
      </c>
      <c r="H51" s="21">
        <v>3104</v>
      </c>
      <c r="I51" s="24" t="s">
        <v>15</v>
      </c>
      <c r="J51" s="22" t="s">
        <v>17</v>
      </c>
      <c r="K51" s="23"/>
    </row>
    <row r="52" spans="1:11" ht="31.8" x14ac:dyDescent="0.2">
      <c r="A52" s="8">
        <v>49</v>
      </c>
      <c r="B52" s="25" t="s">
        <v>1640</v>
      </c>
      <c r="C52" s="19" t="s">
        <v>711</v>
      </c>
      <c r="D52" s="19" t="s">
        <v>13</v>
      </c>
      <c r="E52" s="56" t="s">
        <v>1637</v>
      </c>
      <c r="F52" s="27" t="s">
        <v>1020</v>
      </c>
      <c r="G52" s="26">
        <v>1602</v>
      </c>
      <c r="H52" s="26">
        <v>3276</v>
      </c>
      <c r="I52" s="28" t="s">
        <v>15</v>
      </c>
      <c r="J52" s="30" t="s">
        <v>17</v>
      </c>
      <c r="K52" s="29"/>
    </row>
    <row r="53" spans="1:11" ht="31.8" x14ac:dyDescent="0.2">
      <c r="A53" s="8">
        <v>50</v>
      </c>
      <c r="B53" s="25" t="s">
        <v>536</v>
      </c>
      <c r="C53" s="19" t="s">
        <v>711</v>
      </c>
      <c r="D53" s="19" t="s">
        <v>13</v>
      </c>
      <c r="E53" s="56" t="s">
        <v>1648</v>
      </c>
      <c r="F53" s="27" t="s">
        <v>43</v>
      </c>
      <c r="G53" s="26">
        <v>1355</v>
      </c>
      <c r="H53" s="26">
        <v>2292</v>
      </c>
      <c r="I53" s="28" t="s">
        <v>15</v>
      </c>
      <c r="J53" s="30" t="s">
        <v>17</v>
      </c>
      <c r="K53" s="29"/>
    </row>
    <row r="54" spans="1:11" ht="31.8" x14ac:dyDescent="0.2">
      <c r="A54" s="8">
        <v>51</v>
      </c>
      <c r="B54" s="25" t="s">
        <v>1674</v>
      </c>
      <c r="C54" s="25" t="s">
        <v>711</v>
      </c>
      <c r="D54" s="19" t="s">
        <v>13</v>
      </c>
      <c r="E54" s="56" t="s">
        <v>1665</v>
      </c>
      <c r="F54" s="27" t="s">
        <v>1389</v>
      </c>
      <c r="G54" s="26">
        <v>1191</v>
      </c>
      <c r="H54" s="26">
        <v>2356</v>
      </c>
      <c r="I54" s="28" t="s">
        <v>15</v>
      </c>
      <c r="J54" s="30" t="s">
        <v>17</v>
      </c>
      <c r="K54" s="29"/>
    </row>
    <row r="55" spans="1:11" ht="31.8" x14ac:dyDescent="0.2">
      <c r="A55" s="8">
        <v>52</v>
      </c>
      <c r="B55" s="25" t="s">
        <v>1675</v>
      </c>
      <c r="C55" s="25" t="s">
        <v>711</v>
      </c>
      <c r="D55" s="19" t="s">
        <v>13</v>
      </c>
      <c r="E55" s="56" t="s">
        <v>1665</v>
      </c>
      <c r="F55" s="27" t="s">
        <v>1379</v>
      </c>
      <c r="G55" s="26">
        <v>1510</v>
      </c>
      <c r="H55" s="26">
        <v>2117</v>
      </c>
      <c r="I55" s="28" t="s">
        <v>15</v>
      </c>
      <c r="J55" s="30" t="s">
        <v>17</v>
      </c>
      <c r="K55" s="29"/>
    </row>
    <row r="56" spans="1:11" ht="31.8" x14ac:dyDescent="0.2">
      <c r="A56" s="8">
        <v>53</v>
      </c>
      <c r="B56" s="25" t="s">
        <v>1698</v>
      </c>
      <c r="C56" s="25" t="s">
        <v>711</v>
      </c>
      <c r="D56" s="19" t="s">
        <v>13</v>
      </c>
      <c r="E56" s="56" t="s">
        <v>1694</v>
      </c>
      <c r="F56" s="27" t="s">
        <v>640</v>
      </c>
      <c r="G56" s="26">
        <v>1860</v>
      </c>
      <c r="H56" s="26">
        <v>2467</v>
      </c>
      <c r="I56" s="28" t="s">
        <v>15</v>
      </c>
      <c r="J56" s="30" t="s">
        <v>17</v>
      </c>
      <c r="K56" s="29"/>
    </row>
    <row r="57" spans="1:11" ht="31.8" x14ac:dyDescent="0.2">
      <c r="A57" s="8">
        <v>54</v>
      </c>
      <c r="B57" s="25" t="s">
        <v>1701</v>
      </c>
      <c r="C57" s="25" t="s">
        <v>711</v>
      </c>
      <c r="D57" s="19" t="s">
        <v>13</v>
      </c>
      <c r="E57" s="56" t="s">
        <v>255</v>
      </c>
      <c r="F57" s="27" t="s">
        <v>915</v>
      </c>
      <c r="G57" s="26">
        <v>1457</v>
      </c>
      <c r="H57" s="26">
        <v>2163</v>
      </c>
      <c r="I57" s="28" t="s">
        <v>15</v>
      </c>
      <c r="J57" s="30" t="s">
        <v>17</v>
      </c>
      <c r="K57" s="32"/>
    </row>
    <row r="58" spans="1:11" ht="31.8" x14ac:dyDescent="0.2">
      <c r="A58" s="8">
        <v>55</v>
      </c>
      <c r="B58" s="25" t="s">
        <v>1702</v>
      </c>
      <c r="C58" s="25" t="s">
        <v>711</v>
      </c>
      <c r="D58" s="19" t="s">
        <v>13</v>
      </c>
      <c r="E58" s="56" t="s">
        <v>255</v>
      </c>
      <c r="F58" s="27" t="s">
        <v>35</v>
      </c>
      <c r="G58" s="26">
        <v>1348</v>
      </c>
      <c r="H58" s="26">
        <v>2222</v>
      </c>
      <c r="I58" s="28" t="s">
        <v>15</v>
      </c>
      <c r="J58" s="30" t="s">
        <v>17</v>
      </c>
      <c r="K58" s="32"/>
    </row>
    <row r="59" spans="1:11" ht="31.8" x14ac:dyDescent="0.2">
      <c r="A59" s="8">
        <v>56</v>
      </c>
      <c r="B59" s="25" t="s">
        <v>1709</v>
      </c>
      <c r="C59" s="25" t="s">
        <v>711</v>
      </c>
      <c r="D59" s="19" t="s">
        <v>13</v>
      </c>
      <c r="E59" s="56" t="s">
        <v>1706</v>
      </c>
      <c r="F59" s="27" t="s">
        <v>1710</v>
      </c>
      <c r="G59" s="26">
        <v>1548</v>
      </c>
      <c r="H59" s="26">
        <v>3317</v>
      </c>
      <c r="I59" s="28" t="s">
        <v>15</v>
      </c>
      <c r="J59" s="30" t="s">
        <v>17</v>
      </c>
      <c r="K59" s="29"/>
    </row>
    <row r="60" spans="1:11" ht="31.8" x14ac:dyDescent="0.2">
      <c r="A60" s="8">
        <v>57</v>
      </c>
      <c r="B60" s="25" t="s">
        <v>1711</v>
      </c>
      <c r="C60" s="25" t="s">
        <v>711</v>
      </c>
      <c r="D60" s="19" t="s">
        <v>13</v>
      </c>
      <c r="E60" s="56" t="s">
        <v>1706</v>
      </c>
      <c r="F60" s="27" t="s">
        <v>67</v>
      </c>
      <c r="G60" s="26">
        <v>1029</v>
      </c>
      <c r="H60" s="26">
        <v>1803</v>
      </c>
      <c r="I60" s="28" t="s">
        <v>15</v>
      </c>
      <c r="J60" s="30" t="s">
        <v>17</v>
      </c>
      <c r="K60" s="29"/>
    </row>
    <row r="61" spans="1:11" ht="31.8" x14ac:dyDescent="0.2">
      <c r="A61" s="8">
        <v>58</v>
      </c>
      <c r="B61" s="25" t="s">
        <v>537</v>
      </c>
      <c r="C61" s="25" t="s">
        <v>711</v>
      </c>
      <c r="D61" s="19" t="s">
        <v>13</v>
      </c>
      <c r="E61" s="56" t="s">
        <v>1723</v>
      </c>
      <c r="F61" s="27" t="s">
        <v>1020</v>
      </c>
      <c r="G61" s="26">
        <v>1469</v>
      </c>
      <c r="H61" s="26">
        <v>3586</v>
      </c>
      <c r="I61" s="28" t="s">
        <v>15</v>
      </c>
      <c r="J61" s="30" t="s">
        <v>17</v>
      </c>
      <c r="K61" s="29"/>
    </row>
    <row r="62" spans="1:11" ht="31.8" x14ac:dyDescent="0.2">
      <c r="A62" s="8">
        <v>59</v>
      </c>
      <c r="B62" s="25" t="s">
        <v>1744</v>
      </c>
      <c r="C62" s="25" t="s">
        <v>711</v>
      </c>
      <c r="D62" s="19" t="s">
        <v>13</v>
      </c>
      <c r="E62" s="56" t="s">
        <v>1740</v>
      </c>
      <c r="F62" s="27" t="s">
        <v>1020</v>
      </c>
      <c r="G62" s="26">
        <v>1460</v>
      </c>
      <c r="H62" s="26">
        <v>3634</v>
      </c>
      <c r="I62" s="28" t="s">
        <v>15</v>
      </c>
      <c r="J62" s="30" t="s">
        <v>17</v>
      </c>
      <c r="K62" s="29"/>
    </row>
    <row r="63" spans="1:11" ht="31.8" x14ac:dyDescent="0.2">
      <c r="A63" s="8">
        <v>60</v>
      </c>
      <c r="B63" s="25" t="s">
        <v>1749</v>
      </c>
      <c r="C63" s="25" t="s">
        <v>711</v>
      </c>
      <c r="D63" s="19" t="s">
        <v>13</v>
      </c>
      <c r="E63" s="56" t="s">
        <v>1746</v>
      </c>
      <c r="F63" s="27" t="s">
        <v>1353</v>
      </c>
      <c r="G63" s="26">
        <v>1471</v>
      </c>
      <c r="H63" s="26">
        <v>2363</v>
      </c>
      <c r="I63" s="28" t="s">
        <v>15</v>
      </c>
      <c r="J63" s="30" t="s">
        <v>17</v>
      </c>
      <c r="K63" s="29"/>
    </row>
    <row r="64" spans="1:11" ht="31.8" x14ac:dyDescent="0.2">
      <c r="A64" s="8">
        <v>61</v>
      </c>
      <c r="B64" s="25" t="s">
        <v>1769</v>
      </c>
      <c r="C64" s="25" t="s">
        <v>711</v>
      </c>
      <c r="D64" s="19" t="s">
        <v>13</v>
      </c>
      <c r="E64" s="56" t="s">
        <v>1763</v>
      </c>
      <c r="F64" s="27" t="s">
        <v>831</v>
      </c>
      <c r="G64" s="26">
        <v>1577</v>
      </c>
      <c r="H64" s="26">
        <v>2918</v>
      </c>
      <c r="I64" s="28" t="s">
        <v>15</v>
      </c>
      <c r="J64" s="30" t="s">
        <v>17</v>
      </c>
      <c r="K64" s="32"/>
    </row>
    <row r="65" spans="1:11" ht="31.8" x14ac:dyDescent="0.2">
      <c r="A65" s="8">
        <v>62</v>
      </c>
      <c r="B65" s="25" t="s">
        <v>1770</v>
      </c>
      <c r="C65" s="25" t="s">
        <v>711</v>
      </c>
      <c r="D65" s="19" t="s">
        <v>13</v>
      </c>
      <c r="E65" s="56" t="s">
        <v>1763</v>
      </c>
      <c r="F65" s="27" t="s">
        <v>1771</v>
      </c>
      <c r="G65" s="26">
        <v>1487</v>
      </c>
      <c r="H65" s="26">
        <v>2278</v>
      </c>
      <c r="I65" s="28" t="s">
        <v>15</v>
      </c>
      <c r="J65" s="30" t="s">
        <v>17</v>
      </c>
      <c r="K65" s="32"/>
    </row>
    <row r="66" spans="1:11" ht="31.8" x14ac:dyDescent="0.2">
      <c r="A66" s="8">
        <v>63</v>
      </c>
      <c r="B66" s="25" t="s">
        <v>1782</v>
      </c>
      <c r="C66" s="25" t="s">
        <v>711</v>
      </c>
      <c r="D66" s="19" t="s">
        <v>13</v>
      </c>
      <c r="E66" s="56" t="s">
        <v>1777</v>
      </c>
      <c r="F66" s="27" t="s">
        <v>35</v>
      </c>
      <c r="G66" s="26">
        <v>1525</v>
      </c>
      <c r="H66" s="26">
        <v>2419</v>
      </c>
      <c r="I66" s="28" t="s">
        <v>15</v>
      </c>
      <c r="J66" s="30" t="s">
        <v>17</v>
      </c>
      <c r="K66" s="29"/>
    </row>
    <row r="67" spans="1:11" ht="31.8" x14ac:dyDescent="0.2">
      <c r="A67" s="8">
        <v>64</v>
      </c>
      <c r="B67" s="25" t="s">
        <v>538</v>
      </c>
      <c r="C67" s="25" t="s">
        <v>711</v>
      </c>
      <c r="D67" s="19" t="s">
        <v>13</v>
      </c>
      <c r="E67" s="56" t="s">
        <v>213</v>
      </c>
      <c r="F67" s="27" t="s">
        <v>91</v>
      </c>
      <c r="G67" s="26">
        <v>1407</v>
      </c>
      <c r="H67" s="26">
        <v>2396</v>
      </c>
      <c r="I67" s="28" t="s">
        <v>15</v>
      </c>
      <c r="J67" s="30" t="s">
        <v>17</v>
      </c>
      <c r="K67" s="29"/>
    </row>
    <row r="68" spans="1:11" ht="31.8" x14ac:dyDescent="0.2">
      <c r="A68" s="8">
        <v>65</v>
      </c>
      <c r="B68" s="25" t="s">
        <v>539</v>
      </c>
      <c r="C68" s="25" t="s">
        <v>711</v>
      </c>
      <c r="D68" s="19" t="s">
        <v>13</v>
      </c>
      <c r="E68" s="56" t="s">
        <v>1789</v>
      </c>
      <c r="F68" s="27" t="s">
        <v>156</v>
      </c>
      <c r="G68" s="69">
        <v>1554</v>
      </c>
      <c r="H68" s="69">
        <v>2641</v>
      </c>
      <c r="I68" s="28" t="s">
        <v>15</v>
      </c>
      <c r="J68" s="70" t="s">
        <v>17</v>
      </c>
      <c r="K68" s="29"/>
    </row>
    <row r="69" spans="1:11" ht="31.8" x14ac:dyDescent="0.2">
      <c r="A69" s="8">
        <v>66</v>
      </c>
      <c r="B69" s="25" t="s">
        <v>540</v>
      </c>
      <c r="C69" s="25" t="s">
        <v>711</v>
      </c>
      <c r="D69" s="19" t="s">
        <v>13</v>
      </c>
      <c r="E69" s="56" t="s">
        <v>1798</v>
      </c>
      <c r="F69" s="27" t="s">
        <v>162</v>
      </c>
      <c r="G69" s="26">
        <v>2672</v>
      </c>
      <c r="H69" s="26">
        <v>5849</v>
      </c>
      <c r="I69" s="28" t="s">
        <v>15</v>
      </c>
      <c r="J69" s="70" t="s">
        <v>17</v>
      </c>
      <c r="K69" s="29"/>
    </row>
    <row r="70" spans="1:11" ht="31.8" x14ac:dyDescent="0.2">
      <c r="A70" s="8">
        <v>67</v>
      </c>
      <c r="B70" s="25" t="s">
        <v>541</v>
      </c>
      <c r="C70" s="25" t="s">
        <v>711</v>
      </c>
      <c r="D70" s="19" t="s">
        <v>13</v>
      </c>
      <c r="E70" s="56" t="s">
        <v>1812</v>
      </c>
      <c r="F70" s="27" t="s">
        <v>1670</v>
      </c>
      <c r="G70" s="26">
        <v>1654</v>
      </c>
      <c r="H70" s="26">
        <v>2658</v>
      </c>
      <c r="I70" s="70" t="s">
        <v>15</v>
      </c>
      <c r="J70" s="70" t="s">
        <v>17</v>
      </c>
      <c r="K70" s="29"/>
    </row>
    <row r="71" spans="1:11" ht="31.8" x14ac:dyDescent="0.2">
      <c r="A71" s="8">
        <v>68</v>
      </c>
      <c r="B71" s="25" t="s">
        <v>542</v>
      </c>
      <c r="C71" s="25" t="s">
        <v>711</v>
      </c>
      <c r="D71" s="19" t="s">
        <v>13</v>
      </c>
      <c r="E71" s="56" t="s">
        <v>1812</v>
      </c>
      <c r="F71" s="27" t="s">
        <v>681</v>
      </c>
      <c r="G71" s="26">
        <v>1942</v>
      </c>
      <c r="H71" s="26">
        <v>3187</v>
      </c>
      <c r="I71" s="70" t="s">
        <v>15</v>
      </c>
      <c r="J71" s="70" t="s">
        <v>17</v>
      </c>
      <c r="K71" s="29"/>
    </row>
    <row r="72" spans="1:11" ht="31.8" x14ac:dyDescent="0.2">
      <c r="A72" s="8">
        <v>69</v>
      </c>
      <c r="B72" s="33" t="s">
        <v>1001</v>
      </c>
      <c r="C72" s="33" t="s">
        <v>711</v>
      </c>
      <c r="D72" s="19" t="s">
        <v>13</v>
      </c>
      <c r="E72" s="56" t="s">
        <v>1816</v>
      </c>
      <c r="F72" s="27" t="s">
        <v>1053</v>
      </c>
      <c r="G72" s="26">
        <v>2218</v>
      </c>
      <c r="H72" s="26">
        <v>4098</v>
      </c>
      <c r="I72" s="28" t="s">
        <v>15</v>
      </c>
      <c r="J72" s="70" t="s">
        <v>17</v>
      </c>
      <c r="K72" s="29"/>
    </row>
    <row r="73" spans="1:11" ht="31.8" x14ac:dyDescent="0.2">
      <c r="A73" s="8">
        <v>70</v>
      </c>
      <c r="B73" s="33" t="s">
        <v>1002</v>
      </c>
      <c r="C73" s="33" t="s">
        <v>711</v>
      </c>
      <c r="D73" s="19" t="s">
        <v>13</v>
      </c>
      <c r="E73" s="56" t="s">
        <v>1816</v>
      </c>
      <c r="F73" s="27" t="s">
        <v>1027</v>
      </c>
      <c r="G73" s="26">
        <v>1404</v>
      </c>
      <c r="H73" s="26">
        <v>2655</v>
      </c>
      <c r="I73" s="28" t="s">
        <v>15</v>
      </c>
      <c r="J73" s="70" t="s">
        <v>17</v>
      </c>
      <c r="K73" s="29"/>
    </row>
    <row r="74" spans="1:11" ht="31.8" x14ac:dyDescent="0.2">
      <c r="A74" s="8">
        <v>71</v>
      </c>
      <c r="B74" s="25" t="s">
        <v>1010</v>
      </c>
      <c r="C74" s="33" t="s">
        <v>711</v>
      </c>
      <c r="D74" s="19" t="s">
        <v>13</v>
      </c>
      <c r="E74" s="56" t="s">
        <v>1817</v>
      </c>
      <c r="F74" s="27" t="s">
        <v>1560</v>
      </c>
      <c r="G74" s="26">
        <v>1096</v>
      </c>
      <c r="H74" s="26">
        <v>3192</v>
      </c>
      <c r="I74" s="28" t="s">
        <v>15</v>
      </c>
      <c r="J74" s="70" t="s">
        <v>17</v>
      </c>
      <c r="K74" s="29"/>
    </row>
    <row r="75" spans="1:11" ht="31.8" x14ac:dyDescent="0.2">
      <c r="A75" s="8">
        <v>72</v>
      </c>
      <c r="B75" s="25" t="s">
        <v>1822</v>
      </c>
      <c r="C75" s="33" t="s">
        <v>711</v>
      </c>
      <c r="D75" s="19" t="s">
        <v>13</v>
      </c>
      <c r="E75" s="56" t="s">
        <v>1817</v>
      </c>
      <c r="F75" s="27" t="s">
        <v>44</v>
      </c>
      <c r="G75" s="26">
        <v>1642</v>
      </c>
      <c r="H75" s="26">
        <v>3211</v>
      </c>
      <c r="I75" s="28" t="s">
        <v>15</v>
      </c>
      <c r="J75" s="70" t="s">
        <v>17</v>
      </c>
      <c r="K75" s="29"/>
    </row>
    <row r="76" spans="1:11" ht="31.8" x14ac:dyDescent="0.2">
      <c r="A76" s="8">
        <v>73</v>
      </c>
      <c r="B76" s="33" t="s">
        <v>543</v>
      </c>
      <c r="C76" s="33" t="s">
        <v>711</v>
      </c>
      <c r="D76" s="19" t="s">
        <v>13</v>
      </c>
      <c r="E76" s="56" t="s">
        <v>1824</v>
      </c>
      <c r="F76" s="27" t="s">
        <v>1008</v>
      </c>
      <c r="G76" s="26">
        <v>1198</v>
      </c>
      <c r="H76" s="26">
        <v>2446</v>
      </c>
      <c r="I76" s="28" t="s">
        <v>15</v>
      </c>
      <c r="J76" s="30" t="s">
        <v>17</v>
      </c>
      <c r="K76" s="29"/>
    </row>
    <row r="77" spans="1:11" ht="31.8" x14ac:dyDescent="0.2">
      <c r="A77" s="8">
        <v>74</v>
      </c>
      <c r="B77" s="33" t="s">
        <v>544</v>
      </c>
      <c r="C77" s="33" t="s">
        <v>711</v>
      </c>
      <c r="D77" s="19" t="s">
        <v>13</v>
      </c>
      <c r="E77" s="56" t="s">
        <v>1824</v>
      </c>
      <c r="F77" s="27" t="s">
        <v>101</v>
      </c>
      <c r="G77" s="26">
        <v>1431</v>
      </c>
      <c r="H77" s="26">
        <v>2602</v>
      </c>
      <c r="I77" s="28" t="s">
        <v>15</v>
      </c>
      <c r="J77" s="30" t="s">
        <v>17</v>
      </c>
      <c r="K77" s="29"/>
    </row>
    <row r="78" spans="1:11" ht="31.8" x14ac:dyDescent="0.2">
      <c r="A78" s="8">
        <v>75</v>
      </c>
      <c r="B78" s="33" t="s">
        <v>545</v>
      </c>
      <c r="C78" s="33" t="s">
        <v>711</v>
      </c>
      <c r="D78" s="19" t="s">
        <v>13</v>
      </c>
      <c r="E78" s="56" t="s">
        <v>1824</v>
      </c>
      <c r="F78" s="27" t="s">
        <v>1827</v>
      </c>
      <c r="G78" s="26">
        <v>1361</v>
      </c>
      <c r="H78" s="26">
        <v>2435</v>
      </c>
      <c r="I78" s="28" t="s">
        <v>15</v>
      </c>
      <c r="J78" s="30" t="s">
        <v>17</v>
      </c>
      <c r="K78" s="29"/>
    </row>
    <row r="79" spans="1:11" ht="31.8" x14ac:dyDescent="0.2">
      <c r="A79" s="8">
        <v>76</v>
      </c>
      <c r="B79" s="33" t="s">
        <v>546</v>
      </c>
      <c r="C79" s="33" t="s">
        <v>711</v>
      </c>
      <c r="D79" s="19" t="s">
        <v>13</v>
      </c>
      <c r="E79" s="56" t="s">
        <v>1824</v>
      </c>
      <c r="F79" s="27" t="s">
        <v>91</v>
      </c>
      <c r="G79" s="26">
        <v>1365</v>
      </c>
      <c r="H79" s="26">
        <v>2345</v>
      </c>
      <c r="I79" s="28" t="s">
        <v>15</v>
      </c>
      <c r="J79" s="30" t="s">
        <v>17</v>
      </c>
      <c r="K79" s="29"/>
    </row>
    <row r="80" spans="1:11" ht="31.8" x14ac:dyDescent="0.2">
      <c r="A80" s="8">
        <v>77</v>
      </c>
      <c r="B80" s="25" t="s">
        <v>547</v>
      </c>
      <c r="C80" s="33" t="s">
        <v>711</v>
      </c>
      <c r="D80" s="19" t="s">
        <v>13</v>
      </c>
      <c r="E80" s="56" t="s">
        <v>1824</v>
      </c>
      <c r="F80" s="27" t="s">
        <v>1199</v>
      </c>
      <c r="G80" s="26">
        <v>1591</v>
      </c>
      <c r="H80" s="26">
        <v>2949</v>
      </c>
      <c r="I80" s="28" t="s">
        <v>15</v>
      </c>
      <c r="J80" s="30" t="s">
        <v>17</v>
      </c>
      <c r="K80" s="29"/>
    </row>
    <row r="81" spans="1:11" ht="31.8" x14ac:dyDescent="0.2">
      <c r="A81" s="8">
        <v>78</v>
      </c>
      <c r="B81" s="33" t="s">
        <v>1011</v>
      </c>
      <c r="C81" s="25" t="s">
        <v>711</v>
      </c>
      <c r="D81" s="25" t="s">
        <v>13</v>
      </c>
      <c r="E81" s="56" t="s">
        <v>1830</v>
      </c>
      <c r="F81" s="27" t="s">
        <v>1026</v>
      </c>
      <c r="G81" s="26">
        <v>1798</v>
      </c>
      <c r="H81" s="26">
        <v>3533</v>
      </c>
      <c r="I81" s="28" t="s">
        <v>15</v>
      </c>
      <c r="J81" s="30" t="s">
        <v>17</v>
      </c>
      <c r="K81" s="29"/>
    </row>
    <row r="82" spans="1:11" ht="31.8" x14ac:dyDescent="0.2">
      <c r="A82" s="8">
        <v>79</v>
      </c>
      <c r="B82" s="33" t="s">
        <v>548</v>
      </c>
      <c r="C82" s="33" t="s">
        <v>711</v>
      </c>
      <c r="D82" s="19" t="s">
        <v>13</v>
      </c>
      <c r="E82" s="56" t="s">
        <v>1837</v>
      </c>
      <c r="F82" s="27" t="s">
        <v>1199</v>
      </c>
      <c r="G82" s="26">
        <v>984</v>
      </c>
      <c r="H82" s="26">
        <v>1895</v>
      </c>
      <c r="I82" s="28" t="s">
        <v>15</v>
      </c>
      <c r="J82" s="30" t="s">
        <v>17</v>
      </c>
      <c r="K82" s="29"/>
    </row>
    <row r="83" spans="1:11" ht="31.8" x14ac:dyDescent="0.2">
      <c r="A83" s="8">
        <v>80</v>
      </c>
      <c r="B83" s="33" t="s">
        <v>549</v>
      </c>
      <c r="C83" s="33" t="s">
        <v>711</v>
      </c>
      <c r="D83" s="19" t="s">
        <v>13</v>
      </c>
      <c r="E83" s="56" t="s">
        <v>1837</v>
      </c>
      <c r="F83" s="27" t="s">
        <v>1838</v>
      </c>
      <c r="G83" s="26">
        <v>1630</v>
      </c>
      <c r="H83" s="26">
        <v>3308</v>
      </c>
      <c r="I83" s="28" t="s">
        <v>15</v>
      </c>
      <c r="J83" s="30" t="s">
        <v>17</v>
      </c>
      <c r="K83" s="29"/>
    </row>
    <row r="84" spans="1:11" ht="31.8" x14ac:dyDescent="0.2">
      <c r="A84" s="8">
        <v>81</v>
      </c>
      <c r="B84" s="33" t="s">
        <v>1849</v>
      </c>
      <c r="C84" s="33" t="s">
        <v>711</v>
      </c>
      <c r="D84" s="19" t="s">
        <v>13</v>
      </c>
      <c r="E84" s="56" t="s">
        <v>1847</v>
      </c>
      <c r="F84" s="27" t="s">
        <v>162</v>
      </c>
      <c r="G84" s="26">
        <v>1357</v>
      </c>
      <c r="H84" s="26">
        <v>2721</v>
      </c>
      <c r="I84" s="28" t="s">
        <v>15</v>
      </c>
      <c r="J84" s="30" t="s">
        <v>17</v>
      </c>
      <c r="K84" s="29"/>
    </row>
    <row r="85" spans="1:11" ht="31.8" x14ac:dyDescent="0.2">
      <c r="A85" s="8">
        <v>82</v>
      </c>
      <c r="B85" s="33" t="s">
        <v>1850</v>
      </c>
      <c r="C85" s="33" t="s">
        <v>711</v>
      </c>
      <c r="D85" s="19" t="s">
        <v>13</v>
      </c>
      <c r="E85" s="56" t="s">
        <v>1847</v>
      </c>
      <c r="F85" s="27" t="s">
        <v>156</v>
      </c>
      <c r="G85" s="26">
        <v>1364</v>
      </c>
      <c r="H85" s="26">
        <v>2823</v>
      </c>
      <c r="I85" s="28" t="s">
        <v>15</v>
      </c>
      <c r="J85" s="30" t="s">
        <v>17</v>
      </c>
      <c r="K85" s="29"/>
    </row>
    <row r="86" spans="1:11" ht="31.8" x14ac:dyDescent="0.2">
      <c r="A86" s="8">
        <v>83</v>
      </c>
      <c r="B86" s="33" t="s">
        <v>1858</v>
      </c>
      <c r="C86" s="33" t="s">
        <v>711</v>
      </c>
      <c r="D86" s="19" t="s">
        <v>13</v>
      </c>
      <c r="E86" s="56" t="s">
        <v>1854</v>
      </c>
      <c r="F86" s="34" t="s">
        <v>945</v>
      </c>
      <c r="G86" s="26">
        <v>1598</v>
      </c>
      <c r="H86" s="26">
        <v>3031</v>
      </c>
      <c r="I86" s="28" t="s">
        <v>15</v>
      </c>
      <c r="J86" s="30" t="s">
        <v>17</v>
      </c>
      <c r="K86" s="29"/>
    </row>
    <row r="87" spans="1:11" ht="31.8" x14ac:dyDescent="0.2">
      <c r="A87" s="8">
        <v>84</v>
      </c>
      <c r="B87" s="33" t="s">
        <v>1862</v>
      </c>
      <c r="C87" s="33" t="s">
        <v>711</v>
      </c>
      <c r="D87" s="19" t="s">
        <v>13</v>
      </c>
      <c r="E87" s="56" t="s">
        <v>1860</v>
      </c>
      <c r="F87" s="27" t="s">
        <v>27</v>
      </c>
      <c r="G87" s="26">
        <v>1501</v>
      </c>
      <c r="H87" s="26">
        <v>2810</v>
      </c>
      <c r="I87" s="28" t="s">
        <v>15</v>
      </c>
      <c r="J87" s="30" t="s">
        <v>17</v>
      </c>
      <c r="K87" s="29"/>
    </row>
    <row r="88" spans="1:11" ht="31.8" x14ac:dyDescent="0.2">
      <c r="A88" s="8">
        <v>85</v>
      </c>
      <c r="B88" s="25" t="s">
        <v>1863</v>
      </c>
      <c r="C88" s="33" t="s">
        <v>711</v>
      </c>
      <c r="D88" s="19" t="s">
        <v>13</v>
      </c>
      <c r="E88" s="56" t="s">
        <v>1860</v>
      </c>
      <c r="F88" s="27" t="s">
        <v>1022</v>
      </c>
      <c r="G88" s="26">
        <v>1199</v>
      </c>
      <c r="H88" s="26">
        <v>1854</v>
      </c>
      <c r="I88" s="28" t="s">
        <v>15</v>
      </c>
      <c r="J88" s="30" t="s">
        <v>17</v>
      </c>
      <c r="K88" s="29"/>
    </row>
    <row r="89" spans="1:11" ht="31.8" x14ac:dyDescent="0.2">
      <c r="A89" s="8">
        <v>86</v>
      </c>
      <c r="B89" s="25" t="s">
        <v>1864</v>
      </c>
      <c r="C89" s="33" t="s">
        <v>711</v>
      </c>
      <c r="D89" s="19" t="s">
        <v>13</v>
      </c>
      <c r="E89" s="56" t="s">
        <v>1860</v>
      </c>
      <c r="F89" s="27" t="s">
        <v>681</v>
      </c>
      <c r="G89" s="26">
        <v>1448</v>
      </c>
      <c r="H89" s="26">
        <v>2773</v>
      </c>
      <c r="I89" s="28" t="s">
        <v>15</v>
      </c>
      <c r="J89" s="30" t="s">
        <v>17</v>
      </c>
      <c r="K89" s="29"/>
    </row>
    <row r="90" spans="1:11" ht="31.8" x14ac:dyDescent="0.2">
      <c r="A90" s="8">
        <v>87</v>
      </c>
      <c r="B90" s="25" t="s">
        <v>1870</v>
      </c>
      <c r="C90" s="33" t="s">
        <v>711</v>
      </c>
      <c r="D90" s="19" t="s">
        <v>13</v>
      </c>
      <c r="E90" s="56" t="s">
        <v>1866</v>
      </c>
      <c r="F90" s="27" t="s">
        <v>35</v>
      </c>
      <c r="G90" s="26">
        <v>1612</v>
      </c>
      <c r="H90" s="26">
        <v>2738</v>
      </c>
      <c r="I90" s="28" t="s">
        <v>15</v>
      </c>
      <c r="J90" s="30" t="s">
        <v>17</v>
      </c>
      <c r="K90" s="29" t="s">
        <v>171</v>
      </c>
    </row>
    <row r="91" spans="1:11" ht="31.8" x14ac:dyDescent="0.2">
      <c r="A91" s="8">
        <v>88</v>
      </c>
      <c r="B91" s="25" t="s">
        <v>1871</v>
      </c>
      <c r="C91" s="33" t="s">
        <v>711</v>
      </c>
      <c r="D91" s="19" t="s">
        <v>13</v>
      </c>
      <c r="E91" s="56" t="s">
        <v>1866</v>
      </c>
      <c r="F91" s="27" t="s">
        <v>1024</v>
      </c>
      <c r="G91" s="26">
        <v>1402</v>
      </c>
      <c r="H91" s="26">
        <v>2264</v>
      </c>
      <c r="I91" s="28" t="s">
        <v>15</v>
      </c>
      <c r="J91" s="30" t="s">
        <v>17</v>
      </c>
      <c r="K91" s="23"/>
    </row>
    <row r="92" spans="1:11" ht="31.8" x14ac:dyDescent="0.2">
      <c r="A92" s="8">
        <v>89</v>
      </c>
      <c r="B92" s="25" t="s">
        <v>1878</v>
      </c>
      <c r="C92" s="33" t="s">
        <v>711</v>
      </c>
      <c r="D92" s="19" t="s">
        <v>13</v>
      </c>
      <c r="E92" s="56" t="s">
        <v>1873</v>
      </c>
      <c r="F92" s="27" t="s">
        <v>53</v>
      </c>
      <c r="G92" s="26">
        <v>1435</v>
      </c>
      <c r="H92" s="26">
        <v>2867</v>
      </c>
      <c r="I92" s="28" t="s">
        <v>15</v>
      </c>
      <c r="J92" s="30" t="s">
        <v>17</v>
      </c>
      <c r="K92" s="29" t="s">
        <v>170</v>
      </c>
    </row>
    <row r="93" spans="1:11" ht="31.8" x14ac:dyDescent="0.2">
      <c r="A93" s="8">
        <v>90</v>
      </c>
      <c r="B93" s="33" t="s">
        <v>1879</v>
      </c>
      <c r="C93" s="33" t="s">
        <v>711</v>
      </c>
      <c r="D93" s="19" t="s">
        <v>13</v>
      </c>
      <c r="E93" s="56" t="s">
        <v>1873</v>
      </c>
      <c r="F93" s="27" t="s">
        <v>115</v>
      </c>
      <c r="G93" s="26">
        <v>1186</v>
      </c>
      <c r="H93" s="26">
        <v>1960</v>
      </c>
      <c r="I93" s="28" t="s">
        <v>15</v>
      </c>
      <c r="J93" s="30" t="s">
        <v>17</v>
      </c>
      <c r="K93" s="29"/>
    </row>
    <row r="94" spans="1:11" ht="31.8" x14ac:dyDescent="0.2">
      <c r="A94" s="8">
        <v>91</v>
      </c>
      <c r="B94" s="33" t="s">
        <v>1888</v>
      </c>
      <c r="C94" s="25" t="s">
        <v>711</v>
      </c>
      <c r="D94" s="19" t="s">
        <v>13</v>
      </c>
      <c r="E94" s="56" t="s">
        <v>1884</v>
      </c>
      <c r="F94" s="34" t="s">
        <v>1032</v>
      </c>
      <c r="G94" s="26">
        <v>1265</v>
      </c>
      <c r="H94" s="26">
        <v>1954</v>
      </c>
      <c r="I94" s="28" t="s">
        <v>15</v>
      </c>
      <c r="J94" s="30" t="s">
        <v>17</v>
      </c>
      <c r="K94" s="29"/>
    </row>
    <row r="95" spans="1:11" ht="31.8" x14ac:dyDescent="0.2">
      <c r="A95" s="8">
        <v>92</v>
      </c>
      <c r="B95" s="25" t="s">
        <v>550</v>
      </c>
      <c r="C95" s="25" t="s">
        <v>711</v>
      </c>
      <c r="D95" s="19" t="s">
        <v>13</v>
      </c>
      <c r="E95" s="56" t="s">
        <v>1884</v>
      </c>
      <c r="F95" s="35" t="s">
        <v>115</v>
      </c>
      <c r="G95" s="26">
        <v>1088</v>
      </c>
      <c r="H95" s="26">
        <v>2238</v>
      </c>
      <c r="I95" s="28" t="s">
        <v>15</v>
      </c>
      <c r="J95" s="30" t="s">
        <v>17</v>
      </c>
      <c r="K95" s="29"/>
    </row>
    <row r="96" spans="1:11" ht="31.8" x14ac:dyDescent="0.2">
      <c r="A96" s="8">
        <v>93</v>
      </c>
      <c r="B96" s="25" t="s">
        <v>1889</v>
      </c>
      <c r="C96" s="25" t="s">
        <v>711</v>
      </c>
      <c r="D96" s="19" t="s">
        <v>13</v>
      </c>
      <c r="E96" s="56" t="s">
        <v>1884</v>
      </c>
      <c r="F96" s="35" t="s">
        <v>1890</v>
      </c>
      <c r="G96" s="26">
        <v>1624</v>
      </c>
      <c r="H96" s="26">
        <v>3172</v>
      </c>
      <c r="I96" s="28" t="s">
        <v>15</v>
      </c>
      <c r="J96" s="30" t="s">
        <v>17</v>
      </c>
      <c r="K96" s="29" t="s">
        <v>170</v>
      </c>
    </row>
    <row r="97" spans="1:11" ht="31.8" x14ac:dyDescent="0.2">
      <c r="A97" s="8">
        <v>94</v>
      </c>
      <c r="B97" s="33" t="s">
        <v>1891</v>
      </c>
      <c r="C97" s="25" t="s">
        <v>711</v>
      </c>
      <c r="D97" s="19" t="s">
        <v>13</v>
      </c>
      <c r="E97" s="56" t="s">
        <v>1884</v>
      </c>
      <c r="F97" s="34" t="s">
        <v>57</v>
      </c>
      <c r="G97" s="26">
        <v>1426</v>
      </c>
      <c r="H97" s="26">
        <v>2940</v>
      </c>
      <c r="I97" s="28" t="s">
        <v>15</v>
      </c>
      <c r="J97" s="30" t="s">
        <v>17</v>
      </c>
      <c r="K97" s="29"/>
    </row>
    <row r="98" spans="1:11" ht="31.8" x14ac:dyDescent="0.2">
      <c r="A98" s="8">
        <v>95</v>
      </c>
      <c r="B98" s="33" t="s">
        <v>551</v>
      </c>
      <c r="C98" s="25" t="s">
        <v>711</v>
      </c>
      <c r="D98" s="19" t="s">
        <v>13</v>
      </c>
      <c r="E98" s="56" t="s">
        <v>1894</v>
      </c>
      <c r="F98" s="27" t="s">
        <v>1027</v>
      </c>
      <c r="G98" s="26">
        <v>1813</v>
      </c>
      <c r="H98" s="26">
        <v>3412</v>
      </c>
      <c r="I98" s="28" t="s">
        <v>15</v>
      </c>
      <c r="J98" s="30" t="s">
        <v>17</v>
      </c>
      <c r="K98" s="29"/>
    </row>
    <row r="99" spans="1:11" ht="31.8" x14ac:dyDescent="0.2">
      <c r="A99" s="8">
        <v>96</v>
      </c>
      <c r="B99" s="33" t="s">
        <v>1897</v>
      </c>
      <c r="C99" s="25" t="s">
        <v>711</v>
      </c>
      <c r="D99" s="19" t="s">
        <v>13</v>
      </c>
      <c r="E99" s="56" t="s">
        <v>1894</v>
      </c>
      <c r="F99" s="27" t="s">
        <v>27</v>
      </c>
      <c r="G99" s="26">
        <v>1428</v>
      </c>
      <c r="H99" s="26">
        <v>2821</v>
      </c>
      <c r="I99" s="28" t="s">
        <v>15</v>
      </c>
      <c r="J99" s="30" t="s">
        <v>17</v>
      </c>
      <c r="K99" s="29" t="s">
        <v>170</v>
      </c>
    </row>
    <row r="100" spans="1:11" ht="31.8" x14ac:dyDescent="0.2">
      <c r="A100" s="8">
        <v>97</v>
      </c>
      <c r="B100" s="33" t="s">
        <v>1903</v>
      </c>
      <c r="C100" s="25" t="s">
        <v>711</v>
      </c>
      <c r="D100" s="19" t="s">
        <v>13</v>
      </c>
      <c r="E100" s="56" t="s">
        <v>1900</v>
      </c>
      <c r="F100" s="27" t="s">
        <v>48</v>
      </c>
      <c r="G100" s="26">
        <v>1441</v>
      </c>
      <c r="H100" s="26">
        <v>2782</v>
      </c>
      <c r="I100" s="28" t="s">
        <v>15</v>
      </c>
      <c r="J100" s="30" t="s">
        <v>17</v>
      </c>
      <c r="K100" s="29"/>
    </row>
    <row r="101" spans="1:11" ht="31.8" x14ac:dyDescent="0.2">
      <c r="A101" s="8">
        <v>98</v>
      </c>
      <c r="B101" s="25" t="s">
        <v>1904</v>
      </c>
      <c r="C101" s="25" t="s">
        <v>711</v>
      </c>
      <c r="D101" s="19" t="s">
        <v>13</v>
      </c>
      <c r="E101" s="56" t="s">
        <v>1900</v>
      </c>
      <c r="F101" s="27" t="s">
        <v>885</v>
      </c>
      <c r="G101" s="26">
        <v>1431</v>
      </c>
      <c r="H101" s="26">
        <v>1989</v>
      </c>
      <c r="I101" s="28" t="s">
        <v>15</v>
      </c>
      <c r="J101" s="30" t="s">
        <v>17</v>
      </c>
      <c r="K101" s="29"/>
    </row>
    <row r="102" spans="1:11" ht="31.8" x14ac:dyDescent="0.2">
      <c r="A102" s="8">
        <v>99</v>
      </c>
      <c r="B102" s="25" t="s">
        <v>552</v>
      </c>
      <c r="C102" s="25" t="s">
        <v>711</v>
      </c>
      <c r="D102" s="19" t="s">
        <v>13</v>
      </c>
      <c r="E102" s="56" t="s">
        <v>1900</v>
      </c>
      <c r="F102" s="27" t="s">
        <v>1022</v>
      </c>
      <c r="G102" s="26">
        <v>1323</v>
      </c>
      <c r="H102" s="26">
        <v>2066</v>
      </c>
      <c r="I102" s="28" t="s">
        <v>15</v>
      </c>
      <c r="J102" s="30" t="s">
        <v>17</v>
      </c>
      <c r="K102" s="29"/>
    </row>
    <row r="103" spans="1:11" ht="31.8" x14ac:dyDescent="0.2">
      <c r="A103" s="8">
        <v>100</v>
      </c>
      <c r="B103" s="25" t="s">
        <v>553</v>
      </c>
      <c r="C103" s="36" t="s">
        <v>711</v>
      </c>
      <c r="D103" s="19" t="s">
        <v>13</v>
      </c>
      <c r="E103" s="56" t="s">
        <v>1907</v>
      </c>
      <c r="F103" s="27" t="s">
        <v>1033</v>
      </c>
      <c r="G103" s="26">
        <v>1453</v>
      </c>
      <c r="H103" s="26">
        <v>2301</v>
      </c>
      <c r="I103" s="28" t="s">
        <v>15</v>
      </c>
      <c r="J103" s="30" t="s">
        <v>17</v>
      </c>
      <c r="K103" s="40"/>
    </row>
    <row r="104" spans="1:11" ht="31.8" x14ac:dyDescent="0.2">
      <c r="A104" s="8">
        <v>101</v>
      </c>
      <c r="B104" s="25" t="s">
        <v>554</v>
      </c>
      <c r="C104" s="25" t="s">
        <v>711</v>
      </c>
      <c r="D104" s="19" t="s">
        <v>13</v>
      </c>
      <c r="E104" s="56" t="s">
        <v>1914</v>
      </c>
      <c r="F104" s="35" t="s">
        <v>960</v>
      </c>
      <c r="G104" s="26">
        <v>1435</v>
      </c>
      <c r="H104" s="26">
        <v>2739</v>
      </c>
      <c r="I104" s="28" t="s">
        <v>15</v>
      </c>
      <c r="J104" s="30" t="s">
        <v>17</v>
      </c>
      <c r="K104" s="29"/>
    </row>
    <row r="105" spans="1:11" ht="31.8" x14ac:dyDescent="0.2">
      <c r="A105" s="8">
        <v>102</v>
      </c>
      <c r="B105" s="25" t="s">
        <v>1920</v>
      </c>
      <c r="C105" s="25" t="s">
        <v>711</v>
      </c>
      <c r="D105" s="19" t="s">
        <v>13</v>
      </c>
      <c r="E105" s="56" t="s">
        <v>1914</v>
      </c>
      <c r="F105" s="34" t="s">
        <v>1677</v>
      </c>
      <c r="G105" s="26">
        <v>1466</v>
      </c>
      <c r="H105" s="26">
        <v>2955</v>
      </c>
      <c r="I105" s="28" t="s">
        <v>15</v>
      </c>
      <c r="J105" s="30" t="s">
        <v>17</v>
      </c>
      <c r="K105" s="29"/>
    </row>
    <row r="106" spans="1:11" ht="31.8" x14ac:dyDescent="0.2">
      <c r="A106" s="8">
        <v>103</v>
      </c>
      <c r="B106" s="33" t="s">
        <v>555</v>
      </c>
      <c r="C106" s="25" t="s">
        <v>711</v>
      </c>
      <c r="D106" s="19" t="s">
        <v>13</v>
      </c>
      <c r="E106" s="56" t="s">
        <v>1921</v>
      </c>
      <c r="F106" s="27" t="s">
        <v>115</v>
      </c>
      <c r="G106" s="43">
        <v>1156</v>
      </c>
      <c r="H106" s="43">
        <v>3502</v>
      </c>
      <c r="I106" s="44" t="s">
        <v>15</v>
      </c>
      <c r="J106" s="44" t="s">
        <v>17</v>
      </c>
      <c r="K106" s="29"/>
    </row>
    <row r="107" spans="1:11" ht="31.8" x14ac:dyDescent="0.2">
      <c r="A107" s="8">
        <v>104</v>
      </c>
      <c r="B107" s="25" t="s">
        <v>556</v>
      </c>
      <c r="C107" s="25" t="s">
        <v>711</v>
      </c>
      <c r="D107" s="19" t="s">
        <v>13</v>
      </c>
      <c r="E107" s="56" t="s">
        <v>1921</v>
      </c>
      <c r="F107" s="27" t="s">
        <v>53</v>
      </c>
      <c r="G107" s="43">
        <v>1570</v>
      </c>
      <c r="H107" s="43">
        <v>2326</v>
      </c>
      <c r="I107" s="44" t="s">
        <v>15</v>
      </c>
      <c r="J107" s="44" t="s">
        <v>17</v>
      </c>
      <c r="K107" s="29"/>
    </row>
    <row r="108" spans="1:11" ht="31.8" x14ac:dyDescent="0.2">
      <c r="A108" s="8">
        <v>105</v>
      </c>
      <c r="B108" s="33" t="s">
        <v>1924</v>
      </c>
      <c r="C108" s="25" t="s">
        <v>711</v>
      </c>
      <c r="D108" s="19" t="s">
        <v>13</v>
      </c>
      <c r="E108" s="56" t="s">
        <v>1921</v>
      </c>
      <c r="F108" s="27" t="s">
        <v>1028</v>
      </c>
      <c r="G108" s="43">
        <v>1390</v>
      </c>
      <c r="H108" s="43">
        <v>2738</v>
      </c>
      <c r="I108" s="44" t="s">
        <v>15</v>
      </c>
      <c r="J108" s="44" t="s">
        <v>17</v>
      </c>
      <c r="K108" s="29"/>
    </row>
    <row r="109" spans="1:11" ht="31.8" x14ac:dyDescent="0.2">
      <c r="A109" s="8">
        <v>106</v>
      </c>
      <c r="B109" s="25" t="s">
        <v>557</v>
      </c>
      <c r="C109" s="25" t="s">
        <v>711</v>
      </c>
      <c r="D109" s="19" t="s">
        <v>13</v>
      </c>
      <c r="E109" s="56" t="s">
        <v>1933</v>
      </c>
      <c r="F109" s="27" t="s">
        <v>27</v>
      </c>
      <c r="G109" s="43">
        <v>1957</v>
      </c>
      <c r="H109" s="43">
        <v>3308</v>
      </c>
      <c r="I109" s="28" t="s">
        <v>15</v>
      </c>
      <c r="J109" s="44" t="s">
        <v>17</v>
      </c>
      <c r="K109" s="29" t="s">
        <v>170</v>
      </c>
    </row>
    <row r="110" spans="1:11" ht="31.8" x14ac:dyDescent="0.2">
      <c r="A110" s="8">
        <v>107</v>
      </c>
      <c r="B110" s="25" t="s">
        <v>1947</v>
      </c>
      <c r="C110" s="25" t="s">
        <v>711</v>
      </c>
      <c r="D110" s="19" t="s">
        <v>13</v>
      </c>
      <c r="E110" s="56" t="s">
        <v>1940</v>
      </c>
      <c r="F110" s="45" t="s">
        <v>1948</v>
      </c>
      <c r="G110" s="26">
        <v>1329</v>
      </c>
      <c r="H110" s="26">
        <v>2642</v>
      </c>
      <c r="I110" s="44" t="s">
        <v>15</v>
      </c>
      <c r="J110" s="44" t="s">
        <v>17</v>
      </c>
      <c r="K110" s="29" t="s">
        <v>170</v>
      </c>
    </row>
    <row r="111" spans="1:11" ht="31.8" x14ac:dyDescent="0.2">
      <c r="A111" s="8">
        <v>108</v>
      </c>
      <c r="B111" s="25" t="s">
        <v>558</v>
      </c>
      <c r="C111" s="25" t="s">
        <v>711</v>
      </c>
      <c r="D111" s="19" t="s">
        <v>13</v>
      </c>
      <c r="E111" s="56" t="s">
        <v>1940</v>
      </c>
      <c r="F111" s="45" t="s">
        <v>1689</v>
      </c>
      <c r="G111" s="26">
        <v>1641</v>
      </c>
      <c r="H111" s="26">
        <v>3238</v>
      </c>
      <c r="I111" s="44" t="s">
        <v>15</v>
      </c>
      <c r="J111" s="44" t="s">
        <v>17</v>
      </c>
      <c r="K111" s="29"/>
    </row>
    <row r="112" spans="1:11" ht="31.8" x14ac:dyDescent="0.2">
      <c r="A112" s="8">
        <v>109</v>
      </c>
      <c r="B112" s="25" t="s">
        <v>1949</v>
      </c>
      <c r="C112" s="25" t="s">
        <v>711</v>
      </c>
      <c r="D112" s="19" t="s">
        <v>13</v>
      </c>
      <c r="E112" s="56" t="s">
        <v>1940</v>
      </c>
      <c r="F112" s="45" t="s">
        <v>1689</v>
      </c>
      <c r="G112" s="26">
        <v>22</v>
      </c>
      <c r="H112" s="26">
        <v>32</v>
      </c>
      <c r="I112" s="44" t="s">
        <v>834</v>
      </c>
      <c r="J112" s="44" t="s">
        <v>834</v>
      </c>
      <c r="K112" s="23"/>
    </row>
    <row r="113" spans="1:11" ht="31.8" x14ac:dyDescent="0.2">
      <c r="A113" s="8">
        <v>110</v>
      </c>
      <c r="B113" s="19" t="s">
        <v>1954</v>
      </c>
      <c r="C113" s="25" t="s">
        <v>711</v>
      </c>
      <c r="D113" s="19" t="s">
        <v>13</v>
      </c>
      <c r="E113" s="58" t="s">
        <v>1045</v>
      </c>
      <c r="F113" s="19" t="s">
        <v>1955</v>
      </c>
      <c r="G113" s="51">
        <v>1491</v>
      </c>
      <c r="H113" s="51">
        <v>2274</v>
      </c>
      <c r="I113" s="50" t="s">
        <v>15</v>
      </c>
      <c r="J113" s="52" t="s">
        <v>17</v>
      </c>
      <c r="K113" s="23"/>
    </row>
    <row r="114" spans="1:11" ht="31.8" x14ac:dyDescent="0.2">
      <c r="A114" s="8">
        <v>111</v>
      </c>
      <c r="B114" s="19" t="s">
        <v>559</v>
      </c>
      <c r="C114" s="19" t="s">
        <v>711</v>
      </c>
      <c r="D114" s="19" t="s">
        <v>13</v>
      </c>
      <c r="E114" s="58" t="s">
        <v>1046</v>
      </c>
      <c r="F114" s="19" t="s">
        <v>1958</v>
      </c>
      <c r="G114" s="51">
        <v>1537</v>
      </c>
      <c r="H114" s="51">
        <v>2378</v>
      </c>
      <c r="I114" s="52" t="s">
        <v>15</v>
      </c>
      <c r="J114" s="74" t="s">
        <v>17</v>
      </c>
      <c r="K114" s="23"/>
    </row>
    <row r="115" spans="1:11" ht="31.8" x14ac:dyDescent="0.2">
      <c r="A115" s="8">
        <v>112</v>
      </c>
      <c r="B115" s="25" t="s">
        <v>1963</v>
      </c>
      <c r="C115" s="19" t="s">
        <v>711</v>
      </c>
      <c r="D115" s="19" t="s">
        <v>13</v>
      </c>
      <c r="E115" s="56" t="s">
        <v>1961</v>
      </c>
      <c r="F115" s="45" t="s">
        <v>560</v>
      </c>
      <c r="G115" s="26">
        <v>3090</v>
      </c>
      <c r="H115" s="26">
        <v>6506</v>
      </c>
      <c r="I115" s="44" t="s">
        <v>15</v>
      </c>
      <c r="J115" s="44" t="s">
        <v>17</v>
      </c>
      <c r="K115" s="23"/>
    </row>
    <row r="116" spans="1:11" ht="31.8" x14ac:dyDescent="0.2">
      <c r="A116" s="8">
        <v>113</v>
      </c>
      <c r="B116" s="25" t="s">
        <v>561</v>
      </c>
      <c r="C116" s="25" t="s">
        <v>711</v>
      </c>
      <c r="D116" s="19" t="s">
        <v>13</v>
      </c>
      <c r="E116" s="56" t="s">
        <v>1964</v>
      </c>
      <c r="F116" s="45" t="s">
        <v>27</v>
      </c>
      <c r="G116" s="26">
        <v>1699</v>
      </c>
      <c r="H116" s="26">
        <v>3425</v>
      </c>
      <c r="I116" s="44" t="s">
        <v>15</v>
      </c>
      <c r="J116" s="44" t="s">
        <v>17</v>
      </c>
      <c r="K116" s="23" t="s">
        <v>172</v>
      </c>
    </row>
    <row r="117" spans="1:11" ht="31.8" x14ac:dyDescent="0.2">
      <c r="A117" s="8">
        <v>114</v>
      </c>
      <c r="B117" s="25" t="s">
        <v>1047</v>
      </c>
      <c r="C117" s="25" t="s">
        <v>711</v>
      </c>
      <c r="D117" s="19" t="s">
        <v>13</v>
      </c>
      <c r="E117" s="56" t="s">
        <v>1964</v>
      </c>
      <c r="F117" s="45" t="s">
        <v>35</v>
      </c>
      <c r="G117" s="26">
        <v>1398</v>
      </c>
      <c r="H117" s="26">
        <v>2357</v>
      </c>
      <c r="I117" s="44" t="s">
        <v>15</v>
      </c>
      <c r="J117" s="44" t="s">
        <v>17</v>
      </c>
      <c r="K117" s="23"/>
    </row>
    <row r="118" spans="1:11" ht="31.8" x14ac:dyDescent="0.2">
      <c r="A118" s="8">
        <v>115</v>
      </c>
      <c r="B118" s="25" t="s">
        <v>562</v>
      </c>
      <c r="C118" s="25" t="s">
        <v>711</v>
      </c>
      <c r="D118" s="19" t="s">
        <v>13</v>
      </c>
      <c r="E118" s="56" t="s">
        <v>1969</v>
      </c>
      <c r="F118" s="45" t="s">
        <v>57</v>
      </c>
      <c r="G118" s="26">
        <v>2273</v>
      </c>
      <c r="H118" s="26">
        <v>4672</v>
      </c>
      <c r="I118" s="44" t="s">
        <v>15</v>
      </c>
      <c r="J118" s="44" t="s">
        <v>17</v>
      </c>
      <c r="K118" s="23" t="s">
        <v>170</v>
      </c>
    </row>
    <row r="119" spans="1:11" ht="31.8" x14ac:dyDescent="0.2">
      <c r="A119" s="8">
        <v>116</v>
      </c>
      <c r="B119" s="25" t="s">
        <v>64</v>
      </c>
      <c r="C119" s="25" t="s">
        <v>711</v>
      </c>
      <c r="D119" s="19" t="s">
        <v>13</v>
      </c>
      <c r="E119" s="56" t="s">
        <v>1969</v>
      </c>
      <c r="F119" s="45" t="s">
        <v>24</v>
      </c>
      <c r="G119" s="26">
        <v>1534</v>
      </c>
      <c r="H119" s="26">
        <v>3073</v>
      </c>
      <c r="I119" s="44" t="s">
        <v>15</v>
      </c>
      <c r="J119" s="44" t="s">
        <v>17</v>
      </c>
      <c r="K119" s="23"/>
    </row>
    <row r="120" spans="1:11" ht="31.8" x14ac:dyDescent="0.2">
      <c r="A120" s="8">
        <v>117</v>
      </c>
      <c r="B120" s="25" t="s">
        <v>563</v>
      </c>
      <c r="C120" s="25" t="s">
        <v>711</v>
      </c>
      <c r="D120" s="19" t="s">
        <v>13</v>
      </c>
      <c r="E120" s="56" t="s">
        <v>1970</v>
      </c>
      <c r="F120" s="45" t="s">
        <v>69</v>
      </c>
      <c r="G120" s="26">
        <v>1698</v>
      </c>
      <c r="H120" s="26">
        <v>2810</v>
      </c>
      <c r="I120" s="44" t="s">
        <v>15</v>
      </c>
      <c r="J120" s="44" t="s">
        <v>17</v>
      </c>
      <c r="K120" s="23"/>
    </row>
    <row r="121" spans="1:11" ht="31.8" x14ac:dyDescent="0.2">
      <c r="A121" s="8">
        <v>118</v>
      </c>
      <c r="B121" s="25" t="s">
        <v>78</v>
      </c>
      <c r="C121" s="19" t="s">
        <v>711</v>
      </c>
      <c r="D121" s="19" t="s">
        <v>13</v>
      </c>
      <c r="E121" s="56" t="s">
        <v>1971</v>
      </c>
      <c r="F121" s="45" t="s">
        <v>25</v>
      </c>
      <c r="G121" s="26">
        <v>1518</v>
      </c>
      <c r="H121" s="26">
        <v>2928</v>
      </c>
      <c r="I121" s="44" t="s">
        <v>15</v>
      </c>
      <c r="J121" s="44" t="s">
        <v>17</v>
      </c>
      <c r="K121" s="83"/>
    </row>
    <row r="122" spans="1:11" ht="31.8" x14ac:dyDescent="0.2">
      <c r="A122" s="8">
        <v>119</v>
      </c>
      <c r="B122" s="25" t="s">
        <v>87</v>
      </c>
      <c r="C122" s="25" t="s">
        <v>711</v>
      </c>
      <c r="D122" s="19" t="s">
        <v>13</v>
      </c>
      <c r="E122" s="56" t="s">
        <v>1972</v>
      </c>
      <c r="F122" s="45" t="s">
        <v>91</v>
      </c>
      <c r="G122" s="26">
        <v>2736</v>
      </c>
      <c r="H122" s="26">
        <v>4969</v>
      </c>
      <c r="I122" s="44" t="s">
        <v>15</v>
      </c>
      <c r="J122" s="44" t="s">
        <v>17</v>
      </c>
      <c r="K122" s="23"/>
    </row>
    <row r="123" spans="1:11" ht="31.8" x14ac:dyDescent="0.2">
      <c r="A123" s="8">
        <v>120</v>
      </c>
      <c r="B123" s="25" t="s">
        <v>88</v>
      </c>
      <c r="C123" s="25" t="s">
        <v>711</v>
      </c>
      <c r="D123" s="19" t="s">
        <v>13</v>
      </c>
      <c r="E123" s="56" t="s">
        <v>1972</v>
      </c>
      <c r="F123" s="45" t="s">
        <v>99</v>
      </c>
      <c r="G123" s="26">
        <v>1369</v>
      </c>
      <c r="H123" s="26">
        <v>1374</v>
      </c>
      <c r="I123" s="44" t="s">
        <v>15</v>
      </c>
      <c r="J123" s="44" t="s">
        <v>17</v>
      </c>
      <c r="K123" s="23"/>
    </row>
    <row r="124" spans="1:11" ht="31.8" x14ac:dyDescent="0.2">
      <c r="A124" s="8">
        <v>121</v>
      </c>
      <c r="B124" s="25" t="s">
        <v>564</v>
      </c>
      <c r="C124" s="25" t="s">
        <v>711</v>
      </c>
      <c r="D124" s="19" t="s">
        <v>13</v>
      </c>
      <c r="E124" s="56" t="s">
        <v>1974</v>
      </c>
      <c r="F124" s="45" t="s">
        <v>1976</v>
      </c>
      <c r="G124" s="26">
        <v>1591</v>
      </c>
      <c r="H124" s="26">
        <v>2443</v>
      </c>
      <c r="I124" s="44" t="s">
        <v>15</v>
      </c>
      <c r="J124" s="44" t="s">
        <v>17</v>
      </c>
      <c r="K124" s="23"/>
    </row>
    <row r="125" spans="1:11" ht="31.8" x14ac:dyDescent="0.2">
      <c r="A125" s="8">
        <v>122</v>
      </c>
      <c r="B125" s="25" t="s">
        <v>565</v>
      </c>
      <c r="C125" s="25" t="s">
        <v>711</v>
      </c>
      <c r="D125" s="42" t="s">
        <v>13</v>
      </c>
      <c r="E125" s="56" t="s">
        <v>1980</v>
      </c>
      <c r="F125" s="45" t="s">
        <v>1362</v>
      </c>
      <c r="G125" s="26">
        <v>2740</v>
      </c>
      <c r="H125" s="26">
        <v>4901</v>
      </c>
      <c r="I125" s="44" t="s">
        <v>15</v>
      </c>
      <c r="J125" s="44" t="s">
        <v>17</v>
      </c>
      <c r="K125" s="23"/>
    </row>
    <row r="126" spans="1:11" ht="31.8" x14ac:dyDescent="0.2">
      <c r="A126" s="8">
        <v>123</v>
      </c>
      <c r="B126" s="25" t="s">
        <v>135</v>
      </c>
      <c r="C126" s="25" t="s">
        <v>711</v>
      </c>
      <c r="D126" s="42" t="s">
        <v>13</v>
      </c>
      <c r="E126" s="56" t="s">
        <v>1981</v>
      </c>
      <c r="F126" s="45" t="s">
        <v>136</v>
      </c>
      <c r="G126" s="26">
        <v>1830</v>
      </c>
      <c r="H126" s="26">
        <v>3572</v>
      </c>
      <c r="I126" s="44" t="s">
        <v>15</v>
      </c>
      <c r="J126" s="44" t="s">
        <v>17</v>
      </c>
      <c r="K126" s="23" t="s">
        <v>170</v>
      </c>
    </row>
    <row r="127" spans="1:11" ht="31.8" x14ac:dyDescent="0.2">
      <c r="A127" s="8">
        <v>124</v>
      </c>
      <c r="B127" s="25" t="s">
        <v>137</v>
      </c>
      <c r="C127" s="25" t="s">
        <v>711</v>
      </c>
      <c r="D127" s="42" t="s">
        <v>13</v>
      </c>
      <c r="E127" s="56" t="s">
        <v>1981</v>
      </c>
      <c r="F127" s="45" t="s">
        <v>1051</v>
      </c>
      <c r="G127" s="26">
        <v>1544</v>
      </c>
      <c r="H127" s="26">
        <v>3119</v>
      </c>
      <c r="I127" s="44" t="s">
        <v>18</v>
      </c>
      <c r="J127" s="44" t="s">
        <v>17</v>
      </c>
      <c r="K127" s="23"/>
    </row>
    <row r="128" spans="1:11" ht="31.8" x14ac:dyDescent="0.2">
      <c r="A128" s="8">
        <v>125</v>
      </c>
      <c r="B128" s="19" t="s">
        <v>566</v>
      </c>
      <c r="C128" s="19" t="s">
        <v>711</v>
      </c>
      <c r="D128" s="19" t="s">
        <v>13</v>
      </c>
      <c r="E128" s="55" t="s">
        <v>1984</v>
      </c>
      <c r="F128" s="20" t="s">
        <v>152</v>
      </c>
      <c r="G128" s="21">
        <v>1057</v>
      </c>
      <c r="H128" s="21">
        <v>2122</v>
      </c>
      <c r="I128" s="24" t="s">
        <v>15</v>
      </c>
      <c r="J128" s="22" t="s">
        <v>17</v>
      </c>
      <c r="K128" s="23" t="s">
        <v>172</v>
      </c>
    </row>
    <row r="129" spans="1:11" ht="31.8" x14ac:dyDescent="0.2">
      <c r="A129" s="8">
        <v>126</v>
      </c>
      <c r="B129" s="19" t="s">
        <v>567</v>
      </c>
      <c r="C129" s="19" t="s">
        <v>711</v>
      </c>
      <c r="D129" s="19" t="s">
        <v>13</v>
      </c>
      <c r="E129" s="55" t="s">
        <v>1984</v>
      </c>
      <c r="F129" s="20" t="s">
        <v>82</v>
      </c>
      <c r="G129" s="21">
        <v>1268</v>
      </c>
      <c r="H129" s="21">
        <v>2055</v>
      </c>
      <c r="I129" s="24" t="s">
        <v>15</v>
      </c>
      <c r="J129" s="22" t="s">
        <v>17</v>
      </c>
      <c r="K129" s="23"/>
    </row>
    <row r="130" spans="1:11" ht="31.8" x14ac:dyDescent="0.2">
      <c r="A130" s="8">
        <v>127</v>
      </c>
      <c r="B130" s="19" t="s">
        <v>1987</v>
      </c>
      <c r="C130" s="19" t="s">
        <v>711</v>
      </c>
      <c r="D130" s="19" t="s">
        <v>13</v>
      </c>
      <c r="E130" s="55" t="s">
        <v>1986</v>
      </c>
      <c r="F130" s="20" t="s">
        <v>151</v>
      </c>
      <c r="G130" s="21">
        <v>1700</v>
      </c>
      <c r="H130" s="21">
        <v>3102</v>
      </c>
      <c r="I130" s="24" t="s">
        <v>15</v>
      </c>
      <c r="J130" s="22" t="s">
        <v>17</v>
      </c>
      <c r="K130" s="23" t="s">
        <v>171</v>
      </c>
    </row>
    <row r="131" spans="1:11" ht="31.8" x14ac:dyDescent="0.2">
      <c r="A131" s="8">
        <v>128</v>
      </c>
      <c r="B131" s="19" t="s">
        <v>568</v>
      </c>
      <c r="C131" s="19" t="s">
        <v>711</v>
      </c>
      <c r="D131" s="19" t="s">
        <v>13</v>
      </c>
      <c r="E131" s="55" t="s">
        <v>1986</v>
      </c>
      <c r="F131" s="20" t="s">
        <v>164</v>
      </c>
      <c r="G131" s="21">
        <v>1498</v>
      </c>
      <c r="H131" s="21">
        <v>3154</v>
      </c>
      <c r="I131" s="24" t="s">
        <v>15</v>
      </c>
      <c r="J131" s="22" t="s">
        <v>17</v>
      </c>
      <c r="K131" s="23" t="s">
        <v>170</v>
      </c>
    </row>
    <row r="132" spans="1:11" ht="31.8" x14ac:dyDescent="0.2">
      <c r="A132" s="8">
        <v>129</v>
      </c>
      <c r="B132" s="19" t="s">
        <v>569</v>
      </c>
      <c r="C132" s="19" t="s">
        <v>711</v>
      </c>
      <c r="D132" s="19" t="s">
        <v>13</v>
      </c>
      <c r="E132" s="55" t="s">
        <v>1986</v>
      </c>
      <c r="F132" s="20" t="s">
        <v>165</v>
      </c>
      <c r="G132" s="21">
        <v>4140</v>
      </c>
      <c r="H132" s="21">
        <v>7433</v>
      </c>
      <c r="I132" s="24" t="s">
        <v>15</v>
      </c>
      <c r="J132" s="22" t="s">
        <v>17</v>
      </c>
      <c r="K132" s="23"/>
    </row>
    <row r="133" spans="1:11" ht="31.8" x14ac:dyDescent="0.2">
      <c r="A133" s="8">
        <v>130</v>
      </c>
      <c r="B133" s="25" t="s">
        <v>1989</v>
      </c>
      <c r="C133" s="25" t="s">
        <v>711</v>
      </c>
      <c r="D133" s="25" t="s">
        <v>13</v>
      </c>
      <c r="E133" s="56" t="s">
        <v>1990</v>
      </c>
      <c r="F133" s="27" t="s">
        <v>57</v>
      </c>
      <c r="G133" s="26">
        <v>1392</v>
      </c>
      <c r="H133" s="26">
        <v>2910</v>
      </c>
      <c r="I133" s="28" t="s">
        <v>15</v>
      </c>
      <c r="J133" s="30" t="s">
        <v>17</v>
      </c>
      <c r="K133" s="29"/>
    </row>
    <row r="134" spans="1:11" ht="31.8" x14ac:dyDescent="0.2">
      <c r="A134" s="8">
        <v>131</v>
      </c>
      <c r="B134" s="25" t="s">
        <v>1991</v>
      </c>
      <c r="C134" s="25" t="s">
        <v>711</v>
      </c>
      <c r="D134" s="25" t="s">
        <v>13</v>
      </c>
      <c r="E134" s="56" t="s">
        <v>1990</v>
      </c>
      <c r="F134" s="27" t="s">
        <v>1752</v>
      </c>
      <c r="G134" s="26">
        <v>1810</v>
      </c>
      <c r="H134" s="26">
        <v>2946</v>
      </c>
      <c r="I134" s="28" t="s">
        <v>15</v>
      </c>
      <c r="J134" s="30" t="s">
        <v>17</v>
      </c>
      <c r="K134" s="29"/>
    </row>
    <row r="135" spans="1:11" ht="31.8" x14ac:dyDescent="0.2">
      <c r="A135" s="8">
        <v>132</v>
      </c>
      <c r="B135" s="19" t="s">
        <v>570</v>
      </c>
      <c r="C135" s="19" t="s">
        <v>711</v>
      </c>
      <c r="D135" s="19" t="s">
        <v>13</v>
      </c>
      <c r="E135" s="55" t="s">
        <v>1997</v>
      </c>
      <c r="F135" s="20" t="s">
        <v>1998</v>
      </c>
      <c r="G135" s="21">
        <v>1646</v>
      </c>
      <c r="H135" s="21">
        <v>3144</v>
      </c>
      <c r="I135" s="24" t="s">
        <v>15</v>
      </c>
      <c r="J135" s="22" t="s">
        <v>17</v>
      </c>
      <c r="K135" s="23" t="s">
        <v>170</v>
      </c>
    </row>
    <row r="136" spans="1:11" ht="31.8" x14ac:dyDescent="0.2">
      <c r="A136" s="8">
        <v>133</v>
      </c>
      <c r="B136" s="19" t="s">
        <v>571</v>
      </c>
      <c r="C136" s="19" t="s">
        <v>711</v>
      </c>
      <c r="D136" s="19" t="s">
        <v>13</v>
      </c>
      <c r="E136" s="55" t="s">
        <v>179</v>
      </c>
      <c r="F136" s="20" t="s">
        <v>35</v>
      </c>
      <c r="G136" s="21">
        <v>1406</v>
      </c>
      <c r="H136" s="21">
        <v>2559</v>
      </c>
      <c r="I136" s="24" t="s">
        <v>15</v>
      </c>
      <c r="J136" s="22" t="s">
        <v>17</v>
      </c>
      <c r="K136" s="23"/>
    </row>
    <row r="137" spans="1:11" ht="31.8" x14ac:dyDescent="0.2">
      <c r="A137" s="8">
        <v>134</v>
      </c>
      <c r="B137" s="19" t="s">
        <v>572</v>
      </c>
      <c r="C137" s="19" t="s">
        <v>711</v>
      </c>
      <c r="D137" s="19" t="s">
        <v>13</v>
      </c>
      <c r="E137" s="55" t="s">
        <v>179</v>
      </c>
      <c r="F137" s="20" t="s">
        <v>48</v>
      </c>
      <c r="G137" s="21">
        <v>1465</v>
      </c>
      <c r="H137" s="21">
        <v>2283</v>
      </c>
      <c r="I137" s="24" t="s">
        <v>15</v>
      </c>
      <c r="J137" s="22" t="s">
        <v>17</v>
      </c>
      <c r="K137" s="23"/>
    </row>
    <row r="138" spans="1:11" ht="31.8" x14ac:dyDescent="0.2">
      <c r="A138" s="8">
        <v>135</v>
      </c>
      <c r="B138" s="19" t="s">
        <v>573</v>
      </c>
      <c r="C138" s="19" t="s">
        <v>711</v>
      </c>
      <c r="D138" s="19" t="s">
        <v>13</v>
      </c>
      <c r="E138" s="55" t="s">
        <v>2002</v>
      </c>
      <c r="F138" s="20" t="s">
        <v>23</v>
      </c>
      <c r="G138" s="21">
        <v>1008</v>
      </c>
      <c r="H138" s="21">
        <v>1997</v>
      </c>
      <c r="I138" s="24" t="s">
        <v>15</v>
      </c>
      <c r="J138" s="22" t="s">
        <v>17</v>
      </c>
      <c r="K138" s="23" t="s">
        <v>171</v>
      </c>
    </row>
    <row r="139" spans="1:11" ht="31.8" x14ac:dyDescent="0.2">
      <c r="A139" s="8">
        <v>136</v>
      </c>
      <c r="B139" s="19" t="s">
        <v>671</v>
      </c>
      <c r="C139" s="19" t="s">
        <v>711</v>
      </c>
      <c r="D139" s="19" t="s">
        <v>13</v>
      </c>
      <c r="E139" s="55">
        <v>2021.04</v>
      </c>
      <c r="F139" s="20" t="s">
        <v>35</v>
      </c>
      <c r="G139" s="21">
        <v>1350</v>
      </c>
      <c r="H139" s="21">
        <v>1775</v>
      </c>
      <c r="I139" s="24" t="s">
        <v>15</v>
      </c>
      <c r="J139" s="22" t="s">
        <v>17</v>
      </c>
      <c r="K139" s="23" t="s">
        <v>171</v>
      </c>
    </row>
    <row r="140" spans="1:11" ht="31.8" x14ac:dyDescent="0.2">
      <c r="A140" s="8">
        <v>137</v>
      </c>
      <c r="B140" s="19" t="s">
        <v>673</v>
      </c>
      <c r="C140" s="19" t="s">
        <v>711</v>
      </c>
      <c r="D140" s="19" t="s">
        <v>13</v>
      </c>
      <c r="E140" s="55">
        <v>2021.04</v>
      </c>
      <c r="F140" s="20" t="s">
        <v>71</v>
      </c>
      <c r="G140" s="21">
        <v>1830</v>
      </c>
      <c r="H140" s="21">
        <v>3690</v>
      </c>
      <c r="I140" s="24" t="s">
        <v>15</v>
      </c>
      <c r="J140" s="22" t="s">
        <v>17</v>
      </c>
      <c r="K140" s="23"/>
    </row>
    <row r="141" spans="1:11" ht="31.8" x14ac:dyDescent="0.2">
      <c r="A141" s="8">
        <v>138</v>
      </c>
      <c r="B141" s="19" t="s">
        <v>683</v>
      </c>
      <c r="C141" s="19" t="s">
        <v>711</v>
      </c>
      <c r="D141" s="19" t="s">
        <v>13</v>
      </c>
      <c r="E141" s="55">
        <v>2021.05</v>
      </c>
      <c r="F141" s="20" t="s">
        <v>1379</v>
      </c>
      <c r="G141" s="21">
        <v>1207</v>
      </c>
      <c r="H141" s="21">
        <v>2380</v>
      </c>
      <c r="I141" s="24" t="s">
        <v>15</v>
      </c>
      <c r="J141" s="22" t="s">
        <v>17</v>
      </c>
      <c r="K141" s="23"/>
    </row>
    <row r="142" spans="1:11" ht="31.8" x14ac:dyDescent="0.2">
      <c r="A142" s="8">
        <v>139</v>
      </c>
      <c r="B142" s="19" t="s">
        <v>684</v>
      </c>
      <c r="C142" s="19" t="s">
        <v>711</v>
      </c>
      <c r="D142" s="19" t="s">
        <v>13</v>
      </c>
      <c r="E142" s="55">
        <v>2021.05</v>
      </c>
      <c r="F142" s="20" t="s">
        <v>907</v>
      </c>
      <c r="G142" s="21">
        <v>1879</v>
      </c>
      <c r="H142" s="21">
        <v>3683</v>
      </c>
      <c r="I142" s="24" t="s">
        <v>15</v>
      </c>
      <c r="J142" s="22" t="s">
        <v>17</v>
      </c>
      <c r="K142" s="23"/>
    </row>
    <row r="143" spans="1:11" ht="31.8" x14ac:dyDescent="0.2">
      <c r="A143" s="8">
        <v>140</v>
      </c>
      <c r="B143" s="19" t="s">
        <v>720</v>
      </c>
      <c r="C143" s="19" t="s">
        <v>711</v>
      </c>
      <c r="D143" s="19" t="s">
        <v>13</v>
      </c>
      <c r="E143" s="55">
        <v>2021.08</v>
      </c>
      <c r="F143" s="20" t="s">
        <v>35</v>
      </c>
      <c r="G143" s="21">
        <v>1656</v>
      </c>
      <c r="H143" s="21">
        <v>3692</v>
      </c>
      <c r="I143" s="24" t="s">
        <v>119</v>
      </c>
      <c r="J143" s="22" t="s">
        <v>17</v>
      </c>
      <c r="K143" s="23" t="s">
        <v>171</v>
      </c>
    </row>
    <row r="144" spans="1:11" ht="31.8" x14ac:dyDescent="0.2">
      <c r="A144" s="8">
        <v>141</v>
      </c>
      <c r="B144" s="19" t="s">
        <v>721</v>
      </c>
      <c r="C144" s="19" t="s">
        <v>711</v>
      </c>
      <c r="D144" s="19" t="s">
        <v>13</v>
      </c>
      <c r="E144" s="55">
        <v>2021.08</v>
      </c>
      <c r="F144" s="20" t="s">
        <v>82</v>
      </c>
      <c r="G144" s="21">
        <v>1298</v>
      </c>
      <c r="H144" s="21">
        <v>2109</v>
      </c>
      <c r="I144" s="24" t="s">
        <v>15</v>
      </c>
      <c r="J144" s="22" t="s">
        <v>17</v>
      </c>
      <c r="K144" s="23" t="s">
        <v>171</v>
      </c>
    </row>
    <row r="145" spans="1:11" ht="31.8" x14ac:dyDescent="0.2">
      <c r="A145" s="8">
        <v>142</v>
      </c>
      <c r="B145" s="19" t="s">
        <v>722</v>
      </c>
      <c r="C145" s="19" t="s">
        <v>711</v>
      </c>
      <c r="D145" s="19" t="s">
        <v>13</v>
      </c>
      <c r="E145" s="55">
        <v>2021.08</v>
      </c>
      <c r="F145" s="20" t="s">
        <v>1915</v>
      </c>
      <c r="G145" s="21">
        <v>1462</v>
      </c>
      <c r="H145" s="21">
        <v>2520</v>
      </c>
      <c r="I145" s="24" t="s">
        <v>15</v>
      </c>
      <c r="J145" s="22" t="s">
        <v>17</v>
      </c>
      <c r="K145" s="23"/>
    </row>
    <row r="146" spans="1:11" ht="31.8" x14ac:dyDescent="0.2">
      <c r="A146" s="8">
        <v>143</v>
      </c>
      <c r="B146" s="19" t="s">
        <v>763</v>
      </c>
      <c r="C146" s="19" t="s">
        <v>711</v>
      </c>
      <c r="D146" s="19" t="s">
        <v>13</v>
      </c>
      <c r="E146" s="55">
        <v>2021.12</v>
      </c>
      <c r="F146" s="20" t="s">
        <v>2026</v>
      </c>
      <c r="G146" s="21">
        <v>2765</v>
      </c>
      <c r="H146" s="21">
        <v>4938</v>
      </c>
      <c r="I146" s="24" t="s">
        <v>15</v>
      </c>
      <c r="J146" s="22" t="s">
        <v>17</v>
      </c>
      <c r="K146" s="23" t="s">
        <v>171</v>
      </c>
    </row>
    <row r="147" spans="1:11" ht="31.8" x14ac:dyDescent="0.2">
      <c r="A147" s="8">
        <v>144</v>
      </c>
      <c r="B147" s="19" t="s">
        <v>776</v>
      </c>
      <c r="C147" s="19" t="s">
        <v>711</v>
      </c>
      <c r="D147" s="19" t="s">
        <v>13</v>
      </c>
      <c r="E147" s="55">
        <v>2022.01</v>
      </c>
      <c r="F147" s="20" t="s">
        <v>2028</v>
      </c>
      <c r="G147" s="21">
        <v>1357</v>
      </c>
      <c r="H147" s="21">
        <v>2667</v>
      </c>
      <c r="I147" s="24" t="s">
        <v>15</v>
      </c>
      <c r="J147" s="22" t="s">
        <v>17</v>
      </c>
      <c r="K147" s="23"/>
    </row>
    <row r="148" spans="1:11" ht="31.8" x14ac:dyDescent="0.2">
      <c r="A148" s="8">
        <v>145</v>
      </c>
      <c r="B148" s="19" t="s">
        <v>779</v>
      </c>
      <c r="C148" s="19" t="s">
        <v>711</v>
      </c>
      <c r="D148" s="19" t="s">
        <v>13</v>
      </c>
      <c r="E148" s="55">
        <v>2022.02</v>
      </c>
      <c r="F148" s="20" t="s">
        <v>160</v>
      </c>
      <c r="G148" s="21">
        <v>1694</v>
      </c>
      <c r="H148" s="21">
        <v>3030</v>
      </c>
      <c r="I148" s="24" t="s">
        <v>15</v>
      </c>
      <c r="J148" s="22" t="s">
        <v>17</v>
      </c>
      <c r="K148" s="23" t="s">
        <v>171</v>
      </c>
    </row>
    <row r="149" spans="1:11" ht="31.8" x14ac:dyDescent="0.2">
      <c r="A149" s="8">
        <v>146</v>
      </c>
      <c r="B149" s="19" t="s">
        <v>785</v>
      </c>
      <c r="C149" s="19" t="s">
        <v>711</v>
      </c>
      <c r="D149" s="19" t="s">
        <v>13</v>
      </c>
      <c r="E149" s="55">
        <v>2022.03</v>
      </c>
      <c r="F149" s="20" t="s">
        <v>23</v>
      </c>
      <c r="G149" s="21">
        <v>2189</v>
      </c>
      <c r="H149" s="21">
        <v>4495</v>
      </c>
      <c r="I149" s="24" t="s">
        <v>15</v>
      </c>
      <c r="J149" s="22" t="s">
        <v>17</v>
      </c>
      <c r="K149" s="23" t="s">
        <v>171</v>
      </c>
    </row>
    <row r="150" spans="1:11" ht="31.8" x14ac:dyDescent="0.2">
      <c r="A150" s="8">
        <v>147</v>
      </c>
      <c r="B150" s="19" t="s">
        <v>786</v>
      </c>
      <c r="C150" s="19" t="s">
        <v>711</v>
      </c>
      <c r="D150" s="19" t="s">
        <v>13</v>
      </c>
      <c r="E150" s="55">
        <v>2022.03</v>
      </c>
      <c r="F150" s="20" t="s">
        <v>2008</v>
      </c>
      <c r="G150" s="21">
        <v>1449</v>
      </c>
      <c r="H150" s="21">
        <v>2750</v>
      </c>
      <c r="I150" s="24" t="s">
        <v>15</v>
      </c>
      <c r="J150" s="22" t="s">
        <v>17</v>
      </c>
      <c r="K150" s="23"/>
    </row>
    <row r="151" spans="1:11" ht="31.8" x14ac:dyDescent="0.2">
      <c r="A151" s="8">
        <v>148</v>
      </c>
      <c r="B151" s="19" t="s">
        <v>803</v>
      </c>
      <c r="C151" s="19" t="s">
        <v>711</v>
      </c>
      <c r="D151" s="19" t="s">
        <v>13</v>
      </c>
      <c r="E151" s="55">
        <v>2022.04</v>
      </c>
      <c r="F151" s="20" t="s">
        <v>2033</v>
      </c>
      <c r="G151" s="21">
        <v>1462</v>
      </c>
      <c r="H151" s="21">
        <v>2911</v>
      </c>
      <c r="I151" s="24" t="s">
        <v>15</v>
      </c>
      <c r="J151" s="22" t="s">
        <v>17</v>
      </c>
      <c r="K151" s="23"/>
    </row>
    <row r="152" spans="1:11" ht="31.8" x14ac:dyDescent="0.2">
      <c r="A152" s="8">
        <v>149</v>
      </c>
      <c r="B152" s="19" t="s">
        <v>808</v>
      </c>
      <c r="C152" s="19" t="s">
        <v>711</v>
      </c>
      <c r="D152" s="19" t="s">
        <v>13</v>
      </c>
      <c r="E152" s="55">
        <v>2022.05</v>
      </c>
      <c r="F152" s="20" t="s">
        <v>49</v>
      </c>
      <c r="G152" s="21">
        <v>1514</v>
      </c>
      <c r="H152" s="21">
        <v>2727</v>
      </c>
      <c r="I152" s="24" t="s">
        <v>15</v>
      </c>
      <c r="J152" s="22" t="s">
        <v>17</v>
      </c>
      <c r="K152" s="23"/>
    </row>
    <row r="153" spans="1:11" ht="31.8" x14ac:dyDescent="0.2">
      <c r="A153" s="8">
        <v>150</v>
      </c>
      <c r="B153" s="19" t="s">
        <v>809</v>
      </c>
      <c r="C153" s="19" t="s">
        <v>711</v>
      </c>
      <c r="D153" s="19" t="s">
        <v>13</v>
      </c>
      <c r="E153" s="55">
        <v>2022.05</v>
      </c>
      <c r="F153" s="20" t="s">
        <v>806</v>
      </c>
      <c r="G153" s="21">
        <v>1487</v>
      </c>
      <c r="H153" s="21">
        <v>2840</v>
      </c>
      <c r="I153" s="24" t="s">
        <v>15</v>
      </c>
      <c r="J153" s="22" t="s">
        <v>17</v>
      </c>
      <c r="K153" s="23"/>
    </row>
    <row r="154" spans="1:11" ht="31.8" x14ac:dyDescent="0.2">
      <c r="A154" s="8">
        <v>151</v>
      </c>
      <c r="B154" s="19" t="s">
        <v>810</v>
      </c>
      <c r="C154" s="19" t="s">
        <v>711</v>
      </c>
      <c r="D154" s="19" t="s">
        <v>13</v>
      </c>
      <c r="E154" s="55">
        <v>2022.05</v>
      </c>
      <c r="F154" s="20" t="s">
        <v>48</v>
      </c>
      <c r="G154" s="21">
        <v>1705</v>
      </c>
      <c r="H154" s="21">
        <v>3491</v>
      </c>
      <c r="I154" s="24" t="s">
        <v>15</v>
      </c>
      <c r="J154" s="22" t="s">
        <v>17</v>
      </c>
      <c r="K154" s="23"/>
    </row>
    <row r="155" spans="1:11" ht="31.8" x14ac:dyDescent="0.2">
      <c r="A155" s="8">
        <v>152</v>
      </c>
      <c r="B155" s="19" t="s">
        <v>824</v>
      </c>
      <c r="C155" s="19" t="s">
        <v>711</v>
      </c>
      <c r="D155" s="19" t="s">
        <v>13</v>
      </c>
      <c r="E155" s="55">
        <v>2022.06</v>
      </c>
      <c r="F155" s="20" t="s">
        <v>806</v>
      </c>
      <c r="G155" s="21">
        <v>1784</v>
      </c>
      <c r="H155" s="21">
        <v>3480</v>
      </c>
      <c r="I155" s="24" t="s">
        <v>15</v>
      </c>
      <c r="J155" s="22" t="s">
        <v>17</v>
      </c>
      <c r="K155" s="23"/>
    </row>
    <row r="156" spans="1:11" ht="31.8" x14ac:dyDescent="0.2">
      <c r="A156" s="8">
        <v>153</v>
      </c>
      <c r="B156" s="19" t="s">
        <v>866</v>
      </c>
      <c r="C156" s="19" t="s">
        <v>711</v>
      </c>
      <c r="D156" s="19" t="s">
        <v>13</v>
      </c>
      <c r="E156" s="55">
        <v>2022.08</v>
      </c>
      <c r="F156" s="20" t="s">
        <v>33</v>
      </c>
      <c r="G156" s="21">
        <v>1554</v>
      </c>
      <c r="H156" s="21">
        <v>3176</v>
      </c>
      <c r="I156" s="24" t="s">
        <v>15</v>
      </c>
      <c r="J156" s="22" t="s">
        <v>17</v>
      </c>
      <c r="K156" s="23" t="s">
        <v>171</v>
      </c>
    </row>
    <row r="157" spans="1:11" ht="31.8" x14ac:dyDescent="0.2">
      <c r="A157" s="8">
        <v>154</v>
      </c>
      <c r="B157" s="19" t="s">
        <v>867</v>
      </c>
      <c r="C157" s="19" t="s">
        <v>711</v>
      </c>
      <c r="D157" s="19" t="s">
        <v>13</v>
      </c>
      <c r="E157" s="55">
        <v>2022.08</v>
      </c>
      <c r="F157" s="20" t="s">
        <v>868</v>
      </c>
      <c r="G157" s="21">
        <v>1622</v>
      </c>
      <c r="H157" s="21">
        <v>3041</v>
      </c>
      <c r="I157" s="24" t="s">
        <v>15</v>
      </c>
      <c r="J157" s="22" t="s">
        <v>17</v>
      </c>
      <c r="K157" s="23" t="s">
        <v>170</v>
      </c>
    </row>
    <row r="158" spans="1:11" ht="31.8" x14ac:dyDescent="0.2">
      <c r="A158" s="8">
        <v>155</v>
      </c>
      <c r="B158" s="19" t="s">
        <v>880</v>
      </c>
      <c r="C158" s="19" t="s">
        <v>711</v>
      </c>
      <c r="D158" s="19" t="s">
        <v>13</v>
      </c>
      <c r="E158" s="55">
        <v>2022.09</v>
      </c>
      <c r="F158" s="20" t="s">
        <v>156</v>
      </c>
      <c r="G158" s="21">
        <v>1515</v>
      </c>
      <c r="H158" s="21">
        <v>2927</v>
      </c>
      <c r="I158" s="24" t="s">
        <v>119</v>
      </c>
      <c r="J158" s="22" t="s">
        <v>17</v>
      </c>
      <c r="K158" s="23"/>
    </row>
    <row r="159" spans="1:11" ht="31.8" x14ac:dyDescent="0.2">
      <c r="A159" s="8">
        <v>156</v>
      </c>
      <c r="B159" s="19" t="s">
        <v>889</v>
      </c>
      <c r="C159" s="19" t="s">
        <v>711</v>
      </c>
      <c r="D159" s="19" t="s">
        <v>13</v>
      </c>
      <c r="E159" s="55">
        <v>2022.1</v>
      </c>
      <c r="F159" s="20" t="s">
        <v>890</v>
      </c>
      <c r="G159" s="21">
        <v>1134</v>
      </c>
      <c r="H159" s="21">
        <v>1945</v>
      </c>
      <c r="I159" s="24" t="s">
        <v>15</v>
      </c>
      <c r="J159" s="22" t="s">
        <v>17</v>
      </c>
      <c r="K159" s="23"/>
    </row>
    <row r="160" spans="1:11" ht="31.8" x14ac:dyDescent="0.2">
      <c r="A160" s="8">
        <v>157</v>
      </c>
      <c r="B160" s="19" t="s">
        <v>914</v>
      </c>
      <c r="C160" s="19" t="s">
        <v>711</v>
      </c>
      <c r="D160" s="19" t="s">
        <v>13</v>
      </c>
      <c r="E160" s="55">
        <v>2022.12</v>
      </c>
      <c r="F160" s="20" t="s">
        <v>915</v>
      </c>
      <c r="G160" s="21">
        <v>2249</v>
      </c>
      <c r="H160" s="21">
        <v>4560</v>
      </c>
      <c r="I160" s="24" t="s">
        <v>15</v>
      </c>
      <c r="J160" s="22" t="s">
        <v>17</v>
      </c>
      <c r="K160" s="23"/>
    </row>
    <row r="161" spans="1:11" ht="31.8" x14ac:dyDescent="0.2">
      <c r="A161" s="117">
        <v>158</v>
      </c>
      <c r="B161" s="118" t="s">
        <v>941</v>
      </c>
      <c r="C161" s="118" t="s">
        <v>711</v>
      </c>
      <c r="D161" s="118" t="s">
        <v>13</v>
      </c>
      <c r="E161" s="119">
        <v>2023.02</v>
      </c>
      <c r="F161" s="120" t="s">
        <v>131</v>
      </c>
      <c r="G161" s="121">
        <v>930</v>
      </c>
      <c r="H161" s="121">
        <v>2117</v>
      </c>
      <c r="I161" s="122" t="s">
        <v>18</v>
      </c>
      <c r="J161" s="123" t="s">
        <v>17</v>
      </c>
      <c r="K161" s="80"/>
    </row>
    <row r="162" spans="1:11" ht="32.4" thickBot="1" x14ac:dyDescent="0.25">
      <c r="A162" s="134">
        <v>159</v>
      </c>
      <c r="B162" s="135" t="s">
        <v>2092</v>
      </c>
      <c r="C162" s="135" t="s">
        <v>664</v>
      </c>
      <c r="D162" s="135" t="s">
        <v>13</v>
      </c>
      <c r="E162" s="135" t="s">
        <v>2082</v>
      </c>
      <c r="F162" s="135" t="s">
        <v>2093</v>
      </c>
      <c r="G162" s="138">
        <v>1996</v>
      </c>
      <c r="H162" s="138">
        <v>3931</v>
      </c>
      <c r="I162" s="135" t="s">
        <v>2048</v>
      </c>
      <c r="J162" s="135" t="s">
        <v>17</v>
      </c>
      <c r="K162" s="136"/>
    </row>
  </sheetData>
  <mergeCells count="11">
    <mergeCell ref="I2:I3"/>
    <mergeCell ref="J2:J3"/>
    <mergeCell ref="K2:K3"/>
    <mergeCell ref="A1:H1"/>
    <mergeCell ref="I1:K1"/>
    <mergeCell ref="A2:A3"/>
    <mergeCell ref="B2:B3"/>
    <mergeCell ref="C2:C3"/>
    <mergeCell ref="D2:D3"/>
    <mergeCell ref="E2:E3"/>
    <mergeCell ref="F2:F3"/>
  </mergeCells>
  <phoneticPr fontId="2"/>
  <dataValidations count="2">
    <dataValidation type="list" allowBlank="1" showInputMessage="1" showErrorMessage="1" sqref="D119:D123" xr:uid="{82DB1A4E-7AF5-4B84-AE74-5259A78FC43B}">
      <formula1>#REF!</formula1>
    </dataValidation>
    <dataValidation type="list" allowBlank="1" showInputMessage="1" showErrorMessage="1" sqref="D124:D139" xr:uid="{EFA542D8-DC31-43A3-8C75-2E3B875081B1}">
      <formula1>"スーパーマーケット,ドラッグストア,カーディーラー,物販店,ホームセンター,家電量販店,ディスカウントストア,遊技場,飲食店,コンビニエンスストア,アパレル店,ガソリンスタンド,フィットネスクラブ,金融機関,ショッピングモール,スポーツ施設,その他店舗,水素ステーション,保育園,老人ホーム,福祉施設(その他),学校,図書館,庁舎,警察署,モデルハウス,共同住宅,個人住宅,宿泊施設,学校,農業施設,駐車場,クラブハウス,機械室,公民館,自動車教習所,宗教施設,貯留施設,発電所"</formula1>
    </dataValidation>
  </dataValidations>
  <pageMargins left="0.70866141732283472" right="0.70866141732283472" top="0.74803149606299213" bottom="0.74803149606299213" header="0.31496062992125984" footer="0.31496062992125984"/>
  <pageSetup paperSize="9" scale="56" fitToHeight="0" orientation="portrait" r:id="rId1"/>
  <rowBreaks count="3" manualBreakCount="3">
    <brk id="44" max="10" man="1"/>
    <brk id="85" max="10" man="1"/>
    <brk id="126"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9B9AF-FB56-42A3-B6EB-9C1736F7F4BD}">
  <sheetPr>
    <pageSetUpPr fitToPage="1"/>
  </sheetPr>
  <dimension ref="A1:I279"/>
  <sheetViews>
    <sheetView view="pageBreakPreview" zoomScale="60" zoomScaleNormal="100" workbookViewId="0">
      <selection activeCell="G19" sqref="G19"/>
    </sheetView>
  </sheetViews>
  <sheetFormatPr defaultRowHeight="13.2" x14ac:dyDescent="0.2"/>
  <cols>
    <col min="1" max="1" width="6.88671875" style="113" customWidth="1"/>
    <col min="2" max="2" width="54.5546875" style="113" customWidth="1"/>
    <col min="3" max="3" width="15.21875" style="113" customWidth="1"/>
    <col min="4" max="4" width="22" style="113" customWidth="1"/>
    <col min="5" max="5" width="13.21875" style="113" customWidth="1"/>
    <col min="6" max="6" width="12.5546875" style="113" customWidth="1"/>
    <col min="7" max="7" width="11.6640625" style="113" customWidth="1"/>
    <col min="8" max="8" width="10" style="113" customWidth="1"/>
    <col min="9" max="9" width="13.33203125" style="113" customWidth="1"/>
    <col min="10" max="16384" width="8.88671875" style="113"/>
  </cols>
  <sheetData>
    <row r="1" spans="1:9" ht="34.799999999999997" x14ac:dyDescent="0.2">
      <c r="A1" s="187" t="s">
        <v>677</v>
      </c>
      <c r="B1" s="188"/>
      <c r="C1" s="188"/>
      <c r="D1" s="188"/>
      <c r="E1" s="188"/>
      <c r="F1" s="189"/>
      <c r="G1" s="190" t="s">
        <v>2064</v>
      </c>
      <c r="H1" s="188"/>
      <c r="I1" s="191"/>
    </row>
    <row r="2" spans="1:9" ht="31.8" x14ac:dyDescent="0.2">
      <c r="A2" s="183" t="s">
        <v>662</v>
      </c>
      <c r="B2" s="178" t="s">
        <v>6</v>
      </c>
      <c r="C2" s="184" t="s">
        <v>14</v>
      </c>
      <c r="D2" s="178" t="s">
        <v>2</v>
      </c>
      <c r="E2" s="11" t="s">
        <v>20</v>
      </c>
      <c r="F2" s="11" t="s">
        <v>21</v>
      </c>
      <c r="G2" s="177" t="s">
        <v>0</v>
      </c>
      <c r="H2" s="178" t="s">
        <v>1</v>
      </c>
      <c r="I2" s="179" t="s">
        <v>168</v>
      </c>
    </row>
    <row r="3" spans="1:9" ht="31.8" x14ac:dyDescent="0.2">
      <c r="A3" s="183"/>
      <c r="B3" s="178"/>
      <c r="C3" s="184"/>
      <c r="D3" s="178"/>
      <c r="E3" s="11" t="s">
        <v>2061</v>
      </c>
      <c r="F3" s="11" t="s">
        <v>2062</v>
      </c>
      <c r="G3" s="177"/>
      <c r="H3" s="178"/>
      <c r="I3" s="180"/>
    </row>
    <row r="4" spans="1:9" ht="31.8" x14ac:dyDescent="0.2">
      <c r="A4" s="192" t="s">
        <v>4</v>
      </c>
      <c r="B4" s="193"/>
      <c r="C4" s="193"/>
      <c r="D4" s="193"/>
      <c r="E4" s="193"/>
      <c r="F4" s="193"/>
      <c r="G4" s="193"/>
      <c r="H4" s="193"/>
      <c r="I4" s="194"/>
    </row>
    <row r="5" spans="1:9" ht="31.8" x14ac:dyDescent="0.2">
      <c r="A5" s="8">
        <v>1</v>
      </c>
      <c r="B5" s="19" t="s">
        <v>12</v>
      </c>
      <c r="C5" s="55" t="s">
        <v>1101</v>
      </c>
      <c r="D5" s="20" t="s">
        <v>1078</v>
      </c>
      <c r="E5" s="21">
        <v>4209</v>
      </c>
      <c r="F5" s="21">
        <v>14192</v>
      </c>
      <c r="G5" s="24" t="s">
        <v>970</v>
      </c>
      <c r="H5" s="22" t="s">
        <v>17</v>
      </c>
      <c r="I5" s="23"/>
    </row>
    <row r="6" spans="1:9" ht="31.8" x14ac:dyDescent="0.2">
      <c r="A6" s="8">
        <v>2</v>
      </c>
      <c r="B6" s="19" t="s">
        <v>442</v>
      </c>
      <c r="C6" s="55" t="s">
        <v>948</v>
      </c>
      <c r="D6" s="20" t="s">
        <v>23</v>
      </c>
      <c r="E6" s="21">
        <v>1711</v>
      </c>
      <c r="F6" s="21">
        <v>4946</v>
      </c>
      <c r="G6" s="24" t="s">
        <v>18</v>
      </c>
      <c r="H6" s="22" t="s">
        <v>17</v>
      </c>
      <c r="I6" s="23"/>
    </row>
    <row r="7" spans="1:9" ht="31.8" x14ac:dyDescent="0.2">
      <c r="A7" s="8">
        <v>3</v>
      </c>
      <c r="B7" s="19" t="s">
        <v>443</v>
      </c>
      <c r="C7" s="55" t="s">
        <v>948</v>
      </c>
      <c r="D7" s="20" t="s">
        <v>23</v>
      </c>
      <c r="E7" s="21">
        <v>937</v>
      </c>
      <c r="F7" s="21">
        <v>2339</v>
      </c>
      <c r="G7" s="24" t="s">
        <v>18</v>
      </c>
      <c r="H7" s="22" t="s">
        <v>17</v>
      </c>
      <c r="I7" s="23"/>
    </row>
    <row r="8" spans="1:9" ht="31.8" x14ac:dyDescent="0.2">
      <c r="A8" s="8">
        <v>4</v>
      </c>
      <c r="B8" s="19" t="s">
        <v>444</v>
      </c>
      <c r="C8" s="55" t="s">
        <v>948</v>
      </c>
      <c r="D8" s="20" t="s">
        <v>23</v>
      </c>
      <c r="E8" s="21">
        <v>1578</v>
      </c>
      <c r="F8" s="21">
        <v>1146</v>
      </c>
      <c r="G8" s="24" t="s">
        <v>15</v>
      </c>
      <c r="H8" s="22" t="s">
        <v>17</v>
      </c>
      <c r="I8" s="23"/>
    </row>
    <row r="9" spans="1:9" ht="31.8" x14ac:dyDescent="0.2">
      <c r="A9" s="8">
        <v>5</v>
      </c>
      <c r="B9" s="19" t="s">
        <v>445</v>
      </c>
      <c r="C9" s="55" t="s">
        <v>948</v>
      </c>
      <c r="D9" s="20" t="s">
        <v>23</v>
      </c>
      <c r="E9" s="21">
        <v>444</v>
      </c>
      <c r="F9" s="21">
        <v>383</v>
      </c>
      <c r="G9" s="24" t="s">
        <v>15</v>
      </c>
      <c r="H9" s="22" t="s">
        <v>17</v>
      </c>
      <c r="I9" s="23"/>
    </row>
    <row r="10" spans="1:9" ht="31.8" x14ac:dyDescent="0.2">
      <c r="A10" s="8">
        <v>6</v>
      </c>
      <c r="B10" s="19" t="s">
        <v>1149</v>
      </c>
      <c r="C10" s="56" t="s">
        <v>1150</v>
      </c>
      <c r="D10" s="27" t="s">
        <v>25</v>
      </c>
      <c r="E10" s="26">
        <v>313</v>
      </c>
      <c r="F10" s="26">
        <v>855</v>
      </c>
      <c r="G10" s="28" t="s">
        <v>15</v>
      </c>
      <c r="H10" s="30" t="s">
        <v>17</v>
      </c>
      <c r="I10" s="29"/>
    </row>
    <row r="11" spans="1:9" ht="31.8" x14ac:dyDescent="0.2">
      <c r="A11" s="8">
        <v>7</v>
      </c>
      <c r="B11" s="19" t="s">
        <v>1153</v>
      </c>
      <c r="C11" s="56" t="s">
        <v>1151</v>
      </c>
      <c r="D11" s="27" t="s">
        <v>26</v>
      </c>
      <c r="E11" s="26">
        <v>2644</v>
      </c>
      <c r="F11" s="26">
        <v>5045</v>
      </c>
      <c r="G11" s="28" t="s">
        <v>18</v>
      </c>
      <c r="H11" s="30" t="s">
        <v>17</v>
      </c>
      <c r="I11" s="29"/>
    </row>
    <row r="12" spans="1:9" ht="31.8" x14ac:dyDescent="0.2">
      <c r="A12" s="8">
        <v>8</v>
      </c>
      <c r="B12" s="19" t="s">
        <v>1157</v>
      </c>
      <c r="C12" s="56" t="s">
        <v>1155</v>
      </c>
      <c r="D12" s="27" t="s">
        <v>52</v>
      </c>
      <c r="E12" s="26">
        <v>3209</v>
      </c>
      <c r="F12" s="26">
        <v>7349</v>
      </c>
      <c r="G12" s="30" t="s">
        <v>18</v>
      </c>
      <c r="H12" s="30" t="s">
        <v>17</v>
      </c>
      <c r="I12" s="29"/>
    </row>
    <row r="13" spans="1:9" ht="31.8" x14ac:dyDescent="0.2">
      <c r="A13" s="8">
        <v>9</v>
      </c>
      <c r="B13" s="19" t="s">
        <v>1158</v>
      </c>
      <c r="C13" s="56" t="s">
        <v>1155</v>
      </c>
      <c r="D13" s="27" t="s">
        <v>52</v>
      </c>
      <c r="E13" s="26">
        <v>3347</v>
      </c>
      <c r="F13" s="26">
        <v>6608</v>
      </c>
      <c r="G13" s="28" t="s">
        <v>15</v>
      </c>
      <c r="H13" s="30" t="s">
        <v>17</v>
      </c>
      <c r="I13" s="29"/>
    </row>
    <row r="14" spans="1:9" ht="31.8" x14ac:dyDescent="0.2">
      <c r="A14" s="8">
        <v>10</v>
      </c>
      <c r="B14" s="19" t="s">
        <v>1176</v>
      </c>
      <c r="C14" s="55" t="s">
        <v>1175</v>
      </c>
      <c r="D14" s="20" t="s">
        <v>1177</v>
      </c>
      <c r="E14" s="21">
        <v>290</v>
      </c>
      <c r="F14" s="21">
        <v>524</v>
      </c>
      <c r="G14" s="22" t="s">
        <v>15</v>
      </c>
      <c r="H14" s="22" t="s">
        <v>17</v>
      </c>
      <c r="I14" s="23"/>
    </row>
    <row r="15" spans="1:9" ht="31.8" x14ac:dyDescent="0.2">
      <c r="A15" s="8">
        <v>11</v>
      </c>
      <c r="B15" s="19" t="s">
        <v>336</v>
      </c>
      <c r="C15" s="55" t="s">
        <v>1180</v>
      </c>
      <c r="D15" s="20" t="s">
        <v>23</v>
      </c>
      <c r="E15" s="21">
        <v>1355</v>
      </c>
      <c r="F15" s="21">
        <v>2523</v>
      </c>
      <c r="G15" s="22" t="s">
        <v>15</v>
      </c>
      <c r="H15" s="22" t="s">
        <v>17</v>
      </c>
      <c r="I15" s="23"/>
    </row>
    <row r="16" spans="1:9" ht="31.8" x14ac:dyDescent="0.2">
      <c r="A16" s="8">
        <v>12</v>
      </c>
      <c r="B16" s="19" t="s">
        <v>1248</v>
      </c>
      <c r="C16" s="56" t="s">
        <v>1247</v>
      </c>
      <c r="D16" s="20" t="s">
        <v>1249</v>
      </c>
      <c r="E16" s="21">
        <v>177</v>
      </c>
      <c r="F16" s="21">
        <v>312</v>
      </c>
      <c r="G16" s="22" t="s">
        <v>18</v>
      </c>
      <c r="H16" s="22" t="s">
        <v>17</v>
      </c>
      <c r="I16" s="23"/>
    </row>
    <row r="17" spans="1:9" ht="31.8" x14ac:dyDescent="0.2">
      <c r="A17" s="8">
        <v>13</v>
      </c>
      <c r="B17" s="25" t="s">
        <v>1253</v>
      </c>
      <c r="C17" s="56" t="s">
        <v>1254</v>
      </c>
      <c r="D17" s="27" t="s">
        <v>868</v>
      </c>
      <c r="E17" s="26">
        <v>7048</v>
      </c>
      <c r="F17" s="26">
        <v>7663</v>
      </c>
      <c r="G17" s="28" t="s">
        <v>15</v>
      </c>
      <c r="H17" s="30" t="s">
        <v>17</v>
      </c>
      <c r="I17" s="23"/>
    </row>
    <row r="18" spans="1:9" ht="31.8" x14ac:dyDescent="0.2">
      <c r="A18" s="8">
        <v>14</v>
      </c>
      <c r="B18" s="19" t="s">
        <v>1257</v>
      </c>
      <c r="C18" s="56" t="s">
        <v>1254</v>
      </c>
      <c r="D18" s="20" t="s">
        <v>1258</v>
      </c>
      <c r="E18" s="21">
        <v>1385</v>
      </c>
      <c r="F18" s="21">
        <v>2630</v>
      </c>
      <c r="G18" s="24" t="s">
        <v>15</v>
      </c>
      <c r="H18" s="22" t="s">
        <v>17</v>
      </c>
      <c r="I18" s="23"/>
    </row>
    <row r="19" spans="1:9" ht="31.8" x14ac:dyDescent="0.2">
      <c r="A19" s="8">
        <v>15</v>
      </c>
      <c r="B19" s="19" t="s">
        <v>1288</v>
      </c>
      <c r="C19" s="56" t="s">
        <v>667</v>
      </c>
      <c r="D19" s="20" t="s">
        <v>31</v>
      </c>
      <c r="E19" s="21">
        <v>136</v>
      </c>
      <c r="F19" s="21">
        <v>200</v>
      </c>
      <c r="G19" s="22" t="s">
        <v>18</v>
      </c>
      <c r="H19" s="64" t="s">
        <v>17</v>
      </c>
      <c r="I19" s="31"/>
    </row>
    <row r="20" spans="1:9" ht="31.8" x14ac:dyDescent="0.2">
      <c r="A20" s="8">
        <v>16</v>
      </c>
      <c r="B20" s="19" t="s">
        <v>1307</v>
      </c>
      <c r="C20" s="56" t="s">
        <v>1308</v>
      </c>
      <c r="D20" s="20" t="s">
        <v>1177</v>
      </c>
      <c r="E20" s="21">
        <v>3064</v>
      </c>
      <c r="F20" s="21">
        <v>6173</v>
      </c>
      <c r="G20" s="24" t="s">
        <v>15</v>
      </c>
      <c r="H20" s="22" t="s">
        <v>17</v>
      </c>
      <c r="I20" s="23"/>
    </row>
    <row r="21" spans="1:9" ht="31.8" x14ac:dyDescent="0.2">
      <c r="A21" s="8">
        <v>17</v>
      </c>
      <c r="B21" s="19" t="s">
        <v>1322</v>
      </c>
      <c r="C21" s="56" t="s">
        <v>1321</v>
      </c>
      <c r="D21" s="20" t="s">
        <v>1323</v>
      </c>
      <c r="E21" s="21">
        <v>2561</v>
      </c>
      <c r="F21" s="21">
        <v>5737</v>
      </c>
      <c r="G21" s="24" t="s">
        <v>15</v>
      </c>
      <c r="H21" s="22" t="s">
        <v>17</v>
      </c>
      <c r="I21" s="23"/>
    </row>
    <row r="22" spans="1:9" ht="31.8" x14ac:dyDescent="0.2">
      <c r="A22" s="8">
        <v>18</v>
      </c>
      <c r="B22" s="19" t="s">
        <v>1324</v>
      </c>
      <c r="C22" s="56" t="s">
        <v>1321</v>
      </c>
      <c r="D22" s="20" t="s">
        <v>1325</v>
      </c>
      <c r="E22" s="21">
        <v>412</v>
      </c>
      <c r="F22" s="21">
        <v>884</v>
      </c>
      <c r="G22" s="24" t="s">
        <v>15</v>
      </c>
      <c r="H22" s="22" t="s">
        <v>17</v>
      </c>
      <c r="I22" s="23"/>
    </row>
    <row r="23" spans="1:9" ht="31.8" x14ac:dyDescent="0.2">
      <c r="A23" s="8">
        <v>19</v>
      </c>
      <c r="B23" s="19" t="s">
        <v>961</v>
      </c>
      <c r="C23" s="56" t="s">
        <v>1346</v>
      </c>
      <c r="D23" s="20" t="s">
        <v>1348</v>
      </c>
      <c r="E23" s="21">
        <v>310</v>
      </c>
      <c r="F23" s="21">
        <v>290</v>
      </c>
      <c r="G23" s="24" t="s">
        <v>15</v>
      </c>
      <c r="H23" s="22" t="s">
        <v>17</v>
      </c>
      <c r="I23" s="23"/>
    </row>
    <row r="24" spans="1:9" ht="31.8" x14ac:dyDescent="0.2">
      <c r="A24" s="8">
        <v>20</v>
      </c>
      <c r="B24" s="19" t="s">
        <v>1365</v>
      </c>
      <c r="C24" s="56" t="s">
        <v>1364</v>
      </c>
      <c r="D24" s="20" t="s">
        <v>1218</v>
      </c>
      <c r="E24" s="21">
        <v>2051</v>
      </c>
      <c r="F24" s="21">
        <v>2590</v>
      </c>
      <c r="G24" s="24" t="s">
        <v>15</v>
      </c>
      <c r="H24" s="22" t="s">
        <v>17</v>
      </c>
      <c r="I24" s="23"/>
    </row>
    <row r="25" spans="1:9" ht="31.8" x14ac:dyDescent="0.2">
      <c r="A25" s="8">
        <v>21</v>
      </c>
      <c r="B25" s="19" t="s">
        <v>1383</v>
      </c>
      <c r="C25" s="55" t="s">
        <v>1382</v>
      </c>
      <c r="D25" s="20" t="s">
        <v>1036</v>
      </c>
      <c r="E25" s="21">
        <v>1955</v>
      </c>
      <c r="F25" s="21">
        <v>4921</v>
      </c>
      <c r="G25" s="24" t="s">
        <v>15</v>
      </c>
      <c r="H25" s="22" t="s">
        <v>17</v>
      </c>
      <c r="I25" s="23" t="s">
        <v>169</v>
      </c>
    </row>
    <row r="26" spans="1:9" ht="31.8" x14ac:dyDescent="0.2">
      <c r="A26" s="8">
        <v>22</v>
      </c>
      <c r="B26" s="19" t="s">
        <v>1391</v>
      </c>
      <c r="C26" s="55" t="s">
        <v>1386</v>
      </c>
      <c r="D26" s="20" t="s">
        <v>1392</v>
      </c>
      <c r="E26" s="21">
        <v>2263</v>
      </c>
      <c r="F26" s="21">
        <v>2269</v>
      </c>
      <c r="G26" s="24" t="s">
        <v>15</v>
      </c>
      <c r="H26" s="22" t="s">
        <v>17</v>
      </c>
      <c r="I26" s="23"/>
    </row>
    <row r="27" spans="1:9" ht="31.8" x14ac:dyDescent="0.2">
      <c r="A27" s="8">
        <v>23</v>
      </c>
      <c r="B27" s="19" t="s">
        <v>1419</v>
      </c>
      <c r="C27" s="55" t="s">
        <v>967</v>
      </c>
      <c r="D27" s="20" t="s">
        <v>23</v>
      </c>
      <c r="E27" s="21">
        <v>1249</v>
      </c>
      <c r="F27" s="21">
        <v>2575</v>
      </c>
      <c r="G27" s="24" t="s">
        <v>18</v>
      </c>
      <c r="H27" s="22" t="s">
        <v>17</v>
      </c>
      <c r="I27" s="23"/>
    </row>
    <row r="28" spans="1:9" ht="31.8" x14ac:dyDescent="0.2">
      <c r="A28" s="8">
        <v>24</v>
      </c>
      <c r="B28" s="65" t="s">
        <v>1423</v>
      </c>
      <c r="C28" s="56" t="s">
        <v>1421</v>
      </c>
      <c r="D28" s="20" t="s">
        <v>53</v>
      </c>
      <c r="E28" s="21">
        <v>1789</v>
      </c>
      <c r="F28" s="21">
        <v>5148</v>
      </c>
      <c r="G28" s="24" t="s">
        <v>15</v>
      </c>
      <c r="H28" s="22" t="s">
        <v>17</v>
      </c>
      <c r="I28" s="23"/>
    </row>
    <row r="29" spans="1:9" ht="31.8" x14ac:dyDescent="0.2">
      <c r="A29" s="8">
        <v>25</v>
      </c>
      <c r="B29" s="25" t="s">
        <v>1441</v>
      </c>
      <c r="C29" s="55" t="s">
        <v>1438</v>
      </c>
      <c r="D29" s="20" t="s">
        <v>101</v>
      </c>
      <c r="E29" s="21">
        <v>1072</v>
      </c>
      <c r="F29" s="21">
        <v>2757</v>
      </c>
      <c r="G29" s="24" t="s">
        <v>19</v>
      </c>
      <c r="H29" s="22" t="s">
        <v>17</v>
      </c>
      <c r="I29" s="23"/>
    </row>
    <row r="30" spans="1:9" ht="31.8" x14ac:dyDescent="0.2">
      <c r="A30" s="8">
        <v>26</v>
      </c>
      <c r="B30" s="25" t="s">
        <v>1442</v>
      </c>
      <c r="C30" s="55" t="s">
        <v>1438</v>
      </c>
      <c r="D30" s="20" t="s">
        <v>1440</v>
      </c>
      <c r="E30" s="21">
        <v>1467</v>
      </c>
      <c r="F30" s="21">
        <v>2711</v>
      </c>
      <c r="G30" s="24" t="s">
        <v>15</v>
      </c>
      <c r="H30" s="22" t="s">
        <v>17</v>
      </c>
      <c r="I30" s="23"/>
    </row>
    <row r="31" spans="1:9" ht="31.8" x14ac:dyDescent="0.2">
      <c r="A31" s="8">
        <v>27</v>
      </c>
      <c r="B31" s="25" t="s">
        <v>1463</v>
      </c>
      <c r="C31" s="55" t="s">
        <v>1460</v>
      </c>
      <c r="D31" s="20" t="s">
        <v>68</v>
      </c>
      <c r="E31" s="21">
        <v>8152</v>
      </c>
      <c r="F31" s="21">
        <v>15899</v>
      </c>
      <c r="G31" s="24" t="s">
        <v>18</v>
      </c>
      <c r="H31" s="22" t="s">
        <v>17</v>
      </c>
      <c r="I31" s="23" t="s">
        <v>658</v>
      </c>
    </row>
    <row r="32" spans="1:9" ht="31.8" x14ac:dyDescent="0.2">
      <c r="A32" s="8">
        <v>28</v>
      </c>
      <c r="B32" s="25" t="s">
        <v>1472</v>
      </c>
      <c r="C32" s="55" t="s">
        <v>1466</v>
      </c>
      <c r="D32" s="20" t="s">
        <v>851</v>
      </c>
      <c r="E32" s="21">
        <v>776</v>
      </c>
      <c r="F32" s="21">
        <v>1604</v>
      </c>
      <c r="G32" s="24" t="s">
        <v>15</v>
      </c>
      <c r="H32" s="22" t="s">
        <v>17</v>
      </c>
      <c r="I32" s="23"/>
    </row>
    <row r="33" spans="1:9" ht="31.8" x14ac:dyDescent="0.2">
      <c r="A33" s="8">
        <v>29</v>
      </c>
      <c r="B33" s="19" t="s">
        <v>1497</v>
      </c>
      <c r="C33" s="55" t="s">
        <v>1496</v>
      </c>
      <c r="D33" s="20" t="s">
        <v>1498</v>
      </c>
      <c r="E33" s="21">
        <v>498</v>
      </c>
      <c r="F33" s="21">
        <v>1063</v>
      </c>
      <c r="G33" s="24" t="s">
        <v>15</v>
      </c>
      <c r="H33" s="22" t="s">
        <v>17</v>
      </c>
      <c r="I33" s="23"/>
    </row>
    <row r="34" spans="1:9" ht="31.8" x14ac:dyDescent="0.2">
      <c r="A34" s="8">
        <v>30</v>
      </c>
      <c r="B34" s="25" t="s">
        <v>1526</v>
      </c>
      <c r="C34" s="56" t="s">
        <v>1522</v>
      </c>
      <c r="D34" s="67" t="s">
        <v>935</v>
      </c>
      <c r="E34" s="68">
        <v>1866</v>
      </c>
      <c r="F34" s="21">
        <v>3507</v>
      </c>
      <c r="G34" s="24" t="s">
        <v>15</v>
      </c>
      <c r="H34" s="22" t="s">
        <v>17</v>
      </c>
      <c r="I34" s="32"/>
    </row>
    <row r="35" spans="1:9" ht="31.8" x14ac:dyDescent="0.2">
      <c r="A35" s="8">
        <v>31</v>
      </c>
      <c r="B35" s="25" t="s">
        <v>1527</v>
      </c>
      <c r="C35" s="56" t="s">
        <v>1522</v>
      </c>
      <c r="D35" s="67" t="s">
        <v>23</v>
      </c>
      <c r="E35" s="68">
        <v>130</v>
      </c>
      <c r="F35" s="21">
        <v>436</v>
      </c>
      <c r="G35" s="24" t="s">
        <v>18</v>
      </c>
      <c r="H35" s="22" t="s">
        <v>17</v>
      </c>
      <c r="I35" s="23" t="s">
        <v>170</v>
      </c>
    </row>
    <row r="36" spans="1:9" ht="31.8" x14ac:dyDescent="0.2">
      <c r="A36" s="8">
        <v>32</v>
      </c>
      <c r="B36" s="25" t="s">
        <v>1534</v>
      </c>
      <c r="C36" s="56" t="s">
        <v>1529</v>
      </c>
      <c r="D36" s="67" t="s">
        <v>115</v>
      </c>
      <c r="E36" s="68">
        <v>533</v>
      </c>
      <c r="F36" s="21">
        <v>1027</v>
      </c>
      <c r="G36" s="24" t="s">
        <v>15</v>
      </c>
      <c r="H36" s="22" t="s">
        <v>17</v>
      </c>
      <c r="I36" s="32"/>
    </row>
    <row r="37" spans="1:9" ht="31.8" x14ac:dyDescent="0.2">
      <c r="A37" s="8">
        <v>33</v>
      </c>
      <c r="B37" s="25" t="s">
        <v>1558</v>
      </c>
      <c r="C37" s="56" t="s">
        <v>1554</v>
      </c>
      <c r="D37" s="67" t="s">
        <v>91</v>
      </c>
      <c r="E37" s="68">
        <v>245</v>
      </c>
      <c r="F37" s="21">
        <v>490</v>
      </c>
      <c r="G37" s="24" t="s">
        <v>15</v>
      </c>
      <c r="H37" s="22" t="s">
        <v>17</v>
      </c>
      <c r="I37" s="32"/>
    </row>
    <row r="38" spans="1:9" ht="31.8" x14ac:dyDescent="0.2">
      <c r="A38" s="8">
        <v>34</v>
      </c>
      <c r="B38" s="25" t="s">
        <v>1559</v>
      </c>
      <c r="C38" s="56" t="s">
        <v>1554</v>
      </c>
      <c r="D38" s="67" t="s">
        <v>1560</v>
      </c>
      <c r="E38" s="68">
        <v>1532</v>
      </c>
      <c r="F38" s="21">
        <v>2889</v>
      </c>
      <c r="G38" s="24" t="s">
        <v>18</v>
      </c>
      <c r="H38" s="22" t="s">
        <v>17</v>
      </c>
      <c r="I38" s="32"/>
    </row>
    <row r="39" spans="1:9" ht="31.8" x14ac:dyDescent="0.2">
      <c r="A39" s="8">
        <v>35</v>
      </c>
      <c r="B39" s="25" t="s">
        <v>1563</v>
      </c>
      <c r="C39" s="56" t="s">
        <v>1554</v>
      </c>
      <c r="D39" s="67" t="s">
        <v>1564</v>
      </c>
      <c r="E39" s="68">
        <v>3808</v>
      </c>
      <c r="F39" s="21">
        <v>8216</v>
      </c>
      <c r="G39" s="24" t="s">
        <v>18</v>
      </c>
      <c r="H39" s="22" t="s">
        <v>17</v>
      </c>
      <c r="I39" s="32"/>
    </row>
    <row r="40" spans="1:9" ht="31.8" x14ac:dyDescent="0.2">
      <c r="A40" s="8">
        <v>36</v>
      </c>
      <c r="B40" s="19" t="s">
        <v>1575</v>
      </c>
      <c r="C40" s="55" t="s">
        <v>1566</v>
      </c>
      <c r="D40" s="20" t="s">
        <v>23</v>
      </c>
      <c r="E40" s="21">
        <v>3526</v>
      </c>
      <c r="F40" s="21">
        <v>4187</v>
      </c>
      <c r="G40" s="24" t="s">
        <v>15</v>
      </c>
      <c r="H40" s="22" t="s">
        <v>17</v>
      </c>
      <c r="I40" s="23"/>
    </row>
    <row r="41" spans="1:9" ht="31.8" x14ac:dyDescent="0.2">
      <c r="A41" s="8">
        <v>37</v>
      </c>
      <c r="B41" s="19" t="s">
        <v>1599</v>
      </c>
      <c r="C41" s="56" t="s">
        <v>1594</v>
      </c>
      <c r="D41" s="20" t="s">
        <v>103</v>
      </c>
      <c r="E41" s="21">
        <v>97</v>
      </c>
      <c r="F41" s="21">
        <v>200</v>
      </c>
      <c r="G41" s="24" t="s">
        <v>15</v>
      </c>
      <c r="H41" s="22" t="s">
        <v>17</v>
      </c>
      <c r="I41" s="23"/>
    </row>
    <row r="42" spans="1:9" ht="31.8" x14ac:dyDescent="0.2">
      <c r="A42" s="8">
        <v>38</v>
      </c>
      <c r="B42" s="19" t="s">
        <v>1622</v>
      </c>
      <c r="C42" s="56" t="s">
        <v>1620</v>
      </c>
      <c r="D42" s="20" t="s">
        <v>146</v>
      </c>
      <c r="E42" s="21">
        <v>592</v>
      </c>
      <c r="F42" s="21">
        <v>1038</v>
      </c>
      <c r="G42" s="24" t="s">
        <v>15</v>
      </c>
      <c r="H42" s="22" t="s">
        <v>17</v>
      </c>
      <c r="I42" s="23"/>
    </row>
    <row r="43" spans="1:9" ht="31.8" x14ac:dyDescent="0.2">
      <c r="A43" s="8">
        <v>39</v>
      </c>
      <c r="B43" s="19" t="s">
        <v>1631</v>
      </c>
      <c r="C43" s="56" t="s">
        <v>1626</v>
      </c>
      <c r="D43" s="20" t="s">
        <v>1027</v>
      </c>
      <c r="E43" s="21">
        <v>511</v>
      </c>
      <c r="F43" s="21">
        <v>1037</v>
      </c>
      <c r="G43" s="24" t="s">
        <v>18</v>
      </c>
      <c r="H43" s="22" t="s">
        <v>17</v>
      </c>
      <c r="I43" s="23"/>
    </row>
    <row r="44" spans="1:9" ht="31.8" x14ac:dyDescent="0.2">
      <c r="A44" s="8">
        <v>40</v>
      </c>
      <c r="B44" s="19" t="s">
        <v>1633</v>
      </c>
      <c r="C44" s="56" t="s">
        <v>1626</v>
      </c>
      <c r="D44" s="20" t="s">
        <v>23</v>
      </c>
      <c r="E44" s="21">
        <v>1456</v>
      </c>
      <c r="F44" s="21">
        <v>2768</v>
      </c>
      <c r="G44" s="24" t="s">
        <v>15</v>
      </c>
      <c r="H44" s="22" t="s">
        <v>17</v>
      </c>
      <c r="I44" s="23"/>
    </row>
    <row r="45" spans="1:9" ht="31.8" x14ac:dyDescent="0.2">
      <c r="A45" s="8">
        <v>41</v>
      </c>
      <c r="B45" s="25" t="s">
        <v>446</v>
      </c>
      <c r="C45" s="56" t="s">
        <v>1643</v>
      </c>
      <c r="D45" s="27" t="s">
        <v>85</v>
      </c>
      <c r="E45" s="26">
        <v>841</v>
      </c>
      <c r="F45" s="26">
        <v>1593</v>
      </c>
      <c r="G45" s="28" t="s">
        <v>15</v>
      </c>
      <c r="H45" s="30" t="s">
        <v>17</v>
      </c>
      <c r="I45" s="29"/>
    </row>
    <row r="46" spans="1:9" ht="31.8" x14ac:dyDescent="0.2">
      <c r="A46" s="8">
        <v>42</v>
      </c>
      <c r="B46" s="25" t="s">
        <v>1661</v>
      </c>
      <c r="C46" s="56" t="s">
        <v>1657</v>
      </c>
      <c r="D46" s="27" t="s">
        <v>48</v>
      </c>
      <c r="E46" s="26">
        <v>6720</v>
      </c>
      <c r="F46" s="26">
        <v>14487</v>
      </c>
      <c r="G46" s="28" t="s">
        <v>15</v>
      </c>
      <c r="H46" s="30" t="s">
        <v>17</v>
      </c>
      <c r="I46" s="29"/>
    </row>
    <row r="47" spans="1:9" ht="31.8" x14ac:dyDescent="0.2">
      <c r="A47" s="8">
        <v>43</v>
      </c>
      <c r="B47" s="25" t="s">
        <v>448</v>
      </c>
      <c r="C47" s="56" t="s">
        <v>1665</v>
      </c>
      <c r="D47" s="27" t="s">
        <v>59</v>
      </c>
      <c r="E47" s="26">
        <v>1044</v>
      </c>
      <c r="F47" s="26">
        <v>1881</v>
      </c>
      <c r="G47" s="28" t="s">
        <v>15</v>
      </c>
      <c r="H47" s="30" t="s">
        <v>17</v>
      </c>
      <c r="I47" s="29"/>
    </row>
    <row r="48" spans="1:9" ht="31.8" x14ac:dyDescent="0.2">
      <c r="A48" s="8">
        <v>44</v>
      </c>
      <c r="B48" s="25" t="s">
        <v>1671</v>
      </c>
      <c r="C48" s="56" t="s">
        <v>1665</v>
      </c>
      <c r="D48" s="27" t="s">
        <v>70</v>
      </c>
      <c r="E48" s="26">
        <v>500</v>
      </c>
      <c r="F48" s="26">
        <v>807</v>
      </c>
      <c r="G48" s="28" t="s">
        <v>15</v>
      </c>
      <c r="H48" s="30" t="s">
        <v>17</v>
      </c>
      <c r="I48" s="29"/>
    </row>
    <row r="49" spans="1:9" ht="31.8" x14ac:dyDescent="0.2">
      <c r="A49" s="8">
        <v>45</v>
      </c>
      <c r="B49" s="25" t="s">
        <v>1673</v>
      </c>
      <c r="C49" s="56" t="s">
        <v>1665</v>
      </c>
      <c r="D49" s="27" t="s">
        <v>26</v>
      </c>
      <c r="E49" s="26">
        <v>890</v>
      </c>
      <c r="F49" s="26">
        <v>1590</v>
      </c>
      <c r="G49" s="28" t="s">
        <v>18</v>
      </c>
      <c r="H49" s="30" t="s">
        <v>17</v>
      </c>
      <c r="I49" s="29"/>
    </row>
    <row r="50" spans="1:9" ht="31.8" x14ac:dyDescent="0.2">
      <c r="A50" s="8">
        <v>46</v>
      </c>
      <c r="B50" s="25" t="s">
        <v>1686</v>
      </c>
      <c r="C50" s="56" t="s">
        <v>1679</v>
      </c>
      <c r="D50" s="27" t="s">
        <v>118</v>
      </c>
      <c r="E50" s="26">
        <v>7514</v>
      </c>
      <c r="F50" s="26">
        <v>12932</v>
      </c>
      <c r="G50" s="28" t="s">
        <v>15</v>
      </c>
      <c r="H50" s="30" t="s">
        <v>17</v>
      </c>
      <c r="I50" s="29"/>
    </row>
    <row r="51" spans="1:9" ht="31.8" x14ac:dyDescent="0.2">
      <c r="A51" s="8">
        <v>47</v>
      </c>
      <c r="B51" s="25" t="s">
        <v>449</v>
      </c>
      <c r="C51" s="56" t="s">
        <v>255</v>
      </c>
      <c r="D51" s="27" t="s">
        <v>868</v>
      </c>
      <c r="E51" s="26">
        <v>589</v>
      </c>
      <c r="F51" s="26">
        <v>1550</v>
      </c>
      <c r="G51" s="28" t="s">
        <v>15</v>
      </c>
      <c r="H51" s="30" t="s">
        <v>17</v>
      </c>
      <c r="I51" s="32"/>
    </row>
    <row r="52" spans="1:9" ht="31.8" x14ac:dyDescent="0.2">
      <c r="A52" s="8">
        <v>48</v>
      </c>
      <c r="B52" s="25" t="s">
        <v>450</v>
      </c>
      <c r="C52" s="56" t="s">
        <v>1706</v>
      </c>
      <c r="D52" s="27" t="s">
        <v>23</v>
      </c>
      <c r="E52" s="26">
        <v>822</v>
      </c>
      <c r="F52" s="26">
        <v>2174</v>
      </c>
      <c r="G52" s="28" t="s">
        <v>18</v>
      </c>
      <c r="H52" s="30" t="s">
        <v>17</v>
      </c>
      <c r="I52" s="29"/>
    </row>
    <row r="53" spans="1:9" ht="31.8" x14ac:dyDescent="0.2">
      <c r="A53" s="8">
        <v>49</v>
      </c>
      <c r="B53" s="25" t="s">
        <v>1707</v>
      </c>
      <c r="C53" s="56" t="s">
        <v>1706</v>
      </c>
      <c r="D53" s="27" t="s">
        <v>23</v>
      </c>
      <c r="E53" s="26">
        <v>561</v>
      </c>
      <c r="F53" s="26">
        <v>1075</v>
      </c>
      <c r="G53" s="28" t="s">
        <v>18</v>
      </c>
      <c r="H53" s="30" t="s">
        <v>17</v>
      </c>
      <c r="I53" s="29"/>
    </row>
    <row r="54" spans="1:9" ht="31.8" x14ac:dyDescent="0.2">
      <c r="A54" s="8">
        <v>50</v>
      </c>
      <c r="B54" s="25" t="s">
        <v>451</v>
      </c>
      <c r="C54" s="56" t="s">
        <v>1713</v>
      </c>
      <c r="D54" s="27" t="s">
        <v>1718</v>
      </c>
      <c r="E54" s="26">
        <v>6538</v>
      </c>
      <c r="F54" s="26">
        <v>12025</v>
      </c>
      <c r="G54" s="28" t="s">
        <v>15</v>
      </c>
      <c r="H54" s="30" t="s">
        <v>17</v>
      </c>
      <c r="I54" s="29"/>
    </row>
    <row r="55" spans="1:9" ht="31.8" x14ac:dyDescent="0.2">
      <c r="A55" s="8">
        <v>51</v>
      </c>
      <c r="B55" s="25" t="s">
        <v>452</v>
      </c>
      <c r="C55" s="56" t="s">
        <v>1713</v>
      </c>
      <c r="D55" s="27" t="s">
        <v>50</v>
      </c>
      <c r="E55" s="26">
        <v>1419</v>
      </c>
      <c r="F55" s="26">
        <v>2557</v>
      </c>
      <c r="G55" s="28" t="s">
        <v>15</v>
      </c>
      <c r="H55" s="30" t="s">
        <v>17</v>
      </c>
      <c r="I55" s="29"/>
    </row>
    <row r="56" spans="1:9" ht="31.8" x14ac:dyDescent="0.2">
      <c r="A56" s="8">
        <v>52</v>
      </c>
      <c r="B56" s="25" t="s">
        <v>453</v>
      </c>
      <c r="C56" s="56" t="s">
        <v>1713</v>
      </c>
      <c r="D56" s="27" t="s">
        <v>48</v>
      </c>
      <c r="E56" s="26">
        <v>4040</v>
      </c>
      <c r="F56" s="26">
        <v>7708</v>
      </c>
      <c r="G56" s="28" t="s">
        <v>15</v>
      </c>
      <c r="H56" s="30" t="s">
        <v>17</v>
      </c>
      <c r="I56" s="29"/>
    </row>
    <row r="57" spans="1:9" ht="31.8" x14ac:dyDescent="0.2">
      <c r="A57" s="8">
        <v>53</v>
      </c>
      <c r="B57" s="25" t="s">
        <v>454</v>
      </c>
      <c r="C57" s="56" t="s">
        <v>1713</v>
      </c>
      <c r="D57" s="27" t="s">
        <v>126</v>
      </c>
      <c r="E57" s="26">
        <v>3050</v>
      </c>
      <c r="F57" s="26">
        <v>6786</v>
      </c>
      <c r="G57" s="28" t="s">
        <v>15</v>
      </c>
      <c r="H57" s="30" t="s">
        <v>17</v>
      </c>
      <c r="I57" s="29"/>
    </row>
    <row r="58" spans="1:9" ht="31.8" x14ac:dyDescent="0.2">
      <c r="A58" s="8">
        <v>54</v>
      </c>
      <c r="B58" s="25" t="s">
        <v>455</v>
      </c>
      <c r="C58" s="56" t="s">
        <v>1723</v>
      </c>
      <c r="D58" s="27" t="s">
        <v>903</v>
      </c>
      <c r="E58" s="26">
        <v>2183</v>
      </c>
      <c r="F58" s="26">
        <v>4085</v>
      </c>
      <c r="G58" s="28" t="s">
        <v>15</v>
      </c>
      <c r="H58" s="30" t="s">
        <v>17</v>
      </c>
      <c r="I58" s="29"/>
    </row>
    <row r="59" spans="1:9" ht="31.8" x14ac:dyDescent="0.2">
      <c r="A59" s="8">
        <v>55</v>
      </c>
      <c r="B59" s="25" t="s">
        <v>345</v>
      </c>
      <c r="C59" s="56" t="s">
        <v>1727</v>
      </c>
      <c r="D59" s="27" t="s">
        <v>126</v>
      </c>
      <c r="E59" s="26">
        <v>1494</v>
      </c>
      <c r="F59" s="26">
        <v>2749</v>
      </c>
      <c r="G59" s="28" t="s">
        <v>18</v>
      </c>
      <c r="H59" s="30" t="s">
        <v>17</v>
      </c>
      <c r="I59" s="29"/>
    </row>
    <row r="60" spans="1:9" ht="31.8" x14ac:dyDescent="0.2">
      <c r="A60" s="8">
        <v>56</v>
      </c>
      <c r="B60" s="25" t="s">
        <v>456</v>
      </c>
      <c r="C60" s="56" t="s">
        <v>1727</v>
      </c>
      <c r="D60" s="27" t="s">
        <v>126</v>
      </c>
      <c r="E60" s="26">
        <v>1331</v>
      </c>
      <c r="F60" s="26">
        <v>2622</v>
      </c>
      <c r="G60" s="28" t="s">
        <v>15</v>
      </c>
      <c r="H60" s="30" t="s">
        <v>17</v>
      </c>
      <c r="I60" s="29"/>
    </row>
    <row r="61" spans="1:9" ht="31.8" x14ac:dyDescent="0.2">
      <c r="A61" s="8">
        <v>57</v>
      </c>
      <c r="B61" s="25" t="s">
        <v>457</v>
      </c>
      <c r="C61" s="56" t="s">
        <v>1727</v>
      </c>
      <c r="D61" s="27" t="s">
        <v>646</v>
      </c>
      <c r="E61" s="26">
        <v>644</v>
      </c>
      <c r="F61" s="26">
        <v>1512</v>
      </c>
      <c r="G61" s="28" t="s">
        <v>18</v>
      </c>
      <c r="H61" s="30" t="s">
        <v>17</v>
      </c>
      <c r="I61" s="29"/>
    </row>
    <row r="62" spans="1:9" ht="31.8" x14ac:dyDescent="0.2">
      <c r="A62" s="8">
        <v>58</v>
      </c>
      <c r="B62" s="25" t="s">
        <v>458</v>
      </c>
      <c r="C62" s="56" t="s">
        <v>1740</v>
      </c>
      <c r="D62" s="27" t="s">
        <v>1743</v>
      </c>
      <c r="E62" s="26">
        <v>1536</v>
      </c>
      <c r="F62" s="26">
        <v>2535</v>
      </c>
      <c r="G62" s="28" t="s">
        <v>15</v>
      </c>
      <c r="H62" s="30" t="s">
        <v>17</v>
      </c>
      <c r="I62" s="29"/>
    </row>
    <row r="63" spans="1:9" ht="31.8" x14ac:dyDescent="0.2">
      <c r="A63" s="8">
        <v>59</v>
      </c>
      <c r="B63" s="25" t="s">
        <v>459</v>
      </c>
      <c r="C63" s="56" t="s">
        <v>1740</v>
      </c>
      <c r="D63" s="27" t="s">
        <v>90</v>
      </c>
      <c r="E63" s="26">
        <v>2694</v>
      </c>
      <c r="F63" s="26">
        <v>7507</v>
      </c>
      <c r="G63" s="28" t="s">
        <v>15</v>
      </c>
      <c r="H63" s="30" t="s">
        <v>17</v>
      </c>
      <c r="I63" s="29"/>
    </row>
    <row r="64" spans="1:9" ht="31.8" x14ac:dyDescent="0.2">
      <c r="A64" s="8">
        <v>60</v>
      </c>
      <c r="B64" s="25" t="s">
        <v>979</v>
      </c>
      <c r="C64" s="56" t="s">
        <v>1746</v>
      </c>
      <c r="D64" s="27" t="s">
        <v>40</v>
      </c>
      <c r="E64" s="26">
        <v>1335</v>
      </c>
      <c r="F64" s="26">
        <v>3054</v>
      </c>
      <c r="G64" s="28" t="s">
        <v>18</v>
      </c>
      <c r="H64" s="30" t="s">
        <v>17</v>
      </c>
      <c r="I64" s="29"/>
    </row>
    <row r="65" spans="1:9" ht="31.8" x14ac:dyDescent="0.2">
      <c r="A65" s="8">
        <v>61</v>
      </c>
      <c r="B65" s="25" t="s">
        <v>460</v>
      </c>
      <c r="C65" s="56" t="s">
        <v>1746</v>
      </c>
      <c r="D65" s="27" t="s">
        <v>48</v>
      </c>
      <c r="E65" s="26">
        <v>937</v>
      </c>
      <c r="F65" s="26">
        <v>1707</v>
      </c>
      <c r="G65" s="28" t="s">
        <v>15</v>
      </c>
      <c r="H65" s="30" t="s">
        <v>17</v>
      </c>
      <c r="I65" s="29"/>
    </row>
    <row r="66" spans="1:9" ht="31.8" x14ac:dyDescent="0.2">
      <c r="A66" s="8">
        <v>62</v>
      </c>
      <c r="B66" s="25" t="s">
        <v>461</v>
      </c>
      <c r="C66" s="56" t="s">
        <v>1751</v>
      </c>
      <c r="D66" s="27" t="s">
        <v>57</v>
      </c>
      <c r="E66" s="26">
        <v>2120</v>
      </c>
      <c r="F66" s="26">
        <v>3665</v>
      </c>
      <c r="G66" s="28" t="s">
        <v>15</v>
      </c>
      <c r="H66" s="30" t="s">
        <v>17</v>
      </c>
      <c r="I66" s="29"/>
    </row>
    <row r="67" spans="1:9" ht="31.8" x14ac:dyDescent="0.2">
      <c r="A67" s="8">
        <v>63</v>
      </c>
      <c r="B67" s="25" t="s">
        <v>1755</v>
      </c>
      <c r="C67" s="56" t="s">
        <v>1751</v>
      </c>
      <c r="D67" s="27" t="s">
        <v>1756</v>
      </c>
      <c r="E67" s="26">
        <v>1011</v>
      </c>
      <c r="F67" s="26">
        <v>2008</v>
      </c>
      <c r="G67" s="28" t="s">
        <v>15</v>
      </c>
      <c r="H67" s="30" t="s">
        <v>17</v>
      </c>
      <c r="I67" s="29"/>
    </row>
    <row r="68" spans="1:9" ht="31.8" x14ac:dyDescent="0.2">
      <c r="A68" s="8">
        <v>64</v>
      </c>
      <c r="B68" s="25" t="s">
        <v>1768</v>
      </c>
      <c r="C68" s="56" t="s">
        <v>1763</v>
      </c>
      <c r="D68" s="27" t="s">
        <v>146</v>
      </c>
      <c r="E68" s="26">
        <v>1224</v>
      </c>
      <c r="F68" s="26">
        <v>1867</v>
      </c>
      <c r="G68" s="28" t="s">
        <v>15</v>
      </c>
      <c r="H68" s="30" t="s">
        <v>17</v>
      </c>
      <c r="I68" s="32"/>
    </row>
    <row r="69" spans="1:9" ht="31.8" x14ac:dyDescent="0.2">
      <c r="A69" s="8">
        <v>65</v>
      </c>
      <c r="B69" s="25" t="s">
        <v>462</v>
      </c>
      <c r="C69" s="56" t="s">
        <v>1777</v>
      </c>
      <c r="D69" s="27" t="s">
        <v>90</v>
      </c>
      <c r="E69" s="26">
        <v>4187</v>
      </c>
      <c r="F69" s="26">
        <v>7263</v>
      </c>
      <c r="G69" s="28" t="s">
        <v>15</v>
      </c>
      <c r="H69" s="30" t="s">
        <v>17</v>
      </c>
      <c r="I69" s="29"/>
    </row>
    <row r="70" spans="1:9" ht="31.8" x14ac:dyDescent="0.2">
      <c r="A70" s="8">
        <v>66</v>
      </c>
      <c r="B70" s="25" t="s">
        <v>463</v>
      </c>
      <c r="C70" s="56" t="s">
        <v>1777</v>
      </c>
      <c r="D70" s="27" t="s">
        <v>60</v>
      </c>
      <c r="E70" s="26">
        <v>1339</v>
      </c>
      <c r="F70" s="26">
        <v>2138</v>
      </c>
      <c r="G70" s="28" t="s">
        <v>15</v>
      </c>
      <c r="H70" s="30" t="s">
        <v>17</v>
      </c>
      <c r="I70" s="29"/>
    </row>
    <row r="71" spans="1:9" ht="31.8" x14ac:dyDescent="0.2">
      <c r="A71" s="8">
        <v>67</v>
      </c>
      <c r="B71" s="25" t="s">
        <v>1781</v>
      </c>
      <c r="C71" s="56" t="s">
        <v>1777</v>
      </c>
      <c r="D71" s="27" t="s">
        <v>161</v>
      </c>
      <c r="E71" s="26">
        <v>4843</v>
      </c>
      <c r="F71" s="26">
        <v>9636</v>
      </c>
      <c r="G71" s="28" t="s">
        <v>18</v>
      </c>
      <c r="H71" s="30" t="s">
        <v>17</v>
      </c>
      <c r="I71" s="29"/>
    </row>
    <row r="72" spans="1:9" ht="31.8" x14ac:dyDescent="0.2">
      <c r="A72" s="8">
        <v>68</v>
      </c>
      <c r="B72" s="25" t="s">
        <v>464</v>
      </c>
      <c r="C72" s="56" t="s">
        <v>213</v>
      </c>
      <c r="D72" s="27" t="s">
        <v>50</v>
      </c>
      <c r="E72" s="26">
        <v>262</v>
      </c>
      <c r="F72" s="26">
        <v>528</v>
      </c>
      <c r="G72" s="28" t="s">
        <v>18</v>
      </c>
      <c r="H72" s="30" t="s">
        <v>17</v>
      </c>
      <c r="I72" s="29"/>
    </row>
    <row r="73" spans="1:9" ht="31.8" x14ac:dyDescent="0.2">
      <c r="A73" s="8">
        <v>69</v>
      </c>
      <c r="B73" s="25" t="s">
        <v>465</v>
      </c>
      <c r="C73" s="56" t="s">
        <v>1798</v>
      </c>
      <c r="D73" s="27" t="s">
        <v>89</v>
      </c>
      <c r="E73" s="26">
        <v>1756</v>
      </c>
      <c r="F73" s="26">
        <v>3043</v>
      </c>
      <c r="G73" s="28" t="s">
        <v>15</v>
      </c>
      <c r="H73" s="114" t="s">
        <v>17</v>
      </c>
      <c r="I73" s="29"/>
    </row>
    <row r="74" spans="1:9" ht="31.8" x14ac:dyDescent="0.2">
      <c r="A74" s="8">
        <v>70</v>
      </c>
      <c r="B74" s="25" t="s">
        <v>466</v>
      </c>
      <c r="C74" s="56" t="s">
        <v>1798</v>
      </c>
      <c r="D74" s="27" t="s">
        <v>126</v>
      </c>
      <c r="E74" s="26">
        <v>2434</v>
      </c>
      <c r="F74" s="26">
        <v>5399</v>
      </c>
      <c r="G74" s="28" t="s">
        <v>18</v>
      </c>
      <c r="H74" s="114" t="s">
        <v>17</v>
      </c>
      <c r="I74" s="29"/>
    </row>
    <row r="75" spans="1:9" ht="31.8" x14ac:dyDescent="0.2">
      <c r="A75" s="8">
        <v>71</v>
      </c>
      <c r="B75" s="25" t="s">
        <v>467</v>
      </c>
      <c r="C75" s="56" t="s">
        <v>1802</v>
      </c>
      <c r="D75" s="27" t="s">
        <v>1803</v>
      </c>
      <c r="E75" s="26">
        <v>477</v>
      </c>
      <c r="F75" s="26">
        <v>795</v>
      </c>
      <c r="G75" s="28" t="s">
        <v>15</v>
      </c>
      <c r="H75" s="114" t="s">
        <v>17</v>
      </c>
      <c r="I75" s="29"/>
    </row>
    <row r="76" spans="1:9" ht="31.8" x14ac:dyDescent="0.2">
      <c r="A76" s="8">
        <v>72</v>
      </c>
      <c r="B76" s="25" t="s">
        <v>468</v>
      </c>
      <c r="C76" s="56" t="s">
        <v>1804</v>
      </c>
      <c r="D76" s="27" t="s">
        <v>26</v>
      </c>
      <c r="E76" s="26">
        <v>181</v>
      </c>
      <c r="F76" s="26">
        <v>344</v>
      </c>
      <c r="G76" s="114" t="s">
        <v>19</v>
      </c>
      <c r="H76" s="114" t="s">
        <v>17</v>
      </c>
      <c r="I76" s="29"/>
    </row>
    <row r="77" spans="1:9" ht="31.8" x14ac:dyDescent="0.2">
      <c r="A77" s="8">
        <v>73</v>
      </c>
      <c r="B77" s="25" t="s">
        <v>990</v>
      </c>
      <c r="C77" s="56" t="s">
        <v>1812</v>
      </c>
      <c r="D77" s="27" t="s">
        <v>1815</v>
      </c>
      <c r="E77" s="26">
        <v>11325</v>
      </c>
      <c r="F77" s="26">
        <v>21168</v>
      </c>
      <c r="G77" s="28" t="s">
        <v>15</v>
      </c>
      <c r="H77" s="114" t="s">
        <v>17</v>
      </c>
      <c r="I77" s="29"/>
    </row>
    <row r="78" spans="1:9" ht="31.8" x14ac:dyDescent="0.2">
      <c r="A78" s="8">
        <v>74</v>
      </c>
      <c r="B78" s="33" t="s">
        <v>995</v>
      </c>
      <c r="C78" s="56" t="s">
        <v>1816</v>
      </c>
      <c r="D78" s="27" t="s">
        <v>26</v>
      </c>
      <c r="E78" s="26">
        <v>436</v>
      </c>
      <c r="F78" s="26">
        <v>751</v>
      </c>
      <c r="G78" s="28" t="s">
        <v>18</v>
      </c>
      <c r="H78" s="114" t="s">
        <v>17</v>
      </c>
      <c r="I78" s="29"/>
    </row>
    <row r="79" spans="1:9" ht="31.8" x14ac:dyDescent="0.2">
      <c r="A79" s="8">
        <v>75</v>
      </c>
      <c r="B79" s="33" t="s">
        <v>996</v>
      </c>
      <c r="C79" s="56" t="s">
        <v>1816</v>
      </c>
      <c r="D79" s="27" t="s">
        <v>1193</v>
      </c>
      <c r="E79" s="26">
        <v>609</v>
      </c>
      <c r="F79" s="26">
        <v>1217</v>
      </c>
      <c r="G79" s="28" t="s">
        <v>15</v>
      </c>
      <c r="H79" s="114" t="s">
        <v>17</v>
      </c>
      <c r="I79" s="29"/>
    </row>
    <row r="80" spans="1:9" ht="31.8" x14ac:dyDescent="0.2">
      <c r="A80" s="8">
        <v>76</v>
      </c>
      <c r="B80" s="33" t="s">
        <v>997</v>
      </c>
      <c r="C80" s="56" t="s">
        <v>1816</v>
      </c>
      <c r="D80" s="27" t="s">
        <v>125</v>
      </c>
      <c r="E80" s="26">
        <v>1220</v>
      </c>
      <c r="F80" s="26">
        <v>3079</v>
      </c>
      <c r="G80" s="28" t="s">
        <v>18</v>
      </c>
      <c r="H80" s="114" t="s">
        <v>17</v>
      </c>
      <c r="I80" s="29"/>
    </row>
    <row r="81" spans="1:9" ht="31.8" x14ac:dyDescent="0.2">
      <c r="A81" s="8">
        <v>77</v>
      </c>
      <c r="B81" s="33" t="s">
        <v>998</v>
      </c>
      <c r="C81" s="56" t="s">
        <v>1816</v>
      </c>
      <c r="D81" s="27" t="s">
        <v>36</v>
      </c>
      <c r="E81" s="26">
        <v>779</v>
      </c>
      <c r="F81" s="26">
        <v>2952</v>
      </c>
      <c r="G81" s="28" t="s">
        <v>15</v>
      </c>
      <c r="H81" s="114" t="s">
        <v>17</v>
      </c>
      <c r="I81" s="29"/>
    </row>
    <row r="82" spans="1:9" ht="31.8" x14ac:dyDescent="0.2">
      <c r="A82" s="8">
        <v>78</v>
      </c>
      <c r="B82" s="33" t="s">
        <v>999</v>
      </c>
      <c r="C82" s="56" t="s">
        <v>1816</v>
      </c>
      <c r="D82" s="27" t="s">
        <v>36</v>
      </c>
      <c r="E82" s="26">
        <v>1495</v>
      </c>
      <c r="F82" s="26">
        <v>1481</v>
      </c>
      <c r="G82" s="28" t="s">
        <v>15</v>
      </c>
      <c r="H82" s="114" t="s">
        <v>17</v>
      </c>
      <c r="I82" s="29"/>
    </row>
    <row r="83" spans="1:9" ht="31.8" x14ac:dyDescent="0.2">
      <c r="A83" s="8">
        <v>79</v>
      </c>
      <c r="B83" s="25" t="s">
        <v>1009</v>
      </c>
      <c r="C83" s="56" t="s">
        <v>1817</v>
      </c>
      <c r="D83" s="27" t="s">
        <v>1718</v>
      </c>
      <c r="E83" s="26">
        <v>4200</v>
      </c>
      <c r="F83" s="26">
        <v>8294</v>
      </c>
      <c r="G83" s="28" t="s">
        <v>15</v>
      </c>
      <c r="H83" s="114" t="s">
        <v>17</v>
      </c>
      <c r="I83" s="29"/>
    </row>
    <row r="84" spans="1:9" ht="31.8" x14ac:dyDescent="0.2">
      <c r="A84" s="8">
        <v>80</v>
      </c>
      <c r="B84" s="25" t="s">
        <v>1820</v>
      </c>
      <c r="C84" s="56" t="s">
        <v>1817</v>
      </c>
      <c r="D84" s="27" t="s">
        <v>1718</v>
      </c>
      <c r="E84" s="26">
        <v>3206</v>
      </c>
      <c r="F84" s="26">
        <v>7236</v>
      </c>
      <c r="G84" s="28" t="s">
        <v>15</v>
      </c>
      <c r="H84" s="114" t="s">
        <v>17</v>
      </c>
      <c r="I84" s="29"/>
    </row>
    <row r="85" spans="1:9" ht="31.8" x14ac:dyDescent="0.2">
      <c r="A85" s="8">
        <v>81</v>
      </c>
      <c r="B85" s="25" t="s">
        <v>1821</v>
      </c>
      <c r="C85" s="56" t="s">
        <v>1817</v>
      </c>
      <c r="D85" s="27" t="s">
        <v>1389</v>
      </c>
      <c r="E85" s="26">
        <v>654</v>
      </c>
      <c r="F85" s="26">
        <v>1118</v>
      </c>
      <c r="G85" s="28" t="s">
        <v>18</v>
      </c>
      <c r="H85" s="114" t="s">
        <v>17</v>
      </c>
      <c r="I85" s="29"/>
    </row>
    <row r="86" spans="1:9" ht="31.8" x14ac:dyDescent="0.2">
      <c r="A86" s="8">
        <v>82</v>
      </c>
      <c r="B86" s="25" t="s">
        <v>470</v>
      </c>
      <c r="C86" s="56" t="s">
        <v>1817</v>
      </c>
      <c r="D86" s="27" t="s">
        <v>116</v>
      </c>
      <c r="E86" s="26">
        <v>4390</v>
      </c>
      <c r="F86" s="26">
        <v>8552</v>
      </c>
      <c r="G86" s="28" t="s">
        <v>15</v>
      </c>
      <c r="H86" s="114" t="s">
        <v>17</v>
      </c>
      <c r="I86" s="29"/>
    </row>
    <row r="87" spans="1:9" ht="31.8" x14ac:dyDescent="0.2">
      <c r="A87" s="8">
        <v>83</v>
      </c>
      <c r="B87" s="33" t="s">
        <v>471</v>
      </c>
      <c r="C87" s="56" t="s">
        <v>1824</v>
      </c>
      <c r="D87" s="27" t="s">
        <v>1379</v>
      </c>
      <c r="E87" s="26">
        <v>4962</v>
      </c>
      <c r="F87" s="26">
        <v>8515</v>
      </c>
      <c r="G87" s="28" t="s">
        <v>15</v>
      </c>
      <c r="H87" s="30" t="s">
        <v>17</v>
      </c>
      <c r="I87" s="29"/>
    </row>
    <row r="88" spans="1:9" ht="31.8" x14ac:dyDescent="0.2">
      <c r="A88" s="8">
        <v>84</v>
      </c>
      <c r="B88" s="33" t="s">
        <v>472</v>
      </c>
      <c r="C88" s="56" t="s">
        <v>1830</v>
      </c>
      <c r="D88" s="27" t="s">
        <v>1193</v>
      </c>
      <c r="E88" s="26">
        <v>1365</v>
      </c>
      <c r="F88" s="26">
        <v>2557</v>
      </c>
      <c r="G88" s="28" t="s">
        <v>15</v>
      </c>
      <c r="H88" s="30" t="s">
        <v>17</v>
      </c>
      <c r="I88" s="29"/>
    </row>
    <row r="89" spans="1:9" ht="31.8" x14ac:dyDescent="0.2">
      <c r="A89" s="8">
        <v>85</v>
      </c>
      <c r="B89" s="33" t="s">
        <v>474</v>
      </c>
      <c r="C89" s="56" t="s">
        <v>1830</v>
      </c>
      <c r="D89" s="27" t="s">
        <v>847</v>
      </c>
      <c r="E89" s="26">
        <v>2534</v>
      </c>
      <c r="F89" s="26">
        <v>5623</v>
      </c>
      <c r="G89" s="28" t="s">
        <v>15</v>
      </c>
      <c r="H89" s="30" t="s">
        <v>17</v>
      </c>
      <c r="I89" s="29"/>
    </row>
    <row r="90" spans="1:9" ht="31.8" x14ac:dyDescent="0.2">
      <c r="A90" s="8">
        <v>86</v>
      </c>
      <c r="B90" s="33" t="s">
        <v>475</v>
      </c>
      <c r="C90" s="56" t="s">
        <v>1830</v>
      </c>
      <c r="D90" s="27" t="s">
        <v>1834</v>
      </c>
      <c r="E90" s="26">
        <v>1572</v>
      </c>
      <c r="F90" s="26">
        <v>3009</v>
      </c>
      <c r="G90" s="28" t="s">
        <v>15</v>
      </c>
      <c r="H90" s="30" t="s">
        <v>17</v>
      </c>
      <c r="I90" s="29"/>
    </row>
    <row r="91" spans="1:9" ht="31.8" x14ac:dyDescent="0.2">
      <c r="A91" s="8">
        <v>87</v>
      </c>
      <c r="B91" s="33" t="s">
        <v>476</v>
      </c>
      <c r="C91" s="56" t="s">
        <v>1830</v>
      </c>
      <c r="D91" s="27" t="s">
        <v>57</v>
      </c>
      <c r="E91" s="26">
        <v>1710</v>
      </c>
      <c r="F91" s="26">
        <v>4495</v>
      </c>
      <c r="G91" s="28" t="s">
        <v>15</v>
      </c>
      <c r="H91" s="30" t="s">
        <v>17</v>
      </c>
      <c r="I91" s="29"/>
    </row>
    <row r="92" spans="1:9" ht="31.8" x14ac:dyDescent="0.2">
      <c r="A92" s="8">
        <v>88</v>
      </c>
      <c r="B92" s="33" t="s">
        <v>357</v>
      </c>
      <c r="C92" s="56" t="s">
        <v>1830</v>
      </c>
      <c r="D92" s="27" t="s">
        <v>1498</v>
      </c>
      <c r="E92" s="26">
        <v>1254</v>
      </c>
      <c r="F92" s="26">
        <v>1784</v>
      </c>
      <c r="G92" s="28" t="s">
        <v>15</v>
      </c>
      <c r="H92" s="30" t="s">
        <v>17</v>
      </c>
      <c r="I92" s="29"/>
    </row>
    <row r="93" spans="1:9" ht="31.8" x14ac:dyDescent="0.2">
      <c r="A93" s="8">
        <v>89</v>
      </c>
      <c r="B93" s="33" t="s">
        <v>477</v>
      </c>
      <c r="C93" s="56" t="s">
        <v>1837</v>
      </c>
      <c r="D93" s="27" t="s">
        <v>43</v>
      </c>
      <c r="E93" s="26">
        <v>1359</v>
      </c>
      <c r="F93" s="26">
        <v>3120</v>
      </c>
      <c r="G93" s="28" t="s">
        <v>15</v>
      </c>
      <c r="H93" s="30" t="s">
        <v>17</v>
      </c>
      <c r="I93" s="29"/>
    </row>
    <row r="94" spans="1:9" ht="31.8" x14ac:dyDescent="0.2">
      <c r="A94" s="8">
        <v>90</v>
      </c>
      <c r="B94" s="33" t="s">
        <v>1843</v>
      </c>
      <c r="C94" s="56" t="s">
        <v>1842</v>
      </c>
      <c r="D94" s="27" t="s">
        <v>1015</v>
      </c>
      <c r="E94" s="26">
        <v>952</v>
      </c>
      <c r="F94" s="26">
        <v>1861</v>
      </c>
      <c r="G94" s="28" t="s">
        <v>18</v>
      </c>
      <c r="H94" s="30" t="s">
        <v>17</v>
      </c>
      <c r="I94" s="29"/>
    </row>
    <row r="95" spans="1:9" ht="31.8" x14ac:dyDescent="0.2">
      <c r="A95" s="8">
        <v>91</v>
      </c>
      <c r="B95" s="33" t="s">
        <v>1844</v>
      </c>
      <c r="C95" s="56" t="s">
        <v>1842</v>
      </c>
      <c r="D95" s="27" t="s">
        <v>1016</v>
      </c>
      <c r="E95" s="26">
        <v>301</v>
      </c>
      <c r="F95" s="26">
        <v>618</v>
      </c>
      <c r="G95" s="28" t="s">
        <v>15</v>
      </c>
      <c r="H95" s="30" t="s">
        <v>17</v>
      </c>
      <c r="I95" s="29"/>
    </row>
    <row r="96" spans="1:9" ht="31.8" x14ac:dyDescent="0.2">
      <c r="A96" s="8">
        <v>92</v>
      </c>
      <c r="B96" s="33" t="s">
        <v>1846</v>
      </c>
      <c r="C96" s="56" t="s">
        <v>670</v>
      </c>
      <c r="D96" s="27" t="s">
        <v>1756</v>
      </c>
      <c r="E96" s="26">
        <v>1280</v>
      </c>
      <c r="F96" s="26">
        <v>3473</v>
      </c>
      <c r="G96" s="28" t="s">
        <v>15</v>
      </c>
      <c r="H96" s="30" t="s">
        <v>17</v>
      </c>
      <c r="I96" s="29"/>
    </row>
    <row r="97" spans="1:9" ht="31.8" x14ac:dyDescent="0.2">
      <c r="A97" s="8">
        <v>93</v>
      </c>
      <c r="B97" s="33" t="s">
        <v>478</v>
      </c>
      <c r="C97" s="56" t="s">
        <v>1847</v>
      </c>
      <c r="D97" s="27" t="s">
        <v>1825</v>
      </c>
      <c r="E97" s="26">
        <v>2400</v>
      </c>
      <c r="F97" s="26">
        <v>6083</v>
      </c>
      <c r="G97" s="28" t="s">
        <v>15</v>
      </c>
      <c r="H97" s="30" t="s">
        <v>17</v>
      </c>
      <c r="I97" s="29"/>
    </row>
    <row r="98" spans="1:9" ht="31.8" x14ac:dyDescent="0.2">
      <c r="A98" s="8">
        <v>94</v>
      </c>
      <c r="B98" s="33" t="s">
        <v>1855</v>
      </c>
      <c r="C98" s="56" t="s">
        <v>1854</v>
      </c>
      <c r="D98" s="111" t="s">
        <v>1021</v>
      </c>
      <c r="E98" s="26">
        <v>1969</v>
      </c>
      <c r="F98" s="26">
        <v>4510</v>
      </c>
      <c r="G98" s="28" t="s">
        <v>15</v>
      </c>
      <c r="H98" s="30" t="s">
        <v>17</v>
      </c>
      <c r="I98" s="29" t="s">
        <v>171</v>
      </c>
    </row>
    <row r="99" spans="1:9" ht="31.8" x14ac:dyDescent="0.2">
      <c r="A99" s="8">
        <v>95</v>
      </c>
      <c r="B99" s="33" t="s">
        <v>1855</v>
      </c>
      <c r="C99" s="56" t="s">
        <v>1854</v>
      </c>
      <c r="D99" s="111" t="s">
        <v>1021</v>
      </c>
      <c r="E99" s="26">
        <v>1905</v>
      </c>
      <c r="F99" s="26">
        <v>4199</v>
      </c>
      <c r="G99" s="28" t="s">
        <v>15</v>
      </c>
      <c r="H99" s="30" t="s">
        <v>17</v>
      </c>
      <c r="I99" s="29" t="s">
        <v>171</v>
      </c>
    </row>
    <row r="100" spans="1:9" ht="31.8" x14ac:dyDescent="0.2">
      <c r="A100" s="8">
        <v>96</v>
      </c>
      <c r="B100" s="33" t="s">
        <v>1855</v>
      </c>
      <c r="C100" s="56" t="s">
        <v>1854</v>
      </c>
      <c r="D100" s="111" t="s">
        <v>1021</v>
      </c>
      <c r="E100" s="26">
        <v>2312</v>
      </c>
      <c r="F100" s="26">
        <v>5044</v>
      </c>
      <c r="G100" s="28" t="s">
        <v>15</v>
      </c>
      <c r="H100" s="30" t="s">
        <v>17</v>
      </c>
      <c r="I100" s="29" t="s">
        <v>171</v>
      </c>
    </row>
    <row r="101" spans="1:9" ht="31.8" x14ac:dyDescent="0.2">
      <c r="A101" s="8">
        <v>97</v>
      </c>
      <c r="B101" s="33" t="s">
        <v>1856</v>
      </c>
      <c r="C101" s="56" t="s">
        <v>1854</v>
      </c>
      <c r="D101" s="111" t="s">
        <v>67</v>
      </c>
      <c r="E101" s="26">
        <v>722</v>
      </c>
      <c r="F101" s="26">
        <v>1885</v>
      </c>
      <c r="G101" s="28" t="s">
        <v>18</v>
      </c>
      <c r="H101" s="30" t="s">
        <v>17</v>
      </c>
      <c r="I101" s="29"/>
    </row>
    <row r="102" spans="1:9" ht="31.8" x14ac:dyDescent="0.2">
      <c r="A102" s="8">
        <v>98</v>
      </c>
      <c r="B102" s="33" t="s">
        <v>1859</v>
      </c>
      <c r="C102" s="56" t="s">
        <v>1854</v>
      </c>
      <c r="D102" s="111" t="s">
        <v>34</v>
      </c>
      <c r="E102" s="26">
        <v>816</v>
      </c>
      <c r="F102" s="26">
        <v>1712</v>
      </c>
      <c r="G102" s="28" t="s">
        <v>18</v>
      </c>
      <c r="H102" s="30" t="s">
        <v>17</v>
      </c>
      <c r="I102" s="29"/>
    </row>
    <row r="103" spans="1:9" ht="31.8" x14ac:dyDescent="0.2">
      <c r="A103" s="8">
        <v>99</v>
      </c>
      <c r="B103" s="33" t="s">
        <v>1861</v>
      </c>
      <c r="C103" s="56" t="s">
        <v>1860</v>
      </c>
      <c r="D103" s="27" t="s">
        <v>23</v>
      </c>
      <c r="E103" s="26">
        <v>342</v>
      </c>
      <c r="F103" s="26">
        <v>758</v>
      </c>
      <c r="G103" s="28" t="s">
        <v>15</v>
      </c>
      <c r="H103" s="30" t="s">
        <v>17</v>
      </c>
      <c r="I103" s="29"/>
    </row>
    <row r="104" spans="1:9" ht="31.8" x14ac:dyDescent="0.2">
      <c r="A104" s="8">
        <v>100</v>
      </c>
      <c r="B104" s="33" t="s">
        <v>1869</v>
      </c>
      <c r="C104" s="56" t="s">
        <v>1866</v>
      </c>
      <c r="D104" s="27" t="s">
        <v>1043</v>
      </c>
      <c r="E104" s="26">
        <v>6063</v>
      </c>
      <c r="F104" s="26">
        <v>12281</v>
      </c>
      <c r="G104" s="28" t="s">
        <v>15</v>
      </c>
      <c r="H104" s="30" t="s">
        <v>17</v>
      </c>
      <c r="I104" s="29" t="s">
        <v>171</v>
      </c>
    </row>
    <row r="105" spans="1:9" ht="31.8" x14ac:dyDescent="0.2">
      <c r="A105" s="8">
        <v>101</v>
      </c>
      <c r="B105" s="33" t="s">
        <v>1875</v>
      </c>
      <c r="C105" s="56" t="s">
        <v>1873</v>
      </c>
      <c r="D105" s="27" t="s">
        <v>863</v>
      </c>
      <c r="E105" s="26">
        <v>3329</v>
      </c>
      <c r="F105" s="26">
        <v>5887</v>
      </c>
      <c r="G105" s="28" t="s">
        <v>15</v>
      </c>
      <c r="H105" s="30" t="s">
        <v>17</v>
      </c>
      <c r="I105" s="29"/>
    </row>
    <row r="106" spans="1:9" ht="31.8" x14ac:dyDescent="0.2">
      <c r="A106" s="8">
        <v>102</v>
      </c>
      <c r="B106" s="25" t="s">
        <v>1876</v>
      </c>
      <c r="C106" s="56" t="s">
        <v>1873</v>
      </c>
      <c r="D106" s="27" t="s">
        <v>1877</v>
      </c>
      <c r="E106" s="26">
        <v>1713</v>
      </c>
      <c r="F106" s="26">
        <v>3564</v>
      </c>
      <c r="G106" s="28" t="s">
        <v>18</v>
      </c>
      <c r="H106" s="30" t="s">
        <v>17</v>
      </c>
      <c r="I106" s="29"/>
    </row>
    <row r="107" spans="1:9" ht="31.8" x14ac:dyDescent="0.2">
      <c r="A107" s="8">
        <v>103</v>
      </c>
      <c r="B107" s="33" t="s">
        <v>1885</v>
      </c>
      <c r="C107" s="56" t="s">
        <v>1884</v>
      </c>
      <c r="D107" s="111" t="s">
        <v>59</v>
      </c>
      <c r="E107" s="26">
        <v>13469</v>
      </c>
      <c r="F107" s="26">
        <v>26818</v>
      </c>
      <c r="G107" s="28" t="s">
        <v>15</v>
      </c>
      <c r="H107" s="30" t="s">
        <v>17</v>
      </c>
      <c r="I107" s="29"/>
    </row>
    <row r="108" spans="1:9" ht="31.8" x14ac:dyDescent="0.2">
      <c r="A108" s="8">
        <v>104</v>
      </c>
      <c r="B108" s="25" t="s">
        <v>1896</v>
      </c>
      <c r="C108" s="56" t="s">
        <v>1894</v>
      </c>
      <c r="D108" s="27" t="s">
        <v>1028</v>
      </c>
      <c r="E108" s="26">
        <v>4182</v>
      </c>
      <c r="F108" s="26">
        <v>7921</v>
      </c>
      <c r="G108" s="28" t="s">
        <v>15</v>
      </c>
      <c r="H108" s="30" t="s">
        <v>17</v>
      </c>
      <c r="I108" s="29"/>
    </row>
    <row r="109" spans="1:9" ht="31.8" x14ac:dyDescent="0.2">
      <c r="A109" s="8">
        <v>105</v>
      </c>
      <c r="B109" s="33" t="s">
        <v>480</v>
      </c>
      <c r="C109" s="56" t="s">
        <v>1900</v>
      </c>
      <c r="D109" s="27" t="s">
        <v>32</v>
      </c>
      <c r="E109" s="26">
        <v>1261</v>
      </c>
      <c r="F109" s="26">
        <v>3821</v>
      </c>
      <c r="G109" s="28" t="s">
        <v>15</v>
      </c>
      <c r="H109" s="30" t="s">
        <v>17</v>
      </c>
      <c r="I109" s="29"/>
    </row>
    <row r="110" spans="1:9" ht="31.8" x14ac:dyDescent="0.2">
      <c r="A110" s="8">
        <v>106</v>
      </c>
      <c r="B110" s="33" t="s">
        <v>1905</v>
      </c>
      <c r="C110" s="56" t="s">
        <v>1900</v>
      </c>
      <c r="D110" s="27" t="s">
        <v>1515</v>
      </c>
      <c r="E110" s="26">
        <v>4007</v>
      </c>
      <c r="F110" s="26">
        <v>9263</v>
      </c>
      <c r="G110" s="28" t="s">
        <v>15</v>
      </c>
      <c r="H110" s="30" t="s">
        <v>17</v>
      </c>
      <c r="I110" s="29"/>
    </row>
    <row r="111" spans="1:9" ht="31.8" x14ac:dyDescent="0.2">
      <c r="A111" s="8">
        <v>107</v>
      </c>
      <c r="B111" s="36" t="s">
        <v>1908</v>
      </c>
      <c r="C111" s="57" t="s">
        <v>1907</v>
      </c>
      <c r="D111" s="37" t="s">
        <v>1032</v>
      </c>
      <c r="E111" s="38">
        <v>3558</v>
      </c>
      <c r="F111" s="38">
        <v>9401</v>
      </c>
      <c r="G111" s="28" t="s">
        <v>970</v>
      </c>
      <c r="H111" s="72" t="s">
        <v>17</v>
      </c>
      <c r="I111" s="40"/>
    </row>
    <row r="112" spans="1:9" ht="31.8" x14ac:dyDescent="0.2">
      <c r="A112" s="8">
        <v>108</v>
      </c>
      <c r="B112" s="36" t="s">
        <v>1909</v>
      </c>
      <c r="C112" s="57" t="s">
        <v>1907</v>
      </c>
      <c r="D112" s="37" t="s">
        <v>898</v>
      </c>
      <c r="E112" s="38">
        <v>170</v>
      </c>
      <c r="F112" s="38">
        <v>303</v>
      </c>
      <c r="G112" s="39" t="s">
        <v>18</v>
      </c>
      <c r="H112" s="72" t="s">
        <v>17</v>
      </c>
      <c r="I112" s="40"/>
    </row>
    <row r="113" spans="1:9" ht="31.8" x14ac:dyDescent="0.2">
      <c r="A113" s="8">
        <v>109</v>
      </c>
      <c r="B113" s="36" t="s">
        <v>1910</v>
      </c>
      <c r="C113" s="57" t="s">
        <v>1907</v>
      </c>
      <c r="D113" s="37" t="s">
        <v>847</v>
      </c>
      <c r="E113" s="38">
        <v>355</v>
      </c>
      <c r="F113" s="38">
        <v>788</v>
      </c>
      <c r="G113" s="39" t="s">
        <v>15</v>
      </c>
      <c r="H113" s="72" t="s">
        <v>17</v>
      </c>
      <c r="I113" s="40"/>
    </row>
    <row r="114" spans="1:9" ht="31.8" x14ac:dyDescent="0.2">
      <c r="A114" s="8">
        <v>110</v>
      </c>
      <c r="B114" s="36" t="s">
        <v>1910</v>
      </c>
      <c r="C114" s="57" t="s">
        <v>1907</v>
      </c>
      <c r="D114" s="37" t="s">
        <v>847</v>
      </c>
      <c r="E114" s="38">
        <v>2063</v>
      </c>
      <c r="F114" s="38">
        <v>4392</v>
      </c>
      <c r="G114" s="39" t="s">
        <v>15</v>
      </c>
      <c r="H114" s="72" t="s">
        <v>17</v>
      </c>
      <c r="I114" s="40"/>
    </row>
    <row r="115" spans="1:9" ht="31.8" x14ac:dyDescent="0.2">
      <c r="A115" s="8">
        <v>111</v>
      </c>
      <c r="B115" s="41" t="s">
        <v>502</v>
      </c>
      <c r="C115" s="57" t="s">
        <v>1907</v>
      </c>
      <c r="D115" s="37" t="s">
        <v>44</v>
      </c>
      <c r="E115" s="38">
        <v>2769</v>
      </c>
      <c r="F115" s="38">
        <v>6877</v>
      </c>
      <c r="G115" s="39" t="s">
        <v>15</v>
      </c>
      <c r="H115" s="72" t="s">
        <v>17</v>
      </c>
      <c r="I115" s="40"/>
    </row>
    <row r="116" spans="1:9" ht="31.8" x14ac:dyDescent="0.2">
      <c r="A116" s="8">
        <v>112</v>
      </c>
      <c r="B116" s="25" t="s">
        <v>1917</v>
      </c>
      <c r="C116" s="56" t="s">
        <v>1914</v>
      </c>
      <c r="D116" s="27" t="s">
        <v>1918</v>
      </c>
      <c r="E116" s="26">
        <v>2861</v>
      </c>
      <c r="F116" s="26">
        <v>6398</v>
      </c>
      <c r="G116" s="28" t="s">
        <v>15</v>
      </c>
      <c r="H116" s="30" t="s">
        <v>17</v>
      </c>
      <c r="I116" s="29"/>
    </row>
    <row r="117" spans="1:9" ht="31.8" x14ac:dyDescent="0.2">
      <c r="A117" s="8">
        <v>113</v>
      </c>
      <c r="B117" s="25" t="s">
        <v>481</v>
      </c>
      <c r="C117" s="56" t="s">
        <v>1914</v>
      </c>
      <c r="D117" s="27" t="s">
        <v>1037</v>
      </c>
      <c r="E117" s="26">
        <v>1322</v>
      </c>
      <c r="F117" s="26">
        <v>2728</v>
      </c>
      <c r="G117" s="28" t="s">
        <v>15</v>
      </c>
      <c r="H117" s="30" t="s">
        <v>17</v>
      </c>
      <c r="I117" s="29"/>
    </row>
    <row r="118" spans="1:9" ht="31.8" x14ac:dyDescent="0.2">
      <c r="A118" s="8">
        <v>114</v>
      </c>
      <c r="B118" s="25" t="s">
        <v>482</v>
      </c>
      <c r="C118" s="56" t="s">
        <v>1914</v>
      </c>
      <c r="D118" s="27" t="s">
        <v>1038</v>
      </c>
      <c r="E118" s="26">
        <v>2165</v>
      </c>
      <c r="F118" s="26">
        <v>4435</v>
      </c>
      <c r="G118" s="28" t="s">
        <v>15</v>
      </c>
      <c r="H118" s="30" t="s">
        <v>17</v>
      </c>
      <c r="I118" s="29"/>
    </row>
    <row r="119" spans="1:9" ht="31.8" x14ac:dyDescent="0.2">
      <c r="A119" s="8">
        <v>115</v>
      </c>
      <c r="B119" s="25" t="s">
        <v>1923</v>
      </c>
      <c r="C119" s="56" t="s">
        <v>1921</v>
      </c>
      <c r="D119" s="27" t="s">
        <v>91</v>
      </c>
      <c r="E119" s="43">
        <v>393</v>
      </c>
      <c r="F119" s="43">
        <v>825</v>
      </c>
      <c r="G119" s="44" t="s">
        <v>15</v>
      </c>
      <c r="H119" s="44" t="s">
        <v>17</v>
      </c>
      <c r="I119" s="29"/>
    </row>
    <row r="120" spans="1:9" ht="31.8" x14ac:dyDescent="0.2">
      <c r="A120" s="8">
        <v>116</v>
      </c>
      <c r="B120" s="25" t="s">
        <v>483</v>
      </c>
      <c r="C120" s="56" t="s">
        <v>29</v>
      </c>
      <c r="D120" s="27" t="s">
        <v>640</v>
      </c>
      <c r="E120" s="26">
        <v>767</v>
      </c>
      <c r="F120" s="26">
        <v>1558</v>
      </c>
      <c r="G120" s="28" t="s">
        <v>15</v>
      </c>
      <c r="H120" s="30" t="s">
        <v>17</v>
      </c>
      <c r="I120" s="29"/>
    </row>
    <row r="121" spans="1:9" ht="31.8" x14ac:dyDescent="0.2">
      <c r="A121" s="8">
        <v>117</v>
      </c>
      <c r="B121" s="33" t="s">
        <v>484</v>
      </c>
      <c r="C121" s="56" t="s">
        <v>29</v>
      </c>
      <c r="D121" s="25" t="s">
        <v>1041</v>
      </c>
      <c r="E121" s="43">
        <v>1955</v>
      </c>
      <c r="F121" s="43">
        <v>4583</v>
      </c>
      <c r="G121" s="44" t="s">
        <v>15</v>
      </c>
      <c r="H121" s="44" t="s">
        <v>17</v>
      </c>
      <c r="I121" s="29" t="s">
        <v>170</v>
      </c>
    </row>
    <row r="122" spans="1:9" ht="31.8" x14ac:dyDescent="0.2">
      <c r="A122" s="8">
        <v>118</v>
      </c>
      <c r="B122" s="25" t="s">
        <v>1937</v>
      </c>
      <c r="C122" s="56" t="s">
        <v>1933</v>
      </c>
      <c r="D122" s="27" t="s">
        <v>1042</v>
      </c>
      <c r="E122" s="43">
        <v>1129</v>
      </c>
      <c r="F122" s="43">
        <v>2407</v>
      </c>
      <c r="G122" s="44" t="s">
        <v>15</v>
      </c>
      <c r="H122" s="44" t="s">
        <v>17</v>
      </c>
      <c r="I122" s="29"/>
    </row>
    <row r="123" spans="1:9" ht="31.8" x14ac:dyDescent="0.2">
      <c r="A123" s="8">
        <v>119</v>
      </c>
      <c r="B123" s="33" t="s">
        <v>1938</v>
      </c>
      <c r="C123" s="56" t="s">
        <v>1933</v>
      </c>
      <c r="D123" s="27" t="s">
        <v>1042</v>
      </c>
      <c r="E123" s="43">
        <v>530</v>
      </c>
      <c r="F123" s="43">
        <v>1006</v>
      </c>
      <c r="G123" s="44" t="s">
        <v>834</v>
      </c>
      <c r="H123" s="44" t="s">
        <v>17</v>
      </c>
      <c r="I123" s="29"/>
    </row>
    <row r="124" spans="1:9" ht="31.8" x14ac:dyDescent="0.2">
      <c r="A124" s="8">
        <v>120</v>
      </c>
      <c r="B124" s="25" t="s">
        <v>1944</v>
      </c>
      <c r="C124" s="56" t="s">
        <v>1940</v>
      </c>
      <c r="D124" s="25" t="s">
        <v>1026</v>
      </c>
      <c r="E124" s="26">
        <v>253</v>
      </c>
      <c r="F124" s="26">
        <v>425</v>
      </c>
      <c r="G124" s="39" t="s">
        <v>18</v>
      </c>
      <c r="H124" s="44" t="s">
        <v>17</v>
      </c>
      <c r="I124" s="23"/>
    </row>
    <row r="125" spans="1:9" ht="31.8" x14ac:dyDescent="0.2">
      <c r="A125" s="8">
        <v>121</v>
      </c>
      <c r="B125" s="25" t="s">
        <v>1945</v>
      </c>
      <c r="C125" s="56" t="s">
        <v>1940</v>
      </c>
      <c r="D125" s="27" t="s">
        <v>43</v>
      </c>
      <c r="E125" s="26">
        <v>797</v>
      </c>
      <c r="F125" s="26">
        <v>1667</v>
      </c>
      <c r="G125" s="44" t="s">
        <v>15</v>
      </c>
      <c r="H125" s="44" t="s">
        <v>17</v>
      </c>
      <c r="I125" s="23"/>
    </row>
    <row r="126" spans="1:9" ht="31.8" x14ac:dyDescent="0.2">
      <c r="A126" s="8">
        <v>122</v>
      </c>
      <c r="B126" s="25" t="s">
        <v>1946</v>
      </c>
      <c r="C126" s="56" t="s">
        <v>1940</v>
      </c>
      <c r="D126" s="27" t="s">
        <v>43</v>
      </c>
      <c r="E126" s="26">
        <v>522</v>
      </c>
      <c r="F126" s="26">
        <v>1037</v>
      </c>
      <c r="G126" s="44" t="s">
        <v>15</v>
      </c>
      <c r="H126" s="44" t="s">
        <v>17</v>
      </c>
      <c r="I126" s="23"/>
    </row>
    <row r="127" spans="1:9" ht="31.8" x14ac:dyDescent="0.2">
      <c r="A127" s="8">
        <v>123</v>
      </c>
      <c r="B127" s="19" t="s">
        <v>1953</v>
      </c>
      <c r="C127" s="55" t="s">
        <v>1045</v>
      </c>
      <c r="D127" s="20" t="s">
        <v>126</v>
      </c>
      <c r="E127" s="115">
        <v>4768</v>
      </c>
      <c r="F127" s="115">
        <v>9491</v>
      </c>
      <c r="G127" s="64" t="s">
        <v>15</v>
      </c>
      <c r="H127" s="24" t="s">
        <v>17</v>
      </c>
      <c r="I127" s="29"/>
    </row>
    <row r="128" spans="1:9" ht="31.8" x14ac:dyDescent="0.2">
      <c r="A128" s="8">
        <v>124</v>
      </c>
      <c r="B128" s="25" t="s">
        <v>485</v>
      </c>
      <c r="C128" s="55" t="s">
        <v>1046</v>
      </c>
      <c r="D128" s="19" t="s">
        <v>106</v>
      </c>
      <c r="E128" s="21">
        <v>7077</v>
      </c>
      <c r="F128" s="21">
        <v>12558</v>
      </c>
      <c r="G128" s="24" t="s">
        <v>15</v>
      </c>
      <c r="H128" s="22" t="s">
        <v>17</v>
      </c>
      <c r="I128" s="23"/>
    </row>
    <row r="129" spans="1:9" ht="31.8" x14ac:dyDescent="0.2">
      <c r="A129" s="8">
        <v>125</v>
      </c>
      <c r="B129" s="19" t="s">
        <v>486</v>
      </c>
      <c r="C129" s="55" t="s">
        <v>1046</v>
      </c>
      <c r="D129" s="19" t="s">
        <v>91</v>
      </c>
      <c r="E129" s="21">
        <v>290</v>
      </c>
      <c r="F129" s="21">
        <v>532</v>
      </c>
      <c r="G129" s="24" t="s">
        <v>15</v>
      </c>
      <c r="H129" s="22" t="s">
        <v>17</v>
      </c>
      <c r="I129" s="23"/>
    </row>
    <row r="130" spans="1:9" ht="31.8" x14ac:dyDescent="0.2">
      <c r="A130" s="8">
        <v>126</v>
      </c>
      <c r="B130" s="19" t="s">
        <v>487</v>
      </c>
      <c r="C130" s="55" t="s">
        <v>1046</v>
      </c>
      <c r="D130" s="19" t="s">
        <v>1810</v>
      </c>
      <c r="E130" s="21">
        <v>650</v>
      </c>
      <c r="F130" s="21">
        <v>1279</v>
      </c>
      <c r="G130" s="24" t="s">
        <v>15</v>
      </c>
      <c r="H130" s="22" t="s">
        <v>17</v>
      </c>
      <c r="I130" s="23"/>
    </row>
    <row r="131" spans="1:9" ht="31.8" x14ac:dyDescent="0.2">
      <c r="A131" s="8">
        <v>127</v>
      </c>
      <c r="B131" s="25" t="s">
        <v>488</v>
      </c>
      <c r="C131" s="56" t="s">
        <v>1959</v>
      </c>
      <c r="D131" s="25" t="s">
        <v>35</v>
      </c>
      <c r="E131" s="26">
        <v>10113</v>
      </c>
      <c r="F131" s="26">
        <v>19818</v>
      </c>
      <c r="G131" s="44" t="s">
        <v>19</v>
      </c>
      <c r="H131" s="44" t="s">
        <v>17</v>
      </c>
      <c r="I131" s="23" t="s">
        <v>171</v>
      </c>
    </row>
    <row r="132" spans="1:9" ht="31.8" x14ac:dyDescent="0.2">
      <c r="A132" s="8">
        <v>128</v>
      </c>
      <c r="B132" s="25" t="s">
        <v>489</v>
      </c>
      <c r="C132" s="56" t="s">
        <v>1959</v>
      </c>
      <c r="D132" s="25" t="s">
        <v>36</v>
      </c>
      <c r="E132" s="26">
        <v>16374</v>
      </c>
      <c r="F132" s="26">
        <v>36885</v>
      </c>
      <c r="G132" s="44" t="s">
        <v>15</v>
      </c>
      <c r="H132" s="44" t="s">
        <v>17</v>
      </c>
      <c r="I132" s="23"/>
    </row>
    <row r="133" spans="1:9" ht="31.8" x14ac:dyDescent="0.2">
      <c r="A133" s="8">
        <v>129</v>
      </c>
      <c r="B133" s="25" t="s">
        <v>490</v>
      </c>
      <c r="C133" s="56" t="s">
        <v>1961</v>
      </c>
      <c r="D133" s="25" t="s">
        <v>45</v>
      </c>
      <c r="E133" s="26">
        <v>1612</v>
      </c>
      <c r="F133" s="26">
        <v>3610</v>
      </c>
      <c r="G133" s="44" t="s">
        <v>15</v>
      </c>
      <c r="H133" s="44" t="s">
        <v>17</v>
      </c>
      <c r="I133" s="23" t="s">
        <v>171</v>
      </c>
    </row>
    <row r="134" spans="1:9" ht="31.8" x14ac:dyDescent="0.2">
      <c r="A134" s="8">
        <v>130</v>
      </c>
      <c r="B134" s="25" t="s">
        <v>491</v>
      </c>
      <c r="C134" s="56" t="s">
        <v>1961</v>
      </c>
      <c r="D134" s="25" t="s">
        <v>48</v>
      </c>
      <c r="E134" s="26">
        <v>845</v>
      </c>
      <c r="F134" s="26">
        <v>1767</v>
      </c>
      <c r="G134" s="24" t="s">
        <v>18</v>
      </c>
      <c r="H134" s="44" t="s">
        <v>17</v>
      </c>
      <c r="I134" s="23"/>
    </row>
    <row r="135" spans="1:9" ht="31.8" x14ac:dyDescent="0.2">
      <c r="A135" s="8">
        <v>131</v>
      </c>
      <c r="B135" s="25" t="s">
        <v>492</v>
      </c>
      <c r="C135" s="56" t="s">
        <v>1969</v>
      </c>
      <c r="D135" s="25" t="s">
        <v>59</v>
      </c>
      <c r="E135" s="26">
        <v>4168</v>
      </c>
      <c r="F135" s="26">
        <v>9571</v>
      </c>
      <c r="G135" s="44" t="s">
        <v>15</v>
      </c>
      <c r="H135" s="44" t="s">
        <v>17</v>
      </c>
      <c r="I135" s="23" t="s">
        <v>644</v>
      </c>
    </row>
    <row r="136" spans="1:9" ht="31.8" x14ac:dyDescent="0.2">
      <c r="A136" s="8">
        <v>132</v>
      </c>
      <c r="B136" s="25" t="s">
        <v>493</v>
      </c>
      <c r="C136" s="56" t="s">
        <v>1969</v>
      </c>
      <c r="D136" s="25" t="s">
        <v>58</v>
      </c>
      <c r="E136" s="26">
        <v>678</v>
      </c>
      <c r="F136" s="26">
        <v>1560</v>
      </c>
      <c r="G136" s="44" t="s">
        <v>15</v>
      </c>
      <c r="H136" s="44" t="s">
        <v>17</v>
      </c>
      <c r="I136" s="23"/>
    </row>
    <row r="137" spans="1:9" ht="31.8" x14ac:dyDescent="0.2">
      <c r="A137" s="8">
        <v>133</v>
      </c>
      <c r="B137" s="25" t="s">
        <v>494</v>
      </c>
      <c r="C137" s="56" t="s">
        <v>1970</v>
      </c>
      <c r="D137" s="25" t="s">
        <v>74</v>
      </c>
      <c r="E137" s="26">
        <v>14385</v>
      </c>
      <c r="F137" s="26">
        <v>24275</v>
      </c>
      <c r="G137" s="44" t="s">
        <v>15</v>
      </c>
      <c r="H137" s="44" t="s">
        <v>17</v>
      </c>
      <c r="I137" s="23" t="s">
        <v>171</v>
      </c>
    </row>
    <row r="138" spans="1:9" ht="31.8" x14ac:dyDescent="0.2">
      <c r="A138" s="8">
        <v>134</v>
      </c>
      <c r="B138" s="25" t="s">
        <v>495</v>
      </c>
      <c r="C138" s="56" t="s">
        <v>1970</v>
      </c>
      <c r="D138" s="25" t="s">
        <v>73</v>
      </c>
      <c r="E138" s="26">
        <v>5124</v>
      </c>
      <c r="F138" s="26">
        <v>12226</v>
      </c>
      <c r="G138" s="44" t="s">
        <v>15</v>
      </c>
      <c r="H138" s="44" t="s">
        <v>17</v>
      </c>
      <c r="I138" s="23" t="s">
        <v>170</v>
      </c>
    </row>
    <row r="139" spans="1:9" ht="31.8" x14ac:dyDescent="0.2">
      <c r="A139" s="8">
        <v>135</v>
      </c>
      <c r="B139" s="25" t="s">
        <v>502</v>
      </c>
      <c r="C139" s="56" t="s">
        <v>1970</v>
      </c>
      <c r="D139" s="25" t="s">
        <v>44</v>
      </c>
      <c r="E139" s="26">
        <v>2782</v>
      </c>
      <c r="F139" s="26">
        <v>6788</v>
      </c>
      <c r="G139" s="44" t="s">
        <v>15</v>
      </c>
      <c r="H139" s="44" t="s">
        <v>17</v>
      </c>
      <c r="I139" s="23"/>
    </row>
    <row r="140" spans="1:9" ht="31.8" x14ac:dyDescent="0.2">
      <c r="A140" s="8">
        <v>136</v>
      </c>
      <c r="B140" s="25" t="s">
        <v>496</v>
      </c>
      <c r="C140" s="56" t="s">
        <v>1970</v>
      </c>
      <c r="D140" s="25" t="s">
        <v>71</v>
      </c>
      <c r="E140" s="26">
        <v>1034</v>
      </c>
      <c r="F140" s="26">
        <v>2053</v>
      </c>
      <c r="G140" s="44" t="s">
        <v>15</v>
      </c>
      <c r="H140" s="44" t="s">
        <v>17</v>
      </c>
      <c r="I140" s="23"/>
    </row>
    <row r="141" spans="1:9" ht="31.8" x14ac:dyDescent="0.2">
      <c r="A141" s="8">
        <v>137</v>
      </c>
      <c r="B141" s="25" t="s">
        <v>77</v>
      </c>
      <c r="C141" s="56" t="s">
        <v>1970</v>
      </c>
      <c r="D141" s="25" t="s">
        <v>48</v>
      </c>
      <c r="E141" s="26">
        <v>373</v>
      </c>
      <c r="F141" s="26">
        <v>774</v>
      </c>
      <c r="G141" s="44" t="s">
        <v>15</v>
      </c>
      <c r="H141" s="44" t="s">
        <v>17</v>
      </c>
      <c r="I141" s="23"/>
    </row>
    <row r="142" spans="1:9" ht="31.8" x14ac:dyDescent="0.2">
      <c r="A142" s="8">
        <v>138</v>
      </c>
      <c r="B142" s="25" t="s">
        <v>497</v>
      </c>
      <c r="C142" s="56" t="s">
        <v>1971</v>
      </c>
      <c r="D142" s="25" t="s">
        <v>79</v>
      </c>
      <c r="E142" s="26">
        <v>10173</v>
      </c>
      <c r="F142" s="26">
        <v>18784</v>
      </c>
      <c r="G142" s="44" t="s">
        <v>15</v>
      </c>
      <c r="H142" s="44" t="s">
        <v>17</v>
      </c>
      <c r="I142" s="23" t="s">
        <v>170</v>
      </c>
    </row>
    <row r="143" spans="1:9" ht="31.8" x14ac:dyDescent="0.2">
      <c r="A143" s="8">
        <v>139</v>
      </c>
      <c r="B143" s="25" t="s">
        <v>498</v>
      </c>
      <c r="C143" s="56" t="s">
        <v>1971</v>
      </c>
      <c r="D143" s="25" t="s">
        <v>57</v>
      </c>
      <c r="E143" s="26">
        <v>10516</v>
      </c>
      <c r="F143" s="26">
        <v>23339</v>
      </c>
      <c r="G143" s="44" t="s">
        <v>15</v>
      </c>
      <c r="H143" s="44" t="s">
        <v>17</v>
      </c>
      <c r="I143" s="83"/>
    </row>
    <row r="144" spans="1:9" ht="31.8" x14ac:dyDescent="0.2">
      <c r="A144" s="8">
        <v>140</v>
      </c>
      <c r="B144" s="25" t="s">
        <v>499</v>
      </c>
      <c r="C144" s="56" t="s">
        <v>1971</v>
      </c>
      <c r="D144" s="25" t="s">
        <v>82</v>
      </c>
      <c r="E144" s="26">
        <v>3951</v>
      </c>
      <c r="F144" s="26">
        <v>7604</v>
      </c>
      <c r="G144" s="44" t="s">
        <v>15</v>
      </c>
      <c r="H144" s="44" t="s">
        <v>17</v>
      </c>
      <c r="I144" s="23" t="s">
        <v>171</v>
      </c>
    </row>
    <row r="145" spans="1:9" ht="31.8" x14ac:dyDescent="0.2">
      <c r="A145" s="8">
        <v>141</v>
      </c>
      <c r="B145" s="25" t="s">
        <v>500</v>
      </c>
      <c r="C145" s="56" t="s">
        <v>1971</v>
      </c>
      <c r="D145" s="25" t="s">
        <v>83</v>
      </c>
      <c r="E145" s="26">
        <v>2775</v>
      </c>
      <c r="F145" s="26">
        <v>6369</v>
      </c>
      <c r="G145" s="24" t="s">
        <v>18</v>
      </c>
      <c r="H145" s="44" t="s">
        <v>17</v>
      </c>
      <c r="I145" s="83"/>
    </row>
    <row r="146" spans="1:9" ht="31.8" x14ac:dyDescent="0.2">
      <c r="A146" s="8">
        <v>142</v>
      </c>
      <c r="B146" s="25" t="s">
        <v>1973</v>
      </c>
      <c r="C146" s="56" t="s">
        <v>1972</v>
      </c>
      <c r="D146" s="25" t="s">
        <v>90</v>
      </c>
      <c r="E146" s="26">
        <v>3162</v>
      </c>
      <c r="F146" s="26">
        <v>7707</v>
      </c>
      <c r="G146" s="44" t="s">
        <v>15</v>
      </c>
      <c r="H146" s="44" t="s">
        <v>17</v>
      </c>
      <c r="I146" s="23"/>
    </row>
    <row r="147" spans="1:9" ht="31.8" x14ac:dyDescent="0.2">
      <c r="A147" s="8">
        <v>143</v>
      </c>
      <c r="B147" s="25" t="s">
        <v>501</v>
      </c>
      <c r="C147" s="56" t="s">
        <v>1972</v>
      </c>
      <c r="D147" s="25" t="s">
        <v>98</v>
      </c>
      <c r="E147" s="26">
        <v>617</v>
      </c>
      <c r="F147" s="26">
        <v>1608</v>
      </c>
      <c r="G147" s="44" t="s">
        <v>15</v>
      </c>
      <c r="H147" s="44" t="s">
        <v>17</v>
      </c>
      <c r="I147" s="23"/>
    </row>
    <row r="148" spans="1:9" ht="31.8" x14ac:dyDescent="0.2">
      <c r="A148" s="8">
        <v>144</v>
      </c>
      <c r="B148" s="25" t="s">
        <v>502</v>
      </c>
      <c r="C148" s="56" t="s">
        <v>231</v>
      </c>
      <c r="D148" s="25" t="s">
        <v>44</v>
      </c>
      <c r="E148" s="26">
        <v>841</v>
      </c>
      <c r="F148" s="26">
        <v>2183</v>
      </c>
      <c r="G148" s="44" t="s">
        <v>15</v>
      </c>
      <c r="H148" s="44" t="s">
        <v>17</v>
      </c>
      <c r="I148" s="23"/>
    </row>
    <row r="149" spans="1:9" ht="31.8" x14ac:dyDescent="0.2">
      <c r="A149" s="8">
        <v>145</v>
      </c>
      <c r="B149" s="25" t="s">
        <v>503</v>
      </c>
      <c r="C149" s="56" t="s">
        <v>231</v>
      </c>
      <c r="D149" s="25" t="s">
        <v>102</v>
      </c>
      <c r="E149" s="26">
        <v>188</v>
      </c>
      <c r="F149" s="26">
        <v>413</v>
      </c>
      <c r="G149" s="44" t="s">
        <v>15</v>
      </c>
      <c r="H149" s="44" t="s">
        <v>17</v>
      </c>
      <c r="I149" s="23" t="s">
        <v>171</v>
      </c>
    </row>
    <row r="150" spans="1:9" ht="31.8" x14ac:dyDescent="0.2">
      <c r="A150" s="8">
        <v>146</v>
      </c>
      <c r="B150" s="25" t="s">
        <v>504</v>
      </c>
      <c r="C150" s="56" t="s">
        <v>1974</v>
      </c>
      <c r="D150" s="25" t="s">
        <v>46</v>
      </c>
      <c r="E150" s="26">
        <v>807</v>
      </c>
      <c r="F150" s="26">
        <v>1613</v>
      </c>
      <c r="G150" s="44" t="s">
        <v>15</v>
      </c>
      <c r="H150" s="44" t="s">
        <v>17</v>
      </c>
      <c r="I150" s="23" t="s">
        <v>172</v>
      </c>
    </row>
    <row r="151" spans="1:9" ht="31.8" x14ac:dyDescent="0.2">
      <c r="A151" s="8">
        <v>147</v>
      </c>
      <c r="B151" s="25" t="s">
        <v>505</v>
      </c>
      <c r="C151" s="56" t="s">
        <v>1974</v>
      </c>
      <c r="D151" s="25" t="s">
        <v>107</v>
      </c>
      <c r="E151" s="26">
        <v>1149</v>
      </c>
      <c r="F151" s="26">
        <v>2365</v>
      </c>
      <c r="G151" s="44" t="s">
        <v>15</v>
      </c>
      <c r="H151" s="44" t="s">
        <v>17</v>
      </c>
      <c r="I151" s="23"/>
    </row>
    <row r="152" spans="1:9" ht="31.8" x14ac:dyDescent="0.2">
      <c r="A152" s="8">
        <v>148</v>
      </c>
      <c r="B152" s="25" t="s">
        <v>506</v>
      </c>
      <c r="C152" s="56" t="s">
        <v>1977</v>
      </c>
      <c r="D152" s="25" t="s">
        <v>115</v>
      </c>
      <c r="E152" s="26">
        <v>693</v>
      </c>
      <c r="F152" s="26">
        <v>1568</v>
      </c>
      <c r="G152" s="44" t="s">
        <v>15</v>
      </c>
      <c r="H152" s="44" t="s">
        <v>17</v>
      </c>
      <c r="I152" s="23" t="s">
        <v>170</v>
      </c>
    </row>
    <row r="153" spans="1:9" ht="31.8" x14ac:dyDescent="0.2">
      <c r="A153" s="8">
        <v>149</v>
      </c>
      <c r="B153" s="25" t="s">
        <v>327</v>
      </c>
      <c r="C153" s="56" t="s">
        <v>1980</v>
      </c>
      <c r="D153" s="25" t="s">
        <v>868</v>
      </c>
      <c r="E153" s="26">
        <v>15342</v>
      </c>
      <c r="F153" s="26">
        <v>32489</v>
      </c>
      <c r="G153" s="44" t="s">
        <v>15</v>
      </c>
      <c r="H153" s="44" t="s">
        <v>17</v>
      </c>
      <c r="I153" s="23" t="s">
        <v>171</v>
      </c>
    </row>
    <row r="154" spans="1:9" ht="31.8" x14ac:dyDescent="0.2">
      <c r="A154" s="8">
        <v>150</v>
      </c>
      <c r="B154" s="25" t="s">
        <v>507</v>
      </c>
      <c r="C154" s="56" t="s">
        <v>1980</v>
      </c>
      <c r="D154" s="25" t="s">
        <v>44</v>
      </c>
      <c r="E154" s="26">
        <v>3411</v>
      </c>
      <c r="F154" s="26">
        <v>7848</v>
      </c>
      <c r="G154" s="44" t="s">
        <v>15</v>
      </c>
      <c r="H154" s="44" t="s">
        <v>17</v>
      </c>
      <c r="I154" s="23" t="s">
        <v>171</v>
      </c>
    </row>
    <row r="155" spans="1:9" ht="31.8" x14ac:dyDescent="0.2">
      <c r="A155" s="8">
        <v>151</v>
      </c>
      <c r="B155" s="25" t="s">
        <v>508</v>
      </c>
      <c r="C155" s="56" t="s">
        <v>1980</v>
      </c>
      <c r="D155" s="25" t="s">
        <v>1790</v>
      </c>
      <c r="E155" s="26">
        <v>6097</v>
      </c>
      <c r="F155" s="26">
        <v>10460</v>
      </c>
      <c r="G155" s="44" t="s">
        <v>15</v>
      </c>
      <c r="H155" s="44" t="s">
        <v>17</v>
      </c>
      <c r="I155" s="23" t="s">
        <v>171</v>
      </c>
    </row>
    <row r="156" spans="1:9" ht="31.8" x14ac:dyDescent="0.2">
      <c r="A156" s="8">
        <v>152</v>
      </c>
      <c r="B156" s="25" t="s">
        <v>509</v>
      </c>
      <c r="C156" s="56" t="s">
        <v>1981</v>
      </c>
      <c r="D156" s="25" t="s">
        <v>118</v>
      </c>
      <c r="E156" s="26">
        <v>3524</v>
      </c>
      <c r="F156" s="26">
        <v>6172</v>
      </c>
      <c r="G156" s="44" t="s">
        <v>15</v>
      </c>
      <c r="H156" s="44" t="s">
        <v>17</v>
      </c>
      <c r="I156" s="23" t="s">
        <v>171</v>
      </c>
    </row>
    <row r="157" spans="1:9" ht="31.8" x14ac:dyDescent="0.2">
      <c r="A157" s="8">
        <v>153</v>
      </c>
      <c r="B157" s="25" t="s">
        <v>454</v>
      </c>
      <c r="C157" s="56" t="s">
        <v>1981</v>
      </c>
      <c r="D157" s="25" t="s">
        <v>126</v>
      </c>
      <c r="E157" s="26">
        <v>1888</v>
      </c>
      <c r="F157" s="26">
        <v>4253</v>
      </c>
      <c r="G157" s="44" t="s">
        <v>15</v>
      </c>
      <c r="H157" s="44" t="s">
        <v>17</v>
      </c>
      <c r="I157" s="23"/>
    </row>
    <row r="158" spans="1:9" ht="31.8" x14ac:dyDescent="0.2">
      <c r="A158" s="8">
        <v>154</v>
      </c>
      <c r="B158" s="25" t="s">
        <v>127</v>
      </c>
      <c r="C158" s="56" t="s">
        <v>1981</v>
      </c>
      <c r="D158" s="25" t="s">
        <v>44</v>
      </c>
      <c r="E158" s="26">
        <v>5561</v>
      </c>
      <c r="F158" s="26">
        <v>10503</v>
      </c>
      <c r="G158" s="44" t="s">
        <v>18</v>
      </c>
      <c r="H158" s="44" t="s">
        <v>17</v>
      </c>
      <c r="I158" s="23"/>
    </row>
    <row r="159" spans="1:9" ht="31.8" x14ac:dyDescent="0.2">
      <c r="A159" s="8">
        <v>155</v>
      </c>
      <c r="B159" s="25" t="s">
        <v>510</v>
      </c>
      <c r="C159" s="56" t="s">
        <v>1981</v>
      </c>
      <c r="D159" s="25" t="s">
        <v>44</v>
      </c>
      <c r="E159" s="26">
        <v>4352</v>
      </c>
      <c r="F159" s="26">
        <v>12899</v>
      </c>
      <c r="G159" s="44" t="s">
        <v>15</v>
      </c>
      <c r="H159" s="44" t="s">
        <v>17</v>
      </c>
      <c r="I159" s="23"/>
    </row>
    <row r="160" spans="1:9" ht="31.8" x14ac:dyDescent="0.2">
      <c r="A160" s="8">
        <v>156</v>
      </c>
      <c r="B160" s="25" t="s">
        <v>1983</v>
      </c>
      <c r="C160" s="56" t="s">
        <v>1982</v>
      </c>
      <c r="D160" s="25" t="s">
        <v>519</v>
      </c>
      <c r="E160" s="26">
        <v>1303</v>
      </c>
      <c r="F160" s="26">
        <v>3326</v>
      </c>
      <c r="G160" s="44" t="s">
        <v>18</v>
      </c>
      <c r="H160" s="44" t="s">
        <v>17</v>
      </c>
      <c r="I160" s="23" t="s">
        <v>170</v>
      </c>
    </row>
    <row r="161" spans="1:9" ht="31.8" x14ac:dyDescent="0.2">
      <c r="A161" s="8">
        <v>157</v>
      </c>
      <c r="B161" s="25" t="s">
        <v>142</v>
      </c>
      <c r="C161" s="56" t="s">
        <v>1982</v>
      </c>
      <c r="D161" s="25" t="s">
        <v>59</v>
      </c>
      <c r="E161" s="26">
        <v>6631</v>
      </c>
      <c r="F161" s="26">
        <v>12993</v>
      </c>
      <c r="G161" s="44" t="s">
        <v>18</v>
      </c>
      <c r="H161" s="44" t="s">
        <v>17</v>
      </c>
      <c r="I161" s="23" t="s">
        <v>171</v>
      </c>
    </row>
    <row r="162" spans="1:9" ht="31.8" x14ac:dyDescent="0.2">
      <c r="A162" s="8">
        <v>158</v>
      </c>
      <c r="B162" s="25" t="s">
        <v>143</v>
      </c>
      <c r="C162" s="56" t="s">
        <v>1982</v>
      </c>
      <c r="D162" s="25" t="s">
        <v>1039</v>
      </c>
      <c r="E162" s="26">
        <v>2415</v>
      </c>
      <c r="F162" s="26">
        <v>4783</v>
      </c>
      <c r="G162" s="44" t="s">
        <v>15</v>
      </c>
      <c r="H162" s="44" t="s">
        <v>17</v>
      </c>
      <c r="I162" s="23"/>
    </row>
    <row r="163" spans="1:9" ht="31.8" x14ac:dyDescent="0.2">
      <c r="A163" s="8">
        <v>159</v>
      </c>
      <c r="B163" s="19" t="s">
        <v>511</v>
      </c>
      <c r="C163" s="55" t="s">
        <v>1984</v>
      </c>
      <c r="D163" s="20" t="s">
        <v>90</v>
      </c>
      <c r="E163" s="21">
        <v>1368</v>
      </c>
      <c r="F163" s="21">
        <v>1814</v>
      </c>
      <c r="G163" s="24" t="s">
        <v>15</v>
      </c>
      <c r="H163" s="22" t="s">
        <v>17</v>
      </c>
      <c r="I163" s="23"/>
    </row>
    <row r="164" spans="1:9" ht="31.8" x14ac:dyDescent="0.2">
      <c r="A164" s="8">
        <v>160</v>
      </c>
      <c r="B164" s="19" t="s">
        <v>145</v>
      </c>
      <c r="C164" s="55" t="s">
        <v>1984</v>
      </c>
      <c r="D164" s="20" t="s">
        <v>108</v>
      </c>
      <c r="E164" s="21">
        <v>1470</v>
      </c>
      <c r="F164" s="21">
        <v>3227</v>
      </c>
      <c r="G164" s="24" t="s">
        <v>15</v>
      </c>
      <c r="H164" s="22" t="s">
        <v>17</v>
      </c>
      <c r="I164" s="23" t="s">
        <v>172</v>
      </c>
    </row>
    <row r="165" spans="1:9" ht="31.8" x14ac:dyDescent="0.2">
      <c r="A165" s="8">
        <v>161</v>
      </c>
      <c r="B165" s="19" t="s">
        <v>512</v>
      </c>
      <c r="C165" s="55" t="s">
        <v>1984</v>
      </c>
      <c r="D165" s="20" t="s">
        <v>146</v>
      </c>
      <c r="E165" s="21">
        <v>1636</v>
      </c>
      <c r="F165" s="21">
        <v>2613</v>
      </c>
      <c r="G165" s="24" t="s">
        <v>15</v>
      </c>
      <c r="H165" s="22" t="s">
        <v>17</v>
      </c>
      <c r="I165" s="23"/>
    </row>
    <row r="166" spans="1:9" ht="31.8" x14ac:dyDescent="0.2">
      <c r="A166" s="8">
        <v>162</v>
      </c>
      <c r="B166" s="19" t="s">
        <v>1985</v>
      </c>
      <c r="C166" s="55" t="s">
        <v>1984</v>
      </c>
      <c r="D166" s="20" t="s">
        <v>117</v>
      </c>
      <c r="E166" s="21">
        <v>976</v>
      </c>
      <c r="F166" s="21">
        <v>1528</v>
      </c>
      <c r="G166" s="24" t="s">
        <v>15</v>
      </c>
      <c r="H166" s="22" t="s">
        <v>17</v>
      </c>
      <c r="I166" s="23" t="s">
        <v>171</v>
      </c>
    </row>
    <row r="167" spans="1:9" ht="31.8" x14ac:dyDescent="0.2">
      <c r="A167" s="8">
        <v>163</v>
      </c>
      <c r="B167" s="19" t="s">
        <v>513</v>
      </c>
      <c r="C167" s="55" t="s">
        <v>1984</v>
      </c>
      <c r="D167" s="20" t="s">
        <v>147</v>
      </c>
      <c r="E167" s="21">
        <v>1211</v>
      </c>
      <c r="F167" s="21">
        <v>2617</v>
      </c>
      <c r="G167" s="24" t="s">
        <v>15</v>
      </c>
      <c r="H167" s="22" t="s">
        <v>17</v>
      </c>
      <c r="I167" s="23"/>
    </row>
    <row r="168" spans="1:9" ht="31.8" x14ac:dyDescent="0.2">
      <c r="A168" s="8">
        <v>164</v>
      </c>
      <c r="B168" s="19" t="s">
        <v>514</v>
      </c>
      <c r="C168" s="55" t="s">
        <v>1986</v>
      </c>
      <c r="D168" s="20" t="s">
        <v>156</v>
      </c>
      <c r="E168" s="21">
        <v>6298</v>
      </c>
      <c r="F168" s="21">
        <v>3060</v>
      </c>
      <c r="G168" s="24" t="s">
        <v>15</v>
      </c>
      <c r="H168" s="22" t="s">
        <v>17</v>
      </c>
      <c r="I168" s="23"/>
    </row>
    <row r="169" spans="1:9" ht="31.8" x14ac:dyDescent="0.2">
      <c r="A169" s="8">
        <v>165</v>
      </c>
      <c r="B169" s="19" t="s">
        <v>515</v>
      </c>
      <c r="C169" s="55" t="s">
        <v>1986</v>
      </c>
      <c r="D169" s="20" t="s">
        <v>155</v>
      </c>
      <c r="E169" s="21">
        <v>552</v>
      </c>
      <c r="F169" s="21">
        <v>1092</v>
      </c>
      <c r="G169" s="44" t="s">
        <v>18</v>
      </c>
      <c r="H169" s="22" t="s">
        <v>17</v>
      </c>
      <c r="I169" s="23"/>
    </row>
    <row r="170" spans="1:9" ht="31.8" x14ac:dyDescent="0.2">
      <c r="A170" s="8">
        <v>166</v>
      </c>
      <c r="B170" s="25" t="s">
        <v>1992</v>
      </c>
      <c r="C170" s="56" t="s">
        <v>1990</v>
      </c>
      <c r="D170" s="27" t="s">
        <v>1677</v>
      </c>
      <c r="E170" s="26">
        <v>1688</v>
      </c>
      <c r="F170" s="26">
        <v>2677</v>
      </c>
      <c r="G170" s="28" t="s">
        <v>15</v>
      </c>
      <c r="H170" s="30" t="s">
        <v>17</v>
      </c>
      <c r="I170" s="29" t="s">
        <v>171</v>
      </c>
    </row>
    <row r="171" spans="1:9" ht="31.8" x14ac:dyDescent="0.2">
      <c r="A171" s="8">
        <v>167</v>
      </c>
      <c r="B171" s="25" t="s">
        <v>1993</v>
      </c>
      <c r="C171" s="56" t="s">
        <v>1990</v>
      </c>
      <c r="D171" s="27" t="s">
        <v>1994</v>
      </c>
      <c r="E171" s="26">
        <v>5481</v>
      </c>
      <c r="F171" s="26">
        <v>13317</v>
      </c>
      <c r="G171" s="44" t="s">
        <v>18</v>
      </c>
      <c r="H171" s="30" t="s">
        <v>17</v>
      </c>
      <c r="I171" s="29"/>
    </row>
    <row r="172" spans="1:9" ht="31.8" x14ac:dyDescent="0.2">
      <c r="A172" s="8">
        <v>168</v>
      </c>
      <c r="B172" s="25" t="s">
        <v>1995</v>
      </c>
      <c r="C172" s="56" t="s">
        <v>1990</v>
      </c>
      <c r="D172" s="27" t="s">
        <v>831</v>
      </c>
      <c r="E172" s="26">
        <v>782</v>
      </c>
      <c r="F172" s="26">
        <v>1467</v>
      </c>
      <c r="G172" s="44" t="s">
        <v>18</v>
      </c>
      <c r="H172" s="30" t="s">
        <v>17</v>
      </c>
      <c r="I172" s="29"/>
    </row>
    <row r="173" spans="1:9" ht="31.8" x14ac:dyDescent="0.2">
      <c r="A173" s="8">
        <v>169</v>
      </c>
      <c r="B173" s="19" t="s">
        <v>173</v>
      </c>
      <c r="C173" s="55" t="s">
        <v>1997</v>
      </c>
      <c r="D173" s="20" t="s">
        <v>1027</v>
      </c>
      <c r="E173" s="21">
        <v>816</v>
      </c>
      <c r="F173" s="21">
        <v>1846</v>
      </c>
      <c r="G173" s="44" t="s">
        <v>18</v>
      </c>
      <c r="H173" s="22" t="s">
        <v>17</v>
      </c>
      <c r="I173" s="23" t="s">
        <v>171</v>
      </c>
    </row>
    <row r="174" spans="1:9" ht="31.8" x14ac:dyDescent="0.2">
      <c r="A174" s="8">
        <v>170</v>
      </c>
      <c r="B174" s="19" t="s">
        <v>516</v>
      </c>
      <c r="C174" s="55" t="s">
        <v>179</v>
      </c>
      <c r="D174" s="20" t="s">
        <v>2001</v>
      </c>
      <c r="E174" s="21">
        <v>5347</v>
      </c>
      <c r="F174" s="21">
        <v>10858</v>
      </c>
      <c r="G174" s="24" t="s">
        <v>15</v>
      </c>
      <c r="H174" s="22" t="s">
        <v>17</v>
      </c>
      <c r="I174" s="23" t="s">
        <v>171</v>
      </c>
    </row>
    <row r="175" spans="1:9" ht="31.8" x14ac:dyDescent="0.2">
      <c r="A175" s="8">
        <v>171</v>
      </c>
      <c r="B175" s="19" t="s">
        <v>517</v>
      </c>
      <c r="C175" s="55" t="s">
        <v>2002</v>
      </c>
      <c r="D175" s="20" t="s">
        <v>2003</v>
      </c>
      <c r="E175" s="21">
        <v>2814</v>
      </c>
      <c r="F175" s="21">
        <v>5468</v>
      </c>
      <c r="G175" s="24" t="s">
        <v>119</v>
      </c>
      <c r="H175" s="22" t="s">
        <v>17</v>
      </c>
      <c r="I175" s="23" t="s">
        <v>171</v>
      </c>
    </row>
    <row r="176" spans="1:9" ht="31.8" x14ac:dyDescent="0.2">
      <c r="A176" s="8">
        <v>172</v>
      </c>
      <c r="B176" s="19" t="s">
        <v>518</v>
      </c>
      <c r="C176" s="55" t="s">
        <v>2002</v>
      </c>
      <c r="D176" s="20" t="s">
        <v>1054</v>
      </c>
      <c r="E176" s="21">
        <v>256</v>
      </c>
      <c r="F176" s="21">
        <v>572</v>
      </c>
      <c r="G176" s="24" t="s">
        <v>15</v>
      </c>
      <c r="H176" s="22" t="s">
        <v>17</v>
      </c>
      <c r="I176" s="23"/>
    </row>
    <row r="177" spans="1:9" ht="31.8" x14ac:dyDescent="0.2">
      <c r="A177" s="8">
        <v>173</v>
      </c>
      <c r="B177" s="19" t="s">
        <v>1058</v>
      </c>
      <c r="C177" s="55" t="s">
        <v>2002</v>
      </c>
      <c r="D177" s="20" t="s">
        <v>519</v>
      </c>
      <c r="E177" s="21">
        <v>2066</v>
      </c>
      <c r="F177" s="21">
        <v>4394</v>
      </c>
      <c r="G177" s="24" t="s">
        <v>119</v>
      </c>
      <c r="H177" s="22" t="s">
        <v>17</v>
      </c>
      <c r="I177" s="23" t="s">
        <v>172</v>
      </c>
    </row>
    <row r="178" spans="1:9" ht="31.8" x14ac:dyDescent="0.2">
      <c r="A178" s="8">
        <v>174</v>
      </c>
      <c r="B178" s="19" t="s">
        <v>520</v>
      </c>
      <c r="C178" s="55" t="s">
        <v>2002</v>
      </c>
      <c r="D178" s="20" t="s">
        <v>1823</v>
      </c>
      <c r="E178" s="21">
        <v>2061</v>
      </c>
      <c r="F178" s="21">
        <v>5051</v>
      </c>
      <c r="G178" s="24" t="s">
        <v>119</v>
      </c>
      <c r="H178" s="22" t="s">
        <v>17</v>
      </c>
      <c r="I178" s="23" t="s">
        <v>170</v>
      </c>
    </row>
    <row r="179" spans="1:9" ht="31.8" x14ac:dyDescent="0.2">
      <c r="A179" s="8">
        <v>175</v>
      </c>
      <c r="B179" s="19" t="s">
        <v>521</v>
      </c>
      <c r="C179" s="55" t="s">
        <v>2002</v>
      </c>
      <c r="D179" s="20" t="s">
        <v>40</v>
      </c>
      <c r="E179" s="21">
        <v>1412</v>
      </c>
      <c r="F179" s="21">
        <v>2642</v>
      </c>
      <c r="G179" s="24" t="s">
        <v>15</v>
      </c>
      <c r="H179" s="22" t="s">
        <v>17</v>
      </c>
      <c r="I179" s="23"/>
    </row>
    <row r="180" spans="1:9" ht="31.8" x14ac:dyDescent="0.2">
      <c r="A180" s="8">
        <v>176</v>
      </c>
      <c r="B180" s="19" t="s">
        <v>636</v>
      </c>
      <c r="C180" s="55" t="s">
        <v>2005</v>
      </c>
      <c r="D180" s="20" t="s">
        <v>637</v>
      </c>
      <c r="E180" s="21">
        <v>1052</v>
      </c>
      <c r="F180" s="21">
        <v>2168</v>
      </c>
      <c r="G180" s="24" t="s">
        <v>119</v>
      </c>
      <c r="H180" s="22" t="s">
        <v>17</v>
      </c>
      <c r="I180" s="23"/>
    </row>
    <row r="181" spans="1:9" ht="31.8" x14ac:dyDescent="0.2">
      <c r="A181" s="8">
        <v>177</v>
      </c>
      <c r="B181" s="19" t="s">
        <v>638</v>
      </c>
      <c r="C181" s="55" t="s">
        <v>2005</v>
      </c>
      <c r="D181" s="20" t="s">
        <v>821</v>
      </c>
      <c r="E181" s="21">
        <v>7633</v>
      </c>
      <c r="F181" s="21">
        <v>15823</v>
      </c>
      <c r="G181" s="24" t="s">
        <v>119</v>
      </c>
      <c r="H181" s="22" t="s">
        <v>17</v>
      </c>
      <c r="I181" s="23"/>
    </row>
    <row r="182" spans="1:9" ht="31.8" x14ac:dyDescent="0.2">
      <c r="A182" s="8">
        <v>178</v>
      </c>
      <c r="B182" s="19" t="s">
        <v>639</v>
      </c>
      <c r="C182" s="55" t="s">
        <v>2005</v>
      </c>
      <c r="D182" s="20" t="s">
        <v>640</v>
      </c>
      <c r="E182" s="21">
        <v>2368</v>
      </c>
      <c r="F182" s="21">
        <v>5513</v>
      </c>
      <c r="G182" s="24" t="s">
        <v>15</v>
      </c>
      <c r="H182" s="22" t="s">
        <v>17</v>
      </c>
      <c r="I182" s="23" t="s">
        <v>170</v>
      </c>
    </row>
    <row r="183" spans="1:9" ht="31.8" x14ac:dyDescent="0.2">
      <c r="A183" s="8">
        <v>179</v>
      </c>
      <c r="B183" s="19" t="s">
        <v>641</v>
      </c>
      <c r="C183" s="55" t="s">
        <v>2005</v>
      </c>
      <c r="D183" s="20" t="s">
        <v>161</v>
      </c>
      <c r="E183" s="21">
        <v>2195</v>
      </c>
      <c r="F183" s="21">
        <v>4060</v>
      </c>
      <c r="G183" s="24" t="s">
        <v>15</v>
      </c>
      <c r="H183" s="22" t="s">
        <v>17</v>
      </c>
      <c r="I183" s="23"/>
    </row>
    <row r="184" spans="1:9" ht="31.8" x14ac:dyDescent="0.2">
      <c r="A184" s="8">
        <v>180</v>
      </c>
      <c r="B184" s="19" t="s">
        <v>642</v>
      </c>
      <c r="C184" s="55" t="s">
        <v>2005</v>
      </c>
      <c r="D184" s="20" t="s">
        <v>116</v>
      </c>
      <c r="E184" s="21">
        <v>684</v>
      </c>
      <c r="F184" s="21">
        <v>1361</v>
      </c>
      <c r="G184" s="24" t="s">
        <v>15</v>
      </c>
      <c r="H184" s="22" t="s">
        <v>17</v>
      </c>
      <c r="I184" s="23"/>
    </row>
    <row r="185" spans="1:9" ht="31.8" x14ac:dyDescent="0.2">
      <c r="A185" s="8">
        <v>181</v>
      </c>
      <c r="B185" s="19" t="s">
        <v>653</v>
      </c>
      <c r="C185" s="55">
        <v>2021.01</v>
      </c>
      <c r="D185" s="20" t="s">
        <v>161</v>
      </c>
      <c r="E185" s="21">
        <v>2279</v>
      </c>
      <c r="F185" s="21">
        <v>4311</v>
      </c>
      <c r="G185" s="24" t="s">
        <v>15</v>
      </c>
      <c r="H185" s="22" t="s">
        <v>17</v>
      </c>
      <c r="I185" s="23" t="s">
        <v>171</v>
      </c>
    </row>
    <row r="186" spans="1:9" ht="31.8" x14ac:dyDescent="0.2">
      <c r="A186" s="8">
        <v>182</v>
      </c>
      <c r="B186" s="19" t="s">
        <v>654</v>
      </c>
      <c r="C186" s="55">
        <v>2021.01</v>
      </c>
      <c r="D186" s="20" t="s">
        <v>43</v>
      </c>
      <c r="E186" s="21">
        <v>831</v>
      </c>
      <c r="F186" s="21">
        <v>1566</v>
      </c>
      <c r="G186" s="24" t="s">
        <v>18</v>
      </c>
      <c r="H186" s="22" t="s">
        <v>17</v>
      </c>
      <c r="I186" s="23"/>
    </row>
    <row r="187" spans="1:9" ht="31.8" x14ac:dyDescent="0.2">
      <c r="A187" s="8">
        <v>183</v>
      </c>
      <c r="B187" s="19" t="s">
        <v>1063</v>
      </c>
      <c r="C187" s="55">
        <v>2021.03</v>
      </c>
      <c r="D187" s="20" t="s">
        <v>2009</v>
      </c>
      <c r="E187" s="21">
        <v>3046</v>
      </c>
      <c r="F187" s="21">
        <v>7188</v>
      </c>
      <c r="G187" s="24" t="s">
        <v>15</v>
      </c>
      <c r="H187" s="22" t="s">
        <v>17</v>
      </c>
      <c r="I187" s="23"/>
    </row>
    <row r="188" spans="1:9" ht="31.8" x14ac:dyDescent="0.2">
      <c r="A188" s="8">
        <v>184</v>
      </c>
      <c r="B188" s="19" t="s">
        <v>1067</v>
      </c>
      <c r="C188" s="55">
        <v>2021.03</v>
      </c>
      <c r="D188" s="20" t="s">
        <v>23</v>
      </c>
      <c r="E188" s="21">
        <v>1840</v>
      </c>
      <c r="F188" s="21">
        <v>4294</v>
      </c>
      <c r="G188" s="24" t="s">
        <v>702</v>
      </c>
      <c r="H188" s="22" t="s">
        <v>17</v>
      </c>
      <c r="I188" s="23" t="s">
        <v>171</v>
      </c>
    </row>
    <row r="189" spans="1:9" ht="31.8" x14ac:dyDescent="0.2">
      <c r="A189" s="8">
        <v>185</v>
      </c>
      <c r="B189" s="19" t="s">
        <v>1068</v>
      </c>
      <c r="C189" s="55">
        <v>2021.03</v>
      </c>
      <c r="D189" s="20" t="s">
        <v>2010</v>
      </c>
      <c r="E189" s="21">
        <v>1012</v>
      </c>
      <c r="F189" s="21">
        <v>811</v>
      </c>
      <c r="G189" s="24" t="s">
        <v>15</v>
      </c>
      <c r="H189" s="22" t="s">
        <v>17</v>
      </c>
      <c r="I189" s="23" t="s">
        <v>171</v>
      </c>
    </row>
    <row r="190" spans="1:9" ht="31.8" x14ac:dyDescent="0.2">
      <c r="A190" s="8">
        <v>186</v>
      </c>
      <c r="B190" s="19" t="s">
        <v>1069</v>
      </c>
      <c r="C190" s="55">
        <v>2021.03</v>
      </c>
      <c r="D190" s="20" t="s">
        <v>48</v>
      </c>
      <c r="E190" s="21">
        <v>651</v>
      </c>
      <c r="F190" s="21">
        <v>1458</v>
      </c>
      <c r="G190" s="24" t="s">
        <v>15</v>
      </c>
      <c r="H190" s="22" t="s">
        <v>17</v>
      </c>
      <c r="I190" s="23"/>
    </row>
    <row r="191" spans="1:9" ht="31.8" x14ac:dyDescent="0.2">
      <c r="A191" s="8">
        <v>187</v>
      </c>
      <c r="B191" s="19" t="s">
        <v>672</v>
      </c>
      <c r="C191" s="55">
        <v>2021.04</v>
      </c>
      <c r="D191" s="20" t="s">
        <v>1109</v>
      </c>
      <c r="E191" s="21">
        <v>638</v>
      </c>
      <c r="F191" s="21">
        <v>1337</v>
      </c>
      <c r="G191" s="24" t="s">
        <v>15</v>
      </c>
      <c r="H191" s="22" t="s">
        <v>17</v>
      </c>
      <c r="I191" s="23"/>
    </row>
    <row r="192" spans="1:9" ht="31.8" x14ac:dyDescent="0.2">
      <c r="A192" s="8">
        <v>188</v>
      </c>
      <c r="B192" s="19" t="s">
        <v>675</v>
      </c>
      <c r="C192" s="55">
        <v>2021.04</v>
      </c>
      <c r="D192" s="20" t="s">
        <v>2011</v>
      </c>
      <c r="E192" s="21">
        <v>2503</v>
      </c>
      <c r="F192" s="21">
        <v>3945</v>
      </c>
      <c r="G192" s="24" t="s">
        <v>15</v>
      </c>
      <c r="H192" s="22" t="s">
        <v>17</v>
      </c>
      <c r="I192" s="23" t="s">
        <v>171</v>
      </c>
    </row>
    <row r="193" spans="1:9" ht="31.8" x14ac:dyDescent="0.2">
      <c r="A193" s="8">
        <v>189</v>
      </c>
      <c r="B193" s="19" t="s">
        <v>676</v>
      </c>
      <c r="C193" s="55">
        <v>2021.04</v>
      </c>
      <c r="D193" s="20" t="s">
        <v>519</v>
      </c>
      <c r="E193" s="21">
        <v>2297</v>
      </c>
      <c r="F193" s="21">
        <v>4888</v>
      </c>
      <c r="G193" s="24" t="s">
        <v>119</v>
      </c>
      <c r="H193" s="22" t="s">
        <v>17</v>
      </c>
      <c r="I193" s="23" t="s">
        <v>172</v>
      </c>
    </row>
    <row r="194" spans="1:9" ht="31.8" x14ac:dyDescent="0.2">
      <c r="A194" s="8">
        <v>190</v>
      </c>
      <c r="B194" s="19" t="s">
        <v>678</v>
      </c>
      <c r="C194" s="55">
        <v>2021.05</v>
      </c>
      <c r="D194" s="20" t="s">
        <v>2001</v>
      </c>
      <c r="E194" s="21">
        <v>8260</v>
      </c>
      <c r="F194" s="21">
        <v>16054</v>
      </c>
      <c r="G194" s="24" t="s">
        <v>15</v>
      </c>
      <c r="H194" s="22" t="s">
        <v>17</v>
      </c>
      <c r="I194" s="23" t="s">
        <v>171</v>
      </c>
    </row>
    <row r="195" spans="1:9" ht="31.8" x14ac:dyDescent="0.2">
      <c r="A195" s="8">
        <v>191</v>
      </c>
      <c r="B195" s="19" t="s">
        <v>679</v>
      </c>
      <c r="C195" s="55">
        <v>2021.05</v>
      </c>
      <c r="D195" s="20" t="s">
        <v>1036</v>
      </c>
      <c r="E195" s="21">
        <v>4247</v>
      </c>
      <c r="F195" s="21">
        <v>9558</v>
      </c>
      <c r="G195" s="24" t="s">
        <v>119</v>
      </c>
      <c r="H195" s="22" t="s">
        <v>17</v>
      </c>
      <c r="I195" s="23" t="s">
        <v>172</v>
      </c>
    </row>
    <row r="196" spans="1:9" ht="31.8" x14ac:dyDescent="0.2">
      <c r="A196" s="8">
        <v>192</v>
      </c>
      <c r="B196" s="19" t="s">
        <v>680</v>
      </c>
      <c r="C196" s="55">
        <v>2021.05</v>
      </c>
      <c r="D196" s="20" t="s">
        <v>681</v>
      </c>
      <c r="E196" s="21">
        <v>1257</v>
      </c>
      <c r="F196" s="21">
        <v>2749</v>
      </c>
      <c r="G196" s="24" t="s">
        <v>15</v>
      </c>
      <c r="H196" s="22" t="s">
        <v>17</v>
      </c>
      <c r="I196" s="23" t="s">
        <v>170</v>
      </c>
    </row>
    <row r="197" spans="1:9" ht="31.8" x14ac:dyDescent="0.2">
      <c r="A197" s="8">
        <v>193</v>
      </c>
      <c r="B197" s="19" t="s">
        <v>688</v>
      </c>
      <c r="C197" s="55">
        <v>2021.06</v>
      </c>
      <c r="D197" s="20" t="s">
        <v>52</v>
      </c>
      <c r="E197" s="21">
        <v>3250</v>
      </c>
      <c r="F197" s="21">
        <v>5028</v>
      </c>
      <c r="G197" s="24" t="s">
        <v>15</v>
      </c>
      <c r="H197" s="22" t="s">
        <v>17</v>
      </c>
      <c r="I197" s="23" t="s">
        <v>171</v>
      </c>
    </row>
    <row r="198" spans="1:9" ht="31.8" x14ac:dyDescent="0.2">
      <c r="A198" s="8">
        <v>194</v>
      </c>
      <c r="B198" s="19" t="s">
        <v>689</v>
      </c>
      <c r="C198" s="55">
        <v>2021.06</v>
      </c>
      <c r="D198" s="20" t="s">
        <v>2011</v>
      </c>
      <c r="E198" s="21">
        <v>1903</v>
      </c>
      <c r="F198" s="21">
        <v>3966</v>
      </c>
      <c r="G198" s="24" t="s">
        <v>15</v>
      </c>
      <c r="H198" s="22" t="s">
        <v>17</v>
      </c>
      <c r="I198" s="23" t="s">
        <v>171</v>
      </c>
    </row>
    <row r="199" spans="1:9" ht="31.8" x14ac:dyDescent="0.2">
      <c r="A199" s="8">
        <v>195</v>
      </c>
      <c r="B199" s="19" t="s">
        <v>703</v>
      </c>
      <c r="C199" s="55">
        <v>2021.07</v>
      </c>
      <c r="D199" s="20" t="s">
        <v>2013</v>
      </c>
      <c r="E199" s="21">
        <v>4786</v>
      </c>
      <c r="F199" s="21">
        <v>10130</v>
      </c>
      <c r="G199" s="24" t="s">
        <v>15</v>
      </c>
      <c r="H199" s="22" t="s">
        <v>17</v>
      </c>
      <c r="I199" s="23"/>
    </row>
    <row r="200" spans="1:9" ht="31.8" x14ac:dyDescent="0.2">
      <c r="A200" s="8">
        <v>196</v>
      </c>
      <c r="B200" s="19" t="s">
        <v>704</v>
      </c>
      <c r="C200" s="55">
        <v>2021.07</v>
      </c>
      <c r="D200" s="20" t="s">
        <v>1026</v>
      </c>
      <c r="E200" s="21">
        <v>606</v>
      </c>
      <c r="F200" s="21">
        <v>1305</v>
      </c>
      <c r="G200" s="24" t="s">
        <v>15</v>
      </c>
      <c r="H200" s="22" t="s">
        <v>17</v>
      </c>
      <c r="I200" s="23"/>
    </row>
    <row r="201" spans="1:9" ht="31.8" x14ac:dyDescent="0.2">
      <c r="A201" s="8">
        <v>197</v>
      </c>
      <c r="B201" s="19" t="s">
        <v>705</v>
      </c>
      <c r="C201" s="55">
        <v>2021.07</v>
      </c>
      <c r="D201" s="20" t="s">
        <v>2014</v>
      </c>
      <c r="E201" s="21">
        <v>2290</v>
      </c>
      <c r="F201" s="21">
        <v>5821</v>
      </c>
      <c r="G201" s="24" t="s">
        <v>119</v>
      </c>
      <c r="H201" s="22" t="s">
        <v>17</v>
      </c>
      <c r="I201" s="23"/>
    </row>
    <row r="202" spans="1:9" ht="31.8" x14ac:dyDescent="0.2">
      <c r="A202" s="8">
        <v>198</v>
      </c>
      <c r="B202" s="19" t="s">
        <v>706</v>
      </c>
      <c r="C202" s="55">
        <v>2021.07</v>
      </c>
      <c r="D202" s="20" t="s">
        <v>2015</v>
      </c>
      <c r="E202" s="21">
        <v>4325</v>
      </c>
      <c r="F202" s="21">
        <v>8254</v>
      </c>
      <c r="G202" s="24" t="s">
        <v>15</v>
      </c>
      <c r="H202" s="22" t="s">
        <v>17</v>
      </c>
      <c r="I202" s="23" t="s">
        <v>171</v>
      </c>
    </row>
    <row r="203" spans="1:9" ht="31.8" x14ac:dyDescent="0.2">
      <c r="A203" s="8">
        <v>199</v>
      </c>
      <c r="B203" s="19" t="s">
        <v>707</v>
      </c>
      <c r="C203" s="55">
        <v>2021.07</v>
      </c>
      <c r="D203" s="20" t="s">
        <v>1304</v>
      </c>
      <c r="E203" s="21">
        <v>9305</v>
      </c>
      <c r="F203" s="21">
        <v>20046</v>
      </c>
      <c r="G203" s="24" t="s">
        <v>15</v>
      </c>
      <c r="H203" s="22" t="s">
        <v>17</v>
      </c>
      <c r="I203" s="23"/>
    </row>
    <row r="204" spans="1:9" ht="31.8" x14ac:dyDescent="0.2">
      <c r="A204" s="8">
        <v>200</v>
      </c>
      <c r="B204" s="19" t="s">
        <v>714</v>
      </c>
      <c r="C204" s="55">
        <v>2021.08</v>
      </c>
      <c r="D204" s="20" t="s">
        <v>1054</v>
      </c>
      <c r="E204" s="21">
        <v>1015</v>
      </c>
      <c r="F204" s="21">
        <v>2230</v>
      </c>
      <c r="G204" s="24" t="s">
        <v>15</v>
      </c>
      <c r="H204" s="22" t="s">
        <v>17</v>
      </c>
      <c r="I204" s="23" t="s">
        <v>171</v>
      </c>
    </row>
    <row r="205" spans="1:9" ht="31.8" x14ac:dyDescent="0.2">
      <c r="A205" s="8">
        <v>201</v>
      </c>
      <c r="B205" s="19" t="s">
        <v>715</v>
      </c>
      <c r="C205" s="55">
        <v>2021.08</v>
      </c>
      <c r="D205" s="20" t="s">
        <v>2017</v>
      </c>
      <c r="E205" s="21">
        <v>4610</v>
      </c>
      <c r="F205" s="21">
        <v>8092</v>
      </c>
      <c r="G205" s="24" t="s">
        <v>19</v>
      </c>
      <c r="H205" s="22" t="s">
        <v>17</v>
      </c>
      <c r="I205" s="23"/>
    </row>
    <row r="206" spans="1:9" ht="31.8" x14ac:dyDescent="0.2">
      <c r="A206" s="8">
        <v>202</v>
      </c>
      <c r="B206" s="19" t="s">
        <v>716</v>
      </c>
      <c r="C206" s="55">
        <v>2021.08</v>
      </c>
      <c r="D206" s="20" t="s">
        <v>57</v>
      </c>
      <c r="E206" s="21">
        <v>754</v>
      </c>
      <c r="F206" s="21">
        <v>1539</v>
      </c>
      <c r="G206" s="24" t="s">
        <v>15</v>
      </c>
      <c r="H206" s="22" t="s">
        <v>17</v>
      </c>
      <c r="I206" s="23" t="s">
        <v>171</v>
      </c>
    </row>
    <row r="207" spans="1:9" ht="31.8" x14ac:dyDescent="0.2">
      <c r="A207" s="8">
        <v>203</v>
      </c>
      <c r="B207" s="19" t="s">
        <v>717</v>
      </c>
      <c r="C207" s="55">
        <v>2021.08</v>
      </c>
      <c r="D207" s="20" t="s">
        <v>1825</v>
      </c>
      <c r="E207" s="21">
        <v>8225</v>
      </c>
      <c r="F207" s="21">
        <v>15410</v>
      </c>
      <c r="G207" s="24" t="s">
        <v>15</v>
      </c>
      <c r="H207" s="22" t="s">
        <v>17</v>
      </c>
      <c r="I207" s="23" t="s">
        <v>171</v>
      </c>
    </row>
    <row r="208" spans="1:9" ht="31.8" x14ac:dyDescent="0.2">
      <c r="A208" s="8">
        <v>204</v>
      </c>
      <c r="B208" s="19" t="s">
        <v>718</v>
      </c>
      <c r="C208" s="55">
        <v>2021.08</v>
      </c>
      <c r="D208" s="20" t="s">
        <v>152</v>
      </c>
      <c r="E208" s="21">
        <v>5206</v>
      </c>
      <c r="F208" s="21">
        <v>10927</v>
      </c>
      <c r="G208" s="24" t="s">
        <v>119</v>
      </c>
      <c r="H208" s="22" t="s">
        <v>17</v>
      </c>
      <c r="I208" s="23"/>
    </row>
    <row r="209" spans="1:9" ht="31.8" x14ac:dyDescent="0.2">
      <c r="A209" s="8">
        <v>205</v>
      </c>
      <c r="B209" s="19" t="s">
        <v>732</v>
      </c>
      <c r="C209" s="55">
        <v>2021.09</v>
      </c>
      <c r="D209" s="20" t="s">
        <v>34</v>
      </c>
      <c r="E209" s="21">
        <v>888</v>
      </c>
      <c r="F209" s="21">
        <v>1810</v>
      </c>
      <c r="G209" s="24" t="s">
        <v>119</v>
      </c>
      <c r="H209" s="22" t="s">
        <v>17</v>
      </c>
      <c r="I209" s="23" t="s">
        <v>171</v>
      </c>
    </row>
    <row r="210" spans="1:9" ht="31.8" x14ac:dyDescent="0.2">
      <c r="A210" s="8">
        <v>206</v>
      </c>
      <c r="B210" s="19" t="s">
        <v>728</v>
      </c>
      <c r="C210" s="55">
        <v>2021.09</v>
      </c>
      <c r="D210" s="20" t="s">
        <v>2019</v>
      </c>
      <c r="E210" s="21">
        <v>2422</v>
      </c>
      <c r="F210" s="21">
        <v>4481</v>
      </c>
      <c r="G210" s="24" t="s">
        <v>15</v>
      </c>
      <c r="H210" s="22" t="s">
        <v>17</v>
      </c>
      <c r="I210" s="23" t="s">
        <v>171</v>
      </c>
    </row>
    <row r="211" spans="1:9" ht="31.8" x14ac:dyDescent="0.2">
      <c r="A211" s="8">
        <v>207</v>
      </c>
      <c r="B211" s="19" t="s">
        <v>729</v>
      </c>
      <c r="C211" s="55">
        <v>2021.09</v>
      </c>
      <c r="D211" s="20" t="s">
        <v>2020</v>
      </c>
      <c r="E211" s="21">
        <v>2264</v>
      </c>
      <c r="F211" s="21">
        <v>4552</v>
      </c>
      <c r="G211" s="24" t="s">
        <v>15</v>
      </c>
      <c r="H211" s="22" t="s">
        <v>17</v>
      </c>
      <c r="I211" s="23" t="s">
        <v>171</v>
      </c>
    </row>
    <row r="212" spans="1:9" ht="31.8" x14ac:dyDescent="0.2">
      <c r="A212" s="8">
        <v>208</v>
      </c>
      <c r="B212" s="19" t="s">
        <v>730</v>
      </c>
      <c r="C212" s="55">
        <v>2021.09</v>
      </c>
      <c r="D212" s="20" t="s">
        <v>1027</v>
      </c>
      <c r="E212" s="21">
        <v>2854</v>
      </c>
      <c r="F212" s="21">
        <v>7496</v>
      </c>
      <c r="G212" s="24" t="s">
        <v>119</v>
      </c>
      <c r="H212" s="22" t="s">
        <v>17</v>
      </c>
      <c r="I212" s="23"/>
    </row>
    <row r="213" spans="1:9" ht="31.8" x14ac:dyDescent="0.2">
      <c r="A213" s="8">
        <v>209</v>
      </c>
      <c r="B213" s="19" t="s">
        <v>731</v>
      </c>
      <c r="C213" s="55">
        <v>2021.09</v>
      </c>
      <c r="D213" s="20" t="s">
        <v>2021</v>
      </c>
      <c r="E213" s="21">
        <v>9077</v>
      </c>
      <c r="F213" s="21">
        <v>16720</v>
      </c>
      <c r="G213" s="24" t="s">
        <v>15</v>
      </c>
      <c r="H213" s="22" t="s">
        <v>17</v>
      </c>
      <c r="I213" s="23"/>
    </row>
    <row r="214" spans="1:9" ht="31.8" x14ac:dyDescent="0.2">
      <c r="A214" s="8">
        <v>210</v>
      </c>
      <c r="B214" s="19" t="s">
        <v>742</v>
      </c>
      <c r="C214" s="55">
        <v>2021.1</v>
      </c>
      <c r="D214" s="20" t="s">
        <v>1021</v>
      </c>
      <c r="E214" s="21">
        <v>1773</v>
      </c>
      <c r="F214" s="21">
        <v>3346</v>
      </c>
      <c r="G214" s="24" t="s">
        <v>15</v>
      </c>
      <c r="H214" s="22" t="s">
        <v>17</v>
      </c>
      <c r="I214" s="23" t="s">
        <v>171</v>
      </c>
    </row>
    <row r="215" spans="1:9" ht="31.8" x14ac:dyDescent="0.2">
      <c r="A215" s="8">
        <v>211</v>
      </c>
      <c r="B215" s="19" t="s">
        <v>743</v>
      </c>
      <c r="C215" s="55">
        <v>2021.1</v>
      </c>
      <c r="D215" s="20" t="s">
        <v>23</v>
      </c>
      <c r="E215" s="21">
        <v>990</v>
      </c>
      <c r="F215" s="21">
        <v>2214</v>
      </c>
      <c r="G215" s="24" t="s">
        <v>18</v>
      </c>
      <c r="H215" s="22" t="s">
        <v>17</v>
      </c>
      <c r="I215" s="23"/>
    </row>
    <row r="216" spans="1:9" ht="31.8" x14ac:dyDescent="0.2">
      <c r="A216" s="8">
        <v>212</v>
      </c>
      <c r="B216" s="19" t="s">
        <v>744</v>
      </c>
      <c r="C216" s="55">
        <v>2021.1</v>
      </c>
      <c r="D216" s="20" t="s">
        <v>34</v>
      </c>
      <c r="E216" s="21">
        <v>985</v>
      </c>
      <c r="F216" s="21">
        <v>2011</v>
      </c>
      <c r="G216" s="24" t="s">
        <v>15</v>
      </c>
      <c r="H216" s="22" t="s">
        <v>17</v>
      </c>
      <c r="I216" s="23" t="s">
        <v>170</v>
      </c>
    </row>
    <row r="217" spans="1:9" ht="31.8" x14ac:dyDescent="0.2">
      <c r="A217" s="8">
        <v>213</v>
      </c>
      <c r="B217" s="19" t="s">
        <v>745</v>
      </c>
      <c r="C217" s="55">
        <v>2021.1</v>
      </c>
      <c r="D217" s="20" t="s">
        <v>640</v>
      </c>
      <c r="E217" s="21">
        <v>1475</v>
      </c>
      <c r="F217" s="21">
        <v>2839</v>
      </c>
      <c r="G217" s="24" t="s">
        <v>15</v>
      </c>
      <c r="H217" s="22" t="s">
        <v>17</v>
      </c>
      <c r="I217" s="23"/>
    </row>
    <row r="218" spans="1:9" ht="31.8" x14ac:dyDescent="0.2">
      <c r="A218" s="8">
        <v>214</v>
      </c>
      <c r="B218" s="19" t="s">
        <v>746</v>
      </c>
      <c r="C218" s="55">
        <v>2021.1</v>
      </c>
      <c r="D218" s="20" t="s">
        <v>39</v>
      </c>
      <c r="E218" s="21">
        <v>1783</v>
      </c>
      <c r="F218" s="21">
        <v>6030</v>
      </c>
      <c r="G218" s="24" t="s">
        <v>18</v>
      </c>
      <c r="H218" s="22" t="s">
        <v>17</v>
      </c>
      <c r="I218" s="23" t="s">
        <v>171</v>
      </c>
    </row>
    <row r="219" spans="1:9" ht="31.8" x14ac:dyDescent="0.2">
      <c r="A219" s="8">
        <v>215</v>
      </c>
      <c r="B219" s="19" t="s">
        <v>752</v>
      </c>
      <c r="C219" s="55">
        <v>2021.11</v>
      </c>
      <c r="D219" s="20" t="s">
        <v>26</v>
      </c>
      <c r="E219" s="21">
        <v>3637</v>
      </c>
      <c r="F219" s="21">
        <v>7449</v>
      </c>
      <c r="G219" s="24" t="s">
        <v>15</v>
      </c>
      <c r="H219" s="22" t="s">
        <v>17</v>
      </c>
      <c r="I219" s="23"/>
    </row>
    <row r="220" spans="1:9" ht="31.8" x14ac:dyDescent="0.2">
      <c r="A220" s="8">
        <v>216</v>
      </c>
      <c r="B220" s="19" t="s">
        <v>753</v>
      </c>
      <c r="C220" s="55">
        <v>2021.11</v>
      </c>
      <c r="D220" s="20" t="s">
        <v>59</v>
      </c>
      <c r="E220" s="21">
        <v>75468</v>
      </c>
      <c r="F220" s="21">
        <v>165312</v>
      </c>
      <c r="G220" s="24" t="s">
        <v>15</v>
      </c>
      <c r="H220" s="22" t="s">
        <v>17</v>
      </c>
      <c r="I220" s="23" t="s">
        <v>171</v>
      </c>
    </row>
    <row r="221" spans="1:9" ht="31.8" x14ac:dyDescent="0.2">
      <c r="A221" s="8">
        <v>217</v>
      </c>
      <c r="B221" s="19" t="s">
        <v>754</v>
      </c>
      <c r="C221" s="55">
        <v>2021.11</v>
      </c>
      <c r="D221" s="20" t="s">
        <v>2024</v>
      </c>
      <c r="E221" s="21">
        <v>4665</v>
      </c>
      <c r="F221" s="21">
        <v>9786</v>
      </c>
      <c r="G221" s="24" t="s">
        <v>15</v>
      </c>
      <c r="H221" s="22" t="s">
        <v>17</v>
      </c>
      <c r="I221" s="23"/>
    </row>
    <row r="222" spans="1:9" ht="31.8" x14ac:dyDescent="0.2">
      <c r="A222" s="8">
        <v>218</v>
      </c>
      <c r="B222" s="19" t="s">
        <v>755</v>
      </c>
      <c r="C222" s="55">
        <v>2021.11</v>
      </c>
      <c r="D222" s="20" t="s">
        <v>107</v>
      </c>
      <c r="E222" s="21">
        <v>867</v>
      </c>
      <c r="F222" s="21">
        <v>1640</v>
      </c>
      <c r="G222" s="24" t="s">
        <v>15</v>
      </c>
      <c r="H222" s="22" t="s">
        <v>17</v>
      </c>
      <c r="I222" s="23"/>
    </row>
    <row r="223" spans="1:9" ht="31.8" x14ac:dyDescent="0.2">
      <c r="A223" s="8">
        <v>219</v>
      </c>
      <c r="B223" s="19" t="s">
        <v>765</v>
      </c>
      <c r="C223" s="55">
        <v>2021.12</v>
      </c>
      <c r="D223" s="20" t="s">
        <v>46</v>
      </c>
      <c r="E223" s="21">
        <v>1676</v>
      </c>
      <c r="F223" s="21">
        <v>3431</v>
      </c>
      <c r="G223" s="24" t="s">
        <v>15</v>
      </c>
      <c r="H223" s="22" t="s">
        <v>17</v>
      </c>
      <c r="I223" s="23" t="s">
        <v>171</v>
      </c>
    </row>
    <row r="224" spans="1:9" ht="31.8" x14ac:dyDescent="0.2">
      <c r="A224" s="8">
        <v>220</v>
      </c>
      <c r="B224" s="19" t="s">
        <v>766</v>
      </c>
      <c r="C224" s="55">
        <v>2021.12</v>
      </c>
      <c r="D224" s="20" t="s">
        <v>1681</v>
      </c>
      <c r="E224" s="21">
        <v>2741</v>
      </c>
      <c r="F224" s="21">
        <v>5302</v>
      </c>
      <c r="G224" s="24" t="s">
        <v>15</v>
      </c>
      <c r="H224" s="22" t="s">
        <v>17</v>
      </c>
      <c r="I224" s="23" t="s">
        <v>171</v>
      </c>
    </row>
    <row r="225" spans="1:9" ht="31.8" x14ac:dyDescent="0.2">
      <c r="A225" s="8">
        <v>221</v>
      </c>
      <c r="B225" s="19" t="s">
        <v>767</v>
      </c>
      <c r="C225" s="55">
        <v>2021.12</v>
      </c>
      <c r="D225" s="20" t="s">
        <v>2011</v>
      </c>
      <c r="E225" s="21">
        <v>4165</v>
      </c>
      <c r="F225" s="21">
        <v>7982</v>
      </c>
      <c r="G225" s="24" t="s">
        <v>15</v>
      </c>
      <c r="H225" s="22" t="s">
        <v>17</v>
      </c>
      <c r="I225" s="23" t="s">
        <v>172</v>
      </c>
    </row>
    <row r="226" spans="1:9" ht="31.8" x14ac:dyDescent="0.2">
      <c r="A226" s="8">
        <v>222</v>
      </c>
      <c r="B226" s="19" t="s">
        <v>768</v>
      </c>
      <c r="C226" s="55">
        <v>2021.12</v>
      </c>
      <c r="D226" s="20" t="s">
        <v>2010</v>
      </c>
      <c r="E226" s="21">
        <v>1222</v>
      </c>
      <c r="F226" s="21">
        <v>989</v>
      </c>
      <c r="G226" s="24" t="s">
        <v>15</v>
      </c>
      <c r="H226" s="22" t="s">
        <v>17</v>
      </c>
      <c r="I226" s="23" t="s">
        <v>171</v>
      </c>
    </row>
    <row r="227" spans="1:9" ht="31.8" x14ac:dyDescent="0.2">
      <c r="A227" s="8">
        <v>223</v>
      </c>
      <c r="B227" s="19" t="s">
        <v>769</v>
      </c>
      <c r="C227" s="55">
        <v>2022.01</v>
      </c>
      <c r="D227" s="20" t="s">
        <v>26</v>
      </c>
      <c r="E227" s="21">
        <v>3550</v>
      </c>
      <c r="F227" s="21">
        <v>7549</v>
      </c>
      <c r="G227" s="24" t="s">
        <v>15</v>
      </c>
      <c r="H227" s="22" t="s">
        <v>17</v>
      </c>
      <c r="I227" s="23"/>
    </row>
    <row r="228" spans="1:9" ht="31.8" x14ac:dyDescent="0.2">
      <c r="A228" s="8">
        <v>224</v>
      </c>
      <c r="B228" s="19" t="s">
        <v>770</v>
      </c>
      <c r="C228" s="55">
        <v>2022.01</v>
      </c>
      <c r="D228" s="20" t="s">
        <v>180</v>
      </c>
      <c r="E228" s="21">
        <v>763</v>
      </c>
      <c r="F228" s="21">
        <v>1396</v>
      </c>
      <c r="G228" s="24" t="s">
        <v>119</v>
      </c>
      <c r="H228" s="22" t="s">
        <v>17</v>
      </c>
      <c r="I228" s="23"/>
    </row>
    <row r="229" spans="1:9" ht="31.8" x14ac:dyDescent="0.2">
      <c r="A229" s="8">
        <v>225</v>
      </c>
      <c r="B229" s="19" t="s">
        <v>771</v>
      </c>
      <c r="C229" s="55">
        <v>2022.01</v>
      </c>
      <c r="D229" s="20" t="s">
        <v>2027</v>
      </c>
      <c r="E229" s="21">
        <v>3099</v>
      </c>
      <c r="F229" s="21">
        <v>7407</v>
      </c>
      <c r="G229" s="24" t="s">
        <v>15</v>
      </c>
      <c r="H229" s="22" t="s">
        <v>17</v>
      </c>
      <c r="I229" s="23" t="s">
        <v>171</v>
      </c>
    </row>
    <row r="230" spans="1:9" ht="31.8" x14ac:dyDescent="0.2">
      <c r="A230" s="8">
        <v>226</v>
      </c>
      <c r="B230" s="19" t="s">
        <v>772</v>
      </c>
      <c r="C230" s="55">
        <v>2022.01</v>
      </c>
      <c r="D230" s="20" t="s">
        <v>519</v>
      </c>
      <c r="E230" s="21">
        <v>3117</v>
      </c>
      <c r="F230" s="21">
        <v>6179</v>
      </c>
      <c r="G230" s="24" t="s">
        <v>119</v>
      </c>
      <c r="H230" s="22" t="s">
        <v>17</v>
      </c>
      <c r="I230" s="23" t="s">
        <v>171</v>
      </c>
    </row>
    <row r="231" spans="1:9" ht="31.8" x14ac:dyDescent="0.2">
      <c r="A231" s="8">
        <v>227</v>
      </c>
      <c r="B231" s="19" t="s">
        <v>773</v>
      </c>
      <c r="C231" s="55">
        <v>2022.01</v>
      </c>
      <c r="D231" s="20" t="s">
        <v>2029</v>
      </c>
      <c r="E231" s="21">
        <v>583</v>
      </c>
      <c r="F231" s="21">
        <v>1253</v>
      </c>
      <c r="G231" s="24" t="s">
        <v>18</v>
      </c>
      <c r="H231" s="22" t="s">
        <v>17</v>
      </c>
      <c r="I231" s="23"/>
    </row>
    <row r="232" spans="1:9" ht="31.8" x14ac:dyDescent="0.2">
      <c r="A232" s="8">
        <v>228</v>
      </c>
      <c r="B232" s="19" t="s">
        <v>783</v>
      </c>
      <c r="C232" s="55">
        <v>2022.02</v>
      </c>
      <c r="D232" s="20" t="s">
        <v>2031</v>
      </c>
      <c r="E232" s="21">
        <v>12436</v>
      </c>
      <c r="F232" s="21">
        <v>28107</v>
      </c>
      <c r="G232" s="24" t="s">
        <v>15</v>
      </c>
      <c r="H232" s="22" t="s">
        <v>17</v>
      </c>
      <c r="I232" s="23" t="s">
        <v>172</v>
      </c>
    </row>
    <row r="233" spans="1:9" ht="31.8" x14ac:dyDescent="0.2">
      <c r="A233" s="8">
        <v>229</v>
      </c>
      <c r="B233" s="19" t="s">
        <v>790</v>
      </c>
      <c r="C233" s="55">
        <v>2022.03</v>
      </c>
      <c r="D233" s="20" t="s">
        <v>23</v>
      </c>
      <c r="E233" s="21">
        <v>5063</v>
      </c>
      <c r="F233" s="21">
        <v>8519</v>
      </c>
      <c r="G233" s="24" t="s">
        <v>15</v>
      </c>
      <c r="H233" s="22" t="s">
        <v>17</v>
      </c>
      <c r="I233" s="23"/>
    </row>
    <row r="234" spans="1:9" ht="31.8" x14ac:dyDescent="0.2">
      <c r="A234" s="8">
        <v>230</v>
      </c>
      <c r="B234" s="19" t="s">
        <v>792</v>
      </c>
      <c r="C234" s="55">
        <v>2022.04</v>
      </c>
      <c r="D234" s="20" t="s">
        <v>90</v>
      </c>
      <c r="E234" s="21">
        <v>4153</v>
      </c>
      <c r="F234" s="21">
        <v>7218</v>
      </c>
      <c r="G234" s="24" t="s">
        <v>15</v>
      </c>
      <c r="H234" s="22" t="s">
        <v>17</v>
      </c>
      <c r="I234" s="23" t="s">
        <v>171</v>
      </c>
    </row>
    <row r="235" spans="1:9" ht="31.8" x14ac:dyDescent="0.2">
      <c r="A235" s="8">
        <v>231</v>
      </c>
      <c r="B235" s="19" t="s">
        <v>793</v>
      </c>
      <c r="C235" s="55">
        <v>2022.04</v>
      </c>
      <c r="D235" s="20" t="s">
        <v>2032</v>
      </c>
      <c r="E235" s="21">
        <v>2979</v>
      </c>
      <c r="F235" s="21">
        <v>5730</v>
      </c>
      <c r="G235" s="24" t="s">
        <v>15</v>
      </c>
      <c r="H235" s="22" t="s">
        <v>17</v>
      </c>
      <c r="I235" s="23" t="s">
        <v>171</v>
      </c>
    </row>
    <row r="236" spans="1:9" ht="31.8" x14ac:dyDescent="0.2">
      <c r="A236" s="8">
        <v>232</v>
      </c>
      <c r="B236" s="19" t="s">
        <v>794</v>
      </c>
      <c r="C236" s="55">
        <v>2022.04</v>
      </c>
      <c r="D236" s="20" t="s">
        <v>2019</v>
      </c>
      <c r="E236" s="21">
        <v>6200</v>
      </c>
      <c r="F236" s="21">
        <v>12022</v>
      </c>
      <c r="G236" s="24" t="s">
        <v>15</v>
      </c>
      <c r="H236" s="22" t="s">
        <v>17</v>
      </c>
      <c r="I236" s="23" t="s">
        <v>171</v>
      </c>
    </row>
    <row r="237" spans="1:9" ht="31.8" x14ac:dyDescent="0.2">
      <c r="A237" s="8">
        <v>233</v>
      </c>
      <c r="B237" s="19" t="s">
        <v>813</v>
      </c>
      <c r="C237" s="55">
        <v>2022.05</v>
      </c>
      <c r="D237" s="20" t="s">
        <v>95</v>
      </c>
      <c r="E237" s="21">
        <v>6626</v>
      </c>
      <c r="F237" s="21">
        <v>12084</v>
      </c>
      <c r="G237" s="24" t="s">
        <v>15</v>
      </c>
      <c r="H237" s="22" t="s">
        <v>17</v>
      </c>
      <c r="I237" s="23"/>
    </row>
    <row r="238" spans="1:9" ht="31.8" x14ac:dyDescent="0.2">
      <c r="A238" s="8">
        <v>234</v>
      </c>
      <c r="B238" s="19" t="s">
        <v>814</v>
      </c>
      <c r="C238" s="55">
        <v>2022.05</v>
      </c>
      <c r="D238" s="20" t="s">
        <v>43</v>
      </c>
      <c r="E238" s="21">
        <v>192</v>
      </c>
      <c r="F238" s="21">
        <v>385</v>
      </c>
      <c r="G238" s="24" t="s">
        <v>15</v>
      </c>
      <c r="H238" s="22" t="s">
        <v>17</v>
      </c>
      <c r="I238" s="23"/>
    </row>
    <row r="239" spans="1:9" ht="31.8" x14ac:dyDescent="0.2">
      <c r="A239" s="8">
        <v>235</v>
      </c>
      <c r="B239" s="19" t="s">
        <v>815</v>
      </c>
      <c r="C239" s="55">
        <v>2022.05</v>
      </c>
      <c r="D239" s="20" t="s">
        <v>2034</v>
      </c>
      <c r="E239" s="21">
        <v>1763</v>
      </c>
      <c r="F239" s="21">
        <v>3963</v>
      </c>
      <c r="G239" s="24" t="s">
        <v>18</v>
      </c>
      <c r="H239" s="22" t="s">
        <v>17</v>
      </c>
      <c r="I239" s="23"/>
    </row>
    <row r="240" spans="1:9" ht="31.8" x14ac:dyDescent="0.2">
      <c r="A240" s="8">
        <v>236</v>
      </c>
      <c r="B240" s="19" t="s">
        <v>827</v>
      </c>
      <c r="C240" s="55">
        <v>2022.06</v>
      </c>
      <c r="D240" s="20" t="s">
        <v>90</v>
      </c>
      <c r="E240" s="21">
        <v>1939</v>
      </c>
      <c r="F240" s="21">
        <v>4825</v>
      </c>
      <c r="G240" s="24" t="s">
        <v>18</v>
      </c>
      <c r="H240" s="22" t="s">
        <v>17</v>
      </c>
      <c r="I240" s="23" t="s">
        <v>171</v>
      </c>
    </row>
    <row r="241" spans="1:9" ht="31.8" x14ac:dyDescent="0.2">
      <c r="A241" s="8">
        <v>237</v>
      </c>
      <c r="B241" s="19" t="s">
        <v>828</v>
      </c>
      <c r="C241" s="55">
        <v>2022.06</v>
      </c>
      <c r="D241" s="20" t="s">
        <v>26</v>
      </c>
      <c r="E241" s="21">
        <v>1074</v>
      </c>
      <c r="F241" s="21">
        <v>2124</v>
      </c>
      <c r="G241" s="24" t="s">
        <v>15</v>
      </c>
      <c r="H241" s="22" t="s">
        <v>17</v>
      </c>
      <c r="I241" s="23"/>
    </row>
    <row r="242" spans="1:9" ht="31.8" x14ac:dyDescent="0.2">
      <c r="A242" s="8">
        <v>238</v>
      </c>
      <c r="B242" s="19" t="s">
        <v>829</v>
      </c>
      <c r="C242" s="55">
        <v>2022.06</v>
      </c>
      <c r="D242" s="20" t="s">
        <v>830</v>
      </c>
      <c r="E242" s="21">
        <v>4883</v>
      </c>
      <c r="F242" s="21">
        <v>14339</v>
      </c>
      <c r="G242" s="24" t="s">
        <v>15</v>
      </c>
      <c r="H242" s="22" t="s">
        <v>17</v>
      </c>
      <c r="I242" s="23"/>
    </row>
    <row r="243" spans="1:9" ht="31.8" x14ac:dyDescent="0.2">
      <c r="A243" s="8">
        <v>239</v>
      </c>
      <c r="B243" s="19" t="s">
        <v>838</v>
      </c>
      <c r="C243" s="55">
        <v>2022.07</v>
      </c>
      <c r="D243" s="20" t="s">
        <v>839</v>
      </c>
      <c r="E243" s="21">
        <v>1978</v>
      </c>
      <c r="F243" s="21">
        <v>4461</v>
      </c>
      <c r="G243" s="24" t="s">
        <v>119</v>
      </c>
      <c r="H243" s="22" t="s">
        <v>17</v>
      </c>
      <c r="I243" s="23"/>
    </row>
    <row r="244" spans="1:9" ht="31.8" x14ac:dyDescent="0.2">
      <c r="A244" s="8">
        <v>240</v>
      </c>
      <c r="B244" s="19" t="s">
        <v>840</v>
      </c>
      <c r="C244" s="55">
        <v>2022.07</v>
      </c>
      <c r="D244" s="20" t="s">
        <v>841</v>
      </c>
      <c r="E244" s="21">
        <v>8730</v>
      </c>
      <c r="F244" s="21">
        <v>20916</v>
      </c>
      <c r="G244" s="24" t="s">
        <v>15</v>
      </c>
      <c r="H244" s="22" t="s">
        <v>17</v>
      </c>
      <c r="I244" s="23" t="s">
        <v>171</v>
      </c>
    </row>
    <row r="245" spans="1:9" ht="31.8" x14ac:dyDescent="0.2">
      <c r="A245" s="8">
        <v>241</v>
      </c>
      <c r="B245" s="19" t="s">
        <v>842</v>
      </c>
      <c r="C245" s="55">
        <v>2022.07</v>
      </c>
      <c r="D245" s="20" t="s">
        <v>843</v>
      </c>
      <c r="E245" s="21">
        <v>1895</v>
      </c>
      <c r="F245" s="21">
        <v>4733</v>
      </c>
      <c r="G245" s="24" t="s">
        <v>15</v>
      </c>
      <c r="H245" s="22" t="s">
        <v>17</v>
      </c>
      <c r="I245" s="23"/>
    </row>
    <row r="246" spans="1:9" ht="31.8" x14ac:dyDescent="0.2">
      <c r="A246" s="8">
        <v>242</v>
      </c>
      <c r="B246" s="19" t="s">
        <v>844</v>
      </c>
      <c r="C246" s="55">
        <v>2022.07</v>
      </c>
      <c r="D246" s="20" t="s">
        <v>845</v>
      </c>
      <c r="E246" s="21">
        <v>2287</v>
      </c>
      <c r="F246" s="21">
        <v>4306</v>
      </c>
      <c r="G246" s="24" t="s">
        <v>15</v>
      </c>
      <c r="H246" s="22" t="s">
        <v>17</v>
      </c>
      <c r="I246" s="23"/>
    </row>
    <row r="247" spans="1:9" ht="31.8" x14ac:dyDescent="0.2">
      <c r="A247" s="8">
        <v>243</v>
      </c>
      <c r="B247" s="19" t="s">
        <v>846</v>
      </c>
      <c r="C247" s="55">
        <v>2022.07</v>
      </c>
      <c r="D247" s="20" t="s">
        <v>847</v>
      </c>
      <c r="E247" s="21">
        <v>1920</v>
      </c>
      <c r="F247" s="21">
        <v>5063</v>
      </c>
      <c r="G247" s="24" t="s">
        <v>15</v>
      </c>
      <c r="H247" s="22" t="s">
        <v>17</v>
      </c>
      <c r="I247" s="23"/>
    </row>
    <row r="248" spans="1:9" ht="31.8" x14ac:dyDescent="0.2">
      <c r="A248" s="8">
        <v>244</v>
      </c>
      <c r="B248" s="19" t="s">
        <v>855</v>
      </c>
      <c r="C248" s="55">
        <v>2022.07</v>
      </c>
      <c r="D248" s="20" t="s">
        <v>33</v>
      </c>
      <c r="E248" s="21">
        <v>746</v>
      </c>
      <c r="F248" s="21">
        <v>2843</v>
      </c>
      <c r="G248" s="24" t="s">
        <v>15</v>
      </c>
      <c r="H248" s="22" t="s">
        <v>17</v>
      </c>
      <c r="I248" s="23"/>
    </row>
    <row r="249" spans="1:9" ht="31.8" x14ac:dyDescent="0.2">
      <c r="A249" s="8">
        <v>245</v>
      </c>
      <c r="B249" s="19" t="s">
        <v>859</v>
      </c>
      <c r="C249" s="55">
        <v>2022.08</v>
      </c>
      <c r="D249" s="20" t="s">
        <v>108</v>
      </c>
      <c r="E249" s="21">
        <v>2726</v>
      </c>
      <c r="F249" s="21">
        <v>7603</v>
      </c>
      <c r="G249" s="24" t="s">
        <v>15</v>
      </c>
      <c r="H249" s="22" t="s">
        <v>17</v>
      </c>
      <c r="I249" s="23" t="s">
        <v>644</v>
      </c>
    </row>
    <row r="250" spans="1:9" ht="31.8" x14ac:dyDescent="0.2">
      <c r="A250" s="8">
        <v>246</v>
      </c>
      <c r="B250" s="19" t="s">
        <v>860</v>
      </c>
      <c r="C250" s="55">
        <v>2022.08</v>
      </c>
      <c r="D250" s="20" t="s">
        <v>59</v>
      </c>
      <c r="E250" s="21">
        <v>4130</v>
      </c>
      <c r="F250" s="21">
        <v>8289</v>
      </c>
      <c r="G250" s="24" t="s">
        <v>15</v>
      </c>
      <c r="H250" s="22" t="s">
        <v>17</v>
      </c>
      <c r="I250" s="23"/>
    </row>
    <row r="251" spans="1:9" ht="31.8" x14ac:dyDescent="0.2">
      <c r="A251" s="8">
        <v>247</v>
      </c>
      <c r="B251" s="19" t="s">
        <v>861</v>
      </c>
      <c r="C251" s="55">
        <v>2022.08</v>
      </c>
      <c r="D251" s="20" t="s">
        <v>23</v>
      </c>
      <c r="E251" s="21">
        <v>1208</v>
      </c>
      <c r="F251" s="21">
        <v>2723</v>
      </c>
      <c r="G251" s="24" t="s">
        <v>18</v>
      </c>
      <c r="H251" s="22" t="s">
        <v>17</v>
      </c>
      <c r="I251" s="23"/>
    </row>
    <row r="252" spans="1:9" ht="31.8" x14ac:dyDescent="0.2">
      <c r="A252" s="8">
        <v>248</v>
      </c>
      <c r="B252" s="19" t="s">
        <v>871</v>
      </c>
      <c r="C252" s="55">
        <v>2022.09</v>
      </c>
      <c r="D252" s="20" t="s">
        <v>46</v>
      </c>
      <c r="E252" s="21">
        <v>1182</v>
      </c>
      <c r="F252" s="21">
        <v>2262</v>
      </c>
      <c r="G252" s="24" t="s">
        <v>15</v>
      </c>
      <c r="H252" s="22" t="s">
        <v>17</v>
      </c>
      <c r="I252" s="23" t="s">
        <v>172</v>
      </c>
    </row>
    <row r="253" spans="1:9" ht="31.8" x14ac:dyDescent="0.2">
      <c r="A253" s="8">
        <v>249</v>
      </c>
      <c r="B253" s="19" t="s">
        <v>872</v>
      </c>
      <c r="C253" s="55">
        <v>2022.09</v>
      </c>
      <c r="D253" s="20" t="s">
        <v>65</v>
      </c>
      <c r="E253" s="21">
        <v>11366</v>
      </c>
      <c r="F253" s="21">
        <v>23915</v>
      </c>
      <c r="G253" s="24" t="s">
        <v>119</v>
      </c>
      <c r="H253" s="22" t="s">
        <v>17</v>
      </c>
      <c r="I253" s="23"/>
    </row>
    <row r="254" spans="1:9" ht="31.8" x14ac:dyDescent="0.2">
      <c r="A254" s="8">
        <v>250</v>
      </c>
      <c r="B254" s="19" t="s">
        <v>873</v>
      </c>
      <c r="C254" s="55">
        <v>2022.09</v>
      </c>
      <c r="D254" s="20" t="s">
        <v>108</v>
      </c>
      <c r="E254" s="21">
        <v>1280</v>
      </c>
      <c r="F254" s="21">
        <v>2392</v>
      </c>
      <c r="G254" s="24" t="s">
        <v>15</v>
      </c>
      <c r="H254" s="22" t="s">
        <v>17</v>
      </c>
      <c r="I254" s="23" t="s">
        <v>171</v>
      </c>
    </row>
    <row r="255" spans="1:9" ht="31.8" x14ac:dyDescent="0.2">
      <c r="A255" s="8">
        <v>251</v>
      </c>
      <c r="B255" s="19" t="s">
        <v>874</v>
      </c>
      <c r="C255" s="55">
        <v>2022.09</v>
      </c>
      <c r="D255" s="20" t="s">
        <v>46</v>
      </c>
      <c r="E255" s="21">
        <v>577</v>
      </c>
      <c r="F255" s="21">
        <v>1134</v>
      </c>
      <c r="G255" s="24" t="s">
        <v>15</v>
      </c>
      <c r="H255" s="22" t="s">
        <v>17</v>
      </c>
      <c r="I255" s="23"/>
    </row>
    <row r="256" spans="1:9" ht="31.8" x14ac:dyDescent="0.2">
      <c r="A256" s="8">
        <v>252</v>
      </c>
      <c r="B256" s="19" t="s">
        <v>875</v>
      </c>
      <c r="C256" s="55">
        <v>2022.09</v>
      </c>
      <c r="D256" s="20" t="s">
        <v>876</v>
      </c>
      <c r="E256" s="21">
        <v>1090</v>
      </c>
      <c r="F256" s="21">
        <v>2184</v>
      </c>
      <c r="G256" s="24" t="s">
        <v>15</v>
      </c>
      <c r="H256" s="22" t="s">
        <v>17</v>
      </c>
      <c r="I256" s="23"/>
    </row>
    <row r="257" spans="1:9" ht="31.8" x14ac:dyDescent="0.2">
      <c r="A257" s="8">
        <v>253</v>
      </c>
      <c r="B257" s="19" t="s">
        <v>891</v>
      </c>
      <c r="C257" s="55">
        <v>2022.1</v>
      </c>
      <c r="D257" s="20" t="s">
        <v>890</v>
      </c>
      <c r="E257" s="21">
        <v>4267</v>
      </c>
      <c r="F257" s="21">
        <v>11183</v>
      </c>
      <c r="G257" s="24" t="s">
        <v>18</v>
      </c>
      <c r="H257" s="22" t="s">
        <v>17</v>
      </c>
      <c r="I257" s="23" t="s">
        <v>171</v>
      </c>
    </row>
    <row r="258" spans="1:9" ht="31.8" x14ac:dyDescent="0.2">
      <c r="A258" s="8">
        <v>254</v>
      </c>
      <c r="B258" s="19" t="s">
        <v>892</v>
      </c>
      <c r="C258" s="55">
        <v>2022.1</v>
      </c>
      <c r="D258" s="20" t="s">
        <v>79</v>
      </c>
      <c r="E258" s="21">
        <v>5575</v>
      </c>
      <c r="F258" s="21">
        <v>12059</v>
      </c>
      <c r="G258" s="24" t="s">
        <v>15</v>
      </c>
      <c r="H258" s="22" t="s">
        <v>17</v>
      </c>
      <c r="I258" s="23" t="s">
        <v>170</v>
      </c>
    </row>
    <row r="259" spans="1:9" ht="31.8" x14ac:dyDescent="0.2">
      <c r="A259" s="8">
        <v>255</v>
      </c>
      <c r="B259" s="19" t="s">
        <v>893</v>
      </c>
      <c r="C259" s="55">
        <v>2022.1</v>
      </c>
      <c r="D259" s="20" t="s">
        <v>154</v>
      </c>
      <c r="E259" s="21">
        <v>9084</v>
      </c>
      <c r="F259" s="21">
        <v>19684</v>
      </c>
      <c r="G259" s="24" t="s">
        <v>15</v>
      </c>
      <c r="H259" s="22" t="s">
        <v>17</v>
      </c>
      <c r="I259" s="23" t="s">
        <v>172</v>
      </c>
    </row>
    <row r="260" spans="1:9" ht="31.8" x14ac:dyDescent="0.2">
      <c r="A260" s="8">
        <v>256</v>
      </c>
      <c r="B260" s="19" t="s">
        <v>894</v>
      </c>
      <c r="C260" s="55">
        <v>2022.1</v>
      </c>
      <c r="D260" s="20" t="s">
        <v>35</v>
      </c>
      <c r="E260" s="21">
        <v>1185</v>
      </c>
      <c r="F260" s="21">
        <v>2242</v>
      </c>
      <c r="G260" s="24" t="s">
        <v>15</v>
      </c>
      <c r="H260" s="22" t="s">
        <v>17</v>
      </c>
      <c r="I260" s="23"/>
    </row>
    <row r="261" spans="1:9" ht="31.8" x14ac:dyDescent="0.2">
      <c r="A261" s="8">
        <v>257</v>
      </c>
      <c r="B261" s="19" t="s">
        <v>895</v>
      </c>
      <c r="C261" s="55">
        <v>2022.1</v>
      </c>
      <c r="D261" s="20" t="s">
        <v>60</v>
      </c>
      <c r="E261" s="21">
        <v>460</v>
      </c>
      <c r="F261" s="21">
        <v>1014</v>
      </c>
      <c r="G261" s="24" t="s">
        <v>18</v>
      </c>
      <c r="H261" s="22" t="s">
        <v>17</v>
      </c>
      <c r="I261" s="23"/>
    </row>
    <row r="262" spans="1:9" ht="31.8" x14ac:dyDescent="0.2">
      <c r="A262" s="8">
        <v>258</v>
      </c>
      <c r="B262" s="19" t="s">
        <v>896</v>
      </c>
      <c r="C262" s="55">
        <v>2022.1</v>
      </c>
      <c r="D262" s="20" t="s">
        <v>52</v>
      </c>
      <c r="E262" s="21">
        <v>649</v>
      </c>
      <c r="F262" s="21">
        <v>1427</v>
      </c>
      <c r="G262" s="24" t="s">
        <v>15</v>
      </c>
      <c r="H262" s="22" t="s">
        <v>17</v>
      </c>
      <c r="I262" s="23"/>
    </row>
    <row r="263" spans="1:9" ht="31.8" x14ac:dyDescent="0.2">
      <c r="A263" s="8">
        <v>259</v>
      </c>
      <c r="B263" s="19" t="s">
        <v>901</v>
      </c>
      <c r="C263" s="55">
        <v>2022.11</v>
      </c>
      <c r="D263" s="20" t="s">
        <v>32</v>
      </c>
      <c r="E263" s="21">
        <v>1897</v>
      </c>
      <c r="F263" s="21">
        <v>3486</v>
      </c>
      <c r="G263" s="24" t="s">
        <v>15</v>
      </c>
      <c r="H263" s="22" t="s">
        <v>17</v>
      </c>
      <c r="I263" s="23"/>
    </row>
    <row r="264" spans="1:9" ht="31.8" x14ac:dyDescent="0.2">
      <c r="A264" s="8">
        <v>260</v>
      </c>
      <c r="B264" s="19" t="s">
        <v>902</v>
      </c>
      <c r="C264" s="55">
        <v>2022.11</v>
      </c>
      <c r="D264" s="20" t="s">
        <v>903</v>
      </c>
      <c r="E264" s="21">
        <v>2878</v>
      </c>
      <c r="F264" s="21">
        <v>4686</v>
      </c>
      <c r="G264" s="24" t="s">
        <v>15</v>
      </c>
      <c r="H264" s="22" t="s">
        <v>17</v>
      </c>
      <c r="I264" s="23" t="s">
        <v>171</v>
      </c>
    </row>
    <row r="265" spans="1:9" ht="31.8" x14ac:dyDescent="0.2">
      <c r="A265" s="8">
        <v>261</v>
      </c>
      <c r="B265" s="19" t="s">
        <v>904</v>
      </c>
      <c r="C265" s="55">
        <v>2022.11</v>
      </c>
      <c r="D265" s="20" t="s">
        <v>905</v>
      </c>
      <c r="E265" s="21">
        <v>856</v>
      </c>
      <c r="F265" s="21">
        <v>1635</v>
      </c>
      <c r="G265" s="24" t="s">
        <v>15</v>
      </c>
      <c r="H265" s="22" t="s">
        <v>17</v>
      </c>
      <c r="I265" s="23"/>
    </row>
    <row r="266" spans="1:9" ht="31.8" x14ac:dyDescent="0.2">
      <c r="A266" s="8">
        <v>262</v>
      </c>
      <c r="B266" s="19" t="s">
        <v>923</v>
      </c>
      <c r="C266" s="55">
        <v>2022.12</v>
      </c>
      <c r="D266" s="20" t="s">
        <v>924</v>
      </c>
      <c r="E266" s="21">
        <v>3429</v>
      </c>
      <c r="F266" s="21">
        <v>6919</v>
      </c>
      <c r="G266" s="24" t="s">
        <v>15</v>
      </c>
      <c r="H266" s="22" t="s">
        <v>17</v>
      </c>
      <c r="I266" s="23" t="s">
        <v>171</v>
      </c>
    </row>
    <row r="267" spans="1:9" ht="31.8" x14ac:dyDescent="0.2">
      <c r="A267" s="8">
        <v>263</v>
      </c>
      <c r="B267" s="19" t="s">
        <v>925</v>
      </c>
      <c r="C267" s="55">
        <v>2022.12</v>
      </c>
      <c r="D267" s="20" t="s">
        <v>926</v>
      </c>
      <c r="E267" s="21">
        <v>109</v>
      </c>
      <c r="F267" s="21">
        <v>221</v>
      </c>
      <c r="G267" s="24" t="s">
        <v>15</v>
      </c>
      <c r="H267" s="22" t="s">
        <v>17</v>
      </c>
      <c r="I267" s="23"/>
    </row>
    <row r="268" spans="1:9" ht="31.8" x14ac:dyDescent="0.2">
      <c r="A268" s="8">
        <v>264</v>
      </c>
      <c r="B268" s="19" t="s">
        <v>936</v>
      </c>
      <c r="C268" s="55">
        <v>2023.02</v>
      </c>
      <c r="D268" s="20" t="s">
        <v>32</v>
      </c>
      <c r="E268" s="21">
        <v>1767</v>
      </c>
      <c r="F268" s="21">
        <v>2792</v>
      </c>
      <c r="G268" s="24" t="s">
        <v>15</v>
      </c>
      <c r="H268" s="22" t="s">
        <v>17</v>
      </c>
      <c r="I268" s="23" t="s">
        <v>171</v>
      </c>
    </row>
    <row r="269" spans="1:9" ht="31.8" x14ac:dyDescent="0.2">
      <c r="A269" s="8">
        <v>265</v>
      </c>
      <c r="B269" s="19" t="s">
        <v>937</v>
      </c>
      <c r="C269" s="55">
        <v>2023.02</v>
      </c>
      <c r="D269" s="20" t="s">
        <v>938</v>
      </c>
      <c r="E269" s="21">
        <v>3447</v>
      </c>
      <c r="F269" s="21">
        <v>6307</v>
      </c>
      <c r="G269" s="24" t="s">
        <v>15</v>
      </c>
      <c r="H269" s="22" t="s">
        <v>17</v>
      </c>
      <c r="I269" s="23"/>
    </row>
    <row r="270" spans="1:9" ht="31.8" x14ac:dyDescent="0.2">
      <c r="A270" s="8">
        <v>266</v>
      </c>
      <c r="B270" s="19" t="s">
        <v>1076</v>
      </c>
      <c r="C270" s="55">
        <v>2023.03</v>
      </c>
      <c r="D270" s="20" t="s">
        <v>1013</v>
      </c>
      <c r="E270" s="21">
        <v>5512</v>
      </c>
      <c r="F270" s="21">
        <v>20370</v>
      </c>
      <c r="G270" s="24" t="s">
        <v>15</v>
      </c>
      <c r="H270" s="22" t="s">
        <v>17</v>
      </c>
      <c r="I270" s="23" t="s">
        <v>171</v>
      </c>
    </row>
    <row r="271" spans="1:9" ht="31.8" x14ac:dyDescent="0.2">
      <c r="A271" s="8">
        <v>267</v>
      </c>
      <c r="B271" s="19" t="s">
        <v>1082</v>
      </c>
      <c r="C271" s="55">
        <v>2023.03</v>
      </c>
      <c r="D271" s="20" t="s">
        <v>1083</v>
      </c>
      <c r="E271" s="21">
        <v>5831</v>
      </c>
      <c r="F271" s="21">
        <v>11033</v>
      </c>
      <c r="G271" s="24" t="s">
        <v>18</v>
      </c>
      <c r="H271" s="22" t="s">
        <v>17</v>
      </c>
      <c r="I271" s="23" t="s">
        <v>171</v>
      </c>
    </row>
    <row r="272" spans="1:9" ht="31.8" x14ac:dyDescent="0.2">
      <c r="A272" s="8">
        <v>268</v>
      </c>
      <c r="B272" s="19" t="s">
        <v>2037</v>
      </c>
      <c r="C272" s="55" t="s">
        <v>2038</v>
      </c>
      <c r="D272" s="20" t="s">
        <v>2039</v>
      </c>
      <c r="E272" s="21">
        <v>16421</v>
      </c>
      <c r="F272" s="21">
        <v>52582</v>
      </c>
      <c r="G272" s="24" t="s">
        <v>18</v>
      </c>
      <c r="H272" s="22" t="s">
        <v>17</v>
      </c>
      <c r="I272" s="23" t="s">
        <v>644</v>
      </c>
    </row>
    <row r="273" spans="1:9" ht="31.8" x14ac:dyDescent="0.2">
      <c r="A273" s="8">
        <v>269</v>
      </c>
      <c r="B273" s="19" t="s">
        <v>2040</v>
      </c>
      <c r="C273" s="55" t="s">
        <v>2038</v>
      </c>
      <c r="D273" s="20" t="s">
        <v>2041</v>
      </c>
      <c r="E273" s="21">
        <v>1795</v>
      </c>
      <c r="F273" s="21">
        <v>3338</v>
      </c>
      <c r="G273" s="24" t="s">
        <v>15</v>
      </c>
      <c r="H273" s="22" t="s">
        <v>17</v>
      </c>
      <c r="I273" s="23"/>
    </row>
    <row r="274" spans="1:9" ht="31.8" x14ac:dyDescent="0.2">
      <c r="A274" s="8">
        <v>270</v>
      </c>
      <c r="B274" s="19" t="s">
        <v>2042</v>
      </c>
      <c r="C274" s="55" t="s">
        <v>2038</v>
      </c>
      <c r="D274" s="20" t="s">
        <v>97</v>
      </c>
      <c r="E274" s="21">
        <v>1731</v>
      </c>
      <c r="F274" s="21">
        <v>3671</v>
      </c>
      <c r="G274" s="24" t="s">
        <v>18</v>
      </c>
      <c r="H274" s="22" t="s">
        <v>17</v>
      </c>
      <c r="I274" s="23" t="s">
        <v>171</v>
      </c>
    </row>
    <row r="275" spans="1:9" ht="31.8" x14ac:dyDescent="0.2">
      <c r="A275" s="117">
        <v>271</v>
      </c>
      <c r="B275" s="118" t="s">
        <v>2043</v>
      </c>
      <c r="C275" s="119" t="s">
        <v>2038</v>
      </c>
      <c r="D275" s="120" t="s">
        <v>2044</v>
      </c>
      <c r="E275" s="121">
        <v>1359</v>
      </c>
      <c r="F275" s="121">
        <v>2675</v>
      </c>
      <c r="G275" s="122" t="s">
        <v>15</v>
      </c>
      <c r="H275" s="123" t="s">
        <v>17</v>
      </c>
      <c r="I275" s="80"/>
    </row>
    <row r="276" spans="1:9" ht="31.8" customHeight="1" x14ac:dyDescent="0.2">
      <c r="A276" s="8">
        <v>272</v>
      </c>
      <c r="B276" s="20" t="s">
        <v>2072</v>
      </c>
      <c r="C276" s="20" t="s">
        <v>2066</v>
      </c>
      <c r="D276" s="20" t="s">
        <v>2073</v>
      </c>
      <c r="E276" s="20">
        <v>1260</v>
      </c>
      <c r="F276" s="20">
        <v>3116</v>
      </c>
      <c r="G276" s="20" t="s">
        <v>15</v>
      </c>
      <c r="H276" s="20" t="s">
        <v>17</v>
      </c>
      <c r="I276" s="126"/>
    </row>
    <row r="277" spans="1:9" ht="31.8" customHeight="1" x14ac:dyDescent="0.2">
      <c r="A277" s="117">
        <v>273</v>
      </c>
      <c r="B277" s="20" t="s">
        <v>2074</v>
      </c>
      <c r="C277" s="20" t="s">
        <v>2066</v>
      </c>
      <c r="D277" s="20" t="s">
        <v>2075</v>
      </c>
      <c r="E277" s="20">
        <v>1349</v>
      </c>
      <c r="F277" s="20">
        <v>2780</v>
      </c>
      <c r="G277" s="20" t="s">
        <v>15</v>
      </c>
      <c r="H277" s="20" t="s">
        <v>17</v>
      </c>
      <c r="I277" s="126"/>
    </row>
    <row r="278" spans="1:9" ht="31.8" customHeight="1" x14ac:dyDescent="0.2">
      <c r="A278" s="8">
        <v>274</v>
      </c>
      <c r="B278" s="20" t="s">
        <v>2076</v>
      </c>
      <c r="C278" s="20" t="s">
        <v>2066</v>
      </c>
      <c r="D278" s="20" t="s">
        <v>2077</v>
      </c>
      <c r="E278" s="20">
        <v>866</v>
      </c>
      <c r="F278" s="20">
        <v>1830</v>
      </c>
      <c r="G278" s="20" t="s">
        <v>15</v>
      </c>
      <c r="H278" s="20" t="s">
        <v>17</v>
      </c>
      <c r="I278" s="126" t="s">
        <v>170</v>
      </c>
    </row>
    <row r="279" spans="1:9" ht="31.8" customHeight="1" thickBot="1" x14ac:dyDescent="0.25">
      <c r="A279" s="127">
        <v>275</v>
      </c>
      <c r="B279" s="85" t="s">
        <v>2070</v>
      </c>
      <c r="C279" s="85" t="s">
        <v>2066</v>
      </c>
      <c r="D279" s="85" t="s">
        <v>2071</v>
      </c>
      <c r="E279" s="85">
        <v>1244</v>
      </c>
      <c r="F279" s="85">
        <v>2478</v>
      </c>
      <c r="G279" s="85" t="s">
        <v>15</v>
      </c>
      <c r="H279" s="85" t="s">
        <v>17</v>
      </c>
      <c r="I279" s="124"/>
    </row>
  </sheetData>
  <mergeCells count="10">
    <mergeCell ref="G2:G3"/>
    <mergeCell ref="H2:H3"/>
    <mergeCell ref="I2:I3"/>
    <mergeCell ref="G1:I1"/>
    <mergeCell ref="A4:I4"/>
    <mergeCell ref="A1:F1"/>
    <mergeCell ref="A2:A3"/>
    <mergeCell ref="B2:B3"/>
    <mergeCell ref="C2:C3"/>
    <mergeCell ref="D2:D3"/>
  </mergeCells>
  <phoneticPr fontId="2"/>
  <dataValidations count="1">
    <dataValidation imeMode="off" allowBlank="1" showInputMessage="1" showErrorMessage="1" sqref="E71:F71 E73:F75 E5:F21 E143:F159 E77:F117 E119:F140" xr:uid="{CFC32CFD-ECE4-4894-B5F8-D87EA5308370}"/>
  </dataValidations>
  <pageMargins left="0.70866141732283472" right="0.70866141732283472" top="0.74803149606299213" bottom="0.74803149606299213" header="0.31496062992125984" footer="0.31496062992125984"/>
  <pageSetup paperSize="9" scale="55" fitToHeight="0" orientation="portrait" r:id="rId1"/>
  <rowBreaks count="6" manualBreakCount="6">
    <brk id="45" max="8" man="1"/>
    <brk id="87" max="8" man="1"/>
    <brk id="129" max="8" man="1"/>
    <brk id="171" max="8" man="1"/>
    <brk id="213" max="8" man="1"/>
    <brk id="25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用途別</vt:lpstr>
      <vt:lpstr>ホームセンター2023.06</vt:lpstr>
      <vt:lpstr>パチンコ2023.05</vt:lpstr>
      <vt:lpstr>カーディーラー</vt:lpstr>
      <vt:lpstr>その他・物販2023.06</vt:lpstr>
      <vt:lpstr>社会福祉施設</vt:lpstr>
      <vt:lpstr>物販のみ2023.06</vt:lpstr>
      <vt:lpstr>ドラッグのみ2023.06</vt:lpstr>
      <vt:lpstr>倉庫のみ2023.05</vt:lpstr>
      <vt:lpstr>スーパー2023.05・HC・ショッピング・倉庫2023.05</vt:lpstr>
      <vt:lpstr>スーパーのみ2023.06</vt:lpstr>
      <vt:lpstr>JA2023.06</vt:lpstr>
      <vt:lpstr>スーパー2023.05・HC・ショッピング・倉庫2023.05!Print_Area</vt:lpstr>
      <vt:lpstr>スーパーのみ2023.06!Print_Area</vt:lpstr>
      <vt:lpstr>用途別!Print_Area</vt:lpstr>
      <vt:lpstr>カーディーラー!Print_Titles</vt:lpstr>
      <vt:lpstr>スーパー2023.05・HC・ショッピング・倉庫2023.05!Print_Titles</vt:lpstr>
      <vt:lpstr>スーパーのみ2023.06!Print_Titles</vt:lpstr>
      <vt:lpstr>その他・物販2023.06!Print_Titles</vt:lpstr>
      <vt:lpstr>ドラッグのみ2023.06!Print_Titles</vt:lpstr>
      <vt:lpstr>パチンコ2023.05!Print_Titles</vt:lpstr>
      <vt:lpstr>ホームセンター2023.06!Print_Titles</vt:lpstr>
      <vt:lpstr>社会福祉施設!Print_Titles</vt:lpstr>
      <vt:lpstr>倉庫のみ2023.05!Print_Titles</vt:lpstr>
      <vt:lpstr>物販のみ2023.06!Print_Titles</vt:lpstr>
      <vt:lpstr>用途別!Print_Titles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タケウチ建設　井下＜イノシタ＞</cp:lastModifiedBy>
  <cp:lastPrinted>2023-10-02T09:22:16Z</cp:lastPrinted>
  <dcterms:created xsi:type="dcterms:W3CDTF">2005-10-04T00:19:14Z</dcterms:created>
  <dcterms:modified xsi:type="dcterms:W3CDTF">2023-10-10T01:13:36Z</dcterms:modified>
</cp:coreProperties>
</file>