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xr:revisionPtr revIDLastSave="0" documentId="13_ncr:1_{13079726-C0F2-4637-A377-F86CEDBD9F4D}" xr6:coauthVersionLast="36" xr6:coauthVersionMax="36" xr10:uidLastSave="{00000000-0000-0000-0000-000000000000}"/>
  <bookViews>
    <workbookView xWindow="0" yWindow="0" windowWidth="2340" windowHeight="9636" tabRatio="787" xr2:uid="{00000000-000D-0000-FFFF-FFFF00000000}"/>
  </bookViews>
  <sheets>
    <sheet name="用途別" sheetId="45" r:id="rId1"/>
  </sheets>
  <definedNames>
    <definedName name="_xlnm._FilterDatabase" localSheetId="0" hidden="1">用途別!$A$3:$K$4</definedName>
    <definedName name="_xlnm.Print_Area" localSheetId="0">用途別!$A$1:$K$1722</definedName>
    <definedName name="_xlnm.Print_Titles" localSheetId="0">用途別!$1:$4</definedName>
  </definedNames>
  <calcPr calcId="191029"/>
</workbook>
</file>

<file path=xl/calcChain.xml><?xml version="1.0" encoding="utf-8"?>
<calcChain xmlns="http://schemas.openxmlformats.org/spreadsheetml/2006/main">
  <c r="A1721" i="45" l="1"/>
  <c r="A1722" i="45"/>
  <c r="A228" i="45"/>
  <c r="A229" i="45"/>
  <c r="A1212" i="45"/>
  <c r="A858" i="45"/>
  <c r="A1305" i="45"/>
  <c r="A1304" i="45" l="1"/>
  <c r="A1363" i="45"/>
  <c r="A492" i="45"/>
  <c r="A493" i="45"/>
  <c r="A227" i="45"/>
  <c r="A1440" i="45"/>
  <c r="A1475" i="45"/>
  <c r="A1156" i="45" l="1"/>
  <c r="A1157" i="45"/>
  <c r="A1158" i="45"/>
  <c r="A1159" i="45"/>
  <c r="A1015" i="45"/>
  <c r="A857" i="45"/>
  <c r="A854" i="45" l="1"/>
  <c r="A855" i="45"/>
  <c r="A856" i="45"/>
  <c r="A1387" i="45" l="1"/>
  <c r="A1303" i="45"/>
  <c r="A1155" i="45"/>
  <c r="A489" i="45"/>
  <c r="A490" i="45"/>
  <c r="A491" i="45"/>
  <c r="A224" i="45"/>
  <c r="A225" i="45"/>
  <c r="A226" i="45"/>
  <c r="A483" i="45" l="1"/>
  <c r="A484" i="45"/>
  <c r="A485" i="45"/>
  <c r="A486" i="45"/>
  <c r="A487" i="45"/>
  <c r="A488" i="45"/>
  <c r="A223" i="45"/>
  <c r="A1014" i="45"/>
  <c r="A1302" i="45"/>
  <c r="A1211" i="45"/>
  <c r="A1154" i="45"/>
  <c r="A1386" i="45" l="1"/>
  <c r="A1301" i="45"/>
  <c r="A1300" i="45"/>
  <c r="A1153" i="45"/>
  <c r="A1013" i="45"/>
  <c r="A629" i="45"/>
  <c r="A478" i="45"/>
  <c r="A479" i="45"/>
  <c r="A480" i="45"/>
  <c r="A481" i="45"/>
  <c r="A482" i="45"/>
  <c r="A219" i="45"/>
  <c r="A220" i="45"/>
  <c r="A221" i="45"/>
  <c r="A222" i="45"/>
  <c r="A1012" i="45" l="1"/>
  <c r="A1011" i="45"/>
  <c r="A1719" i="45"/>
  <c r="A1720" i="45"/>
  <c r="A1718" i="45"/>
  <c r="A1627" i="45"/>
  <c r="A475" i="45"/>
  <c r="A476" i="45"/>
  <c r="A477" i="45"/>
  <c r="A217" i="45"/>
  <c r="A218" i="45"/>
  <c r="A474" i="45" l="1"/>
  <c r="A1684" i="45" l="1"/>
  <c r="A1417" i="45"/>
  <c r="A1299" i="45"/>
  <c r="A1151" i="45"/>
  <c r="A1152" i="45"/>
  <c r="A853" i="45"/>
  <c r="A628" i="45"/>
  <c r="A469" i="45"/>
  <c r="A470" i="45"/>
  <c r="A471" i="45"/>
  <c r="A472" i="45"/>
  <c r="A473" i="45"/>
  <c r="A212" i="45"/>
  <c r="A213" i="45"/>
  <c r="A214" i="45"/>
  <c r="A215" i="45"/>
  <c r="A216" i="45"/>
  <c r="A1717" i="45"/>
  <c r="A209" i="45" l="1"/>
  <c r="A210" i="45"/>
  <c r="A211" i="45"/>
  <c r="A466" i="45"/>
  <c r="A467" i="45"/>
  <c r="A468" i="45"/>
  <c r="A625" i="45"/>
  <c r="A626" i="45"/>
  <c r="A627" i="45"/>
  <c r="A1010" i="45"/>
  <c r="A1149" i="45"/>
  <c r="A1150" i="45"/>
  <c r="A1209" i="45"/>
  <c r="A1210" i="45"/>
  <c r="A1549" i="45" l="1"/>
  <c r="A624" i="45"/>
  <c r="A462" i="45"/>
  <c r="A463" i="45"/>
  <c r="A464" i="45"/>
  <c r="A465" i="45"/>
  <c r="A206" i="45"/>
  <c r="A207" i="45"/>
  <c r="A208" i="45"/>
  <c r="A852" i="45"/>
  <c r="A1009" i="45"/>
  <c r="A1016" i="45"/>
  <c r="A1007" i="45"/>
  <c r="A1008" i="45"/>
  <c r="A1148" i="45"/>
  <c r="A1298" i="45" l="1"/>
  <c r="A1006" i="45" l="1"/>
  <c r="A851" i="45"/>
  <c r="A1146" i="45"/>
  <c r="A1147" i="45"/>
  <c r="A204" i="45"/>
  <c r="A205" i="45"/>
  <c r="A620" i="45"/>
  <c r="A621" i="45"/>
  <c r="A622" i="45"/>
  <c r="A623" i="45"/>
  <c r="A460" i="45"/>
  <c r="A461" i="45"/>
  <c r="A1385" i="45" l="1"/>
  <c r="A459" i="45"/>
  <c r="A201" i="45"/>
  <c r="A202" i="45"/>
  <c r="A203" i="45"/>
  <c r="A849" i="45"/>
  <c r="A850" i="45"/>
  <c r="A1004" i="45"/>
  <c r="A1005" i="45"/>
  <c r="A1145" i="45"/>
  <c r="A1474" i="45" l="1"/>
  <c r="A458" i="45" l="1"/>
  <c r="A200" i="45"/>
  <c r="A199" i="45"/>
  <c r="A1439" i="45"/>
  <c r="A1003" i="45"/>
  <c r="A848" i="45"/>
  <c r="A1558" i="45" l="1"/>
  <c r="A1002" i="45"/>
  <c r="A847" i="45"/>
  <c r="A1643" i="45"/>
  <c r="A453" i="45"/>
  <c r="A454" i="45"/>
  <c r="A455" i="45"/>
  <c r="A456" i="45"/>
  <c r="A457" i="45"/>
  <c r="A198" i="45"/>
  <c r="A196" i="45" l="1"/>
  <c r="A197" i="45"/>
  <c r="A449" i="45"/>
  <c r="A450" i="45"/>
  <c r="A451" i="45"/>
  <c r="A452" i="45"/>
  <c r="A1001" i="45"/>
  <c r="A843" i="45"/>
  <c r="A844" i="45"/>
  <c r="A845" i="45"/>
  <c r="A846" i="45"/>
  <c r="A1297" i="45"/>
  <c r="A1144" i="45"/>
  <c r="A1143" i="45"/>
  <c r="A1142" i="45" l="1"/>
  <c r="A445" i="45"/>
  <c r="A446" i="45"/>
  <c r="A447" i="45"/>
  <c r="A448" i="45"/>
  <c r="A1362" i="45" l="1"/>
  <c r="A1140" i="45"/>
  <c r="A1141" i="45"/>
  <c r="A619" i="45"/>
  <c r="A440" i="45"/>
  <c r="A441" i="45"/>
  <c r="A442" i="45"/>
  <c r="A443" i="45"/>
  <c r="A444" i="45"/>
  <c r="A439" i="45"/>
  <c r="A194" i="45"/>
  <c r="A195" i="45"/>
  <c r="A193" i="45"/>
  <c r="A1138" i="45" l="1"/>
  <c r="A435" i="45"/>
  <c r="A618" i="45"/>
  <c r="A1557" i="45" l="1"/>
  <c r="A1432" i="45"/>
  <c r="A1382" i="45"/>
  <c r="A1383" i="45"/>
  <c r="A1384" i="45"/>
  <c r="A1295" i="45"/>
  <c r="A1296" i="45"/>
  <c r="A1139" i="45"/>
  <c r="A436" i="45"/>
  <c r="A437" i="45"/>
  <c r="A438" i="45"/>
  <c r="A192" i="45"/>
  <c r="A1294" i="45" l="1"/>
  <c r="A1208" i="45"/>
  <c r="A1136" i="45"/>
  <c r="A1137" i="45"/>
  <c r="A998" i="45"/>
  <c r="A999" i="45"/>
  <c r="A1000" i="45"/>
  <c r="A616" i="45"/>
  <c r="A617" i="45"/>
  <c r="A430" i="45"/>
  <c r="A431" i="45"/>
  <c r="A432" i="45"/>
  <c r="A433" i="45"/>
  <c r="A434" i="45"/>
  <c r="A191" i="45"/>
  <c r="A190" i="45"/>
  <c r="A1548" i="45" l="1"/>
  <c r="A615" i="45"/>
  <c r="A1135" i="45"/>
  <c r="A1361" i="45"/>
  <c r="A189" i="45"/>
  <c r="A425" i="45"/>
  <c r="A426" i="45"/>
  <c r="A427" i="45"/>
  <c r="A428" i="45"/>
  <c r="A429" i="45"/>
  <c r="A1683" i="45"/>
  <c r="A1626" i="45"/>
  <c r="A1293" i="45" l="1"/>
  <c r="A1642" i="45" l="1"/>
  <c r="A1547" i="45"/>
  <c r="A1292" i="45"/>
  <c r="A1207" i="45"/>
  <c r="A1133" i="45"/>
  <c r="A1134" i="45"/>
  <c r="A840" i="45"/>
  <c r="A841" i="45"/>
  <c r="A842" i="45"/>
  <c r="A613" i="45"/>
  <c r="A614" i="45"/>
  <c r="A423" i="45"/>
  <c r="A424" i="45"/>
  <c r="A422" i="45"/>
  <c r="A184" i="45"/>
  <c r="A185" i="45"/>
  <c r="A186" i="45"/>
  <c r="A187" i="45"/>
  <c r="A188" i="45"/>
  <c r="A1132" i="45" l="1"/>
  <c r="A1682" i="45"/>
  <c r="A997" i="45"/>
  <c r="A996" i="45"/>
  <c r="A612" i="45"/>
  <c r="A839" i="45"/>
  <c r="A420" i="45"/>
  <c r="A421" i="45"/>
  <c r="A1651" i="45" l="1"/>
  <c r="A1652" i="45"/>
  <c r="A1653" i="45"/>
  <c r="A1654" i="45"/>
  <c r="A1655" i="45"/>
  <c r="A1656" i="45"/>
  <c r="A1583" i="45"/>
  <c r="A1463" i="45" l="1"/>
  <c r="A1464" i="45"/>
  <c r="A1465" i="45"/>
  <c r="A1468" i="45"/>
  <c r="A1469" i="45"/>
  <c r="A1466" i="45"/>
  <c r="A1467" i="45"/>
  <c r="A1470" i="45"/>
  <c r="A1569" i="45" l="1"/>
  <c r="A1570" i="45"/>
  <c r="A1571" i="45"/>
  <c r="A1600" i="45"/>
  <c r="A1601" i="45"/>
  <c r="A1602" i="45"/>
  <c r="A1603" i="45"/>
  <c r="A370" i="45" l="1"/>
  <c r="A371" i="45"/>
  <c r="A244" i="45"/>
  <c r="A336" i="45"/>
  <c r="A372" i="45"/>
  <c r="A373" i="45"/>
  <c r="A374" i="45"/>
  <c r="A375" i="45"/>
  <c r="A41" i="45"/>
  <c r="A42" i="45"/>
  <c r="A43" i="45"/>
  <c r="A44" i="45"/>
  <c r="A45" i="45"/>
  <c r="A46" i="45"/>
  <c r="A47" i="45"/>
  <c r="A48" i="45"/>
  <c r="A509" i="45"/>
  <c r="A1533" i="45" l="1"/>
  <c r="A1581" i="45"/>
  <c r="A335" i="45" l="1"/>
  <c r="A1688" i="45" l="1"/>
  <c r="A1685" i="45"/>
  <c r="A1686" i="45"/>
  <c r="A1646" i="45"/>
  <c r="A1647" i="45"/>
  <c r="A1689" i="45"/>
  <c r="A1690" i="45"/>
  <c r="A1691" i="45"/>
  <c r="A1692" i="45"/>
  <c r="A1693" i="45"/>
  <c r="A1694" i="45"/>
  <c r="A1695" i="45"/>
  <c r="A1696" i="45"/>
  <c r="A1697" i="45"/>
  <c r="A1698" i="45"/>
  <c r="A1699" i="45"/>
  <c r="A1700" i="45"/>
  <c r="A1701" i="45"/>
  <c r="A1702" i="45"/>
  <c r="A1703" i="45"/>
  <c r="A1679" i="45"/>
  <c r="A1704" i="45"/>
  <c r="A1705" i="45"/>
  <c r="A1706" i="45"/>
  <c r="A1707" i="45"/>
  <c r="A1645" i="45"/>
  <c r="A1660" i="45"/>
  <c r="A1661" i="45"/>
  <c r="A1662" i="45"/>
  <c r="A1663" i="45"/>
  <c r="A1664" i="45"/>
  <c r="A1665" i="45"/>
  <c r="A1666" i="45"/>
  <c r="A1667" i="45"/>
  <c r="A1668" i="45"/>
  <c r="A1669" i="45"/>
  <c r="A1671" i="45"/>
  <c r="A1672" i="45"/>
  <c r="A1673" i="45"/>
  <c r="A1674" i="45"/>
  <c r="A1675" i="45"/>
  <c r="A1676" i="45"/>
  <c r="A1677" i="45"/>
  <c r="A1678" i="45"/>
  <c r="A1680" i="45"/>
  <c r="A1681" i="45"/>
  <c r="A1708" i="45"/>
  <c r="A1710" i="45"/>
  <c r="A1711" i="45"/>
  <c r="A1648" i="45"/>
  <c r="A1649" i="45"/>
  <c r="A1650" i="45"/>
  <c r="A1657" i="45"/>
  <c r="A1658" i="45"/>
  <c r="A1659" i="45"/>
  <c r="A1712" i="45"/>
  <c r="A1713" i="45"/>
  <c r="A1714" i="45"/>
  <c r="A1715" i="45"/>
  <c r="A1716" i="45"/>
  <c r="A1670" i="45"/>
  <c r="A1709" i="45"/>
  <c r="A1687" i="45"/>
  <c r="A1630" i="45"/>
  <c r="A1631" i="45"/>
  <c r="A1632" i="45"/>
  <c r="A1633" i="45"/>
  <c r="A1634" i="45"/>
  <c r="A1635" i="45"/>
  <c r="A1636" i="45"/>
  <c r="A1637" i="45"/>
  <c r="A1638" i="45"/>
  <c r="A1639" i="45"/>
  <c r="A1640" i="45"/>
  <c r="A1641" i="45"/>
  <c r="A1629" i="45"/>
  <c r="A1586" i="45"/>
  <c r="A1587" i="45"/>
  <c r="A1588" i="45"/>
  <c r="A1589" i="45"/>
  <c r="A1590" i="45"/>
  <c r="A1591" i="45"/>
  <c r="A1592" i="45"/>
  <c r="A1593" i="45"/>
  <c r="A1594" i="45"/>
  <c r="A1595" i="45"/>
  <c r="A1596" i="45"/>
  <c r="A1597" i="45"/>
  <c r="A1598" i="45"/>
  <c r="A1599" i="45"/>
  <c r="A1604" i="45"/>
  <c r="A1605" i="45"/>
  <c r="A1606" i="45"/>
  <c r="A1607" i="45"/>
  <c r="A1608" i="45"/>
  <c r="A1609" i="45"/>
  <c r="A1610" i="45"/>
  <c r="A1611" i="45"/>
  <c r="A1612" i="45"/>
  <c r="A1613" i="45"/>
  <c r="A1614" i="45"/>
  <c r="A1615" i="45"/>
  <c r="A1616" i="45"/>
  <c r="A1617" i="45"/>
  <c r="A1618" i="45"/>
  <c r="A1619" i="45"/>
  <c r="A1620" i="45"/>
  <c r="A1621" i="45"/>
  <c r="A1622" i="45"/>
  <c r="A1623" i="45"/>
  <c r="A1624" i="45"/>
  <c r="A1625" i="45"/>
  <c r="A1585" i="45"/>
  <c r="A1580" i="45"/>
  <c r="A1582" i="45"/>
  <c r="A1579" i="45"/>
  <c r="A1561" i="45"/>
  <c r="A1562" i="45"/>
  <c r="A1563" i="45"/>
  <c r="A1564" i="45"/>
  <c r="A1565" i="45"/>
  <c r="A1566" i="45"/>
  <c r="A1567" i="45"/>
  <c r="A1568" i="45"/>
  <c r="A1572" i="45"/>
  <c r="A1573" i="45"/>
  <c r="A1574" i="45"/>
  <c r="A1575" i="45"/>
  <c r="A1576" i="45"/>
  <c r="A1577" i="45"/>
  <c r="A1560" i="45"/>
  <c r="A1551" i="45"/>
  <c r="A1552" i="45"/>
  <c r="A1553" i="45"/>
  <c r="A1554" i="45"/>
  <c r="A1555" i="45"/>
  <c r="A1556" i="45"/>
  <c r="A1477" i="45"/>
  <c r="A1478" i="45"/>
  <c r="A1479" i="45"/>
  <c r="A1480" i="45"/>
  <c r="A1481" i="45"/>
  <c r="A1482" i="45"/>
  <c r="A1483" i="45"/>
  <c r="A1484" i="45"/>
  <c r="A1485" i="45"/>
  <c r="A1486" i="45"/>
  <c r="A1487" i="45"/>
  <c r="A1488" i="45"/>
  <c r="A1489" i="45"/>
  <c r="A1490" i="45"/>
  <c r="A1491" i="45"/>
  <c r="A1492" i="45"/>
  <c r="A1493" i="45"/>
  <c r="A1494" i="45"/>
  <c r="A1495" i="45"/>
  <c r="A1496" i="45"/>
  <c r="A1497" i="45"/>
  <c r="A1498" i="45"/>
  <c r="A1499" i="45"/>
  <c r="A1500" i="45"/>
  <c r="A1501" i="45"/>
  <c r="A1502" i="45"/>
  <c r="A1503" i="45"/>
  <c r="A1504" i="45"/>
  <c r="A1505" i="45"/>
  <c r="A1506" i="45"/>
  <c r="A1507" i="45"/>
  <c r="A1508" i="45"/>
  <c r="A1509" i="45"/>
  <c r="A1510" i="45"/>
  <c r="A1511" i="45"/>
  <c r="A1512" i="45"/>
  <c r="A1513" i="45"/>
  <c r="A1514" i="45"/>
  <c r="A1515" i="45"/>
  <c r="A1516" i="45"/>
  <c r="A1517" i="45"/>
  <c r="A1518" i="45"/>
  <c r="A1519" i="45"/>
  <c r="A1520" i="45"/>
  <c r="A1521" i="45"/>
  <c r="A1522" i="45"/>
  <c r="A1523" i="45"/>
  <c r="A1524" i="45"/>
  <c r="A1525" i="45"/>
  <c r="A1526" i="45"/>
  <c r="A1527" i="45"/>
  <c r="A1528" i="45"/>
  <c r="A1529" i="45"/>
  <c r="A1530" i="45"/>
  <c r="A1531" i="45"/>
  <c r="A1532" i="45"/>
  <c r="A1534" i="45"/>
  <c r="A1535" i="45"/>
  <c r="A1536" i="45"/>
  <c r="A1537" i="45"/>
  <c r="A1538" i="45"/>
  <c r="A1539" i="45"/>
  <c r="A1540" i="45"/>
  <c r="A1541" i="45"/>
  <c r="A1542" i="45"/>
  <c r="A1543" i="45"/>
  <c r="A1544" i="45"/>
  <c r="A1545" i="45"/>
  <c r="A1546" i="45"/>
  <c r="A1399" i="45"/>
  <c r="A1400" i="45"/>
  <c r="A1401" i="45"/>
  <c r="A1402" i="45"/>
  <c r="A1403" i="45"/>
  <c r="A1404" i="45"/>
  <c r="A1405" i="45"/>
  <c r="A1406" i="45"/>
  <c r="A1407" i="45"/>
  <c r="A1408" i="45"/>
  <c r="A1409" i="45"/>
  <c r="A1410" i="45"/>
  <c r="A1411" i="45"/>
  <c r="A1412" i="45"/>
  <c r="A1413" i="45"/>
  <c r="A1414" i="45"/>
  <c r="A1415" i="45"/>
  <c r="A1416" i="45"/>
  <c r="A1017" i="45"/>
  <c r="A1018" i="45"/>
  <c r="A1019" i="45"/>
  <c r="A1020" i="45"/>
  <c r="A1021" i="45"/>
  <c r="A1022" i="45"/>
  <c r="A1023" i="45"/>
  <c r="A1024" i="45"/>
  <c r="A1025" i="45"/>
  <c r="A1026" i="45"/>
  <c r="A1027" i="45"/>
  <c r="A1028" i="45"/>
  <c r="A1029" i="45"/>
  <c r="A1030" i="45"/>
  <c r="A1031" i="45"/>
  <c r="A1032" i="45"/>
  <c r="A1033" i="45"/>
  <c r="A1034" i="45"/>
  <c r="A1035" i="45"/>
  <c r="A1036" i="45"/>
  <c r="A1037" i="45"/>
  <c r="A1038" i="45"/>
  <c r="A1039" i="45"/>
  <c r="A1040" i="45"/>
  <c r="A1041" i="45"/>
  <c r="A1042" i="45"/>
  <c r="A1043" i="45"/>
  <c r="A1044" i="45"/>
  <c r="A1045" i="45"/>
  <c r="A1046" i="45"/>
  <c r="A1047" i="45"/>
  <c r="A1048" i="45"/>
  <c r="A1049" i="45"/>
  <c r="A1050" i="45"/>
  <c r="A1051" i="45"/>
  <c r="A1052" i="45"/>
  <c r="A1053" i="45"/>
  <c r="A1054" i="45"/>
  <c r="A1055" i="45"/>
  <c r="A1056" i="45"/>
  <c r="A1057" i="45"/>
  <c r="A1058" i="45"/>
  <c r="A1059" i="45"/>
  <c r="A1060" i="45"/>
  <c r="A1061" i="45"/>
  <c r="A1062" i="45"/>
  <c r="A1063" i="45"/>
  <c r="A1064" i="45"/>
  <c r="A1065" i="45"/>
  <c r="A1066" i="45"/>
  <c r="A1067" i="45"/>
  <c r="A1068" i="45"/>
  <c r="A1069" i="45"/>
  <c r="A1070" i="45"/>
  <c r="A1071" i="45"/>
  <c r="A1072" i="45"/>
  <c r="A1073" i="45"/>
  <c r="A1074" i="45"/>
  <c r="A1075" i="45"/>
  <c r="A1076" i="45"/>
  <c r="A1077" i="45"/>
  <c r="A1078" i="45"/>
  <c r="A1079" i="45"/>
  <c r="A1080" i="45"/>
  <c r="A1081" i="45"/>
  <c r="A1082" i="45"/>
  <c r="A1083" i="45"/>
  <c r="A1084" i="45"/>
  <c r="A1085" i="45"/>
  <c r="A1086" i="45"/>
  <c r="A1087" i="45"/>
  <c r="A1088" i="45"/>
  <c r="A1089" i="45"/>
  <c r="A1090" i="45"/>
  <c r="A1091" i="45"/>
  <c r="A1092" i="45"/>
  <c r="A1093" i="45"/>
  <c r="A1094" i="45"/>
  <c r="A1095" i="45"/>
  <c r="A1096" i="45"/>
  <c r="A1097" i="45"/>
  <c r="A1098" i="45"/>
  <c r="A1099" i="45"/>
  <c r="A1100" i="45"/>
  <c r="A1101" i="45"/>
  <c r="A1102" i="45"/>
  <c r="A1103" i="45"/>
  <c r="A1104" i="45"/>
  <c r="A1105" i="45"/>
  <c r="A1106" i="45"/>
  <c r="A1107" i="45"/>
  <c r="A1108" i="45"/>
  <c r="A1109" i="45"/>
  <c r="A1110" i="45"/>
  <c r="A1111" i="45"/>
  <c r="A1112" i="45"/>
  <c r="A1113" i="45"/>
  <c r="A1114" i="45"/>
  <c r="A1115" i="45"/>
  <c r="A1116" i="45"/>
  <c r="A1117" i="45"/>
  <c r="A1118" i="45"/>
  <c r="A1119" i="45"/>
  <c r="A1120" i="45"/>
  <c r="A1121" i="45"/>
  <c r="A1122" i="45"/>
  <c r="A1123" i="45"/>
  <c r="A1124" i="45"/>
  <c r="A1125" i="45"/>
  <c r="A1126" i="45"/>
  <c r="A1127" i="45"/>
  <c r="A1128" i="45"/>
  <c r="A1129" i="45"/>
  <c r="A1130" i="45"/>
  <c r="A1131" i="45"/>
  <c r="A1418" i="45"/>
  <c r="A1419" i="45"/>
  <c r="A1420" i="45"/>
  <c r="A1421" i="45"/>
  <c r="A1422" i="45"/>
  <c r="A1423" i="45"/>
  <c r="A1424" i="45"/>
  <c r="A1425" i="45"/>
  <c r="A1426" i="45"/>
  <c r="A1388" i="45"/>
  <c r="A1389" i="45"/>
  <c r="A1390" i="45"/>
  <c r="A1391" i="45"/>
  <c r="A1392" i="45"/>
  <c r="A1393" i="45"/>
  <c r="A1394" i="45"/>
  <c r="A1395" i="45"/>
  <c r="A1396" i="45"/>
  <c r="A1397" i="45"/>
  <c r="A1443" i="45"/>
  <c r="A1444" i="45"/>
  <c r="A1445" i="45"/>
  <c r="A1446" i="45"/>
  <c r="A1447" i="45"/>
  <c r="A1448" i="45"/>
  <c r="A1449" i="45"/>
  <c r="A1450" i="45"/>
  <c r="A1451" i="45"/>
  <c r="A1452" i="45"/>
  <c r="A1453" i="45"/>
  <c r="A1454" i="45"/>
  <c r="A1455" i="45"/>
  <c r="A1456" i="45"/>
  <c r="A1457" i="45"/>
  <c r="A1458" i="45"/>
  <c r="A1459" i="45"/>
  <c r="A1460" i="45"/>
  <c r="A1461" i="45"/>
  <c r="A1462" i="45"/>
  <c r="A631" i="45"/>
  <c r="A632" i="45"/>
  <c r="A633" i="45"/>
  <c r="A634" i="45"/>
  <c r="A635" i="45"/>
  <c r="A636" i="45"/>
  <c r="A637" i="45"/>
  <c r="A638" i="45"/>
  <c r="A639" i="45"/>
  <c r="A640" i="45"/>
  <c r="A641" i="45"/>
  <c r="A642" i="45"/>
  <c r="A643" i="45"/>
  <c r="A644" i="45"/>
  <c r="A645" i="45"/>
  <c r="A646" i="45"/>
  <c r="A647" i="45"/>
  <c r="A648" i="45"/>
  <c r="A649" i="45"/>
  <c r="A650" i="45"/>
  <c r="A651" i="45"/>
  <c r="A652" i="45"/>
  <c r="A653" i="45"/>
  <c r="A654" i="45"/>
  <c r="A655" i="45"/>
  <c r="A656" i="45"/>
  <c r="A657" i="45"/>
  <c r="A658" i="45"/>
  <c r="A659" i="45"/>
  <c r="A660" i="45"/>
  <c r="A661" i="45"/>
  <c r="A662" i="45"/>
  <c r="A663" i="45"/>
  <c r="A664" i="45"/>
  <c r="A665" i="45"/>
  <c r="A666" i="45"/>
  <c r="A667" i="45"/>
  <c r="A668" i="45"/>
  <c r="A669" i="45"/>
  <c r="A670" i="45"/>
  <c r="A671" i="45"/>
  <c r="A672" i="45"/>
  <c r="A673" i="45"/>
  <c r="A674" i="45"/>
  <c r="A675" i="45"/>
  <c r="A676" i="45"/>
  <c r="A677" i="45"/>
  <c r="A678" i="45"/>
  <c r="A679" i="45"/>
  <c r="A680" i="45"/>
  <c r="A681" i="45"/>
  <c r="A682" i="45"/>
  <c r="A683" i="45"/>
  <c r="A684" i="45"/>
  <c r="A685" i="45"/>
  <c r="A686" i="45"/>
  <c r="A687" i="45"/>
  <c r="A688" i="45"/>
  <c r="A689" i="45"/>
  <c r="A690" i="45"/>
  <c r="A691" i="45"/>
  <c r="A692" i="45"/>
  <c r="A693" i="45"/>
  <c r="A694" i="45"/>
  <c r="A695" i="45"/>
  <c r="A696" i="45"/>
  <c r="A697" i="45"/>
  <c r="A698" i="45"/>
  <c r="A699" i="45"/>
  <c r="A700" i="45"/>
  <c r="A701" i="45"/>
  <c r="A702" i="45"/>
  <c r="A703" i="45"/>
  <c r="A704" i="45"/>
  <c r="A705" i="45"/>
  <c r="A706" i="45"/>
  <c r="A707" i="45"/>
  <c r="A708" i="45"/>
  <c r="A709" i="45"/>
  <c r="A710" i="45"/>
  <c r="A711" i="45"/>
  <c r="A712" i="45"/>
  <c r="A713" i="45"/>
  <c r="A714" i="45"/>
  <c r="A715" i="45"/>
  <c r="A716" i="45"/>
  <c r="A717" i="45"/>
  <c r="A718" i="45"/>
  <c r="A719" i="45"/>
  <c r="A720" i="45"/>
  <c r="A721" i="45"/>
  <c r="A722" i="45"/>
  <c r="A723" i="45"/>
  <c r="A724" i="45"/>
  <c r="A725" i="45"/>
  <c r="A726" i="45"/>
  <c r="A727" i="45"/>
  <c r="A728" i="45"/>
  <c r="A729" i="45"/>
  <c r="A730" i="45"/>
  <c r="A731" i="45"/>
  <c r="A732" i="45"/>
  <c r="A733" i="45"/>
  <c r="A734" i="45"/>
  <c r="A735" i="45"/>
  <c r="A736" i="45"/>
  <c r="A737" i="45"/>
  <c r="A738" i="45"/>
  <c r="A739" i="45"/>
  <c r="A740" i="45"/>
  <c r="A741" i="45"/>
  <c r="A742" i="45"/>
  <c r="A743" i="45"/>
  <c r="A744" i="45"/>
  <c r="A745" i="45"/>
  <c r="A746" i="45"/>
  <c r="A747" i="45"/>
  <c r="A748" i="45"/>
  <c r="A749" i="45"/>
  <c r="A750" i="45"/>
  <c r="A751" i="45"/>
  <c r="A752" i="45"/>
  <c r="A753" i="45"/>
  <c r="A754" i="45"/>
  <c r="A755" i="45"/>
  <c r="A756" i="45"/>
  <c r="A757" i="45"/>
  <c r="A758" i="45"/>
  <c r="A759" i="45"/>
  <c r="A760" i="45"/>
  <c r="A761" i="45"/>
  <c r="A762" i="45"/>
  <c r="A763" i="45"/>
  <c r="A764" i="45"/>
  <c r="A765" i="45"/>
  <c r="A766" i="45"/>
  <c r="A767" i="45"/>
  <c r="A768" i="45"/>
  <c r="A769" i="45"/>
  <c r="A770" i="45"/>
  <c r="A771" i="45"/>
  <c r="A772" i="45"/>
  <c r="A773" i="45"/>
  <c r="A774" i="45"/>
  <c r="A775" i="45"/>
  <c r="A776" i="45"/>
  <c r="A777" i="45"/>
  <c r="A778" i="45"/>
  <c r="A779" i="45"/>
  <c r="A780" i="45"/>
  <c r="A781" i="45"/>
  <c r="A782" i="45"/>
  <c r="A783" i="45"/>
  <c r="A784" i="45"/>
  <c r="A785" i="45"/>
  <c r="A786" i="45"/>
  <c r="A787" i="45"/>
  <c r="A788" i="45"/>
  <c r="A789" i="45"/>
  <c r="A790" i="45"/>
  <c r="A791" i="45"/>
  <c r="A792" i="45"/>
  <c r="A793" i="45"/>
  <c r="A794" i="45"/>
  <c r="A795" i="45"/>
  <c r="A796" i="45"/>
  <c r="A797" i="45"/>
  <c r="A798" i="45"/>
  <c r="A799" i="45"/>
  <c r="A800" i="45"/>
  <c r="A801" i="45"/>
  <c r="A802" i="45"/>
  <c r="A803" i="45"/>
  <c r="A804" i="45"/>
  <c r="A805" i="45"/>
  <c r="A806" i="45"/>
  <c r="A807" i="45"/>
  <c r="A808" i="45"/>
  <c r="A809" i="45"/>
  <c r="A810" i="45"/>
  <c r="A811" i="45"/>
  <c r="A812" i="45"/>
  <c r="A813" i="45"/>
  <c r="A814" i="45"/>
  <c r="A815" i="45"/>
  <c r="A816" i="45"/>
  <c r="A817" i="45"/>
  <c r="A818" i="45"/>
  <c r="A819" i="45"/>
  <c r="A820" i="45"/>
  <c r="A821" i="45"/>
  <c r="A822" i="45"/>
  <c r="A823" i="45"/>
  <c r="A824" i="45"/>
  <c r="A825" i="45"/>
  <c r="A826" i="45"/>
  <c r="A827" i="45"/>
  <c r="A828" i="45"/>
  <c r="A829" i="45"/>
  <c r="A830" i="45"/>
  <c r="A831" i="45"/>
  <c r="A832" i="45"/>
  <c r="A833" i="45"/>
  <c r="A834" i="45"/>
  <c r="A835" i="45"/>
  <c r="A836" i="45"/>
  <c r="A837" i="45"/>
  <c r="A838" i="45"/>
  <c r="A1322" i="45"/>
  <c r="A1323" i="45"/>
  <c r="A1324" i="45"/>
  <c r="A1325" i="45"/>
  <c r="A1326" i="45"/>
  <c r="A1327" i="45"/>
  <c r="A1328" i="45"/>
  <c r="A1329" i="45"/>
  <c r="A1330" i="45"/>
  <c r="A1331" i="45"/>
  <c r="A1332" i="45"/>
  <c r="A1333" i="45"/>
  <c r="A1334" i="45"/>
  <c r="A1335" i="45"/>
  <c r="A1336" i="45"/>
  <c r="A1337" i="45"/>
  <c r="A1338" i="45"/>
  <c r="A859" i="45"/>
  <c r="A860" i="45"/>
  <c r="A861" i="45"/>
  <c r="A862" i="45"/>
  <c r="A863" i="45"/>
  <c r="A864" i="45"/>
  <c r="A865" i="45"/>
  <c r="A866" i="45"/>
  <c r="A867" i="45"/>
  <c r="A868" i="45"/>
  <c r="A869" i="45"/>
  <c r="A870" i="45"/>
  <c r="A871" i="45"/>
  <c r="A872" i="45"/>
  <c r="A873" i="45"/>
  <c r="A874" i="45"/>
  <c r="A875" i="45"/>
  <c r="A876" i="45"/>
  <c r="A877" i="45"/>
  <c r="A878" i="45"/>
  <c r="A879" i="45"/>
  <c r="A880" i="45"/>
  <c r="A881" i="45"/>
  <c r="A882" i="45"/>
  <c r="A883" i="45"/>
  <c r="A884" i="45"/>
  <c r="A885" i="45"/>
  <c r="A886" i="45"/>
  <c r="A887" i="45"/>
  <c r="A888" i="45"/>
  <c r="A889" i="45"/>
  <c r="A890" i="45"/>
  <c r="A891" i="45"/>
  <c r="A892" i="45"/>
  <c r="A893" i="45"/>
  <c r="A894" i="45"/>
  <c r="A895" i="45"/>
  <c r="A896" i="45"/>
  <c r="A897" i="45"/>
  <c r="A898" i="45"/>
  <c r="A899" i="45"/>
  <c r="A900" i="45"/>
  <c r="A901" i="45"/>
  <c r="A902" i="45"/>
  <c r="A903" i="45"/>
  <c r="A904" i="45"/>
  <c r="A905" i="45"/>
  <c r="A906" i="45"/>
  <c r="A907" i="45"/>
  <c r="A908" i="45"/>
  <c r="A909" i="45"/>
  <c r="A910" i="45"/>
  <c r="A911" i="45"/>
  <c r="A912" i="45"/>
  <c r="A913" i="45"/>
  <c r="A914" i="45"/>
  <c r="A915" i="45"/>
  <c r="A916" i="45"/>
  <c r="A917" i="45"/>
  <c r="A918" i="45"/>
  <c r="A919" i="45"/>
  <c r="A920" i="45"/>
  <c r="A921" i="45"/>
  <c r="A922" i="45"/>
  <c r="A923" i="45"/>
  <c r="A924" i="45"/>
  <c r="A925" i="45"/>
  <c r="A926" i="45"/>
  <c r="A927" i="45"/>
  <c r="A928" i="45"/>
  <c r="A929" i="45"/>
  <c r="A930" i="45"/>
  <c r="A931" i="45"/>
  <c r="A932" i="45"/>
  <c r="A933" i="45"/>
  <c r="A934" i="45"/>
  <c r="A935" i="45"/>
  <c r="A936" i="45"/>
  <c r="A937" i="45"/>
  <c r="A938" i="45"/>
  <c r="A939" i="45"/>
  <c r="A940" i="45"/>
  <c r="A941" i="45"/>
  <c r="A942" i="45"/>
  <c r="A943" i="45"/>
  <c r="A944" i="45"/>
  <c r="A945" i="45"/>
  <c r="A946" i="45"/>
  <c r="A947" i="45"/>
  <c r="A948" i="45"/>
  <c r="A949" i="45"/>
  <c r="A950" i="45"/>
  <c r="A951" i="45"/>
  <c r="A952" i="45"/>
  <c r="A953" i="45"/>
  <c r="A954" i="45"/>
  <c r="A955" i="45"/>
  <c r="A956" i="45"/>
  <c r="A957" i="45"/>
  <c r="A958" i="45"/>
  <c r="A959" i="45"/>
  <c r="A960" i="45"/>
  <c r="A961" i="45"/>
  <c r="A962" i="45"/>
  <c r="A963" i="45"/>
  <c r="A964" i="45"/>
  <c r="A965" i="45"/>
  <c r="A966" i="45"/>
  <c r="A967" i="45"/>
  <c r="A968" i="45"/>
  <c r="A969" i="45"/>
  <c r="A970" i="45"/>
  <c r="A971" i="45"/>
  <c r="A972" i="45"/>
  <c r="A973" i="45"/>
  <c r="A974" i="45"/>
  <c r="A975" i="45"/>
  <c r="A976" i="45"/>
  <c r="A977" i="45"/>
  <c r="A978" i="45"/>
  <c r="A979" i="45"/>
  <c r="A980" i="45"/>
  <c r="A981" i="45"/>
  <c r="A982" i="45"/>
  <c r="A983" i="45"/>
  <c r="A984" i="45"/>
  <c r="A985" i="45"/>
  <c r="A986" i="45"/>
  <c r="A987" i="45"/>
  <c r="A988" i="45"/>
  <c r="A989" i="45"/>
  <c r="A990" i="45"/>
  <c r="A991" i="45"/>
  <c r="A992" i="45"/>
  <c r="A993" i="45"/>
  <c r="A994" i="45"/>
  <c r="A995" i="45"/>
  <c r="A1427" i="45"/>
  <c r="A1428" i="45"/>
  <c r="A1429" i="45"/>
  <c r="A1430" i="45"/>
  <c r="A1431" i="45"/>
  <c r="A1213" i="45"/>
  <c r="A1214" i="45"/>
  <c r="A1215" i="45"/>
  <c r="A1216" i="45"/>
  <c r="A1217" i="45"/>
  <c r="A1218" i="45"/>
  <c r="A1219" i="45"/>
  <c r="A1220" i="45"/>
  <c r="A1221" i="45"/>
  <c r="A1222" i="45"/>
  <c r="A1223" i="45"/>
  <c r="A1224" i="45"/>
  <c r="A1225" i="45"/>
  <c r="A1226" i="45"/>
  <c r="A1227" i="45"/>
  <c r="A1228" i="45"/>
  <c r="A1229" i="45"/>
  <c r="A1230" i="45"/>
  <c r="A1231" i="45"/>
  <c r="A1232" i="45"/>
  <c r="A1233" i="45"/>
  <c r="A1234" i="45"/>
  <c r="A1235" i="45"/>
  <c r="A1236" i="45"/>
  <c r="A1237" i="45"/>
  <c r="A1238" i="45"/>
  <c r="A1239" i="45"/>
  <c r="A1240" i="45"/>
  <c r="A1241" i="45"/>
  <c r="A1242" i="45"/>
  <c r="A1243" i="45"/>
  <c r="A1244" i="45"/>
  <c r="A1245" i="45"/>
  <c r="A1246" i="45"/>
  <c r="A1247" i="45"/>
  <c r="A1248" i="45"/>
  <c r="A1249" i="45"/>
  <c r="A1250" i="45"/>
  <c r="A1251" i="45"/>
  <c r="A1252" i="45"/>
  <c r="A1253" i="45"/>
  <c r="A1254" i="45"/>
  <c r="A1255" i="45"/>
  <c r="A1256" i="45"/>
  <c r="A1257" i="45"/>
  <c r="A1258" i="45"/>
  <c r="A1259" i="45"/>
  <c r="A1260" i="45"/>
  <c r="A1261" i="45"/>
  <c r="A1262" i="45"/>
  <c r="A1263" i="45"/>
  <c r="A1264" i="45"/>
  <c r="A1265" i="45"/>
  <c r="A1266" i="45"/>
  <c r="A1267" i="45"/>
  <c r="A1268" i="45"/>
  <c r="A1269" i="45"/>
  <c r="A1270" i="45"/>
  <c r="A1271" i="45"/>
  <c r="A1272" i="45"/>
  <c r="A1273" i="45"/>
  <c r="A1274" i="45"/>
  <c r="A1275" i="45"/>
  <c r="A1276" i="45"/>
  <c r="A1277" i="45"/>
  <c r="A1278" i="45"/>
  <c r="A1279" i="45"/>
  <c r="A1280" i="45"/>
  <c r="A1281" i="45"/>
  <c r="A1282" i="45"/>
  <c r="A1283" i="45"/>
  <c r="A1284" i="45"/>
  <c r="A1285" i="45"/>
  <c r="A1286" i="45"/>
  <c r="A1287" i="45"/>
  <c r="A1288" i="45"/>
  <c r="A1289" i="45"/>
  <c r="A1290" i="45"/>
  <c r="A1291" i="45"/>
  <c r="A1364" i="45"/>
  <c r="A1365" i="45"/>
  <c r="A1366" i="45"/>
  <c r="A1367" i="45"/>
  <c r="A1368" i="45"/>
  <c r="A1369" i="45"/>
  <c r="A1370" i="45"/>
  <c r="A1371" i="45"/>
  <c r="A1372" i="45"/>
  <c r="A1373" i="45"/>
  <c r="A1374" i="45"/>
  <c r="A1375" i="45"/>
  <c r="A1376" i="45"/>
  <c r="A1377" i="45"/>
  <c r="A1378" i="45"/>
  <c r="A1379" i="45"/>
  <c r="A1380" i="45"/>
  <c r="A1381" i="45"/>
  <c r="A1441" i="45"/>
  <c r="A1442" i="45"/>
  <c r="A1306" i="45"/>
  <c r="A1307" i="45"/>
  <c r="A1308" i="45"/>
  <c r="A1309" i="45"/>
  <c r="A1310" i="45"/>
  <c r="A1311" i="45"/>
  <c r="A1312" i="45"/>
  <c r="A1313" i="45"/>
  <c r="A1314" i="45"/>
  <c r="A1315" i="45"/>
  <c r="A1316" i="45"/>
  <c r="A1317" i="45"/>
  <c r="A1318" i="45"/>
  <c r="A1319" i="45"/>
  <c r="A1320" i="45"/>
  <c r="A1321" i="45"/>
  <c r="A1433" i="45"/>
  <c r="A1434" i="45"/>
  <c r="A1435" i="45"/>
  <c r="A1436" i="45"/>
  <c r="A1437" i="45"/>
  <c r="A1438" i="45"/>
  <c r="A1471" i="45"/>
  <c r="A1472" i="45"/>
  <c r="A1473" i="45"/>
  <c r="A1160" i="45"/>
  <c r="A1161" i="45"/>
  <c r="A1162" i="45"/>
  <c r="A1163" i="45"/>
  <c r="A1164" i="45"/>
  <c r="A1165" i="45"/>
  <c r="A1166" i="45"/>
  <c r="A1167" i="45"/>
  <c r="A1168" i="45"/>
  <c r="A1169" i="45"/>
  <c r="A1170" i="45"/>
  <c r="A1171" i="45"/>
  <c r="A1172" i="45"/>
  <c r="A1173" i="45"/>
  <c r="A1174" i="45"/>
  <c r="A1175" i="45"/>
  <c r="A1176" i="45"/>
  <c r="A1177" i="45"/>
  <c r="A1178" i="45"/>
  <c r="A1179" i="45"/>
  <c r="A1180" i="45"/>
  <c r="A1181" i="45"/>
  <c r="A1182" i="45"/>
  <c r="A1183" i="45"/>
  <c r="A1184" i="45"/>
  <c r="A1185" i="45"/>
  <c r="A1186" i="45"/>
  <c r="A1187" i="45"/>
  <c r="A1188" i="45"/>
  <c r="A1189" i="45"/>
  <c r="A1190" i="45"/>
  <c r="A1191" i="45"/>
  <c r="A1192" i="45"/>
  <c r="A1193" i="45"/>
  <c r="A1194" i="45"/>
  <c r="A1195" i="45"/>
  <c r="A1196" i="45"/>
  <c r="A1197" i="45"/>
  <c r="A1198" i="45"/>
  <c r="A1199" i="45"/>
  <c r="A1200" i="45"/>
  <c r="A1201" i="45"/>
  <c r="A1202" i="45"/>
  <c r="A1203" i="45"/>
  <c r="A1204" i="45"/>
  <c r="A1205" i="45"/>
  <c r="A1206" i="45"/>
  <c r="A1339" i="45"/>
  <c r="A1340" i="45"/>
  <c r="A1341" i="45"/>
  <c r="A1342" i="45"/>
  <c r="A1343" i="45"/>
  <c r="A1344" i="45"/>
  <c r="A1345" i="45"/>
  <c r="A1346" i="45"/>
  <c r="A1347" i="45"/>
  <c r="A1348" i="45"/>
  <c r="A1349" i="45"/>
  <c r="A1350" i="45"/>
  <c r="A1351" i="45"/>
  <c r="A1352" i="45"/>
  <c r="A1353" i="45"/>
  <c r="A1354" i="45"/>
  <c r="A1355" i="45"/>
  <c r="A1356" i="45"/>
  <c r="A1357" i="45"/>
  <c r="A1358" i="45"/>
  <c r="A1359" i="45"/>
  <c r="A1360" i="45"/>
  <c r="A1398" i="45"/>
  <c r="A496" i="45"/>
  <c r="A497" i="45"/>
  <c r="A498" i="45"/>
  <c r="A499" i="45"/>
  <c r="A500" i="45"/>
  <c r="A501" i="45"/>
  <c r="A502" i="45"/>
  <c r="A503" i="45"/>
  <c r="A504" i="45"/>
  <c r="A505" i="45"/>
  <c r="A506" i="45"/>
  <c r="A507" i="45"/>
  <c r="A508" i="45"/>
  <c r="A510" i="45"/>
  <c r="A511" i="45"/>
  <c r="A512" i="45"/>
  <c r="A513" i="45"/>
  <c r="A514" i="45"/>
  <c r="A515" i="45"/>
  <c r="A516" i="45"/>
  <c r="A517" i="45"/>
  <c r="A518" i="45"/>
  <c r="A519" i="45"/>
  <c r="A520" i="45"/>
  <c r="A521" i="45"/>
  <c r="A522" i="45"/>
  <c r="A523" i="45"/>
  <c r="A524" i="45"/>
  <c r="A525" i="45"/>
  <c r="A526" i="45"/>
  <c r="A527" i="45"/>
  <c r="A528" i="45"/>
  <c r="A529" i="45"/>
  <c r="A530" i="45"/>
  <c r="A531" i="45"/>
  <c r="A532" i="45"/>
  <c r="A533" i="45"/>
  <c r="A534" i="45"/>
  <c r="A535" i="45"/>
  <c r="A536" i="45"/>
  <c r="A537" i="45"/>
  <c r="A538" i="45"/>
  <c r="A539" i="45"/>
  <c r="A540" i="45"/>
  <c r="A541" i="45"/>
  <c r="A542" i="45"/>
  <c r="A543" i="45"/>
  <c r="A544" i="45"/>
  <c r="A545" i="45"/>
  <c r="A546" i="45"/>
  <c r="A547" i="45"/>
  <c r="A548" i="45"/>
  <c r="A549" i="45"/>
  <c r="A550" i="45"/>
  <c r="A551" i="45"/>
  <c r="A552" i="45"/>
  <c r="A553" i="45"/>
  <c r="A554" i="45"/>
  <c r="A555" i="45"/>
  <c r="A556" i="45"/>
  <c r="A557" i="45"/>
  <c r="A558" i="45"/>
  <c r="A559" i="45"/>
  <c r="A560" i="45"/>
  <c r="A561" i="45"/>
  <c r="A562" i="45"/>
  <c r="A563" i="45"/>
  <c r="A564" i="45"/>
  <c r="A565" i="45"/>
  <c r="A566" i="45"/>
  <c r="A567" i="45"/>
  <c r="A568" i="45"/>
  <c r="A569" i="45"/>
  <c r="A570" i="45"/>
  <c r="A571" i="45"/>
  <c r="A572" i="45"/>
  <c r="A573" i="45"/>
  <c r="A574" i="45"/>
  <c r="A575" i="45"/>
  <c r="A576" i="45"/>
  <c r="A577" i="45"/>
  <c r="A578" i="45"/>
  <c r="A579" i="45"/>
  <c r="A580" i="45"/>
  <c r="A581" i="45"/>
  <c r="A582" i="45"/>
  <c r="A583" i="45"/>
  <c r="A584" i="45"/>
  <c r="A585" i="45"/>
  <c r="A586" i="45"/>
  <c r="A587" i="45"/>
  <c r="A588" i="45"/>
  <c r="A589" i="45"/>
  <c r="A590" i="45"/>
  <c r="A591" i="45"/>
  <c r="A592" i="45"/>
  <c r="A593" i="45"/>
  <c r="A594" i="45"/>
  <c r="A595" i="45"/>
  <c r="A596" i="45"/>
  <c r="A597" i="45"/>
  <c r="A598" i="45"/>
  <c r="A599" i="45"/>
  <c r="A600" i="45"/>
  <c r="A601" i="45"/>
  <c r="A602" i="45"/>
  <c r="A603" i="45"/>
  <c r="A604" i="45"/>
  <c r="A605" i="45"/>
  <c r="A606" i="45"/>
  <c r="A607" i="45"/>
  <c r="A608" i="45"/>
  <c r="A609" i="45"/>
  <c r="A610" i="45"/>
  <c r="A611" i="45"/>
  <c r="A495" i="45"/>
  <c r="A232" i="45"/>
  <c r="A233" i="45"/>
  <c r="A234" i="45"/>
  <c r="A235" i="45"/>
  <c r="A236" i="45"/>
  <c r="A237" i="45"/>
  <c r="A238" i="45"/>
  <c r="A239" i="45"/>
  <c r="A240" i="45"/>
  <c r="A241" i="45"/>
  <c r="A242" i="45"/>
  <c r="A243" i="45"/>
  <c r="A245" i="45"/>
  <c r="A246" i="45"/>
  <c r="A247" i="45"/>
  <c r="A248" i="45"/>
  <c r="A249" i="45"/>
  <c r="A250" i="45"/>
  <c r="A251" i="45"/>
  <c r="A252" i="45"/>
  <c r="A253" i="45"/>
  <c r="A254" i="45"/>
  <c r="A255" i="45"/>
  <c r="A256" i="45"/>
  <c r="A257" i="45"/>
  <c r="A258" i="45"/>
  <c r="A259" i="45"/>
  <c r="A260" i="45"/>
  <c r="A261" i="45"/>
  <c r="A262" i="45"/>
  <c r="A263" i="45"/>
  <c r="A264" i="45"/>
  <c r="A265" i="45"/>
  <c r="A266" i="45"/>
  <c r="A267" i="45"/>
  <c r="A268" i="45"/>
  <c r="A269" i="45"/>
  <c r="A270" i="45"/>
  <c r="A271" i="45"/>
  <c r="A272" i="45"/>
  <c r="A273" i="45"/>
  <c r="A274" i="45"/>
  <c r="A275" i="45"/>
  <c r="A276" i="45"/>
  <c r="A277" i="45"/>
  <c r="A278" i="45"/>
  <c r="A279" i="45"/>
  <c r="A280" i="45"/>
  <c r="A281" i="45"/>
  <c r="A282" i="45"/>
  <c r="A283" i="45"/>
  <c r="A284" i="45"/>
  <c r="A285" i="45"/>
  <c r="A286" i="45"/>
  <c r="A287" i="45"/>
  <c r="A288" i="45"/>
  <c r="A289" i="45"/>
  <c r="A290" i="45"/>
  <c r="A291" i="45"/>
  <c r="A292" i="45"/>
  <c r="A293" i="45"/>
  <c r="A294" i="45"/>
  <c r="A295" i="45"/>
  <c r="A296" i="45"/>
  <c r="A297" i="45"/>
  <c r="A298" i="45"/>
  <c r="A299" i="45"/>
  <c r="A300" i="45"/>
  <c r="A301" i="45"/>
  <c r="A302" i="45"/>
  <c r="A303" i="45"/>
  <c r="A304" i="45"/>
  <c r="A305" i="45"/>
  <c r="A306" i="45"/>
  <c r="A307" i="45"/>
  <c r="A308" i="45"/>
  <c r="A309" i="45"/>
  <c r="A310" i="45"/>
  <c r="A311" i="45"/>
  <c r="A312" i="45"/>
  <c r="A313" i="45"/>
  <c r="A314" i="45"/>
  <c r="A315" i="45"/>
  <c r="A316" i="45"/>
  <c r="A317" i="45"/>
  <c r="A318" i="45"/>
  <c r="A319" i="45"/>
  <c r="A320" i="45"/>
  <c r="A321" i="45"/>
  <c r="A322" i="45"/>
  <c r="A323" i="45"/>
  <c r="A324" i="45"/>
  <c r="A325" i="45"/>
  <c r="A326" i="45"/>
  <c r="A327" i="45"/>
  <c r="A328" i="45"/>
  <c r="A329" i="45"/>
  <c r="A330" i="45"/>
  <c r="A331" i="45"/>
  <c r="A332" i="45"/>
  <c r="A333" i="45"/>
  <c r="A334" i="45"/>
  <c r="A337" i="45"/>
  <c r="A338" i="45"/>
  <c r="A339" i="45"/>
  <c r="A340" i="45"/>
  <c r="A341" i="45"/>
  <c r="A342" i="45"/>
  <c r="A343" i="45"/>
  <c r="A344" i="45"/>
  <c r="A345" i="45"/>
  <c r="A346" i="45"/>
  <c r="A347" i="45"/>
  <c r="A348" i="45"/>
  <c r="A349" i="45"/>
  <c r="A350" i="45"/>
  <c r="A351" i="45"/>
  <c r="A352" i="45"/>
  <c r="A353" i="45"/>
  <c r="A354" i="45"/>
  <c r="A355" i="45"/>
  <c r="A356" i="45"/>
  <c r="A357" i="45"/>
  <c r="A358" i="45"/>
  <c r="A359" i="45"/>
  <c r="A360" i="45"/>
  <c r="A361" i="45"/>
  <c r="A362" i="45"/>
  <c r="A363" i="45"/>
  <c r="A364" i="45"/>
  <c r="A365" i="45"/>
  <c r="A366" i="45"/>
  <c r="A367" i="45"/>
  <c r="A368" i="45"/>
  <c r="A369" i="45"/>
  <c r="A376" i="45"/>
  <c r="A377" i="45"/>
  <c r="A378" i="45"/>
  <c r="A379" i="45"/>
  <c r="A380" i="45"/>
  <c r="A381" i="45"/>
  <c r="A382" i="45"/>
  <c r="A383" i="45"/>
  <c r="A384" i="45"/>
  <c r="A385" i="45"/>
  <c r="A386" i="45"/>
  <c r="A387" i="45"/>
  <c r="A388" i="45"/>
  <c r="A389" i="45"/>
  <c r="A390" i="45"/>
  <c r="A391" i="45"/>
  <c r="A392" i="45"/>
  <c r="A393" i="45"/>
  <c r="A394" i="45"/>
  <c r="A395" i="45"/>
  <c r="A396" i="45"/>
  <c r="A397" i="45"/>
  <c r="A398" i="45"/>
  <c r="A399" i="45"/>
  <c r="A400" i="45"/>
  <c r="A401" i="45"/>
  <c r="A402" i="45"/>
  <c r="A403" i="45"/>
  <c r="A404" i="45"/>
  <c r="A405" i="45"/>
  <c r="A406" i="45"/>
  <c r="A407" i="45"/>
  <c r="A408" i="45"/>
  <c r="A409" i="45"/>
  <c r="A410" i="45"/>
  <c r="A411" i="45"/>
  <c r="A412" i="45"/>
  <c r="A413" i="45"/>
  <c r="A414" i="45"/>
  <c r="A415" i="45"/>
  <c r="A416" i="45"/>
  <c r="A417" i="45"/>
  <c r="A418" i="45"/>
  <c r="A419" i="45"/>
  <c r="A231" i="45"/>
  <c r="A7" i="45"/>
  <c r="A8" i="45"/>
  <c r="A9" i="45"/>
  <c r="A10" i="45"/>
  <c r="A11" i="45"/>
  <c r="A12" i="45"/>
  <c r="A13" i="45"/>
  <c r="A14" i="45"/>
  <c r="A15" i="45"/>
  <c r="A16" i="45"/>
  <c r="A17" i="45"/>
  <c r="A18" i="45"/>
  <c r="A19" i="45"/>
  <c r="A20" i="45"/>
  <c r="A21" i="45"/>
  <c r="A22" i="45"/>
  <c r="A23" i="45"/>
  <c r="A24" i="45"/>
  <c r="A25" i="45"/>
  <c r="A26" i="45"/>
  <c r="A27" i="45"/>
  <c r="A28" i="45"/>
  <c r="A29" i="45"/>
  <c r="A30" i="45"/>
  <c r="A31" i="45"/>
  <c r="A32" i="45"/>
  <c r="A33" i="45"/>
  <c r="A34" i="45"/>
  <c r="A35" i="45"/>
  <c r="A36" i="45"/>
  <c r="A37" i="45"/>
  <c r="A38" i="45"/>
  <c r="A39" i="45"/>
  <c r="A40" i="45"/>
  <c r="A49" i="45"/>
  <c r="A50" i="45"/>
  <c r="A51" i="45"/>
  <c r="A52" i="45"/>
  <c r="A53" i="45"/>
  <c r="A54" i="45"/>
  <c r="A55" i="45"/>
  <c r="A56" i="45"/>
  <c r="A57" i="45"/>
  <c r="A58" i="45"/>
  <c r="A59" i="45"/>
  <c r="A60" i="45"/>
  <c r="A61" i="45"/>
  <c r="A62" i="45"/>
  <c r="A63" i="45"/>
  <c r="A64" i="45"/>
  <c r="A65" i="45"/>
  <c r="A66" i="45"/>
  <c r="A67" i="45"/>
  <c r="A68" i="45"/>
  <c r="A69" i="45"/>
  <c r="A70" i="45"/>
  <c r="A71" i="45"/>
  <c r="A72" i="45"/>
  <c r="A73" i="45"/>
  <c r="A74" i="45"/>
  <c r="A75" i="45"/>
  <c r="A76" i="45"/>
  <c r="A77" i="45"/>
  <c r="A78" i="45"/>
  <c r="A79" i="45"/>
  <c r="A80" i="45"/>
  <c r="A81" i="45"/>
  <c r="A82" i="45"/>
  <c r="A83" i="45"/>
  <c r="A84" i="45"/>
  <c r="A85" i="45"/>
  <c r="A86" i="45"/>
  <c r="A87" i="45"/>
  <c r="A88" i="45"/>
  <c r="A89" i="45"/>
  <c r="A90" i="45"/>
  <c r="A91" i="45"/>
  <c r="A92" i="45"/>
  <c r="A93" i="45"/>
  <c r="A94" i="45"/>
  <c r="A95" i="45"/>
  <c r="A96" i="45"/>
  <c r="A97" i="45"/>
  <c r="A98" i="45"/>
  <c r="A99" i="45"/>
  <c r="A100" i="45"/>
  <c r="A101" i="45"/>
  <c r="A102" i="45"/>
  <c r="A103" i="45"/>
  <c r="A104" i="45"/>
  <c r="A105" i="45"/>
  <c r="A106" i="45"/>
  <c r="A107" i="45"/>
  <c r="A108" i="45"/>
  <c r="A109" i="45"/>
  <c r="A110" i="45"/>
  <c r="A111" i="45"/>
  <c r="A112" i="45"/>
  <c r="A113" i="45"/>
  <c r="A114" i="45"/>
  <c r="A115" i="45"/>
  <c r="A116" i="45"/>
  <c r="A117" i="45"/>
  <c r="A118" i="45"/>
  <c r="A119" i="45"/>
  <c r="A120" i="45"/>
  <c r="A121" i="45"/>
  <c r="A122" i="45"/>
  <c r="A123" i="45"/>
  <c r="A124" i="45"/>
  <c r="A125" i="45"/>
  <c r="A126" i="45"/>
  <c r="A127" i="45"/>
  <c r="A128" i="45"/>
  <c r="A129" i="45"/>
  <c r="A130" i="45"/>
  <c r="A131" i="45"/>
  <c r="A132" i="45"/>
  <c r="A133" i="45"/>
  <c r="A134" i="45"/>
  <c r="A135" i="45"/>
  <c r="A136" i="45"/>
  <c r="A137" i="45"/>
  <c r="A138" i="45"/>
  <c r="A139" i="45"/>
  <c r="A140" i="45"/>
  <c r="A141" i="45"/>
  <c r="A142" i="45"/>
  <c r="A143" i="45"/>
  <c r="A144" i="45"/>
  <c r="A145" i="45"/>
  <c r="A146" i="45"/>
  <c r="A147" i="45"/>
  <c r="A148" i="45"/>
  <c r="A149" i="45"/>
  <c r="A150" i="45"/>
  <c r="A151" i="45"/>
  <c r="A152" i="45"/>
  <c r="A153" i="45"/>
  <c r="A154" i="45"/>
  <c r="A155" i="45"/>
  <c r="A156" i="45"/>
  <c r="A157" i="45"/>
  <c r="A158" i="45"/>
  <c r="A159" i="45"/>
  <c r="A160" i="45"/>
  <c r="A161" i="45"/>
  <c r="A162" i="45"/>
  <c r="A163" i="45"/>
  <c r="A164" i="45"/>
  <c r="A165" i="45"/>
  <c r="A166" i="45"/>
  <c r="A167" i="45"/>
  <c r="A168" i="45"/>
  <c r="A169" i="45"/>
  <c r="A170" i="45"/>
  <c r="A171" i="45"/>
  <c r="A172" i="45"/>
  <c r="A173" i="45"/>
  <c r="A174" i="45"/>
  <c r="A175" i="45"/>
  <c r="A176" i="45"/>
  <c r="A177" i="45"/>
  <c r="A178" i="45"/>
  <c r="A179" i="45"/>
  <c r="A180" i="45"/>
  <c r="A181" i="45"/>
  <c r="A182" i="45"/>
  <c r="A183" i="45"/>
  <c r="A6" i="45"/>
  <c r="A1550" i="45" l="1"/>
  <c r="G1586" i="45" l="1"/>
</calcChain>
</file>

<file path=xl/sharedStrings.xml><?xml version="1.0" encoding="utf-8"?>
<sst xmlns="http://schemas.openxmlformats.org/spreadsheetml/2006/main" count="10485" uniqueCount="3123">
  <si>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</si>
  <si>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</si>
  <si>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</si>
  <si>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</si>
  <si>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</si>
  <si>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</si>
  <si>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</si>
  <si>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</si>
  <si>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</si>
  <si>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</si>
  <si>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</si>
  <si>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</si>
  <si>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</si>
  <si>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</si>
  <si>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</si>
  <si>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</si>
  <si>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</si>
  <si>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</si>
  <si>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</si>
  <si>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</si>
  <si>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</si>
  <si>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</si>
  <si>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</si>
  <si>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</si>
  <si>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</si>
  <si>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</si>
  <si>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ドラッグストア</t>
  </si>
  <si>
    <t>コンビニエンスストア</t>
  </si>
  <si>
    <t>施工時期</t>
    <rPh sb="0" eb="2">
      <t>セコウ</t>
    </rPh>
    <rPh sb="2" eb="4">
      <t>ジキ</t>
    </rPh>
    <phoneticPr fontId="2"/>
  </si>
  <si>
    <t>3階建</t>
    <rPh sb="1" eb="3">
      <t>カイダ</t>
    </rPh>
    <phoneticPr fontId="2"/>
  </si>
  <si>
    <t>RC造</t>
    <rPh sb="2" eb="3">
      <t>ゾウ</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</si>
  <si>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</si>
  <si>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</si>
  <si>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</si>
  <si>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</si>
  <si>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</si>
  <si>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</si>
  <si>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</si>
  <si>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</si>
  <si>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公民館</t>
    <rPh sb="0" eb="3">
      <t>コウミンカン</t>
    </rPh>
    <phoneticPr fontId="2"/>
  </si>
  <si>
    <t>平屋建</t>
    <rPh sb="0" eb="2">
      <t>ヒラヤ</t>
    </rPh>
    <rPh sb="2" eb="3">
      <t>タ</t>
    </rPh>
    <phoneticPr fontId="2"/>
  </si>
  <si>
    <t>平屋建</t>
  </si>
  <si>
    <t>住宅</t>
    <rPh sb="0" eb="2">
      <t>ジュウタク</t>
    </rPh>
    <phoneticPr fontId="2"/>
  </si>
  <si>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</si>
  <si>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</si>
  <si>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</si>
  <si>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</si>
  <si>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</si>
  <si>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</si>
  <si>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</si>
  <si>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</si>
  <si>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</si>
  <si>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</si>
  <si>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</si>
  <si>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</si>
  <si>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</si>
  <si>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</si>
  <si>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</si>
  <si>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</si>
  <si>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</si>
  <si>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</si>
  <si>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</si>
  <si>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</si>
  <si>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</si>
  <si>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</si>
  <si>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</si>
  <si>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</si>
  <si>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施工面積</t>
    <rPh sb="0" eb="2">
      <t>セコウ</t>
    </rPh>
    <rPh sb="2" eb="4">
      <t>メンセキ</t>
    </rPh>
    <phoneticPr fontId="2"/>
  </si>
  <si>
    <t>施工量</t>
    <rPh sb="0" eb="2">
      <t>セコウ</t>
    </rPh>
    <rPh sb="2" eb="3">
      <t>リョウ</t>
    </rPh>
    <phoneticPr fontId="2"/>
  </si>
  <si>
    <t>工場</t>
  </si>
  <si>
    <t>平屋建</t>
    <rPh sb="0" eb="1">
      <t>ヒラ</t>
    </rPh>
    <rPh sb="1" eb="2">
      <t>ヤ</t>
    </rPh>
    <rPh sb="2" eb="3">
      <t>ダテ</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</si>
  <si>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</si>
  <si>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</si>
  <si>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</si>
  <si>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</si>
  <si>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</si>
  <si>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</si>
  <si>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</si>
  <si>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</si>
  <si>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</si>
  <si>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</si>
  <si>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</si>
  <si>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</si>
  <si>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</si>
  <si>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</si>
  <si>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</si>
  <si>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</si>
  <si>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</si>
  <si>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</si>
  <si>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</si>
  <si>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</si>
  <si>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</si>
  <si>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</si>
  <si>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</si>
  <si>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</si>
  <si>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</si>
  <si>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</si>
  <si>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</si>
  <si>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</si>
  <si>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</si>
  <si>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</si>
  <si>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</si>
  <si>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</si>
  <si>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</si>
  <si>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</si>
  <si>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</si>
  <si>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</si>
  <si>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</si>
  <si>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</si>
  <si>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</si>
  <si>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</si>
  <si>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</si>
  <si>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</si>
  <si>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</si>
  <si>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</si>
  <si>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</si>
  <si>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</si>
  <si>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</si>
  <si>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</si>
  <si>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</si>
  <si>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</si>
  <si>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</si>
  <si>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</si>
  <si>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</si>
  <si>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</si>
  <si>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</si>
  <si>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</si>
  <si>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</si>
  <si>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</si>
  <si>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</si>
  <si>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</si>
  <si>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</si>
  <si>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</si>
  <si>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</si>
  <si>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</si>
  <si>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</si>
  <si>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</si>
  <si>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</si>
  <si>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</si>
  <si>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</si>
  <si>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</si>
  <si>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</si>
  <si>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</si>
  <si>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</si>
  <si>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</si>
  <si>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</si>
  <si>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</si>
  <si>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</si>
  <si>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</si>
  <si>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</si>
  <si>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</si>
  <si>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</si>
  <si>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</si>
  <si>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</si>
  <si>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</si>
  <si>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</si>
  <si>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</si>
  <si>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</si>
  <si>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</si>
  <si>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</si>
  <si>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</si>
  <si>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</si>
  <si>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</si>
  <si>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</si>
  <si>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</si>
  <si>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</si>
  <si>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</si>
  <si>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</si>
  <si>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</si>
  <si>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</si>
  <si>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</si>
  <si>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</si>
  <si>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</si>
  <si>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</si>
  <si>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</si>
  <si>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</si>
  <si>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</si>
  <si>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</si>
  <si>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</si>
  <si>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</si>
  <si>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</si>
  <si>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</si>
  <si>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</si>
  <si>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</si>
  <si>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</si>
  <si>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</si>
  <si>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</si>
  <si>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</si>
  <si>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</si>
  <si>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</si>
  <si>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</si>
  <si>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</si>
  <si>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</si>
  <si>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</si>
  <si>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</si>
  <si>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</si>
  <si>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</si>
  <si>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</si>
  <si>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</si>
  <si>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</si>
  <si>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</si>
  <si>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</si>
  <si>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</si>
  <si>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</si>
  <si>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</si>
  <si>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</si>
  <si>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</si>
  <si>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</si>
  <si>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</si>
  <si>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</si>
  <si>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</si>
  <si>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</si>
  <si>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</si>
  <si>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</si>
  <si>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</si>
  <si>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</si>
  <si>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</si>
  <si>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</si>
  <si>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</si>
  <si>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</si>
  <si>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</si>
  <si>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</si>
  <si>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</si>
  <si>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</si>
  <si>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</si>
  <si>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</si>
  <si>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</si>
  <si>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</si>
  <si>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</si>
  <si>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</si>
  <si>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</si>
  <si>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</si>
  <si>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</si>
  <si>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</si>
  <si>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</si>
  <si>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</si>
  <si>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</si>
  <si>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</si>
  <si>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</si>
  <si>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</si>
  <si>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</si>
  <si>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</si>
  <si>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</si>
  <si>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</si>
  <si>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</si>
  <si>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</si>
  <si>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</si>
  <si>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</si>
  <si>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</si>
  <si>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</si>
  <si>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</si>
  <si>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</si>
  <si>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</si>
  <si>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</si>
  <si>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</si>
  <si>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</si>
  <si>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</si>
  <si>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</si>
  <si>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</si>
  <si>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</si>
  <si>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</si>
  <si>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</si>
  <si>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</si>
  <si>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</si>
  <si>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</si>
  <si>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</si>
  <si>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</si>
  <si>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</si>
  <si>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</si>
  <si>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</si>
  <si>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</si>
  <si>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</si>
  <si>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</si>
  <si>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</si>
  <si>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</si>
  <si>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</si>
  <si>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</si>
  <si>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</si>
  <si>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</si>
  <si>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</si>
  <si>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</si>
  <si>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</si>
  <si>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</si>
  <si>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</si>
  <si>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</si>
  <si>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</si>
  <si>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</si>
  <si>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</si>
  <si>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</si>
  <si>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</si>
  <si>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</si>
  <si>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</si>
  <si>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</si>
  <si>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</si>
  <si>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</si>
  <si>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</si>
  <si>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</si>
  <si>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</si>
  <si>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</si>
  <si>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</si>
  <si>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</si>
  <si>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</si>
  <si>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</si>
  <si>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</si>
  <si>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</si>
  <si>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</si>
  <si>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</si>
  <si>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</si>
  <si>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</si>
  <si>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</si>
  <si>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</si>
  <si>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</si>
  <si>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</si>
  <si>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</si>
  <si>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</si>
  <si>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</si>
  <si>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</si>
  <si>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</si>
  <si>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</si>
  <si>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</si>
  <si>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</si>
  <si>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</si>
  <si>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</si>
  <si>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</si>
  <si>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</si>
  <si>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</si>
  <si>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</si>
  <si>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</si>
  <si>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</si>
  <si>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</si>
  <si>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</si>
  <si>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</si>
  <si>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</si>
  <si>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</si>
  <si>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</si>
  <si>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</si>
  <si>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</si>
  <si>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</si>
  <si>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</si>
  <si>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</si>
  <si>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</si>
  <si>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</si>
  <si>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</si>
  <si>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</si>
  <si>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</si>
  <si>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</si>
  <si>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</si>
  <si>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</si>
  <si>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</si>
  <si>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</si>
  <si>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</si>
  <si>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</si>
  <si>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</si>
  <si>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</si>
  <si>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</si>
  <si>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</si>
  <si>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</si>
  <si>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</si>
  <si>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</si>
  <si>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</si>
  <si>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</si>
  <si>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</si>
  <si>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</si>
  <si>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</si>
  <si>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</si>
  <si>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</si>
  <si>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</si>
  <si>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</si>
  <si>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</si>
  <si>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</si>
  <si>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</si>
  <si>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</si>
  <si>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</si>
  <si>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</si>
  <si>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</si>
  <si>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</si>
  <si>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</si>
  <si>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</si>
  <si>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</si>
  <si>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</si>
  <si>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</si>
  <si>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</si>
  <si>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</si>
  <si>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</si>
  <si>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</si>
  <si>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</si>
  <si>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</si>
  <si>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</si>
  <si>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</si>
  <si>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</si>
  <si>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</si>
  <si>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</si>
  <si>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</si>
  <si>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</si>
  <si>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</si>
  <si>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</si>
  <si>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</si>
  <si>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</si>
  <si>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</si>
  <si>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</si>
  <si>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</si>
  <si>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</si>
  <si>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</si>
  <si>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</si>
  <si>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</si>
  <si>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</si>
  <si>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</si>
  <si>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</si>
  <si>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</si>
  <si>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</si>
  <si>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</si>
  <si>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</si>
  <si>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</si>
  <si>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</si>
  <si>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</si>
  <si>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</si>
  <si>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</si>
  <si>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</si>
  <si>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</si>
  <si>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</si>
  <si>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</si>
  <si>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</si>
  <si>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</si>
  <si>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</si>
  <si>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</si>
  <si>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</si>
  <si>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</si>
  <si>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</si>
  <si>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</si>
  <si>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</si>
  <si>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</si>
  <si>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</si>
  <si>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</si>
  <si>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</si>
  <si>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</si>
  <si>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</si>
  <si>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</si>
  <si>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</si>
  <si>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</si>
  <si>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</si>
  <si>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</si>
  <si>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</si>
  <si>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</si>
  <si>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</si>
  <si>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</si>
  <si>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</si>
  <si>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</si>
  <si>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</si>
  <si>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</si>
  <si>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</si>
  <si>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</si>
  <si>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</si>
  <si>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</si>
  <si>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</si>
  <si>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</si>
  <si>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</si>
  <si>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</si>
  <si>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</si>
  <si>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</si>
  <si>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</si>
  <si>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</si>
  <si>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</si>
  <si>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</si>
  <si>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</si>
  <si>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</si>
  <si>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</si>
  <si>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</si>
  <si>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</si>
  <si>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</si>
  <si>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</si>
  <si>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</si>
  <si>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</si>
  <si>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</si>
  <si>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</si>
  <si>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</si>
  <si>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</si>
  <si>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</si>
  <si>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</si>
  <si>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</si>
  <si>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</si>
  <si>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</si>
  <si>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</si>
  <si>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</si>
  <si>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</si>
  <si>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</si>
  <si>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</si>
  <si>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</si>
  <si>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</si>
  <si>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</si>
  <si>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</si>
  <si>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</si>
  <si>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</si>
  <si>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</si>
  <si>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</si>
  <si>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</si>
  <si>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</si>
  <si>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</si>
  <si>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</si>
  <si>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</si>
  <si>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</si>
  <si>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</si>
  <si>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</si>
  <si>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</si>
  <si>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</si>
  <si>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</si>
  <si>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</si>
  <si>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</si>
  <si>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</si>
  <si>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</si>
  <si>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</si>
  <si>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</si>
  <si>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</si>
  <si>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</si>
  <si>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</si>
  <si>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</si>
  <si>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</si>
  <si>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</si>
  <si>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</si>
  <si>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</si>
  <si>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</si>
  <si>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</si>
  <si>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</si>
  <si>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</si>
  <si>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</si>
  <si>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</si>
  <si>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</si>
  <si>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</si>
  <si>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</si>
  <si>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</si>
  <si>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</si>
  <si>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</si>
  <si>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</si>
  <si>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</si>
  <si>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</si>
  <si>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</si>
  <si>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</si>
  <si>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</si>
  <si>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</si>
  <si>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</si>
  <si>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</si>
  <si>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</si>
  <si>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</si>
  <si>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</si>
  <si>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</si>
  <si>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</si>
  <si>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</si>
  <si>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</si>
  <si>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</si>
  <si>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</si>
  <si>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</si>
  <si>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</si>
  <si>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千葉県山武郡</t>
    <rPh sb="3" eb="5">
      <t>サンブ</t>
    </rPh>
    <rPh sb="5" eb="6">
      <t>グン</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</si>
  <si>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</si>
  <si>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</si>
  <si>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</si>
  <si>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</si>
  <si>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</si>
  <si>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</si>
  <si>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</si>
  <si>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</si>
  <si>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</si>
  <si>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</si>
  <si>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</si>
  <si>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</si>
  <si>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</si>
  <si>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</si>
  <si>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</si>
  <si>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</si>
  <si>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</si>
  <si>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</si>
  <si>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</si>
  <si>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</si>
  <si>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</si>
  <si>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</si>
  <si>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</si>
  <si>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</si>
  <si>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</si>
  <si>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</si>
  <si>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</si>
  <si>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</si>
  <si>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</si>
  <si>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</si>
  <si>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</si>
  <si>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</si>
  <si>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</si>
  <si>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</si>
  <si>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</si>
  <si>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</si>
  <si>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</si>
  <si>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</si>
  <si>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</si>
  <si>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</si>
  <si>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</si>
  <si>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</si>
  <si>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</si>
  <si>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</si>
  <si>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</si>
  <si>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</si>
  <si>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</si>
  <si>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</si>
  <si>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</si>
  <si>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</si>
  <si>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</si>
  <si>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</si>
  <si>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</si>
  <si>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</si>
  <si>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</si>
  <si>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長野県松本市</t>
  </si>
  <si>
    <t>沖縄県糸満市</t>
  </si>
  <si>
    <t>青森県八戸市</t>
  </si>
  <si>
    <t>木造</t>
  </si>
  <si>
    <t>平屋建</t>
    <rPh sb="0" eb="2">
      <t>ヒラヤ</t>
    </rPh>
    <rPh sb="2" eb="3">
      <t>タテ</t>
    </rPh>
    <phoneticPr fontId="2"/>
  </si>
  <si>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</si>
  <si>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</si>
  <si>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</si>
  <si>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</si>
  <si>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</si>
  <si>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</si>
  <si>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</si>
  <si>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</si>
  <si>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</si>
  <si>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</si>
  <si>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</si>
  <si>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宮城県角田市</t>
  </si>
  <si>
    <t>新潟県上越市</t>
  </si>
  <si>
    <t>新潟県新潟市</t>
  </si>
  <si>
    <t>沖縄県島尻郡</t>
  </si>
  <si>
    <t>MINI大阪北</t>
  </si>
  <si>
    <t>竹原市立たけはら認定こども園</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</si>
  <si>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</si>
  <si>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</si>
  <si>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</si>
  <si>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</si>
  <si>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</si>
  <si>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</si>
  <si>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</si>
  <si>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</si>
  <si>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</si>
  <si>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</si>
  <si>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</si>
  <si>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埼玉県三郷市</t>
  </si>
  <si>
    <t>東京都葛飾区</t>
  </si>
  <si>
    <t>つり具センター手稲富岡店</t>
  </si>
  <si>
    <t>薬王堂山形遊佐店</t>
  </si>
  <si>
    <t>宮崎県宮崎市</t>
  </si>
  <si>
    <t>千葉県館山市</t>
  </si>
  <si>
    <t>埼玉県吉川市</t>
  </si>
  <si>
    <t>埼玉県さいたま市</t>
  </si>
  <si>
    <t>岐阜県各務原市</t>
  </si>
  <si>
    <t>熊本県熊本市</t>
  </si>
  <si>
    <t>北海道岩見沢市</t>
  </si>
  <si>
    <t>福岡県田川市</t>
  </si>
  <si>
    <t>茨城県つくば市</t>
  </si>
  <si>
    <t>福島県南相馬市</t>
  </si>
  <si>
    <t>フーデリー霧島店</t>
  </si>
  <si>
    <t>房州カントリークラブハウス</t>
  </si>
  <si>
    <t>設備管理所PCB保管庫</t>
  </si>
  <si>
    <t>ツルハドラッグ高知若松店</t>
  </si>
  <si>
    <t>福岡県柳川市</t>
  </si>
  <si>
    <t>徳島県徳島市</t>
  </si>
  <si>
    <t>福岡県北九州市</t>
  </si>
  <si>
    <t>愛媛県西宇和郡</t>
  </si>
  <si>
    <t>愛知県豊田市</t>
  </si>
  <si>
    <t>愛知県高浜市</t>
  </si>
  <si>
    <t>山形県山形市</t>
  </si>
  <si>
    <t>埼玉県川越市</t>
  </si>
  <si>
    <t>RC造</t>
  </si>
  <si>
    <t>ドラッグコスモス西浜店</t>
  </si>
  <si>
    <t>薬王堂多賀城店</t>
  </si>
  <si>
    <t>岡山県笠岡市</t>
  </si>
  <si>
    <t>鳥取県境港市</t>
  </si>
  <si>
    <t>和歌山県和歌山市</t>
  </si>
  <si>
    <t>兵庫県加古川市</t>
  </si>
  <si>
    <t>石川県小松市</t>
  </si>
  <si>
    <t>北海道稚内市</t>
  </si>
  <si>
    <t>埼玉県入間郡</t>
  </si>
  <si>
    <t>埼玉県戸田市</t>
  </si>
  <si>
    <t>沖縄県うるま市</t>
  </si>
  <si>
    <t>栃木県那須郡</t>
  </si>
  <si>
    <t>千葉県船橋市</t>
  </si>
  <si>
    <t>宮城県多賀城市</t>
  </si>
  <si>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</si>
  <si>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</si>
  <si>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</si>
  <si>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セントラルスポーツ茂原店</t>
  </si>
  <si>
    <t>静岡県静岡市</t>
  </si>
  <si>
    <t>神奈川県伊勢原市</t>
  </si>
  <si>
    <t>東京都墨田区</t>
  </si>
  <si>
    <t>徳島県小松島市</t>
  </si>
  <si>
    <t>山口県熊毛郡</t>
  </si>
  <si>
    <t>滋賀県蒲生郡</t>
  </si>
  <si>
    <t>埼玉県八潮市</t>
  </si>
  <si>
    <t>北海道千歳市</t>
  </si>
  <si>
    <t>広島県福山市</t>
  </si>
  <si>
    <t>W造</t>
  </si>
  <si>
    <t>青森県むつ市</t>
  </si>
  <si>
    <t>広島県大竹市</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</si>
  <si>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</si>
  <si>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</si>
  <si>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</si>
  <si>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</si>
  <si>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</si>
  <si>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</si>
  <si>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</si>
  <si>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千葉県夷隅郡</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</si>
  <si>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</si>
  <si>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</si>
  <si>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</si>
  <si>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</si>
  <si>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</si>
  <si>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</si>
  <si>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</si>
  <si>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沖縄県名護市</t>
  </si>
  <si>
    <t>愛知県北名古屋市</t>
    <rPh sb="0" eb="3">
      <t>アイチケン</t>
    </rPh>
    <rPh sb="3" eb="8">
      <t>キタナゴヤシ</t>
    </rPh>
    <phoneticPr fontId="2"/>
  </si>
  <si>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</si>
  <si>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</si>
  <si>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</si>
  <si>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</si>
  <si>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</si>
  <si>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</si>
  <si>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</si>
  <si>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</si>
  <si>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</si>
  <si>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新潟県北蒲原郡</t>
    <rPh sb="0" eb="3">
      <t>ニイガタケン</t>
    </rPh>
    <rPh sb="3" eb="4">
      <t>キタ</t>
    </rPh>
    <phoneticPr fontId="2"/>
  </si>
  <si>
    <t>倉庫</t>
  </si>
  <si>
    <t>東京国際空港リサイクルセンター</t>
  </si>
  <si>
    <t>東京都大田区</t>
  </si>
  <si>
    <t>山形県酒田市</t>
  </si>
  <si>
    <t>ヤマウ鳥谷部臨港倉庫五所川原定温倉庫</t>
  </si>
  <si>
    <t>エス・アイ・シー工場</t>
  </si>
  <si>
    <t>MA-HOUSE</t>
  </si>
  <si>
    <t>住宅</t>
  </si>
  <si>
    <t>愛媛県松山市</t>
  </si>
  <si>
    <t>社会福祉施設</t>
  </si>
  <si>
    <t>ユニクロ羽生店</t>
  </si>
  <si>
    <t>アパレル店</t>
  </si>
  <si>
    <t>埼玉県羽生市</t>
    <rPh sb="0" eb="3">
      <t>サイタマケン</t>
    </rPh>
    <rPh sb="3" eb="6">
      <t>ハニュウシ</t>
    </rPh>
    <phoneticPr fontId="2"/>
  </si>
  <si>
    <t>ツルハドラッグ長沼店</t>
  </si>
  <si>
    <t>北海道夕張郡</t>
  </si>
  <si>
    <t>薬王堂三種森岳店</t>
  </si>
  <si>
    <t>カインズ羽生店</t>
  </si>
  <si>
    <t>BMW姫路テクニカルセンター</t>
  </si>
  <si>
    <t>カーディーラー</t>
  </si>
  <si>
    <t>兵庫県姫路市</t>
  </si>
  <si>
    <t>アイアイテー石狩第2物流センターA棟</t>
  </si>
  <si>
    <t>北海道石狩市</t>
    <rPh sb="0" eb="3">
      <t>ホッカイドウ</t>
    </rPh>
    <phoneticPr fontId="2"/>
  </si>
  <si>
    <t>ながいも・にんにくCA冷蔵貯蔵施設</t>
  </si>
  <si>
    <t>スーパーマーケット</t>
  </si>
  <si>
    <t>宮城県遠田郡</t>
  </si>
  <si>
    <t>扶桑商会倉庫</t>
  </si>
  <si>
    <t>兵庫県神戸市</t>
  </si>
  <si>
    <t>山形県北村山郡</t>
  </si>
  <si>
    <t>バロー穂積店</t>
  </si>
  <si>
    <t>岐阜県瑞穂市</t>
  </si>
  <si>
    <t>バロー岡崎駅南店</t>
  </si>
  <si>
    <t>愛知県岡崎市</t>
  </si>
  <si>
    <t>神奈川県厚木市</t>
  </si>
  <si>
    <t>カインズ羽生店テナント棟</t>
  </si>
  <si>
    <t>埼玉県羽生市</t>
  </si>
  <si>
    <t>北海道厚岸郡</t>
  </si>
  <si>
    <t>福井県小浜市</t>
  </si>
  <si>
    <t>宮城県石巻市</t>
  </si>
  <si>
    <t>茨城県土浦市</t>
  </si>
  <si>
    <t>大阪府堺市</t>
  </si>
  <si>
    <t>愛媛県西条市</t>
  </si>
  <si>
    <t>富山県富山市</t>
  </si>
  <si>
    <t>北海道苫小牧市</t>
  </si>
  <si>
    <t>東京都足立区</t>
  </si>
  <si>
    <t>兵庫県洲本市</t>
  </si>
  <si>
    <t>秋田県仙北郡</t>
  </si>
  <si>
    <t>山形県西村山郡</t>
  </si>
  <si>
    <t>栃木県宇都宮市</t>
  </si>
  <si>
    <t>千葉県東金市</t>
  </si>
  <si>
    <t>北海道函館市</t>
    <rPh sb="0" eb="3">
      <t>ホッカイドウ</t>
    </rPh>
    <rPh sb="3" eb="6">
      <t>ハコダテシ</t>
    </rPh>
    <phoneticPr fontId="2"/>
  </si>
  <si>
    <t>愛知県瀬戸市</t>
    <rPh sb="0" eb="3">
      <t>アイチケン</t>
    </rPh>
    <rPh sb="3" eb="6">
      <t>セトシ</t>
    </rPh>
    <phoneticPr fontId="2"/>
  </si>
  <si>
    <t>山形県村山市</t>
    <rPh sb="0" eb="3">
      <t>ヤマガタケン</t>
    </rPh>
    <rPh sb="3" eb="6">
      <t>ムラヤマシ</t>
    </rPh>
    <phoneticPr fontId="2"/>
  </si>
  <si>
    <t>千葉県茂原市</t>
    <rPh sb="0" eb="3">
      <t>チバケン</t>
    </rPh>
    <rPh sb="3" eb="5">
      <t>モハラ</t>
    </rPh>
    <rPh sb="5" eb="6">
      <t>シ</t>
    </rPh>
    <phoneticPr fontId="2"/>
  </si>
  <si>
    <t>岩手県上閉伊郡</t>
    <rPh sb="0" eb="3">
      <t>イワテケン</t>
    </rPh>
    <rPh sb="3" eb="4">
      <t>ウエ</t>
    </rPh>
    <rPh sb="5" eb="6">
      <t>イ</t>
    </rPh>
    <rPh sb="6" eb="7">
      <t>グン</t>
    </rPh>
    <phoneticPr fontId="2"/>
  </si>
  <si>
    <t>附属工法</t>
    <rPh sb="0" eb="2">
      <t>フゾク</t>
    </rPh>
    <rPh sb="2" eb="4">
      <t>コウホウ</t>
    </rPh>
    <phoneticPr fontId="2"/>
  </si>
  <si>
    <t>T-BAGS</t>
  </si>
  <si>
    <t>ハイブリッド</t>
  </si>
  <si>
    <t>TNF-D</t>
  </si>
  <si>
    <t>TNF-D・ハイブリッド</t>
  </si>
  <si>
    <t>気仙沼営業所低温配送センター</t>
  </si>
  <si>
    <t>新英エコライフ株式会社四日市工場</t>
  </si>
  <si>
    <t>群馬県高崎市</t>
    <rPh sb="0" eb="3">
      <t>グンマケン</t>
    </rPh>
    <rPh sb="3" eb="6">
      <t>タカサキシ</t>
    </rPh>
    <phoneticPr fontId="2"/>
  </si>
  <si>
    <t>老人ホーム</t>
  </si>
  <si>
    <t>北海道江別市</t>
    <rPh sb="0" eb="3">
      <t>ホッカイドウ</t>
    </rPh>
    <rPh sb="3" eb="6">
      <t>エベツシ</t>
    </rPh>
    <phoneticPr fontId="2"/>
  </si>
  <si>
    <t>第2ひかりこども園</t>
  </si>
  <si>
    <t>保育園</t>
  </si>
  <si>
    <t>鹿児島県霧島市</t>
    <rPh sb="0" eb="4">
      <t>カゴシマケン</t>
    </rPh>
    <rPh sb="4" eb="7">
      <t>キリシマシ</t>
    </rPh>
    <phoneticPr fontId="2"/>
  </si>
  <si>
    <t>岩手県北上市</t>
    <rPh sb="0" eb="3">
      <t>イワテケン</t>
    </rPh>
    <rPh sb="3" eb="5">
      <t>キタカミ</t>
    </rPh>
    <rPh sb="5" eb="6">
      <t>シ</t>
    </rPh>
    <phoneticPr fontId="2"/>
  </si>
  <si>
    <t>秋田県仙北市</t>
    <rPh sb="0" eb="3">
      <t>アキタケン</t>
    </rPh>
    <rPh sb="3" eb="5">
      <t>センボク</t>
    </rPh>
    <rPh sb="5" eb="6">
      <t>シ</t>
    </rPh>
    <phoneticPr fontId="2"/>
  </si>
  <si>
    <t>ホンダカーズ徳島三軒屋店</t>
  </si>
  <si>
    <t>沖縄トヨペット豊見城店</t>
  </si>
  <si>
    <t>沖縄県豊見城市</t>
    <rPh sb="0" eb="3">
      <t>オキナワケン</t>
    </rPh>
    <rPh sb="3" eb="5">
      <t>トヨミ</t>
    </rPh>
    <rPh sb="5" eb="6">
      <t>シロ</t>
    </rPh>
    <rPh sb="6" eb="7">
      <t>シ</t>
    </rPh>
    <phoneticPr fontId="2"/>
  </si>
  <si>
    <t>エディオン岸和田店</t>
  </si>
  <si>
    <t>家電量販店</t>
  </si>
  <si>
    <t>北海道勇払郡</t>
    <rPh sb="0" eb="3">
      <t>ホッカイドウ</t>
    </rPh>
    <rPh sb="3" eb="5">
      <t>ユウフツ</t>
    </rPh>
    <rPh sb="5" eb="6">
      <t>グン</t>
    </rPh>
    <phoneticPr fontId="2"/>
  </si>
  <si>
    <t>2020.10</t>
  </si>
  <si>
    <t>島根県安来市</t>
  </si>
  <si>
    <t>スーパーマルハチ新大阪店</t>
  </si>
  <si>
    <t>兵庫県尼崎市</t>
    <rPh sb="0" eb="3">
      <t>ヒョウゴケン</t>
    </rPh>
    <rPh sb="3" eb="5">
      <t>アマザキ</t>
    </rPh>
    <rPh sb="5" eb="6">
      <t>シ</t>
    </rPh>
    <phoneticPr fontId="2"/>
  </si>
  <si>
    <t>1部3F</t>
    <rPh sb="1" eb="2">
      <t>ブ</t>
    </rPh>
    <phoneticPr fontId="2"/>
  </si>
  <si>
    <t>斐川サンホーム</t>
  </si>
  <si>
    <t>1部4F</t>
    <rPh sb="1" eb="2">
      <t>ブ</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</si>
  <si>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</si>
  <si>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</si>
  <si>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</si>
  <si>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</si>
  <si>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</si>
  <si>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</si>
  <si>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診療所</t>
    <rPh sb="0" eb="3">
      <t>シンリョウジョ</t>
    </rPh>
    <phoneticPr fontId="2"/>
  </si>
  <si>
    <t>老人ホーム</t>
    <rPh sb="0" eb="2">
      <t>ロウジン</t>
    </rPh>
    <phoneticPr fontId="2"/>
  </si>
  <si>
    <t>アウトレットジェイ福山新涯店</t>
  </si>
  <si>
    <t>フレスポ境港新宮商事</t>
    <rPh sb="6" eb="8">
      <t>シンミヤ</t>
    </rPh>
    <rPh sb="8" eb="10">
      <t>ショウジ</t>
    </rPh>
    <phoneticPr fontId="3"/>
  </si>
  <si>
    <t>あかのれん碧南店</t>
    <rPh sb="5" eb="7">
      <t>ヘキナン</t>
    </rPh>
    <rPh sb="7" eb="8">
      <t>テン</t>
    </rPh>
    <phoneticPr fontId="3"/>
  </si>
  <si>
    <t>あかのれん東海名和店</t>
    <rPh sb="5" eb="6">
      <t>ヒガシ</t>
    </rPh>
    <rPh sb="6" eb="7">
      <t>ウミ</t>
    </rPh>
    <rPh sb="7" eb="8">
      <t>ナ</t>
    </rPh>
    <rPh sb="8" eb="9">
      <t>ワ</t>
    </rPh>
    <rPh sb="9" eb="10">
      <t>テン</t>
    </rPh>
    <phoneticPr fontId="3"/>
  </si>
  <si>
    <t>洋服の青山津山インター店</t>
    <rPh sb="0" eb="2">
      <t>ヨウフク</t>
    </rPh>
    <rPh sb="3" eb="5">
      <t>アオヤマ</t>
    </rPh>
    <rPh sb="5" eb="7">
      <t>ツヤマ</t>
    </rPh>
    <rPh sb="11" eb="12">
      <t>テン</t>
    </rPh>
    <phoneticPr fontId="4"/>
  </si>
  <si>
    <t>洋服の青山松井山手店</t>
    <rPh sb="0" eb="2">
      <t>ヨウフク</t>
    </rPh>
    <rPh sb="3" eb="5">
      <t>アオヤマ</t>
    </rPh>
    <rPh sb="5" eb="7">
      <t>マツイ</t>
    </rPh>
    <rPh sb="7" eb="9">
      <t>ヤマテ</t>
    </rPh>
    <rPh sb="9" eb="10">
      <t>テン</t>
    </rPh>
    <phoneticPr fontId="3"/>
  </si>
  <si>
    <t>洋服の青山新京都白川店</t>
    <rPh sb="0" eb="2">
      <t>ヨウフク</t>
    </rPh>
    <rPh sb="3" eb="5">
      <t>アオヤマ</t>
    </rPh>
    <phoneticPr fontId="2"/>
  </si>
  <si>
    <t>あかのれん各務原店</t>
    <rPh sb="5" eb="7">
      <t>カガミ</t>
    </rPh>
    <rPh sb="7" eb="8">
      <t>ハラ</t>
    </rPh>
    <rPh sb="8" eb="9">
      <t>テン</t>
    </rPh>
    <phoneticPr fontId="3"/>
  </si>
  <si>
    <t>ニシムラ鶴岡北店</t>
    <rPh sb="4" eb="6">
      <t>ツルオカ</t>
    </rPh>
    <rPh sb="6" eb="7">
      <t>キタ</t>
    </rPh>
    <rPh sb="7" eb="8">
      <t>テン</t>
    </rPh>
    <phoneticPr fontId="3"/>
  </si>
  <si>
    <t>パシオス墨田鐘ヶ淵店</t>
  </si>
  <si>
    <t>西松屋赤磐高屋店</t>
    <rPh sb="0" eb="3">
      <t>ニシマツヤ</t>
    </rPh>
    <rPh sb="3" eb="5">
      <t>アカイワ</t>
    </rPh>
    <rPh sb="5" eb="7">
      <t>タカヤ</t>
    </rPh>
    <rPh sb="7" eb="8">
      <t>テン</t>
    </rPh>
    <phoneticPr fontId="3"/>
  </si>
  <si>
    <t>ジーユー三川店</t>
    <rPh sb="4" eb="6">
      <t>ミカワ</t>
    </rPh>
    <rPh sb="6" eb="7">
      <t>テン</t>
    </rPh>
    <phoneticPr fontId="3"/>
  </si>
  <si>
    <t>診療所</t>
    <rPh sb="0" eb="3">
      <t>シンリョウショ</t>
    </rPh>
    <phoneticPr fontId="2"/>
  </si>
  <si>
    <t>バースデイ鶴見店</t>
  </si>
  <si>
    <t>ユニクロ西舞鶴モール店</t>
    <rPh sb="4" eb="7">
      <t>ニシマイヅル</t>
    </rPh>
    <rPh sb="10" eb="11">
      <t>テン</t>
    </rPh>
    <phoneticPr fontId="3"/>
  </si>
  <si>
    <t>西松屋西舞鶴店</t>
    <rPh sb="0" eb="2">
      <t>ニシマツ</t>
    </rPh>
    <rPh sb="2" eb="3">
      <t>ヤ</t>
    </rPh>
    <rPh sb="3" eb="4">
      <t>ニシ</t>
    </rPh>
    <rPh sb="4" eb="6">
      <t>マイヅル</t>
    </rPh>
    <rPh sb="6" eb="7">
      <t>ミセ</t>
    </rPh>
    <phoneticPr fontId="3"/>
  </si>
  <si>
    <t>しまむら保木間店</t>
  </si>
  <si>
    <t>ユニクロ三川店</t>
  </si>
  <si>
    <t>フレスポ境港八光</t>
  </si>
  <si>
    <t>回転すし大漁丸境港店</t>
  </si>
  <si>
    <t>JR新大阪駅1F（新大阪駅味の街）</t>
    <rPh sb="2" eb="6">
      <t>シンオオサカエキ</t>
    </rPh>
    <rPh sb="9" eb="10">
      <t>シン</t>
    </rPh>
    <rPh sb="10" eb="13">
      <t>オオサカエキ</t>
    </rPh>
    <rPh sb="13" eb="14">
      <t>アジ</t>
    </rPh>
    <rPh sb="15" eb="16">
      <t>マチ</t>
    </rPh>
    <phoneticPr fontId="3"/>
  </si>
  <si>
    <t>館山OCEANGATE103</t>
  </si>
  <si>
    <t>じゃんじゃん亭環七梅島店</t>
  </si>
  <si>
    <t>保育園</t>
    <rPh sb="0" eb="3">
      <t>ホイクエン</t>
    </rPh>
    <phoneticPr fontId="2"/>
  </si>
  <si>
    <t>スターバックスコーヒー神戸メリケンパーク店</t>
  </si>
  <si>
    <t>はま寿司益田店</t>
  </si>
  <si>
    <t>安楽亭加平店</t>
  </si>
  <si>
    <t>しおさい公園レストラン</t>
  </si>
  <si>
    <t>モダンカフェ</t>
  </si>
  <si>
    <t>コナズ珈琲幕張店</t>
  </si>
  <si>
    <t>無添くら寿司戸田駅前店</t>
  </si>
  <si>
    <t>与那原ドライブスルー</t>
  </si>
  <si>
    <t>七福の湯習志野店</t>
    <rPh sb="0" eb="1">
      <t>シチ</t>
    </rPh>
    <rPh sb="1" eb="2">
      <t>フク</t>
    </rPh>
    <rPh sb="3" eb="4">
      <t>ユ</t>
    </rPh>
    <rPh sb="4" eb="7">
      <t>ナラシノ</t>
    </rPh>
    <rPh sb="7" eb="8">
      <t>テン</t>
    </rPh>
    <phoneticPr fontId="3"/>
  </si>
  <si>
    <t>るいけ温泉</t>
  </si>
  <si>
    <t>万治モータースショールーム</t>
    <rPh sb="0" eb="2">
      <t>マンジ</t>
    </rPh>
    <phoneticPr fontId="3"/>
  </si>
  <si>
    <t>万治モータース工場</t>
    <rPh sb="0" eb="2">
      <t>マンジ</t>
    </rPh>
    <rPh sb="7" eb="9">
      <t>コウジョウ</t>
    </rPh>
    <phoneticPr fontId="3"/>
  </si>
  <si>
    <t>カミタケモータース店舗棟</t>
    <rPh sb="9" eb="11">
      <t>テンポ</t>
    </rPh>
    <rPh sb="11" eb="12">
      <t>トウ</t>
    </rPh>
    <phoneticPr fontId="3"/>
  </si>
  <si>
    <t>カミタケモータース工場棟</t>
    <rPh sb="9" eb="11">
      <t>コウジョウ</t>
    </rPh>
    <rPh sb="11" eb="12">
      <t>トウ</t>
    </rPh>
    <phoneticPr fontId="3"/>
  </si>
  <si>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</si>
  <si>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２階建</t>
    <rPh sb="1" eb="3">
      <t>ガイダ</t>
    </rPh>
    <phoneticPr fontId="2"/>
  </si>
  <si>
    <t>宮城ダイハツ気仙沼店</t>
    <rPh sb="0" eb="2">
      <t>ミヤギ</t>
    </rPh>
    <rPh sb="6" eb="9">
      <t>ケセンヌマ</t>
    </rPh>
    <rPh sb="9" eb="10">
      <t>テン</t>
    </rPh>
    <phoneticPr fontId="3"/>
  </si>
  <si>
    <t>スズキショールーム鹿の子台店</t>
    <rPh sb="9" eb="10">
      <t>シカ</t>
    </rPh>
    <rPh sb="11" eb="12">
      <t>コ</t>
    </rPh>
    <rPh sb="12" eb="13">
      <t>ダイ</t>
    </rPh>
    <rPh sb="13" eb="14">
      <t>テン</t>
    </rPh>
    <phoneticPr fontId="3"/>
  </si>
  <si>
    <t>南東北クボタ庄内</t>
    <rPh sb="0" eb="1">
      <t>ミナミ</t>
    </rPh>
    <rPh sb="1" eb="3">
      <t>トウホク</t>
    </rPh>
    <rPh sb="6" eb="8">
      <t>ショウナイ</t>
    </rPh>
    <phoneticPr fontId="3"/>
  </si>
  <si>
    <t>東北マツダ多賀城店</t>
    <rPh sb="0" eb="2">
      <t>トウホク</t>
    </rPh>
    <rPh sb="5" eb="8">
      <t>タガジョウ</t>
    </rPh>
    <rPh sb="8" eb="9">
      <t>テン</t>
    </rPh>
    <phoneticPr fontId="3"/>
  </si>
  <si>
    <t>アウディりんくう</t>
  </si>
  <si>
    <t>ファミリー可児店</t>
    <rPh sb="5" eb="7">
      <t>カニ</t>
    </rPh>
    <rPh sb="7" eb="8">
      <t>テン</t>
    </rPh>
    <phoneticPr fontId="3"/>
  </si>
  <si>
    <t>シュテルン広島店</t>
    <rPh sb="5" eb="6">
      <t>ヒロ</t>
    </rPh>
    <rPh sb="6" eb="7">
      <t>シマ</t>
    </rPh>
    <rPh sb="7" eb="8">
      <t>テン</t>
    </rPh>
    <phoneticPr fontId="3"/>
  </si>
  <si>
    <t>ホンダカーズ斐川店中古車棟</t>
    <rPh sb="6" eb="8">
      <t>ヒカワ</t>
    </rPh>
    <rPh sb="8" eb="9">
      <t>テン</t>
    </rPh>
    <rPh sb="9" eb="12">
      <t>チュウコシャ</t>
    </rPh>
    <rPh sb="12" eb="13">
      <t>トウ</t>
    </rPh>
    <phoneticPr fontId="3"/>
  </si>
  <si>
    <t>ホンダカーズ斐川店ショールーム棟</t>
    <rPh sb="6" eb="8">
      <t>ヒカワ</t>
    </rPh>
    <rPh sb="8" eb="9">
      <t>テン</t>
    </rPh>
    <rPh sb="15" eb="16">
      <t>トウ</t>
    </rPh>
    <phoneticPr fontId="3"/>
  </si>
  <si>
    <t>ホンダカーズ明舞学園南店</t>
    <rPh sb="6" eb="7">
      <t>メイ</t>
    </rPh>
    <rPh sb="7" eb="8">
      <t>マイ</t>
    </rPh>
    <rPh sb="8" eb="10">
      <t>ガクエン</t>
    </rPh>
    <rPh sb="10" eb="11">
      <t>ミナミ</t>
    </rPh>
    <rPh sb="11" eb="12">
      <t>テン</t>
    </rPh>
    <phoneticPr fontId="3"/>
  </si>
  <si>
    <t>京滋マツダ大津店</t>
    <rPh sb="0" eb="1">
      <t>ケイ</t>
    </rPh>
    <rPh sb="5" eb="7">
      <t>オオツ</t>
    </rPh>
    <rPh sb="7" eb="8">
      <t>テン</t>
    </rPh>
    <phoneticPr fontId="3"/>
  </si>
  <si>
    <t>ビッグモーター守山店</t>
    <rPh sb="7" eb="9">
      <t>モリヤマ</t>
    </rPh>
    <rPh sb="9" eb="10">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</si>
  <si>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</si>
  <si>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南東北クボタ東根営業所</t>
    <rPh sb="0" eb="1">
      <t>ミナミ</t>
    </rPh>
    <rPh sb="1" eb="3">
      <t>トウホク</t>
    </rPh>
    <rPh sb="6" eb="7">
      <t>ヒガシ</t>
    </rPh>
    <rPh sb="7" eb="8">
      <t>ネ</t>
    </rPh>
    <rPh sb="8" eb="11">
      <t>エイギョウショ</t>
    </rPh>
    <phoneticPr fontId="3"/>
  </si>
  <si>
    <t>関東マツダ朝霞店</t>
    <rPh sb="0" eb="2">
      <t>カントウ</t>
    </rPh>
    <rPh sb="5" eb="6">
      <t>アサ</t>
    </rPh>
    <rPh sb="6" eb="7">
      <t>カスミ</t>
    </rPh>
    <rPh sb="7" eb="8">
      <t>ミセ</t>
    </rPh>
    <phoneticPr fontId="3"/>
  </si>
  <si>
    <t>マセラティ神戸</t>
  </si>
  <si>
    <t>オートテラス長苗代店</t>
    <rPh sb="9" eb="10">
      <t>テン</t>
    </rPh>
    <phoneticPr fontId="2"/>
  </si>
  <si>
    <t>京滋マツダ大津店【B棟】</t>
    <rPh sb="7" eb="8">
      <t>テン</t>
    </rPh>
    <rPh sb="10" eb="11">
      <t>トウ</t>
    </rPh>
    <phoneticPr fontId="2"/>
  </si>
  <si>
    <t>京滋マツダ大津店【E棟】</t>
    <rPh sb="7" eb="8">
      <t>テン</t>
    </rPh>
    <rPh sb="10" eb="11">
      <t>トウ</t>
    </rPh>
    <phoneticPr fontId="2"/>
  </si>
  <si>
    <t>奈良日産自動車登美ヶ丘店</t>
    <rPh sb="0" eb="2">
      <t>ナラ</t>
    </rPh>
    <rPh sb="2" eb="4">
      <t>ニッサン</t>
    </rPh>
    <rPh sb="4" eb="7">
      <t>ジドウシャ</t>
    </rPh>
    <rPh sb="7" eb="9">
      <t>トミ</t>
    </rPh>
    <rPh sb="10" eb="11">
      <t>オカ</t>
    </rPh>
    <rPh sb="11" eb="12">
      <t>テン</t>
    </rPh>
    <phoneticPr fontId="3"/>
  </si>
  <si>
    <t>埼玉ダイハツ販売越谷北店</t>
    <rPh sb="11" eb="12">
      <t>テン</t>
    </rPh>
    <phoneticPr fontId="2"/>
  </si>
  <si>
    <t>ダイハツ広島販売曙店</t>
  </si>
  <si>
    <t>スズキアリーナ豊岡店</t>
    <rPh sb="9" eb="10">
      <t>テン</t>
    </rPh>
    <phoneticPr fontId="2"/>
  </si>
  <si>
    <t>スズキアリーナ中和幹線橿原店</t>
    <rPh sb="7" eb="9">
      <t>チュウワ</t>
    </rPh>
    <rPh sb="9" eb="11">
      <t>カンセン</t>
    </rPh>
    <rPh sb="11" eb="13">
      <t>カシハラ</t>
    </rPh>
    <rPh sb="13" eb="14">
      <t>テン</t>
    </rPh>
    <phoneticPr fontId="2"/>
  </si>
  <si>
    <t>京滋マツダ大津店【D棟】</t>
  </si>
  <si>
    <t>関西マツダ住之江店</t>
    <rPh sb="8" eb="9">
      <t>テン</t>
    </rPh>
    <phoneticPr fontId="2"/>
  </si>
  <si>
    <t>ホンダカーズ亀田店</t>
    <rPh sb="8" eb="9">
      <t>テン</t>
    </rPh>
    <phoneticPr fontId="2"/>
  </si>
  <si>
    <t>西四国マツダ中村店</t>
    <rPh sb="0" eb="1">
      <t>ニシ</t>
    </rPh>
    <rPh sb="1" eb="3">
      <t>シコク</t>
    </rPh>
    <rPh sb="6" eb="8">
      <t>ナカムラ</t>
    </rPh>
    <rPh sb="8" eb="9">
      <t>テン</t>
    </rPh>
    <phoneticPr fontId="2"/>
  </si>
  <si>
    <t>京滋マツダ大津店【C棟】</t>
  </si>
  <si>
    <t>東北マツダ酒田店</t>
  </si>
  <si>
    <t>東北マツダ柴田店</t>
    <rPh sb="0" eb="2">
      <t>トウホク</t>
    </rPh>
    <rPh sb="5" eb="7">
      <t>シバタ</t>
    </rPh>
    <rPh sb="7" eb="8">
      <t>テン</t>
    </rPh>
    <phoneticPr fontId="3"/>
  </si>
  <si>
    <t>関西マツダ新金岡店</t>
  </si>
  <si>
    <t>東北マツダ北上店(Ⅰ期)</t>
    <rPh sb="5" eb="7">
      <t>キタカミ</t>
    </rPh>
    <rPh sb="7" eb="8">
      <t>テン</t>
    </rPh>
    <phoneticPr fontId="3"/>
  </si>
  <si>
    <t>スズキショールーム鹿の子台店</t>
    <rPh sb="13" eb="14">
      <t>テン</t>
    </rPh>
    <phoneticPr fontId="2"/>
  </si>
  <si>
    <t>関西マツダ鳳BPセンター</t>
  </si>
  <si>
    <t>関西マツダ平野店（A棟）</t>
    <rPh sb="7" eb="8">
      <t>テン</t>
    </rPh>
    <rPh sb="10" eb="11">
      <t>トウ</t>
    </rPh>
    <phoneticPr fontId="2"/>
  </si>
  <si>
    <t>2016.10</t>
  </si>
  <si>
    <t>関西マツダ平野店（B棟）</t>
    <rPh sb="7" eb="8">
      <t>テン</t>
    </rPh>
    <rPh sb="10" eb="11">
      <t>トウ</t>
    </rPh>
    <phoneticPr fontId="2"/>
  </si>
  <si>
    <t>東北マツダ北上店</t>
    <rPh sb="5" eb="7">
      <t>キタカミ</t>
    </rPh>
    <rPh sb="7" eb="8">
      <t>テン</t>
    </rPh>
    <phoneticPr fontId="3"/>
  </si>
  <si>
    <t>東北マツダ秋田店（工場）</t>
    <rPh sb="7" eb="8">
      <t>テン</t>
    </rPh>
    <rPh sb="9" eb="11">
      <t>コウジョウ</t>
    </rPh>
    <phoneticPr fontId="2"/>
  </si>
  <si>
    <t>東北マツダ秋田店（ショールーム）</t>
    <rPh sb="7" eb="8">
      <t>テン</t>
    </rPh>
    <phoneticPr fontId="2"/>
  </si>
  <si>
    <t>東北マツダ秋田店（車両保管庫）</t>
    <rPh sb="7" eb="8">
      <t>テン</t>
    </rPh>
    <rPh sb="9" eb="11">
      <t>シャリョウ</t>
    </rPh>
    <rPh sb="11" eb="14">
      <t>ホカンコ</t>
    </rPh>
    <phoneticPr fontId="2"/>
  </si>
  <si>
    <t>ネッツトヨタ島根浜田店（展示場）</t>
    <rPh sb="12" eb="15">
      <t>テンジジョウ</t>
    </rPh>
    <phoneticPr fontId="2"/>
  </si>
  <si>
    <t>ネッツトヨタ島根浜田店（展示場）ショールーム）</t>
    <rPh sb="12" eb="15">
      <t>テンジジョウ</t>
    </rPh>
    <phoneticPr fontId="2"/>
  </si>
  <si>
    <t>ホンダカーズ熊本東健軍店</t>
    <rPh sb="11" eb="12">
      <t>テン</t>
    </rPh>
    <phoneticPr fontId="2"/>
  </si>
  <si>
    <t>関西マツダ松原店</t>
  </si>
  <si>
    <t>トヨタカローラ帯広店</t>
    <rPh sb="9" eb="10">
      <t>テン</t>
    </rPh>
    <phoneticPr fontId="2"/>
  </si>
  <si>
    <t>奈良日産自動車中古車販売</t>
  </si>
  <si>
    <t>北陸マツダ開発本店</t>
    <rPh sb="5" eb="7">
      <t>カイハツ</t>
    </rPh>
    <rPh sb="7" eb="9">
      <t>ホンテン</t>
    </rPh>
    <phoneticPr fontId="2"/>
  </si>
  <si>
    <t>四国スバル高知浅橋通店</t>
  </si>
  <si>
    <t>関西マツダ池田店</t>
  </si>
  <si>
    <t>東北マツダ横手店</t>
  </si>
  <si>
    <t>東北マツダ本荘店</t>
  </si>
  <si>
    <t>秋田トヨタ本荘店</t>
    <rPh sb="0" eb="2">
      <t>アキタ</t>
    </rPh>
    <rPh sb="5" eb="7">
      <t>ホンジョウ</t>
    </rPh>
    <rPh sb="7" eb="8">
      <t>テン</t>
    </rPh>
    <phoneticPr fontId="3"/>
  </si>
  <si>
    <t>北陸マツダ金沢駅西店</t>
    <rPh sb="0" eb="2">
      <t>ホクリク</t>
    </rPh>
    <rPh sb="5" eb="7">
      <t>カナザワ</t>
    </rPh>
    <rPh sb="7" eb="9">
      <t>エキニシ</t>
    </rPh>
    <rPh sb="9" eb="10">
      <t>テン</t>
    </rPh>
    <phoneticPr fontId="3"/>
  </si>
  <si>
    <t>西四国マツダ高知中央店</t>
  </si>
  <si>
    <t>関西マツダ都島店</t>
    <rPh sb="0" eb="2">
      <t>カンサイ</t>
    </rPh>
    <rPh sb="5" eb="6">
      <t>ミヤコ</t>
    </rPh>
    <rPh sb="6" eb="7">
      <t>シマ</t>
    </rPh>
    <rPh sb="7" eb="8">
      <t>テン</t>
    </rPh>
    <phoneticPr fontId="3"/>
  </si>
  <si>
    <t>奈良日産大安寺店</t>
  </si>
  <si>
    <t>島根ダイハツ販売出雲店</t>
  </si>
  <si>
    <t>ホンダカーズ埼玉中レイクタウン南店</t>
  </si>
  <si>
    <t>ホンダカーズ埼玉中レイクタウン南店工場棟</t>
    <rPh sb="17" eb="19">
      <t>コウジョウ</t>
    </rPh>
    <rPh sb="19" eb="20">
      <t>トウ</t>
    </rPh>
    <phoneticPr fontId="2"/>
  </si>
  <si>
    <t>北陸スバル福井開発店A棟</t>
    <rPh sb="11" eb="12">
      <t>トウ</t>
    </rPh>
    <phoneticPr fontId="3"/>
  </si>
  <si>
    <t>北陸スバル福井開発店B棟</t>
    <rPh sb="11" eb="12">
      <t>トウ</t>
    </rPh>
    <phoneticPr fontId="3"/>
  </si>
  <si>
    <t>MINI岡山</t>
  </si>
  <si>
    <t>ホンダカーズ青森五所川原店</t>
    <rPh sb="12" eb="13">
      <t>テン</t>
    </rPh>
    <phoneticPr fontId="2"/>
  </si>
  <si>
    <t>スズキ自販関西枚方店</t>
    <rPh sb="9" eb="10">
      <t>テン</t>
    </rPh>
    <phoneticPr fontId="2"/>
  </si>
  <si>
    <t>クレタ北広島店</t>
  </si>
  <si>
    <t>ネッツトヨタ東都水元店</t>
  </si>
  <si>
    <t>関東マツダ吉野町センター</t>
  </si>
  <si>
    <t>MINI加古川</t>
  </si>
  <si>
    <t>みちのくクボタ稲垣店整備工場</t>
  </si>
  <si>
    <t>アウディ青森</t>
  </si>
  <si>
    <t>2019.10</t>
  </si>
  <si>
    <t>ネッツトヨタ東都おおたかの森店</t>
  </si>
  <si>
    <t>関東マツダ墨田店</t>
  </si>
  <si>
    <t>ダイハツ北海道販売岩見沢店</t>
  </si>
  <si>
    <t>ホンダカーズ市川東金東店</t>
  </si>
  <si>
    <t>宮城ダイハツ販売石巻店</t>
  </si>
  <si>
    <t>Jeep岡山</t>
  </si>
  <si>
    <t>TCN安来</t>
    <rPh sb="3" eb="5">
      <t>ヤスギ</t>
    </rPh>
    <phoneticPr fontId="2"/>
  </si>
  <si>
    <t>東北マツダ名取店</t>
  </si>
  <si>
    <t>宮城県名取市</t>
  </si>
  <si>
    <t>ホンダカーズ徳島三軒屋</t>
  </si>
  <si>
    <t>キタセキ酒田SS</t>
  </si>
  <si>
    <t>キタセキR122号白岡店</t>
    <rPh sb="8" eb="9">
      <t>ゴウ</t>
    </rPh>
    <rPh sb="11" eb="12">
      <t>テン</t>
    </rPh>
    <phoneticPr fontId="3"/>
  </si>
  <si>
    <t>キタセキルート7蓮野インター給油所</t>
  </si>
  <si>
    <t>キタセキルート7蓮野インター</t>
  </si>
  <si>
    <t>濃飛西濃運輸上越支店</t>
    <rPh sb="6" eb="8">
      <t>ジョウエツ</t>
    </rPh>
    <rPh sb="8" eb="10">
      <t>シテン</t>
    </rPh>
    <phoneticPr fontId="3"/>
  </si>
  <si>
    <t>DD4号線庄和インターSS</t>
  </si>
  <si>
    <t>キタセキR-17号伊勢崎SS</t>
    <rPh sb="8" eb="9">
      <t>ゴウ</t>
    </rPh>
    <rPh sb="9" eb="12">
      <t>イセサキ</t>
    </rPh>
    <phoneticPr fontId="3"/>
  </si>
  <si>
    <t>㈱キタセキR294下妻SS</t>
    <rPh sb="9" eb="11">
      <t>シモヅマ</t>
    </rPh>
    <phoneticPr fontId="3"/>
  </si>
  <si>
    <t>千葉北水素ステーション</t>
  </si>
  <si>
    <t>ガソリンスタンド</t>
  </si>
  <si>
    <t>千葉県千葉市</t>
  </si>
  <si>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</si>
  <si>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阪神自動車専門学校</t>
  </si>
  <si>
    <t>東京理科大学学生寮</t>
  </si>
  <si>
    <t>カインズモール大利根Cベイシア電器棟</t>
    <rPh sb="15" eb="17">
      <t>デンキ</t>
    </rPh>
    <rPh sb="17" eb="18">
      <t>トウ</t>
    </rPh>
    <phoneticPr fontId="3"/>
  </si>
  <si>
    <t>ベイシア電器玉造店</t>
    <rPh sb="4" eb="6">
      <t>デンキ</t>
    </rPh>
    <rPh sb="6" eb="8">
      <t>タマツクリ</t>
    </rPh>
    <rPh sb="8" eb="9">
      <t>テン</t>
    </rPh>
    <phoneticPr fontId="3"/>
  </si>
  <si>
    <t>ケーズデンキ仙台太白店</t>
    <rPh sb="6" eb="8">
      <t>センダイ</t>
    </rPh>
    <rPh sb="8" eb="9">
      <t>フト</t>
    </rPh>
    <rPh sb="9" eb="10">
      <t>シロ</t>
    </rPh>
    <rPh sb="10" eb="11">
      <t>ミセ</t>
    </rPh>
    <phoneticPr fontId="3"/>
  </si>
  <si>
    <t>ケーズデンキ本巣店</t>
    <rPh sb="6" eb="8">
      <t>モトス</t>
    </rPh>
    <rPh sb="8" eb="9">
      <t>テン</t>
    </rPh>
    <phoneticPr fontId="3"/>
  </si>
  <si>
    <t>ケーズデンキ幸手店</t>
    <rPh sb="6" eb="7">
      <t>サチ</t>
    </rPh>
    <rPh sb="7" eb="8">
      <t>テ</t>
    </rPh>
    <rPh sb="8" eb="9">
      <t>テン</t>
    </rPh>
    <phoneticPr fontId="3"/>
  </si>
  <si>
    <t>ケーズデンキ大河原店</t>
    <rPh sb="6" eb="9">
      <t>オオガワラ</t>
    </rPh>
    <rPh sb="9" eb="10">
      <t>テン</t>
    </rPh>
    <phoneticPr fontId="3"/>
  </si>
  <si>
    <t>ジョーシン高岡蓮花寺店</t>
    <rPh sb="5" eb="7">
      <t>タカオカ</t>
    </rPh>
    <rPh sb="7" eb="8">
      <t>レン</t>
    </rPh>
    <rPh sb="8" eb="9">
      <t>ハナ</t>
    </rPh>
    <rPh sb="9" eb="10">
      <t>テラ</t>
    </rPh>
    <rPh sb="10" eb="11">
      <t>テン</t>
    </rPh>
    <phoneticPr fontId="3"/>
  </si>
  <si>
    <t>ジョーシン射水店</t>
    <rPh sb="7" eb="8">
      <t>テン</t>
    </rPh>
    <phoneticPr fontId="2"/>
  </si>
  <si>
    <t>ケーズデンキ東生駒店</t>
    <rPh sb="9" eb="10">
      <t>テン</t>
    </rPh>
    <phoneticPr fontId="2"/>
  </si>
  <si>
    <t>ケーズデンキ佐沼店</t>
    <rPh sb="6" eb="7">
      <t>サ</t>
    </rPh>
    <rPh sb="7" eb="8">
      <t>ヌマ</t>
    </rPh>
    <rPh sb="8" eb="9">
      <t>テン</t>
    </rPh>
    <phoneticPr fontId="3"/>
  </si>
  <si>
    <t>100満ボルト東苗穂店</t>
    <rPh sb="10" eb="11">
      <t>テン</t>
    </rPh>
    <phoneticPr fontId="2"/>
  </si>
  <si>
    <t>ジョーシン東大阪長田西店</t>
    <rPh sb="5" eb="6">
      <t>ヒガシ</t>
    </rPh>
    <rPh sb="6" eb="8">
      <t>オオサカ</t>
    </rPh>
    <phoneticPr fontId="3"/>
  </si>
  <si>
    <t>テックランド羽生店</t>
  </si>
  <si>
    <t>柿崎セレモニーホールへいあん</t>
  </si>
  <si>
    <t>オーロラホール南浦和</t>
    <rPh sb="7" eb="8">
      <t>ミナミ</t>
    </rPh>
    <rPh sb="8" eb="10">
      <t>ウラワ</t>
    </rPh>
    <phoneticPr fontId="3"/>
  </si>
  <si>
    <t>沖縄ブライダルプラン本館</t>
    <rPh sb="0" eb="2">
      <t>オキナワ</t>
    </rPh>
    <rPh sb="10" eb="12">
      <t>ホンカン</t>
    </rPh>
    <phoneticPr fontId="3"/>
  </si>
  <si>
    <t>北九州若松ホール</t>
    <rPh sb="0" eb="3">
      <t>キタキュウシュウ</t>
    </rPh>
    <rPh sb="3" eb="5">
      <t>ワカマツ</t>
    </rPh>
    <phoneticPr fontId="3"/>
  </si>
  <si>
    <t>イズモホール桜丘</t>
    <rPh sb="6" eb="8">
      <t>サクラオカ</t>
    </rPh>
    <phoneticPr fontId="3"/>
  </si>
  <si>
    <t>JA葬祭やすらぎホールつがる</t>
    <rPh sb="2" eb="4">
      <t>ソウサイ</t>
    </rPh>
    <phoneticPr fontId="3"/>
  </si>
  <si>
    <t>セレモニーホール越谷</t>
    <rPh sb="8" eb="10">
      <t>コシガヤ</t>
    </rPh>
    <phoneticPr fontId="3"/>
  </si>
  <si>
    <t>イズモホール篠原</t>
  </si>
  <si>
    <t>イズモホール根堅</t>
  </si>
  <si>
    <t>セレモニーホール春藤</t>
    <rPh sb="8" eb="10">
      <t>ハルフジ</t>
    </rPh>
    <phoneticPr fontId="2"/>
  </si>
  <si>
    <t>家族葬ホール一休館船岡</t>
    <rPh sb="0" eb="2">
      <t>カゾク</t>
    </rPh>
    <rPh sb="2" eb="3">
      <t>ソウ</t>
    </rPh>
    <rPh sb="6" eb="8">
      <t>イッキュウ</t>
    </rPh>
    <rPh sb="8" eb="9">
      <t>カン</t>
    </rPh>
    <rPh sb="9" eb="11">
      <t>フナオカ</t>
    </rPh>
    <phoneticPr fontId="3"/>
  </si>
  <si>
    <t>ラサンブレ御所
【旧名】有料老人ホーム・デイサービスセンター</t>
    <rPh sb="5" eb="7">
      <t>ゴショ</t>
    </rPh>
    <phoneticPr fontId="3"/>
  </si>
  <si>
    <t>旗艦長門</t>
  </si>
  <si>
    <t>オームラ新会館</t>
  </si>
  <si>
    <t>富士葬祭聖一色</t>
  </si>
  <si>
    <t>新香登ATC機器室</t>
    <rPh sb="6" eb="8">
      <t>キキ</t>
    </rPh>
    <phoneticPr fontId="3"/>
  </si>
  <si>
    <t>厚狭駅信号機器室</t>
    <rPh sb="0" eb="3">
      <t>アサエキ</t>
    </rPh>
    <rPh sb="3" eb="5">
      <t>シンゴウ</t>
    </rPh>
    <rPh sb="5" eb="7">
      <t>キキ</t>
    </rPh>
    <rPh sb="7" eb="8">
      <t>シツ</t>
    </rPh>
    <phoneticPr fontId="3"/>
  </si>
  <si>
    <t>竹原信号機器室</t>
    <rPh sb="0" eb="2">
      <t>タケハラ</t>
    </rPh>
    <rPh sb="2" eb="4">
      <t>シンゴウ</t>
    </rPh>
    <rPh sb="4" eb="6">
      <t>キキ</t>
    </rPh>
    <rPh sb="6" eb="7">
      <t>シツ</t>
    </rPh>
    <phoneticPr fontId="3"/>
  </si>
  <si>
    <t>共同住宅</t>
    <rPh sb="0" eb="2">
      <t>キョウドウ</t>
    </rPh>
    <rPh sb="2" eb="4">
      <t>ジュウタク</t>
    </rPh>
    <phoneticPr fontId="2"/>
  </si>
  <si>
    <t>JRBハイツ矢賀</t>
    <rPh sb="6" eb="8">
      <t>ヤガ</t>
    </rPh>
    <phoneticPr fontId="3"/>
  </si>
  <si>
    <t>３階建</t>
    <rPh sb="1" eb="3">
      <t>カイダ</t>
    </rPh>
    <phoneticPr fontId="2"/>
  </si>
  <si>
    <t>勝部マンション</t>
    <rPh sb="0" eb="2">
      <t>カツベ</t>
    </rPh>
    <phoneticPr fontId="3"/>
  </si>
  <si>
    <t>西長柄マンション</t>
    <rPh sb="0" eb="1">
      <t>ニシ</t>
    </rPh>
    <rPh sb="1" eb="3">
      <t>ナガラ</t>
    </rPh>
    <phoneticPr fontId="3"/>
  </si>
  <si>
    <t>メゾンヴェｰル出雲</t>
    <rPh sb="7" eb="9">
      <t>イズモ</t>
    </rPh>
    <phoneticPr fontId="3"/>
  </si>
  <si>
    <t>福島県復興公営住宅（関船団地１号棟）</t>
  </si>
  <si>
    <t>2015.10</t>
  </si>
  <si>
    <t>福島県復興公営住宅（関船団地２号棟）</t>
  </si>
  <si>
    <t>コニーリョ西出雲（勝部マンションⅡ）</t>
    <rPh sb="9" eb="11">
      <t>カツベ</t>
    </rPh>
    <phoneticPr fontId="3"/>
  </si>
  <si>
    <t>共同住宅</t>
    <rPh sb="0" eb="4">
      <t>キョウドウジュウタク</t>
    </rPh>
    <phoneticPr fontId="2"/>
  </si>
  <si>
    <t xml:space="preserve">ロジュマン松原Part2 </t>
  </si>
  <si>
    <t>南佃分譲マンション</t>
    <rPh sb="0" eb="1">
      <t>ミナミ</t>
    </rPh>
    <rPh sb="1" eb="2">
      <t>ツクダ</t>
    </rPh>
    <rPh sb="2" eb="4">
      <t>ブンジョウ</t>
    </rPh>
    <phoneticPr fontId="3"/>
  </si>
  <si>
    <t>上塩冶マンション</t>
    <rPh sb="0" eb="1">
      <t>ウエ</t>
    </rPh>
    <rPh sb="1" eb="3">
      <t>シオジ</t>
    </rPh>
    <phoneticPr fontId="3"/>
  </si>
  <si>
    <t>大串定住促進住宅整備事業</t>
  </si>
  <si>
    <t>クレバハウス潮崎1</t>
  </si>
  <si>
    <t>クレバハウス潮崎2</t>
  </si>
  <si>
    <t>芹澤共同住宅</t>
    <rPh sb="0" eb="2">
      <t>セリザワ</t>
    </rPh>
    <rPh sb="2" eb="4">
      <t>キョウドウ</t>
    </rPh>
    <rPh sb="4" eb="6">
      <t>ジュウタク</t>
    </rPh>
    <phoneticPr fontId="3"/>
  </si>
  <si>
    <t>共同住宅</t>
    <rPh sb="0" eb="2">
      <t>キョウドウ</t>
    </rPh>
    <phoneticPr fontId="2"/>
  </si>
  <si>
    <t>七十七BK内脇支店</t>
    <rPh sb="0" eb="3">
      <t>ナナジュウナナ</t>
    </rPh>
    <rPh sb="5" eb="6">
      <t>ウチ</t>
    </rPh>
    <rPh sb="6" eb="7">
      <t>ワキ</t>
    </rPh>
    <rPh sb="7" eb="9">
      <t>シテン</t>
    </rPh>
    <phoneticPr fontId="3"/>
  </si>
  <si>
    <t>大分銀行しきど支店</t>
    <rPh sb="0" eb="2">
      <t>オオイタ</t>
    </rPh>
    <rPh sb="2" eb="4">
      <t>ギンコウ</t>
    </rPh>
    <rPh sb="7" eb="9">
      <t>シテン</t>
    </rPh>
    <phoneticPr fontId="3"/>
  </si>
  <si>
    <t>みちのく銀行沖館支店</t>
    <rPh sb="4" eb="6">
      <t>ギンコウ</t>
    </rPh>
    <rPh sb="6" eb="8">
      <t>オキダテ</t>
    </rPh>
    <rPh sb="8" eb="10">
      <t>シテン</t>
    </rPh>
    <phoneticPr fontId="3"/>
  </si>
  <si>
    <t>石巻商工信用金庫</t>
  </si>
  <si>
    <t>仙北信用組合迫支店</t>
  </si>
  <si>
    <t>枚方信用金庫門真東支店</t>
  </si>
  <si>
    <t>軽井沢72クラブハウス</t>
    <rPh sb="0" eb="3">
      <t>カルイザワ</t>
    </rPh>
    <phoneticPr fontId="3"/>
  </si>
  <si>
    <t>白洗舎安来店</t>
    <rPh sb="3" eb="4">
      <t>ヤス</t>
    </rPh>
    <rPh sb="4" eb="5">
      <t>ク</t>
    </rPh>
    <rPh sb="5" eb="6">
      <t>テン</t>
    </rPh>
    <phoneticPr fontId="3"/>
  </si>
  <si>
    <t xml:space="preserve">M－STUDIO両名工場 </t>
  </si>
  <si>
    <t>北川精機EDLC工場</t>
    <rPh sb="0" eb="1">
      <t>キタ</t>
    </rPh>
    <rPh sb="1" eb="2">
      <t>ガワ</t>
    </rPh>
    <rPh sb="2" eb="4">
      <t>セイキ</t>
    </rPh>
    <rPh sb="8" eb="10">
      <t>コウジョウ</t>
    </rPh>
    <phoneticPr fontId="3"/>
  </si>
  <si>
    <t>サン工業工場</t>
    <rPh sb="2" eb="4">
      <t>コウギョウ</t>
    </rPh>
    <rPh sb="4" eb="6">
      <t>コウジョウ</t>
    </rPh>
    <phoneticPr fontId="3"/>
  </si>
  <si>
    <t>OKAMOTO VIETNAM FACTORY</t>
  </si>
  <si>
    <t>広島醤油</t>
    <rPh sb="0" eb="2">
      <t>ヒロシマ</t>
    </rPh>
    <rPh sb="2" eb="4">
      <t>ショウユ</t>
    </rPh>
    <phoneticPr fontId="3"/>
  </si>
  <si>
    <t>工場</t>
    <rPh sb="0" eb="2">
      <t>コウジョウ</t>
    </rPh>
    <phoneticPr fontId="4"/>
  </si>
  <si>
    <t>スギヤマ自動車テスター場</t>
    <rPh sb="4" eb="7">
      <t>ジドウシャ</t>
    </rPh>
    <rPh sb="11" eb="12">
      <t>ジョウ</t>
    </rPh>
    <phoneticPr fontId="3"/>
  </si>
  <si>
    <t>東亜紙業三郷工場</t>
    <rPh sb="0" eb="1">
      <t>ヒガシ</t>
    </rPh>
    <rPh sb="1" eb="2">
      <t>ア</t>
    </rPh>
    <rPh sb="2" eb="3">
      <t>カミ</t>
    </rPh>
    <rPh sb="3" eb="4">
      <t>ギョウ</t>
    </rPh>
    <rPh sb="4" eb="6">
      <t>ミサト</t>
    </rPh>
    <rPh sb="6" eb="8">
      <t>コウジョウ</t>
    </rPh>
    <phoneticPr fontId="3"/>
  </si>
  <si>
    <t>SHIMA SEIKI FACTORY AMENITY</t>
  </si>
  <si>
    <t xml:space="preserve">えんとく培養センターリサイクル施設 
</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</si>
  <si>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</si>
  <si>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望月工業佐賀工場</t>
  </si>
  <si>
    <t>リョービ東工場</t>
    <rPh sb="4" eb="5">
      <t>ヒガシ</t>
    </rPh>
    <rPh sb="5" eb="7">
      <t>コウジョウ</t>
    </rPh>
    <phoneticPr fontId="3"/>
  </si>
  <si>
    <t>佐藤鋼材第二工場</t>
    <rPh sb="0" eb="2">
      <t>サトウ</t>
    </rPh>
    <rPh sb="2" eb="4">
      <t>コウザイ</t>
    </rPh>
    <rPh sb="4" eb="6">
      <t>ダイニ</t>
    </rPh>
    <rPh sb="6" eb="8">
      <t>コウジョウ</t>
    </rPh>
    <phoneticPr fontId="3"/>
  </si>
  <si>
    <t>山陰一畑クッキング</t>
    <rPh sb="0" eb="2">
      <t>サンイン</t>
    </rPh>
    <rPh sb="2" eb="3">
      <t>イチ</t>
    </rPh>
    <rPh sb="3" eb="4">
      <t>ハタ</t>
    </rPh>
    <phoneticPr fontId="3"/>
  </si>
  <si>
    <t>カネキチ阿部源食品工場</t>
    <rPh sb="4" eb="6">
      <t>アベ</t>
    </rPh>
    <rPh sb="6" eb="7">
      <t>ゲン</t>
    </rPh>
    <rPh sb="7" eb="9">
      <t>ショクヒン</t>
    </rPh>
    <rPh sb="9" eb="11">
      <t>コウジョウ</t>
    </rPh>
    <phoneticPr fontId="3"/>
  </si>
  <si>
    <t>佐野製作所工場</t>
    <rPh sb="0" eb="2">
      <t>サノ</t>
    </rPh>
    <rPh sb="2" eb="5">
      <t>セイサクショ</t>
    </rPh>
    <rPh sb="5" eb="7">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</si>
  <si>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</si>
  <si>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シートス本社事務所</t>
    <rPh sb="4" eb="6">
      <t>ホンシャ</t>
    </rPh>
    <rPh sb="6" eb="8">
      <t>ジム</t>
    </rPh>
    <rPh sb="8" eb="9">
      <t>ショ</t>
    </rPh>
    <phoneticPr fontId="3"/>
  </si>
  <si>
    <t>六甲アイランドフェラーリ</t>
    <rPh sb="0" eb="2">
      <t>ロッコウ</t>
    </rPh>
    <phoneticPr fontId="3"/>
  </si>
  <si>
    <t>ミヤカン新工場</t>
    <rPh sb="4" eb="5">
      <t>シン</t>
    </rPh>
    <rPh sb="5" eb="7">
      <t>コウジョウ</t>
    </rPh>
    <phoneticPr fontId="3"/>
  </si>
  <si>
    <t>ミヤカン新工場機械室棟</t>
    <rPh sb="4" eb="5">
      <t>シン</t>
    </rPh>
    <rPh sb="5" eb="7">
      <t>コウジョウ</t>
    </rPh>
    <rPh sb="7" eb="10">
      <t>キカイシツ</t>
    </rPh>
    <rPh sb="10" eb="11">
      <t>トウ</t>
    </rPh>
    <phoneticPr fontId="3"/>
  </si>
  <si>
    <t>ミヤカン新工場排水処理棟</t>
    <rPh sb="4" eb="5">
      <t>シン</t>
    </rPh>
    <rPh sb="5" eb="7">
      <t>コウジョウ</t>
    </rPh>
    <rPh sb="7" eb="9">
      <t>ハイスイ</t>
    </rPh>
    <rPh sb="9" eb="11">
      <t>ショリ</t>
    </rPh>
    <rPh sb="11" eb="12">
      <t>トウ</t>
    </rPh>
    <phoneticPr fontId="3"/>
  </si>
  <si>
    <t>大剛新工場</t>
    <rPh sb="0" eb="1">
      <t>ダイ</t>
    </rPh>
    <rPh sb="1" eb="2">
      <t>ツヨシ</t>
    </rPh>
    <rPh sb="2" eb="5">
      <t>シンコウジョウ</t>
    </rPh>
    <phoneticPr fontId="3"/>
  </si>
  <si>
    <t>こだましめじ工場</t>
    <rPh sb="6" eb="8">
      <t>コウジョウ</t>
    </rPh>
    <phoneticPr fontId="3"/>
  </si>
  <si>
    <t>味の素川崎事業所工場見学施設</t>
    <rPh sb="0" eb="1">
      <t>アジ</t>
    </rPh>
    <rPh sb="2" eb="3">
      <t>モト</t>
    </rPh>
    <phoneticPr fontId="3"/>
  </si>
  <si>
    <t>弓ヶ浜水産工場</t>
    <rPh sb="0" eb="3">
      <t>ユミガハマ</t>
    </rPh>
    <rPh sb="3" eb="5">
      <t>スイサン</t>
    </rPh>
    <rPh sb="5" eb="7">
      <t>コウジョウ</t>
    </rPh>
    <phoneticPr fontId="3"/>
  </si>
  <si>
    <t>こと京都向島作業場</t>
    <rPh sb="2" eb="4">
      <t>キョウト</t>
    </rPh>
    <rPh sb="4" eb="6">
      <t>ムコウジマ</t>
    </rPh>
    <rPh sb="6" eb="8">
      <t>サギョウ</t>
    </rPh>
    <rPh sb="8" eb="9">
      <t>バ</t>
    </rPh>
    <phoneticPr fontId="3"/>
  </si>
  <si>
    <t>キムラ鉄工所事務所</t>
    <rPh sb="3" eb="6">
      <t>テッコウショ</t>
    </rPh>
    <rPh sb="6" eb="8">
      <t>ジム</t>
    </rPh>
    <rPh sb="8" eb="9">
      <t>ショ</t>
    </rPh>
    <phoneticPr fontId="3"/>
  </si>
  <si>
    <t>リードR3工場</t>
  </si>
  <si>
    <t>宇多興産工場</t>
    <rPh sb="0" eb="2">
      <t>ウタ</t>
    </rPh>
    <rPh sb="2" eb="4">
      <t>コウサン</t>
    </rPh>
    <rPh sb="4" eb="6">
      <t>コウジョウ</t>
    </rPh>
    <phoneticPr fontId="3"/>
  </si>
  <si>
    <t>鳥繁産業本社工場</t>
    <rPh sb="0" eb="1">
      <t>トリ</t>
    </rPh>
    <rPh sb="1" eb="2">
      <t>シゲ</t>
    </rPh>
    <rPh sb="2" eb="4">
      <t>サンギョウ</t>
    </rPh>
    <rPh sb="4" eb="6">
      <t>ホンシャ</t>
    </rPh>
    <rPh sb="6" eb="8">
      <t>コウジョウ</t>
    </rPh>
    <phoneticPr fontId="3"/>
  </si>
  <si>
    <t>ジェイ・ポートリサイクル工場</t>
  </si>
  <si>
    <t>アドバネクス埼玉工場</t>
  </si>
  <si>
    <t>日清食材工場</t>
  </si>
  <si>
    <t>ハタノ印刷工場</t>
  </si>
  <si>
    <t>美濃工業坂本工場</t>
  </si>
  <si>
    <t>高萩自動車工業車検場</t>
  </si>
  <si>
    <t>アリオンテック第3工場</t>
  </si>
  <si>
    <t>日立建機山陰営業所</t>
  </si>
  <si>
    <t>やまみ滋賀工場</t>
  </si>
  <si>
    <t>中津川リサイクルセンター</t>
  </si>
  <si>
    <t>ケーアイ・オギワラ9号棟・10号棟</t>
    <rPh sb="10" eb="11">
      <t>ゴウ</t>
    </rPh>
    <rPh sb="11" eb="12">
      <t>トウ</t>
    </rPh>
    <rPh sb="15" eb="16">
      <t>ゴウ</t>
    </rPh>
    <rPh sb="16" eb="17">
      <t>トウ</t>
    </rPh>
    <phoneticPr fontId="2"/>
  </si>
  <si>
    <t>遠藤商事新野菜工場</t>
  </si>
  <si>
    <t>三井造船㈱ブラスト工場</t>
  </si>
  <si>
    <t>益田自動車工業</t>
    <rPh sb="0" eb="2">
      <t>マスダ</t>
    </rPh>
    <rPh sb="2" eb="5">
      <t>ジドウシャ</t>
    </rPh>
    <rPh sb="5" eb="7">
      <t>コウギョウ</t>
    </rPh>
    <phoneticPr fontId="3"/>
  </si>
  <si>
    <t>益田自動車</t>
    <rPh sb="0" eb="2">
      <t>マスダ</t>
    </rPh>
    <rPh sb="2" eb="5">
      <t>ジドウシャ</t>
    </rPh>
    <phoneticPr fontId="3"/>
  </si>
  <si>
    <t>石井製作所社屋工場</t>
  </si>
  <si>
    <t>ナプラス産業廃棄物</t>
  </si>
  <si>
    <t>日立建機市川整備センター</t>
  </si>
  <si>
    <t>高砂医科工業柏工場</t>
  </si>
  <si>
    <t>巽冷凍食品㈱加工場</t>
    <rPh sb="0" eb="1">
      <t>タツミ</t>
    </rPh>
    <rPh sb="1" eb="3">
      <t>レイトウ</t>
    </rPh>
    <rPh sb="3" eb="5">
      <t>ショクヒン</t>
    </rPh>
    <rPh sb="6" eb="8">
      <t>カコウ</t>
    </rPh>
    <rPh sb="8" eb="9">
      <t>ジョウ</t>
    </rPh>
    <phoneticPr fontId="3"/>
  </si>
  <si>
    <t>インテルノ新工場</t>
    <rPh sb="5" eb="8">
      <t>シンコウジョウ</t>
    </rPh>
    <phoneticPr fontId="3"/>
  </si>
  <si>
    <t>牡蠣ノ星</t>
  </si>
  <si>
    <t>山形飛鳥水産加工施設</t>
    <rPh sb="0" eb="2">
      <t>ヤマガタ</t>
    </rPh>
    <rPh sb="2" eb="4">
      <t>アスカ</t>
    </rPh>
    <rPh sb="4" eb="6">
      <t>スイサン</t>
    </rPh>
    <rPh sb="6" eb="8">
      <t>カコウ</t>
    </rPh>
    <rPh sb="8" eb="10">
      <t>シセツ</t>
    </rPh>
    <phoneticPr fontId="3"/>
  </si>
  <si>
    <t>南木曽発条田立工場</t>
  </si>
  <si>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</si>
  <si>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</si>
  <si>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</si>
  <si>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</si>
  <si>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3"/>
  </si>
  <si>
    <t>イーアンドエム発寒プラスティック</t>
  </si>
  <si>
    <t>協立エアテック名古屋工場</t>
  </si>
  <si>
    <t>福相食品工業新工場</t>
    <rPh sb="0" eb="1">
      <t>フク</t>
    </rPh>
    <rPh sb="1" eb="2">
      <t>アイ</t>
    </rPh>
    <rPh sb="2" eb="4">
      <t>ショクヒン</t>
    </rPh>
    <rPh sb="4" eb="6">
      <t>コウギョウ</t>
    </rPh>
    <rPh sb="6" eb="7">
      <t>シン</t>
    </rPh>
    <rPh sb="7" eb="9">
      <t>コウジョウ</t>
    </rPh>
    <phoneticPr fontId="3"/>
  </si>
  <si>
    <t>日建リース工業城陽工場（A棟）</t>
    <rPh sb="13" eb="14">
      <t>トウ</t>
    </rPh>
    <phoneticPr fontId="2"/>
  </si>
  <si>
    <t>日建リース工業城陽工場（B棟）</t>
    <rPh sb="13" eb="14">
      <t>トウ</t>
    </rPh>
    <phoneticPr fontId="2"/>
  </si>
  <si>
    <t>日建リース工業城陽工場（C棟）</t>
    <rPh sb="13" eb="14">
      <t>トウ</t>
    </rPh>
    <phoneticPr fontId="2"/>
  </si>
  <si>
    <t>日建リース工業城陽工場（D棟）</t>
    <rPh sb="13" eb="14">
      <t>トウ</t>
    </rPh>
    <phoneticPr fontId="2"/>
  </si>
  <si>
    <t>日建リース工業城陽工場（E棟）</t>
    <rPh sb="13" eb="14">
      <t>トウ</t>
    </rPh>
    <phoneticPr fontId="2"/>
  </si>
  <si>
    <t>亀岡大井町ストックヤード（整備棟）</t>
    <rPh sb="13" eb="15">
      <t>セイビ</t>
    </rPh>
    <rPh sb="15" eb="16">
      <t>トウ</t>
    </rPh>
    <phoneticPr fontId="2"/>
  </si>
  <si>
    <t>今井運送整備工場</t>
  </si>
  <si>
    <t>丸一ゴム工業諏訪工場</t>
  </si>
  <si>
    <t>こと京野菜亀岡工場</t>
  </si>
  <si>
    <t>十文字チキンカンパニー</t>
  </si>
  <si>
    <t>山傳商店仙台港工場</t>
  </si>
  <si>
    <t>アルス工場</t>
  </si>
  <si>
    <t>U.M.A.S.I.穀物乾燥調整・育苗施設</t>
  </si>
  <si>
    <t>ヤマナカ水産工場（加工場）</t>
    <rPh sb="9" eb="11">
      <t>カコウ</t>
    </rPh>
    <rPh sb="11" eb="12">
      <t>ジョウ</t>
    </rPh>
    <phoneticPr fontId="2"/>
  </si>
  <si>
    <t>ヤマナカ水産工場（塩水処理施設）</t>
    <rPh sb="9" eb="11">
      <t>シオミズ</t>
    </rPh>
    <rPh sb="11" eb="13">
      <t>ショリ</t>
    </rPh>
    <rPh sb="13" eb="15">
      <t>シセツ</t>
    </rPh>
    <phoneticPr fontId="2"/>
  </si>
  <si>
    <t>三和シャッター工業広島工場</t>
  </si>
  <si>
    <t>テンホウ・フーズ工場棟</t>
  </si>
  <si>
    <t>仁平自動車第2工場</t>
  </si>
  <si>
    <t>ケイズベルテック</t>
  </si>
  <si>
    <t>ヤマイシ水産加工施設</t>
  </si>
  <si>
    <t>京伸精機笠岡工場</t>
    <rPh sb="4" eb="6">
      <t>カサオカ</t>
    </rPh>
    <rPh sb="6" eb="8">
      <t>コウジョウ</t>
    </rPh>
    <phoneticPr fontId="2"/>
  </si>
  <si>
    <t>ホクスイ工場</t>
  </si>
  <si>
    <t>中国醸造蒸留酒製造工場</t>
  </si>
  <si>
    <t>ランボルギーニ名古屋整備工場</t>
  </si>
  <si>
    <t>辻徳産業貸工場</t>
  </si>
  <si>
    <t>新星工業社出島第2工場</t>
  </si>
  <si>
    <t>アクティオ千葉工場</t>
  </si>
  <si>
    <t>日本テクノロジーソリューション本社工場</t>
    <rPh sb="15" eb="17">
      <t>ホンシャ</t>
    </rPh>
    <rPh sb="17" eb="19">
      <t>コウジョウ</t>
    </rPh>
    <phoneticPr fontId="3"/>
  </si>
  <si>
    <t>大勢シェル工場（Ａ棟）</t>
    <rPh sb="9" eb="10">
      <t>トウ</t>
    </rPh>
    <phoneticPr fontId="3"/>
  </si>
  <si>
    <t>かどや製油小豆島工場</t>
  </si>
  <si>
    <t>大和製作所新工場</t>
  </si>
  <si>
    <t>三岐通運桑名多度工場（Ⅱ期）</t>
    <rPh sb="0" eb="2">
      <t>ミキ</t>
    </rPh>
    <rPh sb="2" eb="4">
      <t>ツウウン</t>
    </rPh>
    <rPh sb="4" eb="6">
      <t>クワナ</t>
    </rPh>
    <rPh sb="6" eb="8">
      <t>タド</t>
    </rPh>
    <rPh sb="8" eb="10">
      <t>コウジョウ</t>
    </rPh>
    <rPh sb="12" eb="13">
      <t>キ</t>
    </rPh>
    <phoneticPr fontId="3"/>
  </si>
  <si>
    <t>たかだ電動機新工場</t>
    <rPh sb="3" eb="6">
      <t>デンドウキ</t>
    </rPh>
    <rPh sb="6" eb="9">
      <t>シンコウジョウ</t>
    </rPh>
    <phoneticPr fontId="3"/>
  </si>
  <si>
    <t>ヤンマーアグリジャパン玉名支店整備工場</t>
    <rPh sb="11" eb="13">
      <t>タマナ</t>
    </rPh>
    <rPh sb="13" eb="15">
      <t>シテン</t>
    </rPh>
    <rPh sb="15" eb="17">
      <t>セイビ</t>
    </rPh>
    <rPh sb="17" eb="19">
      <t>コウジョウ</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</si>
  <si>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</si>
  <si>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三昇新工場</t>
    <rPh sb="0" eb="1">
      <t>サン</t>
    </rPh>
    <rPh sb="1" eb="2">
      <t>ノボル</t>
    </rPh>
    <rPh sb="2" eb="5">
      <t>シンコウジョウ</t>
    </rPh>
    <phoneticPr fontId="3"/>
  </si>
  <si>
    <t>キャリオン本社営業所第2期倉庫</t>
    <rPh sb="5" eb="7">
      <t>ホンシャ</t>
    </rPh>
    <rPh sb="7" eb="10">
      <t>エイギョウショ</t>
    </rPh>
    <rPh sb="10" eb="11">
      <t>ダイ</t>
    </rPh>
    <rPh sb="12" eb="13">
      <t>キ</t>
    </rPh>
    <rPh sb="13" eb="15">
      <t>ソウコ</t>
    </rPh>
    <phoneticPr fontId="3"/>
  </si>
  <si>
    <t>エスキー工機組立工場</t>
  </si>
  <si>
    <t>久保田工業本社工場</t>
  </si>
  <si>
    <t>オスカー技研工場</t>
    <rPh sb="4" eb="6">
      <t>ギケン</t>
    </rPh>
    <rPh sb="6" eb="8">
      <t>コウジョウ</t>
    </rPh>
    <phoneticPr fontId="3"/>
  </si>
  <si>
    <t>長府製作所駐車場</t>
    <rPh sb="0" eb="2">
      <t>チョウフ</t>
    </rPh>
    <rPh sb="2" eb="4">
      <t>セイサク</t>
    </rPh>
    <rPh sb="4" eb="5">
      <t>ショ</t>
    </rPh>
    <rPh sb="5" eb="8">
      <t>チュウシャジョウ</t>
    </rPh>
    <phoneticPr fontId="3"/>
  </si>
  <si>
    <t>城陽加工場</t>
    <rPh sb="0" eb="2">
      <t>ジョウヨウ</t>
    </rPh>
    <rPh sb="2" eb="4">
      <t>カコウ</t>
    </rPh>
    <rPh sb="4" eb="5">
      <t>ジョウ</t>
    </rPh>
    <phoneticPr fontId="3"/>
  </si>
  <si>
    <t>リードＲ3工場</t>
    <rPh sb="5" eb="7">
      <t>コウジョウ</t>
    </rPh>
    <phoneticPr fontId="3"/>
  </si>
  <si>
    <t>石狩ディストリビューションセンター</t>
    <rPh sb="0" eb="2">
      <t>イシカリ</t>
    </rPh>
    <phoneticPr fontId="3"/>
  </si>
  <si>
    <t>カネキン川村水産虻田工場</t>
    <rPh sb="4" eb="6">
      <t>カワムラ</t>
    </rPh>
    <rPh sb="6" eb="8">
      <t>スイサン</t>
    </rPh>
    <rPh sb="8" eb="10">
      <t>アブタ</t>
    </rPh>
    <rPh sb="10" eb="12">
      <t>コウジョウ</t>
    </rPh>
    <phoneticPr fontId="3"/>
  </si>
  <si>
    <t>ヨンキュウ製氷施設</t>
  </si>
  <si>
    <t>まるか食品本社工場</t>
    <rPh sb="3" eb="5">
      <t>ショクヒン</t>
    </rPh>
    <rPh sb="5" eb="7">
      <t>ホンシャ</t>
    </rPh>
    <rPh sb="7" eb="9">
      <t>コウジョウ</t>
    </rPh>
    <phoneticPr fontId="3"/>
  </si>
  <si>
    <t>４階建</t>
    <rPh sb="1" eb="3">
      <t>カイダ</t>
    </rPh>
    <phoneticPr fontId="2"/>
  </si>
  <si>
    <t>半田西工場整備工場</t>
  </si>
  <si>
    <t>カンダ技工未利用資源開発工場殺菌加工棟</t>
  </si>
  <si>
    <t>キグチテクニクス金属試験材料加工所</t>
    <rPh sb="8" eb="10">
      <t>キンゾク</t>
    </rPh>
    <rPh sb="10" eb="12">
      <t>シケン</t>
    </rPh>
    <rPh sb="12" eb="14">
      <t>ザイリョウ</t>
    </rPh>
    <rPh sb="14" eb="16">
      <t>カコウ</t>
    </rPh>
    <rPh sb="16" eb="17">
      <t>ショ</t>
    </rPh>
    <phoneticPr fontId="3"/>
  </si>
  <si>
    <t>やまみ関西工場（Ⅲ期）</t>
  </si>
  <si>
    <t>釧路厚生社焼却炉</t>
    <rPh sb="0" eb="2">
      <t>クシロ</t>
    </rPh>
    <rPh sb="2" eb="4">
      <t>コウセイ</t>
    </rPh>
    <rPh sb="4" eb="5">
      <t>シャ</t>
    </rPh>
    <rPh sb="5" eb="8">
      <t>ショウキャクロ</t>
    </rPh>
    <phoneticPr fontId="3"/>
  </si>
  <si>
    <t>東洋アイテック鳥取工場</t>
  </si>
  <si>
    <t>日立建機成田営業所（工場棟）</t>
    <rPh sb="0" eb="2">
      <t>ヒタチ</t>
    </rPh>
    <rPh sb="2" eb="4">
      <t>ケンキ</t>
    </rPh>
    <rPh sb="4" eb="6">
      <t>ナリタ</t>
    </rPh>
    <rPh sb="6" eb="9">
      <t>エイギョウショ</t>
    </rPh>
    <rPh sb="10" eb="12">
      <t>コウジョウ</t>
    </rPh>
    <rPh sb="12" eb="13">
      <t>トウ</t>
    </rPh>
    <phoneticPr fontId="3"/>
  </si>
  <si>
    <t>佐藤鋼材第三工場</t>
    <rPh sb="5" eb="6">
      <t>サン</t>
    </rPh>
    <phoneticPr fontId="3"/>
  </si>
  <si>
    <t>マルコンデンソーⅠ期</t>
  </si>
  <si>
    <t>土谷特殊農機具製作所工場</t>
    <rPh sb="10" eb="12">
      <t>コウジョウ</t>
    </rPh>
    <phoneticPr fontId="3"/>
  </si>
  <si>
    <t>シマヤフーズ工場</t>
  </si>
  <si>
    <t>月ヶ瀬みのり園第2碾茶工場</t>
    <rPh sb="0" eb="1">
      <t>ツキ</t>
    </rPh>
    <rPh sb="2" eb="3">
      <t>セ</t>
    </rPh>
    <rPh sb="6" eb="7">
      <t>エン</t>
    </rPh>
    <rPh sb="7" eb="8">
      <t>ダイ</t>
    </rPh>
    <rPh sb="9" eb="11">
      <t>テンチャ</t>
    </rPh>
    <rPh sb="11" eb="13">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</si>
  <si>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</si>
  <si>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</si>
  <si>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</si>
  <si>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柳川冷凍食品㈱工場</t>
  </si>
  <si>
    <t>海王食品ホタテ加工場　</t>
  </si>
  <si>
    <t>かどや製油第二工場（製造棟）</t>
    <rPh sb="10" eb="12">
      <t>セイゾウ</t>
    </rPh>
    <rPh sb="12" eb="13">
      <t>トウ</t>
    </rPh>
    <phoneticPr fontId="2"/>
  </si>
  <si>
    <t>かどや製油第二工場（包装棟）</t>
    <rPh sb="10" eb="12">
      <t>ホウソウ</t>
    </rPh>
    <rPh sb="12" eb="13">
      <t>トウ</t>
    </rPh>
    <phoneticPr fontId="2"/>
  </si>
  <si>
    <t>かどや製油第二工場（保管庫）</t>
    <rPh sb="10" eb="13">
      <t>ホカンコ</t>
    </rPh>
    <phoneticPr fontId="2"/>
  </si>
  <si>
    <t>かどや製油第二工場（サイロ）</t>
  </si>
  <si>
    <t>かどや製油第二工場（脱水室棟）</t>
    <rPh sb="10" eb="12">
      <t>ダッスイ</t>
    </rPh>
    <rPh sb="12" eb="13">
      <t>シツ</t>
    </rPh>
    <rPh sb="13" eb="14">
      <t>トウ</t>
    </rPh>
    <phoneticPr fontId="2"/>
  </si>
  <si>
    <t>成澤鉄工所新工場</t>
    <rPh sb="5" eb="6">
      <t>シン</t>
    </rPh>
    <phoneticPr fontId="3"/>
  </si>
  <si>
    <t>仁徳砂利（自動車修理工場）</t>
    <rPh sb="5" eb="8">
      <t>ジドウシャ</t>
    </rPh>
    <rPh sb="8" eb="10">
      <t>シュウリ</t>
    </rPh>
    <rPh sb="10" eb="12">
      <t>コウジョウ</t>
    </rPh>
    <phoneticPr fontId="3"/>
  </si>
  <si>
    <t>仁徳砂利（給油所）</t>
    <rPh sb="5" eb="7">
      <t>キュウユ</t>
    </rPh>
    <rPh sb="7" eb="8">
      <t>ジョ</t>
    </rPh>
    <phoneticPr fontId="3"/>
  </si>
  <si>
    <t>愛南サン・フィッシュ工場</t>
    <rPh sb="0" eb="1">
      <t>アイ</t>
    </rPh>
    <phoneticPr fontId="3"/>
  </si>
  <si>
    <t>セルポール工業庄内第三工場</t>
  </si>
  <si>
    <t>本田興業本社ビル（工場棟）</t>
    <rPh sb="9" eb="11">
      <t>コウジョウ</t>
    </rPh>
    <rPh sb="11" eb="12">
      <t>トウ</t>
    </rPh>
    <phoneticPr fontId="2"/>
  </si>
  <si>
    <t>佐々木酒造店工場</t>
  </si>
  <si>
    <t>やまみ富士山麓工場</t>
  </si>
  <si>
    <t>小林精機第五工場</t>
    <rPh sb="0" eb="4">
      <t>コバヤシセイキ</t>
    </rPh>
    <rPh sb="4" eb="6">
      <t>ダイゴ</t>
    </rPh>
    <rPh sb="6" eb="8">
      <t>コウジョウ</t>
    </rPh>
    <phoneticPr fontId="3"/>
  </si>
  <si>
    <t>カナモト山梨営業所</t>
    <rPh sb="8" eb="9">
      <t>ショ</t>
    </rPh>
    <phoneticPr fontId="3"/>
  </si>
  <si>
    <t>太平洋セメント大船渡発電所バイオマス発電</t>
  </si>
  <si>
    <t>福島FRC製造設備</t>
  </si>
  <si>
    <t>デンソー山形Ⅱ期</t>
  </si>
  <si>
    <t>倉岡紙工工場</t>
  </si>
  <si>
    <t>右門第二工場</t>
  </si>
  <si>
    <t>コーリツ笠岡工場</t>
    <rPh sb="4" eb="8">
      <t>カサオカコウジョウ</t>
    </rPh>
    <phoneticPr fontId="3"/>
  </si>
  <si>
    <t>一般工事</t>
    <rPh sb="2" eb="4">
      <t>コウジ</t>
    </rPh>
    <phoneticPr fontId="2"/>
  </si>
  <si>
    <t>神田橋工業工場</t>
  </si>
  <si>
    <t>東京精密器具製作所川崎新工場</t>
  </si>
  <si>
    <t>北斎院町建売モデルハウス</t>
  </si>
  <si>
    <t>アイダ本社</t>
  </si>
  <si>
    <t>倉田技研工場</t>
    <rPh sb="0" eb="2">
      <t>クラタ</t>
    </rPh>
    <rPh sb="2" eb="4">
      <t>ギケン</t>
    </rPh>
    <rPh sb="4" eb="6">
      <t>コウジョウ</t>
    </rPh>
    <phoneticPr fontId="3"/>
  </si>
  <si>
    <t>岩田醸造千歳工場</t>
  </si>
  <si>
    <t>清水製作所工場</t>
  </si>
  <si>
    <t>中越エコプロダクツMAPKA製造工場</t>
  </si>
  <si>
    <t>北茨城精密加工関本第6工場</t>
  </si>
  <si>
    <t>ハマイ大多喜工場第7号棟製品研究開発棟</t>
  </si>
  <si>
    <t>グローバルロジスティクス</t>
  </si>
  <si>
    <t>島根中央炊飯センター</t>
  </si>
  <si>
    <t>デンカ大牟田工場</t>
    <rPh sb="3" eb="6">
      <t>オオムタ</t>
    </rPh>
    <phoneticPr fontId="2"/>
  </si>
  <si>
    <t>キョーユー工場棟</t>
  </si>
  <si>
    <t>堅展実業厚岸蒸溜所精麦棟</t>
  </si>
  <si>
    <t>康井精機第6工場</t>
  </si>
  <si>
    <t>バルチラジャパン富山工場</t>
  </si>
  <si>
    <t>新潟県柏崎市</t>
    <rPh sb="0" eb="3">
      <t>ニイガタケン</t>
    </rPh>
    <rPh sb="3" eb="6">
      <t>カシワザキシ</t>
    </rPh>
    <phoneticPr fontId="2"/>
  </si>
  <si>
    <t>諏訪市神宮寺公民館</t>
    <rPh sb="0" eb="3">
      <t>スワシ</t>
    </rPh>
    <rPh sb="3" eb="6">
      <t>ジングウジ</t>
    </rPh>
    <rPh sb="6" eb="9">
      <t>コウミンカン</t>
    </rPh>
    <phoneticPr fontId="3"/>
  </si>
  <si>
    <t>中金子公民館</t>
    <rPh sb="0" eb="1">
      <t>ナカ</t>
    </rPh>
    <rPh sb="1" eb="3">
      <t>カネコ</t>
    </rPh>
    <rPh sb="3" eb="6">
      <t>コウミンカン</t>
    </rPh>
    <phoneticPr fontId="3"/>
  </si>
  <si>
    <t>福島公民館</t>
    <rPh sb="0" eb="2">
      <t>フクシマ</t>
    </rPh>
    <rPh sb="2" eb="5">
      <t>コウミンカン</t>
    </rPh>
    <phoneticPr fontId="3"/>
  </si>
  <si>
    <t>寺津公民館</t>
    <rPh sb="0" eb="1">
      <t>テラ</t>
    </rPh>
    <rPh sb="1" eb="2">
      <t>ツ</t>
    </rPh>
    <rPh sb="2" eb="5">
      <t>コウミンカン</t>
    </rPh>
    <phoneticPr fontId="3"/>
  </si>
  <si>
    <t>南牧村基幹集落センター</t>
    <rPh sb="0" eb="1">
      <t>ミナミ</t>
    </rPh>
    <rPh sb="1" eb="3">
      <t>マキムラ</t>
    </rPh>
    <rPh sb="3" eb="5">
      <t>キカン</t>
    </rPh>
    <rPh sb="5" eb="7">
      <t>シュウラク</t>
    </rPh>
    <phoneticPr fontId="3"/>
  </si>
  <si>
    <t>大江町中央公民館</t>
  </si>
  <si>
    <t>ゴルフ倶楽部大樹</t>
    <rPh sb="3" eb="6">
      <t>クラブ</t>
    </rPh>
    <rPh sb="6" eb="8">
      <t>タイジュ</t>
    </rPh>
    <phoneticPr fontId="3"/>
  </si>
  <si>
    <t>セブンイレブン岡山福田店</t>
    <rPh sb="7" eb="9">
      <t>オカヤマ</t>
    </rPh>
    <rPh sb="9" eb="11">
      <t>フクダ</t>
    </rPh>
    <rPh sb="11" eb="12">
      <t>テン</t>
    </rPh>
    <phoneticPr fontId="3"/>
  </si>
  <si>
    <t>セブンイレブン防府西浦店</t>
    <rPh sb="7" eb="9">
      <t>ホウフ</t>
    </rPh>
    <rPh sb="9" eb="11">
      <t>ニシウラ</t>
    </rPh>
    <rPh sb="11" eb="12">
      <t>テン</t>
    </rPh>
    <phoneticPr fontId="3"/>
  </si>
  <si>
    <t>セブンイレブン宇部中宇部店</t>
    <rPh sb="7" eb="9">
      <t>ウベ</t>
    </rPh>
    <rPh sb="9" eb="10">
      <t>ナカ</t>
    </rPh>
    <rPh sb="10" eb="12">
      <t>ウベ</t>
    </rPh>
    <rPh sb="12" eb="13">
      <t>テン</t>
    </rPh>
    <phoneticPr fontId="3"/>
  </si>
  <si>
    <t>ファミリーマート彦根大藪店</t>
    <rPh sb="8" eb="10">
      <t>ヒコネ</t>
    </rPh>
    <rPh sb="10" eb="12">
      <t>オオヤブ</t>
    </rPh>
    <rPh sb="12" eb="13">
      <t>テン</t>
    </rPh>
    <phoneticPr fontId="3"/>
  </si>
  <si>
    <t>デイリーヤマザキ大東店</t>
    <rPh sb="8" eb="10">
      <t>ダイトウ</t>
    </rPh>
    <rPh sb="10" eb="11">
      <t>テン</t>
    </rPh>
    <phoneticPr fontId="3"/>
  </si>
  <si>
    <t>ファミリーマートＪＲ和田岬店</t>
    <rPh sb="10" eb="13">
      <t>ワダミサキ</t>
    </rPh>
    <rPh sb="13" eb="14">
      <t>テン</t>
    </rPh>
    <phoneticPr fontId="3"/>
  </si>
  <si>
    <t>ファミリーマート平塚広川店</t>
  </si>
  <si>
    <t>ファミリーマート女川中央店</t>
    <rPh sb="8" eb="10">
      <t>オナガワ</t>
    </rPh>
    <rPh sb="10" eb="12">
      <t>チュウオウ</t>
    </rPh>
    <rPh sb="12" eb="13">
      <t>テン</t>
    </rPh>
    <phoneticPr fontId="3"/>
  </si>
  <si>
    <t>セブンイレブン益田中吉田店</t>
  </si>
  <si>
    <t>田中種苗事務所棟</t>
    <rPh sb="0" eb="2">
      <t>タナカ</t>
    </rPh>
    <rPh sb="2" eb="4">
      <t>シュビョウ</t>
    </rPh>
    <rPh sb="4" eb="6">
      <t>ジム</t>
    </rPh>
    <rPh sb="6" eb="7">
      <t>ショ</t>
    </rPh>
    <rPh sb="7" eb="8">
      <t>トウ</t>
    </rPh>
    <phoneticPr fontId="3"/>
  </si>
  <si>
    <t>新山口乗務員センター詰所</t>
    <rPh sb="0" eb="1">
      <t>シン</t>
    </rPh>
    <rPh sb="1" eb="3">
      <t>ヤマグチ</t>
    </rPh>
    <rPh sb="3" eb="6">
      <t>ジョウムイン</t>
    </rPh>
    <rPh sb="10" eb="12">
      <t>ツメショ</t>
    </rPh>
    <phoneticPr fontId="3"/>
  </si>
  <si>
    <t>新山口乗務員センター事務所</t>
    <rPh sb="0" eb="1">
      <t>シン</t>
    </rPh>
    <rPh sb="1" eb="3">
      <t>ヤマグチ</t>
    </rPh>
    <rPh sb="3" eb="6">
      <t>ジョウムイン</t>
    </rPh>
    <rPh sb="10" eb="12">
      <t>ジム</t>
    </rPh>
    <rPh sb="12" eb="13">
      <t>ショ</t>
    </rPh>
    <phoneticPr fontId="3"/>
  </si>
  <si>
    <t>百済駅コンテナ</t>
  </si>
  <si>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</si>
  <si>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中央技術研修センター第2研修棟　</t>
  </si>
  <si>
    <t>松屋電機社屋</t>
    <rPh sb="0" eb="2">
      <t>マツヤ</t>
    </rPh>
    <rPh sb="2" eb="4">
      <t>デンキ</t>
    </rPh>
    <rPh sb="4" eb="6">
      <t>シャオク</t>
    </rPh>
    <phoneticPr fontId="3"/>
  </si>
  <si>
    <t>バロー焼津小土店事務所棟</t>
    <rPh sb="3" eb="5">
      <t>ヤイヅ</t>
    </rPh>
    <rPh sb="5" eb="6">
      <t>チイ</t>
    </rPh>
    <rPh sb="6" eb="7">
      <t>ツチ</t>
    </rPh>
    <rPh sb="7" eb="8">
      <t>テン</t>
    </rPh>
    <rPh sb="8" eb="10">
      <t>ジム</t>
    </rPh>
    <rPh sb="10" eb="11">
      <t>ショ</t>
    </rPh>
    <rPh sb="11" eb="12">
      <t>トウ</t>
    </rPh>
    <phoneticPr fontId="3"/>
  </si>
  <si>
    <t>大越マテックス三郷事業所</t>
    <rPh sb="0" eb="2">
      <t>オオコシ</t>
    </rPh>
    <rPh sb="7" eb="9">
      <t>ミサト</t>
    </rPh>
    <rPh sb="9" eb="12">
      <t>ジギョウショ</t>
    </rPh>
    <phoneticPr fontId="3"/>
  </si>
  <si>
    <t>西日本電気テック鳥取MC</t>
    <rPh sb="0" eb="1">
      <t>ニシ</t>
    </rPh>
    <rPh sb="1" eb="3">
      <t>ニホン</t>
    </rPh>
    <rPh sb="3" eb="5">
      <t>デンキ</t>
    </rPh>
    <rPh sb="8" eb="10">
      <t>トットリ</t>
    </rPh>
    <phoneticPr fontId="3"/>
  </si>
  <si>
    <t>中国ジェイアールバス山口支店周防支所</t>
    <rPh sb="0" eb="2">
      <t>チュウゴク</t>
    </rPh>
    <rPh sb="10" eb="12">
      <t>ヤマグチ</t>
    </rPh>
    <rPh sb="12" eb="14">
      <t>シテン</t>
    </rPh>
    <rPh sb="14" eb="16">
      <t>スオウ</t>
    </rPh>
    <rPh sb="16" eb="18">
      <t>シショ</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</si>
  <si>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</si>
  <si>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アクティブ三郷中間処理場</t>
    <rPh sb="5" eb="7">
      <t>ミサト</t>
    </rPh>
    <rPh sb="7" eb="9">
      <t>チュウカン</t>
    </rPh>
    <rPh sb="9" eb="11">
      <t>ショリ</t>
    </rPh>
    <rPh sb="11" eb="12">
      <t>ジョウ</t>
    </rPh>
    <phoneticPr fontId="3"/>
  </si>
  <si>
    <t>シバ工芸テナント棟</t>
    <rPh sb="2" eb="4">
      <t>コウゲイ</t>
    </rPh>
    <rPh sb="8" eb="9">
      <t>トウ</t>
    </rPh>
    <phoneticPr fontId="3"/>
  </si>
  <si>
    <t>JA山口大島小松支所</t>
    <rPh sb="2" eb="4">
      <t>ヤマグチ</t>
    </rPh>
    <rPh sb="4" eb="6">
      <t>オオシマ</t>
    </rPh>
    <rPh sb="6" eb="8">
      <t>コマツ</t>
    </rPh>
    <rPh sb="8" eb="10">
      <t>シショ</t>
    </rPh>
    <phoneticPr fontId="3"/>
  </si>
  <si>
    <t>積村ビル管理事務所ビル</t>
    <rPh sb="0" eb="1">
      <t>セキ</t>
    </rPh>
    <rPh sb="1" eb="2">
      <t>ムラ</t>
    </rPh>
    <rPh sb="4" eb="6">
      <t>カンリ</t>
    </rPh>
    <rPh sb="6" eb="8">
      <t>ジム</t>
    </rPh>
    <rPh sb="8" eb="9">
      <t>ショ</t>
    </rPh>
    <phoneticPr fontId="3"/>
  </si>
  <si>
    <t>大阪運輸</t>
    <rPh sb="0" eb="2">
      <t>オオサカ</t>
    </rPh>
    <rPh sb="2" eb="4">
      <t>ウンユ</t>
    </rPh>
    <phoneticPr fontId="3"/>
  </si>
  <si>
    <t>ＫＯＡ水戸営業所</t>
    <rPh sb="3" eb="5">
      <t>ミト</t>
    </rPh>
    <rPh sb="5" eb="8">
      <t>エイギョウショ</t>
    </rPh>
    <phoneticPr fontId="3"/>
  </si>
  <si>
    <t>緑2丁目計画</t>
    <rPh sb="0" eb="1">
      <t>ミドリ</t>
    </rPh>
    <rPh sb="2" eb="4">
      <t>チョウメ</t>
    </rPh>
    <rPh sb="4" eb="6">
      <t>ケイカク</t>
    </rPh>
    <phoneticPr fontId="2"/>
  </si>
  <si>
    <t>ワークオフィス滝井</t>
    <rPh sb="7" eb="9">
      <t>タキイ</t>
    </rPh>
    <phoneticPr fontId="3"/>
  </si>
  <si>
    <t>宏和工業倉庫</t>
    <rPh sb="0" eb="2">
      <t>コウワ</t>
    </rPh>
    <rPh sb="2" eb="4">
      <t>コウギョウ</t>
    </rPh>
    <rPh sb="4" eb="6">
      <t>ソウコ</t>
    </rPh>
    <phoneticPr fontId="3"/>
  </si>
  <si>
    <t>ビーアイケー社屋</t>
  </si>
  <si>
    <t>マリーナHOP（Ⅱ期）</t>
  </si>
  <si>
    <t>製缶陸運倉庫</t>
    <rPh sb="0" eb="1">
      <t>セイ</t>
    </rPh>
    <rPh sb="1" eb="2">
      <t>カン</t>
    </rPh>
    <rPh sb="2" eb="3">
      <t>リク</t>
    </rPh>
    <rPh sb="3" eb="4">
      <t>ウン</t>
    </rPh>
    <rPh sb="4" eb="6">
      <t>ソウコ</t>
    </rPh>
    <phoneticPr fontId="3"/>
  </si>
  <si>
    <t>宇多興産事務所</t>
    <rPh sb="0" eb="2">
      <t>ウタ</t>
    </rPh>
    <rPh sb="2" eb="4">
      <t>コウサン</t>
    </rPh>
    <rPh sb="4" eb="6">
      <t>ジム</t>
    </rPh>
    <rPh sb="6" eb="7">
      <t>ショ</t>
    </rPh>
    <phoneticPr fontId="3"/>
  </si>
  <si>
    <t>コンドーテック盛岡営業所</t>
  </si>
  <si>
    <t>九州児湯フーズ北九州支店</t>
  </si>
  <si>
    <t>KAT結城営業所</t>
  </si>
  <si>
    <t>姫島駅高架下（Ⅰ期）</t>
    <rPh sb="2" eb="3">
      <t>エキ</t>
    </rPh>
    <phoneticPr fontId="2"/>
  </si>
  <si>
    <t>函館どっぐ造船艦修部事務所</t>
  </si>
  <si>
    <t>あいづダストセンター坂下事業所</t>
  </si>
  <si>
    <t>大森新社屋</t>
  </si>
  <si>
    <t>東北企業酒田支店倉庫</t>
  </si>
  <si>
    <t>直方保線所社屋</t>
  </si>
  <si>
    <t>出雲ケーブルビジョン</t>
  </si>
  <si>
    <t>事務所</t>
    <rPh sb="0" eb="3">
      <t>ジムショ</t>
    </rPh>
    <phoneticPr fontId="2"/>
  </si>
  <si>
    <t>郡山合同庁舎北分庁舎</t>
  </si>
  <si>
    <t>サコス㈱羽田営業所</t>
    <rPh sb="4" eb="6">
      <t>ハネダ</t>
    </rPh>
    <rPh sb="6" eb="9">
      <t>エイギョウショ</t>
    </rPh>
    <phoneticPr fontId="3"/>
  </si>
  <si>
    <t>稲田製作所社屋</t>
    <rPh sb="0" eb="2">
      <t>イナダ</t>
    </rPh>
    <rPh sb="5" eb="7">
      <t>シャオク</t>
    </rPh>
    <phoneticPr fontId="3"/>
  </si>
  <si>
    <t>スガテック東京事務所</t>
    <rPh sb="5" eb="7">
      <t>トウキョウ</t>
    </rPh>
    <rPh sb="7" eb="9">
      <t>ジム</t>
    </rPh>
    <rPh sb="9" eb="10">
      <t>ショ</t>
    </rPh>
    <phoneticPr fontId="3"/>
  </si>
  <si>
    <t>東大阪営業所</t>
    <rPh sb="0" eb="3">
      <t>ヒガシオオサカ</t>
    </rPh>
    <rPh sb="3" eb="6">
      <t>エイギョウショ</t>
    </rPh>
    <phoneticPr fontId="3"/>
  </si>
  <si>
    <t>三共ゴム平林営業所</t>
  </si>
  <si>
    <t>臨港バス塩浜営業所</t>
    <rPh sb="0" eb="1">
      <t>リン</t>
    </rPh>
    <rPh sb="1" eb="2">
      <t>ミナト</t>
    </rPh>
    <rPh sb="4" eb="6">
      <t>シオハマ</t>
    </rPh>
    <rPh sb="6" eb="9">
      <t>エイギョウショ</t>
    </rPh>
    <phoneticPr fontId="3"/>
  </si>
  <si>
    <t>エムジーホールディング事務所</t>
  </si>
  <si>
    <t>静岡中央銀行防災センター</t>
    <rPh sb="4" eb="6">
      <t>ギンコウ</t>
    </rPh>
    <rPh sb="6" eb="8">
      <t>ボウサイ</t>
    </rPh>
    <phoneticPr fontId="2"/>
  </si>
  <si>
    <t>山陰ヤクルト販売本社</t>
    <rPh sb="6" eb="8">
      <t>ハンバイ</t>
    </rPh>
    <rPh sb="8" eb="10">
      <t>ホンシャ</t>
    </rPh>
    <phoneticPr fontId="2"/>
  </si>
  <si>
    <t>島根電工出雲支店</t>
    <rPh sb="4" eb="6">
      <t>イズモ</t>
    </rPh>
    <rPh sb="6" eb="8">
      <t>シテン</t>
    </rPh>
    <phoneticPr fontId="2"/>
  </si>
  <si>
    <t>JA呉高須支店</t>
  </si>
  <si>
    <t>赤田運輸産業事務所</t>
    <rPh sb="6" eb="8">
      <t>ジム</t>
    </rPh>
    <rPh sb="8" eb="9">
      <t>ショ</t>
    </rPh>
    <phoneticPr fontId="2"/>
  </si>
  <si>
    <t>内山商事東京営業所</t>
  </si>
  <si>
    <t>四日市海運霞事務所</t>
  </si>
  <si>
    <t>いしのまき元気市場（管理棟）</t>
    <rPh sb="5" eb="7">
      <t>ゲンキ</t>
    </rPh>
    <rPh sb="7" eb="9">
      <t>イチバ</t>
    </rPh>
    <rPh sb="10" eb="13">
      <t>カンリトウ</t>
    </rPh>
    <phoneticPr fontId="2"/>
  </si>
  <si>
    <t>東名電気㈱新事務所</t>
  </si>
  <si>
    <t>上組名古屋支店飛島コンテナセンター</t>
  </si>
  <si>
    <t>JA山形おきたま営農センター</t>
  </si>
  <si>
    <t>ヤンマー厚岸営業所</t>
  </si>
  <si>
    <t>弘前貨物米倉庫</t>
  </si>
  <si>
    <t>山幸物流営業所</t>
  </si>
  <si>
    <t>上組名古屋支店飛島埠頭</t>
  </si>
  <si>
    <t>スギモト精肉冷蔵庫事務所棟</t>
    <rPh sb="9" eb="11">
      <t>ジム</t>
    </rPh>
    <rPh sb="11" eb="12">
      <t>ショ</t>
    </rPh>
    <rPh sb="12" eb="13">
      <t>トウ</t>
    </rPh>
    <phoneticPr fontId="2"/>
  </si>
  <si>
    <t>アクティオ千葉工場事務所棟</t>
    <rPh sb="9" eb="11">
      <t>ジム</t>
    </rPh>
    <rPh sb="11" eb="12">
      <t>ショ</t>
    </rPh>
    <rPh sb="12" eb="13">
      <t>トウ</t>
    </rPh>
    <phoneticPr fontId="3"/>
  </si>
  <si>
    <t>清水産業佐賀事業所</t>
    <rPh sb="0" eb="2">
      <t>シミズ</t>
    </rPh>
    <rPh sb="2" eb="4">
      <t>サンギョウ</t>
    </rPh>
    <rPh sb="4" eb="6">
      <t>サガ</t>
    </rPh>
    <rPh sb="6" eb="8">
      <t>ジギョウ</t>
    </rPh>
    <rPh sb="8" eb="9">
      <t>ショ</t>
    </rPh>
    <phoneticPr fontId="3"/>
  </si>
  <si>
    <t>味の素バイオ・ファイン研究所</t>
    <rPh sb="0" eb="1">
      <t>アジ</t>
    </rPh>
    <rPh sb="2" eb="3">
      <t>モト</t>
    </rPh>
    <rPh sb="11" eb="14">
      <t>ケンキュウショ</t>
    </rPh>
    <phoneticPr fontId="3"/>
  </si>
  <si>
    <t>丸運ロジスティック東北社屋</t>
    <rPh sb="0" eb="1">
      <t>マル</t>
    </rPh>
    <rPh sb="1" eb="2">
      <t>ウン</t>
    </rPh>
    <rPh sb="9" eb="11">
      <t>トウホク</t>
    </rPh>
    <rPh sb="11" eb="13">
      <t>シャオク</t>
    </rPh>
    <phoneticPr fontId="3"/>
  </si>
  <si>
    <t>ホワイトウイングス清水本社</t>
    <rPh sb="9" eb="11">
      <t>シミズ</t>
    </rPh>
    <rPh sb="11" eb="13">
      <t>ホンシャ</t>
    </rPh>
    <phoneticPr fontId="3"/>
  </si>
  <si>
    <t>日立建機徳島南営業所事務所</t>
  </si>
  <si>
    <t>栄光堂印刷所</t>
    <rPh sb="0" eb="1">
      <t>エイ</t>
    </rPh>
    <rPh sb="1" eb="2">
      <t>ヒカリ</t>
    </rPh>
    <rPh sb="2" eb="3">
      <t>ドウ</t>
    </rPh>
    <rPh sb="3" eb="5">
      <t>インサツ</t>
    </rPh>
    <rPh sb="5" eb="6">
      <t>ショ</t>
    </rPh>
    <phoneticPr fontId="3"/>
  </si>
  <si>
    <t>富山産業咲州事業所社屋</t>
  </si>
  <si>
    <t>美野里運送倉庫上越営業所</t>
    <rPh sb="0" eb="3">
      <t>ミノリ</t>
    </rPh>
    <rPh sb="3" eb="5">
      <t>ウンソウ</t>
    </rPh>
    <rPh sb="5" eb="7">
      <t>ソウコ</t>
    </rPh>
    <rPh sb="7" eb="9">
      <t>ジョウエツ</t>
    </rPh>
    <rPh sb="9" eb="12">
      <t>エイギョウショ</t>
    </rPh>
    <phoneticPr fontId="3"/>
  </si>
  <si>
    <t>モダン・プロ本社事務所倉庫</t>
    <rPh sb="6" eb="8">
      <t>ホンシャ</t>
    </rPh>
    <rPh sb="8" eb="10">
      <t>ジム</t>
    </rPh>
    <rPh sb="10" eb="11">
      <t>ショ</t>
    </rPh>
    <rPh sb="11" eb="13">
      <t>ソウコ</t>
    </rPh>
    <phoneticPr fontId="3"/>
  </si>
  <si>
    <t>アイサワ工業広島支店</t>
    <rPh sb="4" eb="6">
      <t>コウギョウ</t>
    </rPh>
    <rPh sb="6" eb="8">
      <t>ヒロシマ</t>
    </rPh>
    <rPh sb="8" eb="10">
      <t>シテン</t>
    </rPh>
    <phoneticPr fontId="3"/>
  </si>
  <si>
    <t>浅倉水道社屋</t>
    <rPh sb="0" eb="2">
      <t>アサクラ</t>
    </rPh>
    <rPh sb="2" eb="4">
      <t>スイドウ</t>
    </rPh>
    <rPh sb="4" eb="6">
      <t>シャオク</t>
    </rPh>
    <phoneticPr fontId="3"/>
  </si>
  <si>
    <t>前田道路福山営業所</t>
    <rPh sb="0" eb="2">
      <t>マエダ</t>
    </rPh>
    <rPh sb="2" eb="4">
      <t>ドウロ</t>
    </rPh>
    <rPh sb="4" eb="6">
      <t>フクヤマ</t>
    </rPh>
    <rPh sb="6" eb="9">
      <t>エイギョウショ</t>
    </rPh>
    <phoneticPr fontId="3"/>
  </si>
  <si>
    <t>林建設工業新社屋</t>
    <rPh sb="0" eb="1">
      <t>ハヤシ</t>
    </rPh>
    <rPh sb="1" eb="3">
      <t>ケンセツ</t>
    </rPh>
    <rPh sb="3" eb="5">
      <t>コウギョウ</t>
    </rPh>
    <rPh sb="5" eb="8">
      <t>シンシャオク</t>
    </rPh>
    <phoneticPr fontId="3"/>
  </si>
  <si>
    <t>阿部新社屋</t>
    <rPh sb="0" eb="2">
      <t>アベ</t>
    </rPh>
    <rPh sb="2" eb="5">
      <t>シンシャオク</t>
    </rPh>
    <phoneticPr fontId="3"/>
  </si>
  <si>
    <t>豊頃町農業協同組合肥料事務所棟</t>
    <rPh sb="0" eb="2">
      <t>トヨコロ</t>
    </rPh>
    <rPh sb="11" eb="13">
      <t>ジム</t>
    </rPh>
    <rPh sb="13" eb="14">
      <t>ショ</t>
    </rPh>
    <rPh sb="14" eb="15">
      <t>トウ</t>
    </rPh>
    <phoneticPr fontId="3"/>
  </si>
  <si>
    <t>アリオンテック本社</t>
    <rPh sb="7" eb="9">
      <t>ホンシャ</t>
    </rPh>
    <phoneticPr fontId="3"/>
  </si>
  <si>
    <t>稲田建設社屋</t>
  </si>
  <si>
    <t>ティー・エム・ターミナル</t>
  </si>
  <si>
    <t>工藤組新社屋</t>
  </si>
  <si>
    <t>カナエ新包装技術開発センター</t>
    <rPh sb="8" eb="10">
      <t>カイハツ</t>
    </rPh>
    <phoneticPr fontId="3"/>
  </si>
  <si>
    <t>NIPPO足立合材工場</t>
    <rPh sb="7" eb="8">
      <t>ゴウ</t>
    </rPh>
    <rPh sb="8" eb="9">
      <t>ザイ</t>
    </rPh>
    <rPh sb="9" eb="11">
      <t>コウジョウ</t>
    </rPh>
    <phoneticPr fontId="3"/>
  </si>
  <si>
    <t>日本シーレーク東部支店</t>
  </si>
  <si>
    <t>日本シーレーク東部支店（検査棟）</t>
    <rPh sb="12" eb="14">
      <t>ケンサ</t>
    </rPh>
    <rPh sb="14" eb="15">
      <t>トウ</t>
    </rPh>
    <phoneticPr fontId="3"/>
  </si>
  <si>
    <t>横河システム建築茂原工場</t>
    <rPh sb="0" eb="2">
      <t>ヨコガワ</t>
    </rPh>
    <rPh sb="6" eb="8">
      <t>ケンチク</t>
    </rPh>
    <phoneticPr fontId="2"/>
  </si>
  <si>
    <t>仁徳砂利社屋</t>
  </si>
  <si>
    <t>本田興業本社ビル（浄化槽）</t>
    <rPh sb="9" eb="12">
      <t>ジョウカソウ</t>
    </rPh>
    <phoneticPr fontId="2"/>
  </si>
  <si>
    <t>本田興業本社ビル（事務所棟）</t>
    <rPh sb="9" eb="11">
      <t>ジム</t>
    </rPh>
    <rPh sb="11" eb="12">
      <t>ショ</t>
    </rPh>
    <rPh sb="12" eb="13">
      <t>トウ</t>
    </rPh>
    <phoneticPr fontId="2"/>
  </si>
  <si>
    <t>青森港地方創生拠点施設</t>
  </si>
  <si>
    <t>広島バス㈱井口車庫事務所</t>
    <rPh sb="9" eb="11">
      <t>ジム</t>
    </rPh>
    <rPh sb="11" eb="12">
      <t>ショ</t>
    </rPh>
    <phoneticPr fontId="3"/>
  </si>
  <si>
    <t>KAPAS広島支店</t>
  </si>
  <si>
    <t>東北臨海興業事務所</t>
  </si>
  <si>
    <t>かねせん社屋</t>
  </si>
  <si>
    <t>福祉協同サービス</t>
  </si>
  <si>
    <t>福岡県警察航空隊庁舎</t>
  </si>
  <si>
    <t>アルバック東北加工部事務所</t>
    <rPh sb="5" eb="7">
      <t>トウホク</t>
    </rPh>
    <rPh sb="7" eb="9">
      <t>カコウ</t>
    </rPh>
    <rPh sb="9" eb="10">
      <t>ブ</t>
    </rPh>
    <rPh sb="10" eb="12">
      <t>ジム</t>
    </rPh>
    <rPh sb="12" eb="13">
      <t>ショ</t>
    </rPh>
    <phoneticPr fontId="3"/>
  </si>
  <si>
    <t>岩田産業熊本営業所</t>
    <rPh sb="4" eb="6">
      <t>クマモト</t>
    </rPh>
    <rPh sb="6" eb="9">
      <t>エイギョウショ</t>
    </rPh>
    <phoneticPr fontId="2"/>
  </si>
  <si>
    <t>米山伝導機社屋</t>
    <rPh sb="2" eb="4">
      <t>デンドウ</t>
    </rPh>
    <phoneticPr fontId="3"/>
  </si>
  <si>
    <t>岩田産業北九州支店</t>
  </si>
  <si>
    <t>那覇バス具志営業所</t>
  </si>
  <si>
    <t>日立建機土浦工場事務所管理棟</t>
  </si>
  <si>
    <t>コスモ石油堺製油所常駐協力会社社屋</t>
    <rPh sb="15" eb="17">
      <t>シャオク</t>
    </rPh>
    <phoneticPr fontId="2"/>
  </si>
  <si>
    <t>横河システム建築茂原工場厚生棟</t>
    <rPh sb="0" eb="2">
      <t>ヨコカワ</t>
    </rPh>
    <rPh sb="6" eb="8">
      <t>ケンチク</t>
    </rPh>
    <rPh sb="8" eb="10">
      <t>シゲハラ</t>
    </rPh>
    <rPh sb="10" eb="12">
      <t>コウジョウ</t>
    </rPh>
    <rPh sb="12" eb="14">
      <t>コウセイ</t>
    </rPh>
    <rPh sb="14" eb="15">
      <t>トウ</t>
    </rPh>
    <phoneticPr fontId="3"/>
  </si>
  <si>
    <t>池伝名古屋支店事務所</t>
  </si>
  <si>
    <t>神姫バス神戸営業所</t>
  </si>
  <si>
    <t>山陽自動車運送広島支店</t>
  </si>
  <si>
    <t>流山老人ホーム（Ⅱ期）</t>
    <rPh sb="0" eb="2">
      <t>ナガレヤマ</t>
    </rPh>
    <rPh sb="2" eb="4">
      <t>ロウジン</t>
    </rPh>
    <rPh sb="9" eb="10">
      <t>キ</t>
    </rPh>
    <phoneticPr fontId="3"/>
  </si>
  <si>
    <t>特別養護老人ホームグランパ・グランマ</t>
  </si>
  <si>
    <t>ケイ・エム環境</t>
  </si>
  <si>
    <t>佛所護念会教団青森</t>
  </si>
  <si>
    <t>正覚寺納骨堂</t>
  </si>
  <si>
    <t>内信寺東三河別院納骨堂</t>
  </si>
  <si>
    <t>正覚寺庫裏</t>
    <rPh sb="0" eb="1">
      <t>タダ</t>
    </rPh>
    <rPh sb="1" eb="2">
      <t>オボ</t>
    </rPh>
    <rPh sb="2" eb="3">
      <t>テラ</t>
    </rPh>
    <rPh sb="3" eb="4">
      <t>コ</t>
    </rPh>
    <rPh sb="4" eb="5">
      <t>ウラ</t>
    </rPh>
    <phoneticPr fontId="3"/>
  </si>
  <si>
    <t>小原邸</t>
    <rPh sb="0" eb="2">
      <t>オバラ</t>
    </rPh>
    <rPh sb="2" eb="3">
      <t>テイ</t>
    </rPh>
    <phoneticPr fontId="3"/>
  </si>
  <si>
    <t>ケアホームあおぞら</t>
  </si>
  <si>
    <t>草加市栄町3丁目ビル</t>
    <rPh sb="0" eb="2">
      <t>ソウカ</t>
    </rPh>
    <rPh sb="2" eb="3">
      <t>シ</t>
    </rPh>
    <rPh sb="3" eb="4">
      <t>サカエ</t>
    </rPh>
    <rPh sb="4" eb="5">
      <t>マチ</t>
    </rPh>
    <rPh sb="6" eb="8">
      <t>チョウメ</t>
    </rPh>
    <phoneticPr fontId="3"/>
  </si>
  <si>
    <t>水口邸</t>
    <rPh sb="0" eb="2">
      <t>ミズグチ</t>
    </rPh>
    <rPh sb="2" eb="3">
      <t>テイ</t>
    </rPh>
    <phoneticPr fontId="3"/>
  </si>
  <si>
    <t>児玉産業住宅</t>
  </si>
  <si>
    <t>中西邸</t>
    <rPh sb="0" eb="2">
      <t>ナカニシ</t>
    </rPh>
    <rPh sb="2" eb="3">
      <t>テイ</t>
    </rPh>
    <phoneticPr fontId="3"/>
  </si>
  <si>
    <t>田原本唐子マンション</t>
  </si>
  <si>
    <t>利岡邸</t>
  </si>
  <si>
    <t>広島井口台の家</t>
  </si>
  <si>
    <t>アピタ太陽（錦町マンション）</t>
  </si>
  <si>
    <t>HO-HOUSE</t>
  </si>
  <si>
    <t>松本邸</t>
    <rPh sb="0" eb="2">
      <t>マツモト</t>
    </rPh>
    <rPh sb="2" eb="3">
      <t>テイ</t>
    </rPh>
    <phoneticPr fontId="3"/>
  </si>
  <si>
    <t>コアレックス道栄倶知安社宅</t>
  </si>
  <si>
    <t>ＫI-ＨＯＵＳＥ</t>
  </si>
  <si>
    <t>ＫＯ-ＨＯＵＳＥ</t>
  </si>
  <si>
    <t>日照電機製作所工場</t>
    <rPh sb="0" eb="2">
      <t>ニッショウ</t>
    </rPh>
    <rPh sb="2" eb="4">
      <t>デンキ</t>
    </rPh>
    <rPh sb="4" eb="7">
      <t>セイサクショ</t>
    </rPh>
    <rPh sb="7" eb="9">
      <t>コウジョウ</t>
    </rPh>
    <phoneticPr fontId="3"/>
  </si>
  <si>
    <t>ファーストキャビン阪神西梅田</t>
  </si>
  <si>
    <t>マリーナHOP（Ⅱ期）</t>
    <rPh sb="9" eb="10">
      <t>キ</t>
    </rPh>
    <phoneticPr fontId="3"/>
  </si>
  <si>
    <t>バロー羽島店</t>
    <rPh sb="3" eb="4">
      <t>ハ</t>
    </rPh>
    <rPh sb="4" eb="5">
      <t>シマ</t>
    </rPh>
    <rPh sb="5" eb="6">
      <t>テン</t>
    </rPh>
    <phoneticPr fontId="3"/>
  </si>
  <si>
    <t>上越高田ショッピングモール</t>
    <rPh sb="0" eb="2">
      <t>ジョウエツ</t>
    </rPh>
    <rPh sb="2" eb="4">
      <t>タカダ</t>
    </rPh>
    <phoneticPr fontId="3"/>
  </si>
  <si>
    <t>アイスタ矢野</t>
    <rPh sb="4" eb="6">
      <t>ヤノ</t>
    </rPh>
    <phoneticPr fontId="3"/>
  </si>
  <si>
    <t>カインズモール大利根ベイシア棟</t>
    <rPh sb="14" eb="15">
      <t>トウ</t>
    </rPh>
    <phoneticPr fontId="3"/>
  </si>
  <si>
    <t>ワンダーグー玉造店</t>
    <rPh sb="6" eb="8">
      <t>タマツクリ</t>
    </rPh>
    <rPh sb="8" eb="9">
      <t>テン</t>
    </rPh>
    <phoneticPr fontId="3"/>
  </si>
  <si>
    <t>河内永和店</t>
    <rPh sb="0" eb="2">
      <t>コウチ</t>
    </rPh>
    <rPh sb="2" eb="4">
      <t>エイワ</t>
    </rPh>
    <rPh sb="4" eb="5">
      <t>テン</t>
    </rPh>
    <phoneticPr fontId="3"/>
  </si>
  <si>
    <t>イズミヤ広陵店</t>
    <rPh sb="4" eb="6">
      <t>コウリョウ</t>
    </rPh>
    <rPh sb="6" eb="7">
      <t>テン</t>
    </rPh>
    <phoneticPr fontId="3"/>
  </si>
  <si>
    <t>長居駅店</t>
    <rPh sb="0" eb="2">
      <t>ナガイ</t>
    </rPh>
    <rPh sb="2" eb="3">
      <t>エキ</t>
    </rPh>
    <rPh sb="3" eb="4">
      <t>テン</t>
    </rPh>
    <phoneticPr fontId="3"/>
  </si>
  <si>
    <t>エンチョー駒越店</t>
    <rPh sb="5" eb="6">
      <t>コマ</t>
    </rPh>
    <rPh sb="6" eb="7">
      <t>コ</t>
    </rPh>
    <rPh sb="7" eb="8">
      <t>テン</t>
    </rPh>
    <phoneticPr fontId="4"/>
  </si>
  <si>
    <t>俊徳道駅店</t>
    <rPh sb="0" eb="1">
      <t>シュン</t>
    </rPh>
    <rPh sb="1" eb="2">
      <t>トク</t>
    </rPh>
    <rPh sb="2" eb="3">
      <t>ミチ</t>
    </rPh>
    <rPh sb="3" eb="4">
      <t>エキ</t>
    </rPh>
    <rPh sb="4" eb="5">
      <t>テン</t>
    </rPh>
    <phoneticPr fontId="3"/>
  </si>
  <si>
    <t>エスポット清水天王店</t>
    <rPh sb="5" eb="7">
      <t>シミズ</t>
    </rPh>
    <rPh sb="7" eb="9">
      <t>テンノウ</t>
    </rPh>
    <rPh sb="9" eb="10">
      <t>テン</t>
    </rPh>
    <phoneticPr fontId="3"/>
  </si>
  <si>
    <t>大阪東線JR長瀬駅店</t>
    <rPh sb="0" eb="2">
      <t>オオサカ</t>
    </rPh>
    <rPh sb="2" eb="3">
      <t>ヒガシ</t>
    </rPh>
    <rPh sb="3" eb="4">
      <t>セン</t>
    </rPh>
    <rPh sb="6" eb="8">
      <t>ナガセ</t>
    </rPh>
    <rPh sb="8" eb="9">
      <t>エキ</t>
    </rPh>
    <rPh sb="9" eb="10">
      <t>テン</t>
    </rPh>
    <phoneticPr fontId="3"/>
  </si>
  <si>
    <t>させぼ五番街５街区店舗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</si>
  <si>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</si>
  <si>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させぼ五番街７街区店舗</t>
    <rPh sb="3" eb="6">
      <t>ゴバンガイ</t>
    </rPh>
    <rPh sb="7" eb="9">
      <t>ガイク</t>
    </rPh>
    <rPh sb="9" eb="11">
      <t>テンポ</t>
    </rPh>
    <phoneticPr fontId="3"/>
  </si>
  <si>
    <t>軽井沢プリンスショッピングプラザA棟</t>
    <rPh sb="17" eb="18">
      <t>トウ</t>
    </rPh>
    <phoneticPr fontId="2"/>
  </si>
  <si>
    <t>軽井沢プリンスショッピングプラザB棟</t>
    <rPh sb="17" eb="18">
      <t>トウ</t>
    </rPh>
    <phoneticPr fontId="2"/>
  </si>
  <si>
    <t>軽井沢プリンスショッピングプラザC棟</t>
    <rPh sb="17" eb="18">
      <t>トウ</t>
    </rPh>
    <phoneticPr fontId="2"/>
  </si>
  <si>
    <t>軽井沢プリンスショッピングプラザD棟</t>
    <rPh sb="17" eb="18">
      <t>トウ</t>
    </rPh>
    <phoneticPr fontId="2"/>
  </si>
  <si>
    <t>軽井沢プリンスショッピングプラザE棟</t>
    <rPh sb="17" eb="18">
      <t>トウ</t>
    </rPh>
    <phoneticPr fontId="2"/>
  </si>
  <si>
    <t>軽井沢プリンスショッピングプラザF棟</t>
    <rPh sb="17" eb="18">
      <t>トウ</t>
    </rPh>
    <phoneticPr fontId="2"/>
  </si>
  <si>
    <t>軽井沢プリンスショッピングプラザG棟</t>
    <rPh sb="17" eb="18">
      <t>トウ</t>
    </rPh>
    <phoneticPr fontId="2"/>
  </si>
  <si>
    <t>軽井沢プリンスショッピングプラザH棟</t>
    <rPh sb="17" eb="18">
      <t>トウ</t>
    </rPh>
    <phoneticPr fontId="2"/>
  </si>
  <si>
    <t>軽井沢プリンスショッピングプラザI棟</t>
    <rPh sb="17" eb="18">
      <t>トウ</t>
    </rPh>
    <phoneticPr fontId="2"/>
  </si>
  <si>
    <t>軽井沢プリンスショッピングプラザJ棟</t>
    <rPh sb="17" eb="18">
      <t>トウ</t>
    </rPh>
    <phoneticPr fontId="2"/>
  </si>
  <si>
    <t>阪急オアシス宝塚店</t>
    <rPh sb="0" eb="2">
      <t>ハンキュウ</t>
    </rPh>
    <rPh sb="6" eb="8">
      <t>タカラヅカ</t>
    </rPh>
    <rPh sb="8" eb="9">
      <t>テン</t>
    </rPh>
    <phoneticPr fontId="3"/>
  </si>
  <si>
    <t>ダイソーベルク足立花畑店</t>
    <rPh sb="7" eb="9">
      <t>アダチ</t>
    </rPh>
    <rPh sb="9" eb="11">
      <t>ハナバタケ</t>
    </rPh>
    <rPh sb="11" eb="12">
      <t>テン</t>
    </rPh>
    <phoneticPr fontId="3"/>
  </si>
  <si>
    <t>ロピア希望ヶ丘店</t>
    <rPh sb="7" eb="8">
      <t>テン</t>
    </rPh>
    <phoneticPr fontId="2"/>
  </si>
  <si>
    <t>バロー茶が崎店</t>
    <rPh sb="6" eb="7">
      <t>テン</t>
    </rPh>
    <phoneticPr fontId="2"/>
  </si>
  <si>
    <t>ドミー安城店</t>
    <rPh sb="5" eb="6">
      <t>テン</t>
    </rPh>
    <phoneticPr fontId="2"/>
  </si>
  <si>
    <t>バロー北寺島店</t>
    <rPh sb="6" eb="7">
      <t>テン</t>
    </rPh>
    <phoneticPr fontId="2"/>
  </si>
  <si>
    <t>いしのまき元気市場</t>
    <rPh sb="5" eb="7">
      <t>ゲンキ</t>
    </rPh>
    <rPh sb="7" eb="9">
      <t>イチバ</t>
    </rPh>
    <phoneticPr fontId="2"/>
  </si>
  <si>
    <t>マックスバリュ新発寒店</t>
    <rPh sb="10" eb="11">
      <t>テン</t>
    </rPh>
    <phoneticPr fontId="2"/>
  </si>
  <si>
    <t>モンクール北浦和ビル</t>
    <rPh sb="5" eb="6">
      <t>キタ</t>
    </rPh>
    <rPh sb="6" eb="8">
      <t>ウラワ</t>
    </rPh>
    <phoneticPr fontId="3"/>
  </si>
  <si>
    <t>スーパーベルクス草加谷塚店</t>
    <rPh sb="8" eb="10">
      <t>ソウカ</t>
    </rPh>
    <rPh sb="10" eb="12">
      <t>ヤツカ</t>
    </rPh>
    <rPh sb="12" eb="13">
      <t>テン</t>
    </rPh>
    <phoneticPr fontId="3"/>
  </si>
  <si>
    <t>共立クリニック</t>
    <rPh sb="0" eb="2">
      <t>キョウリツ</t>
    </rPh>
    <phoneticPr fontId="3"/>
  </si>
  <si>
    <t>田中内科診療所</t>
    <rPh sb="0" eb="2">
      <t>タナカ</t>
    </rPh>
    <rPh sb="2" eb="4">
      <t>ナイカ</t>
    </rPh>
    <rPh sb="4" eb="6">
      <t>シンリョウ</t>
    </rPh>
    <rPh sb="6" eb="7">
      <t>ショ</t>
    </rPh>
    <phoneticPr fontId="3"/>
  </si>
  <si>
    <t>吉本内科・外科クリニック</t>
    <rPh sb="0" eb="2">
      <t>ヨシモト</t>
    </rPh>
    <rPh sb="2" eb="4">
      <t>ナイカ</t>
    </rPh>
    <rPh sb="5" eb="7">
      <t>ゲカ</t>
    </rPh>
    <phoneticPr fontId="3"/>
  </si>
  <si>
    <t>診療所</t>
  </si>
  <si>
    <t>くぼたクリニック（Ⅰ期・Ⅱ期）</t>
  </si>
  <si>
    <t>林医院有料老人ホーム</t>
  </si>
  <si>
    <t>旭北歯科医院（Ⅰ期）</t>
    <rPh sb="0" eb="1">
      <t>アサヒ</t>
    </rPh>
    <rPh sb="1" eb="2">
      <t>キタ</t>
    </rPh>
    <rPh sb="2" eb="4">
      <t>シカ</t>
    </rPh>
    <rPh sb="4" eb="6">
      <t>イイン</t>
    </rPh>
    <rPh sb="8" eb="9">
      <t>キ</t>
    </rPh>
    <phoneticPr fontId="3"/>
  </si>
  <si>
    <t>旭北歯科医院</t>
  </si>
  <si>
    <t>森山胃腸科</t>
  </si>
  <si>
    <t>秋田市広面診療所</t>
  </si>
  <si>
    <t>診療所</t>
    <rPh sb="0" eb="2">
      <t>シンリョウ</t>
    </rPh>
    <rPh sb="2" eb="3">
      <t>ショ</t>
    </rPh>
    <phoneticPr fontId="2"/>
  </si>
  <si>
    <t>まじま歯科クリニック</t>
    <rPh sb="3" eb="5">
      <t>シカ</t>
    </rPh>
    <phoneticPr fontId="3"/>
  </si>
  <si>
    <t>正木眼科クリニック</t>
  </si>
  <si>
    <t>菅原眼科</t>
  </si>
  <si>
    <t>エア・リキード蒲郡水素ステーション</t>
  </si>
  <si>
    <t>南国殖産鹿児島南港水素ステーション</t>
  </si>
  <si>
    <t>エア・リキード北名古屋水素ステーション</t>
  </si>
  <si>
    <t>JSSスイミングスクール鶴見中央店</t>
    <rPh sb="12" eb="14">
      <t>ツルミ</t>
    </rPh>
    <rPh sb="14" eb="16">
      <t>チュウオウ</t>
    </rPh>
    <rPh sb="16" eb="17">
      <t>テン</t>
    </rPh>
    <phoneticPr fontId="3"/>
  </si>
  <si>
    <t>山陽ウェルマート御幸店</t>
  </si>
  <si>
    <t>山陽ウェルマート大門店</t>
  </si>
  <si>
    <t>マックスバリュ世羅店</t>
  </si>
  <si>
    <t>マミー防府新田店</t>
    <rPh sb="3" eb="5">
      <t>ホウフ</t>
    </rPh>
    <phoneticPr fontId="3"/>
  </si>
  <si>
    <t>わたなべ生鮮館玉野店</t>
  </si>
  <si>
    <t>ラ・ムー 安来店</t>
  </si>
  <si>
    <t>業務スーパーフレスポ境港店</t>
  </si>
  <si>
    <t>西友ひばりヶ丘団地店</t>
    <rPh sb="0" eb="2">
      <t>セイユウ</t>
    </rPh>
    <rPh sb="6" eb="7">
      <t>オカ</t>
    </rPh>
    <rPh sb="7" eb="9">
      <t>ダンチ</t>
    </rPh>
    <rPh sb="9" eb="10">
      <t>テン</t>
    </rPh>
    <phoneticPr fontId="3"/>
  </si>
  <si>
    <t>ハローズ乙島店</t>
    <rPh sb="4" eb="5">
      <t>オツ</t>
    </rPh>
    <rPh sb="5" eb="6">
      <t>シマ</t>
    </rPh>
    <rPh sb="6" eb="7">
      <t>テン</t>
    </rPh>
    <phoneticPr fontId="3"/>
  </si>
  <si>
    <t>ハローズ江崎店</t>
    <rPh sb="4" eb="6">
      <t>エザキ</t>
    </rPh>
    <rPh sb="6" eb="7">
      <t>テン</t>
    </rPh>
    <phoneticPr fontId="3"/>
  </si>
  <si>
    <t>ハローズ西大寺店テナント棟</t>
    <rPh sb="4" eb="7">
      <t>サイダイジ</t>
    </rPh>
    <rPh sb="7" eb="8">
      <t>テン</t>
    </rPh>
    <rPh sb="12" eb="13">
      <t>トウ</t>
    </rPh>
    <phoneticPr fontId="3"/>
  </si>
  <si>
    <t>ハピッシュ国府市場店</t>
    <rPh sb="5" eb="7">
      <t>コクフ</t>
    </rPh>
    <rPh sb="7" eb="9">
      <t>イチバ</t>
    </rPh>
    <rPh sb="9" eb="10">
      <t>テン</t>
    </rPh>
    <phoneticPr fontId="3"/>
  </si>
  <si>
    <t>ハローズ十日市店</t>
    <rPh sb="4" eb="6">
      <t>トオカ</t>
    </rPh>
    <rPh sb="6" eb="7">
      <t>イチ</t>
    </rPh>
    <rPh sb="7" eb="8">
      <t>テン</t>
    </rPh>
    <phoneticPr fontId="3"/>
  </si>
  <si>
    <t>バロー浜松有玉店</t>
    <rPh sb="3" eb="5">
      <t>ハママツ</t>
    </rPh>
    <rPh sb="5" eb="6">
      <t>アリ</t>
    </rPh>
    <rPh sb="6" eb="7">
      <t>タマ</t>
    </rPh>
    <rPh sb="7" eb="8">
      <t>テン</t>
    </rPh>
    <phoneticPr fontId="3"/>
  </si>
  <si>
    <t>ハローズ岡南店</t>
    <rPh sb="4" eb="5">
      <t>オカ</t>
    </rPh>
    <rPh sb="5" eb="6">
      <t>ミナミ</t>
    </rPh>
    <rPh sb="6" eb="7">
      <t>テン</t>
    </rPh>
    <phoneticPr fontId="3"/>
  </si>
  <si>
    <t>ハローズ花尻店</t>
    <rPh sb="4" eb="5">
      <t>ハナ</t>
    </rPh>
    <rPh sb="5" eb="6">
      <t>ジリ</t>
    </rPh>
    <rPh sb="6" eb="7">
      <t>テン</t>
    </rPh>
    <phoneticPr fontId="3"/>
  </si>
  <si>
    <t>タチヤ木曽岬店</t>
    <rPh sb="3" eb="5">
      <t>キソ</t>
    </rPh>
    <rPh sb="5" eb="6">
      <t>ミサキ</t>
    </rPh>
    <rPh sb="6" eb="7">
      <t>テン</t>
    </rPh>
    <phoneticPr fontId="3"/>
  </si>
  <si>
    <t>バロー碧南店</t>
    <rPh sb="3" eb="4">
      <t>アオ</t>
    </rPh>
    <rPh sb="4" eb="5">
      <t>ミナミ</t>
    </rPh>
    <rPh sb="5" eb="6">
      <t>テン</t>
    </rPh>
    <phoneticPr fontId="3"/>
  </si>
  <si>
    <t>バロー高浜店</t>
    <rPh sb="3" eb="5">
      <t>タカハマ</t>
    </rPh>
    <rPh sb="5" eb="6">
      <t>テン</t>
    </rPh>
    <phoneticPr fontId="3"/>
  </si>
  <si>
    <t>バロー静波店</t>
    <rPh sb="3" eb="4">
      <t>シズ</t>
    </rPh>
    <rPh sb="4" eb="5">
      <t>ナミ</t>
    </rPh>
    <rPh sb="5" eb="6">
      <t>テン</t>
    </rPh>
    <phoneticPr fontId="3"/>
  </si>
  <si>
    <t>オリンピック西尾久店</t>
    <rPh sb="6" eb="7">
      <t>ニシ</t>
    </rPh>
    <rPh sb="7" eb="9">
      <t>オク</t>
    </rPh>
    <rPh sb="9" eb="10">
      <t>ミセ</t>
    </rPh>
    <phoneticPr fontId="3"/>
  </si>
  <si>
    <t>バロー堀越店</t>
    <rPh sb="3" eb="5">
      <t>ホリコシ</t>
    </rPh>
    <rPh sb="5" eb="6">
      <t>テン</t>
    </rPh>
    <phoneticPr fontId="3"/>
  </si>
  <si>
    <t>バロー名和店</t>
    <rPh sb="3" eb="4">
      <t>ナ</t>
    </rPh>
    <rPh sb="4" eb="5">
      <t>ワ</t>
    </rPh>
    <rPh sb="5" eb="6">
      <t>テン</t>
    </rPh>
    <phoneticPr fontId="3"/>
  </si>
  <si>
    <t>バロー上田秋和店</t>
    <rPh sb="3" eb="5">
      <t>ウエダ</t>
    </rPh>
    <rPh sb="5" eb="7">
      <t>アキワ</t>
    </rPh>
    <rPh sb="7" eb="8">
      <t>テン</t>
    </rPh>
    <phoneticPr fontId="3"/>
  </si>
  <si>
    <t>バロー常滑陶郷</t>
    <rPh sb="3" eb="5">
      <t>トコナメ</t>
    </rPh>
    <rPh sb="5" eb="6">
      <t>トウ</t>
    </rPh>
    <rPh sb="6" eb="7">
      <t>ゴウ</t>
    </rPh>
    <phoneticPr fontId="3"/>
  </si>
  <si>
    <t>ナルス上越IC店</t>
    <rPh sb="3" eb="5">
      <t>ジョウエツ</t>
    </rPh>
    <rPh sb="7" eb="8">
      <t>テン</t>
    </rPh>
    <phoneticPr fontId="3"/>
  </si>
  <si>
    <t>ベリー藤里店</t>
    <rPh sb="3" eb="5">
      <t>フジサト</t>
    </rPh>
    <rPh sb="5" eb="6">
      <t>テン</t>
    </rPh>
    <phoneticPr fontId="4"/>
  </si>
  <si>
    <t>コープ大野辻店</t>
    <rPh sb="3" eb="5">
      <t>オオノ</t>
    </rPh>
    <rPh sb="5" eb="6">
      <t>ツジ</t>
    </rPh>
    <rPh sb="6" eb="7">
      <t>テン</t>
    </rPh>
    <phoneticPr fontId="3"/>
  </si>
  <si>
    <t>ヤオコー市川市田尻店</t>
    <rPh sb="4" eb="7">
      <t>イチカワシ</t>
    </rPh>
    <rPh sb="7" eb="9">
      <t>タジリ</t>
    </rPh>
    <rPh sb="9" eb="10">
      <t>テン</t>
    </rPh>
    <phoneticPr fontId="4"/>
  </si>
  <si>
    <t>いちやまマート諏訪店</t>
    <rPh sb="7" eb="10">
      <t>スワテン</t>
    </rPh>
    <phoneticPr fontId="3"/>
  </si>
  <si>
    <t>バロー飯田店</t>
    <rPh sb="3" eb="5">
      <t>イイダ</t>
    </rPh>
    <rPh sb="5" eb="6">
      <t>テン</t>
    </rPh>
    <phoneticPr fontId="3"/>
  </si>
  <si>
    <t>とりせん太田新井店</t>
    <rPh sb="4" eb="6">
      <t>オオタ</t>
    </rPh>
    <rPh sb="6" eb="9">
      <t>アライテン</t>
    </rPh>
    <phoneticPr fontId="3"/>
  </si>
  <si>
    <t>バロー浜松中島店</t>
    <rPh sb="3" eb="5">
      <t>ハママツ</t>
    </rPh>
    <rPh sb="5" eb="8">
      <t>ナカシマテン</t>
    </rPh>
    <phoneticPr fontId="3"/>
  </si>
  <si>
    <t>ユース北日野店</t>
    <rPh sb="3" eb="4">
      <t>キタ</t>
    </rPh>
    <rPh sb="4" eb="6">
      <t>ヒノ</t>
    </rPh>
    <rPh sb="6" eb="7">
      <t>テン</t>
    </rPh>
    <phoneticPr fontId="3"/>
  </si>
  <si>
    <t>バロー栗東店</t>
    <rPh sb="3" eb="5">
      <t>リットウ</t>
    </rPh>
    <rPh sb="5" eb="6">
      <t>テン</t>
    </rPh>
    <phoneticPr fontId="3"/>
  </si>
  <si>
    <t>バロー坂本店</t>
    <rPh sb="3" eb="6">
      <t>サカモトテン</t>
    </rPh>
    <phoneticPr fontId="3"/>
  </si>
  <si>
    <t>バロー東起店</t>
  </si>
  <si>
    <t>バロー焼津小土店</t>
    <rPh sb="3" eb="5">
      <t>ヤイヅ</t>
    </rPh>
    <rPh sb="5" eb="6">
      <t>チイ</t>
    </rPh>
    <rPh sb="6" eb="7">
      <t>ツチ</t>
    </rPh>
    <rPh sb="7" eb="8">
      <t>テン</t>
    </rPh>
    <phoneticPr fontId="3"/>
  </si>
  <si>
    <t>バロー掛川成滝店</t>
    <rPh sb="3" eb="5">
      <t>カケガワ</t>
    </rPh>
    <rPh sb="5" eb="6">
      <t>ナ</t>
    </rPh>
    <rPh sb="6" eb="7">
      <t>タキ</t>
    </rPh>
    <rPh sb="7" eb="8">
      <t>テン</t>
    </rPh>
    <phoneticPr fontId="3"/>
  </si>
  <si>
    <t>ヤマザワ宮町店</t>
    <rPh sb="4" eb="6">
      <t>ミヤマチ</t>
    </rPh>
    <rPh sb="6" eb="7">
      <t>テン</t>
    </rPh>
    <phoneticPr fontId="3"/>
  </si>
  <si>
    <t>バロー伊勢市上池町店</t>
  </si>
  <si>
    <t>ハピッシュ新小田中店</t>
    <rPh sb="5" eb="6">
      <t>シン</t>
    </rPh>
    <rPh sb="6" eb="7">
      <t>ショウ</t>
    </rPh>
    <rPh sb="7" eb="9">
      <t>タナカ</t>
    </rPh>
    <rPh sb="9" eb="10">
      <t>テン</t>
    </rPh>
    <phoneticPr fontId="3"/>
  </si>
  <si>
    <t>バロー蟹江店</t>
    <rPh sb="3" eb="5">
      <t>カニエ</t>
    </rPh>
    <rPh sb="5" eb="6">
      <t>テン</t>
    </rPh>
    <phoneticPr fontId="3"/>
  </si>
  <si>
    <t>バロー北浜田店</t>
    <rPh sb="3" eb="4">
      <t>キタ</t>
    </rPh>
    <rPh sb="4" eb="6">
      <t>ハマダ</t>
    </rPh>
    <rPh sb="6" eb="7">
      <t>テン</t>
    </rPh>
    <phoneticPr fontId="3"/>
  </si>
  <si>
    <t>バロー上越門前店</t>
    <rPh sb="3" eb="5">
      <t>ジョウエツ</t>
    </rPh>
    <rPh sb="5" eb="7">
      <t>モンゼン</t>
    </rPh>
    <rPh sb="7" eb="8">
      <t>テン</t>
    </rPh>
    <phoneticPr fontId="3"/>
  </si>
  <si>
    <t>ヤマザワ川西店</t>
    <rPh sb="4" eb="5">
      <t>カワ</t>
    </rPh>
    <rPh sb="5" eb="6">
      <t>ニシ</t>
    </rPh>
    <rPh sb="6" eb="7">
      <t>テン</t>
    </rPh>
    <phoneticPr fontId="3"/>
  </si>
  <si>
    <t>ヤマザワ松見町店</t>
    <rPh sb="4" eb="6">
      <t>マツミ</t>
    </rPh>
    <rPh sb="6" eb="7">
      <t>チョウ</t>
    </rPh>
    <rPh sb="7" eb="8">
      <t>テン</t>
    </rPh>
    <phoneticPr fontId="3"/>
  </si>
  <si>
    <t>スーパーベルクス店七光台</t>
    <rPh sb="8" eb="9">
      <t>テン</t>
    </rPh>
    <rPh sb="9" eb="10">
      <t>ナナ</t>
    </rPh>
    <rPh sb="10" eb="11">
      <t>コウ</t>
    </rPh>
    <rPh sb="11" eb="12">
      <t>ダイ</t>
    </rPh>
    <phoneticPr fontId="3"/>
  </si>
  <si>
    <t>ヤマザワ古川北テナント棟</t>
    <rPh sb="4" eb="6">
      <t>フルカワ</t>
    </rPh>
    <rPh sb="6" eb="7">
      <t>キタ</t>
    </rPh>
    <rPh sb="11" eb="12">
      <t>トウ</t>
    </rPh>
    <phoneticPr fontId="3"/>
  </si>
  <si>
    <t>マックスバリュ塩草店</t>
    <rPh sb="7" eb="9">
      <t>シオクサ</t>
    </rPh>
    <rPh sb="9" eb="10">
      <t>テン</t>
    </rPh>
    <phoneticPr fontId="3"/>
  </si>
  <si>
    <t>バロー鏡島店</t>
    <rPh sb="3" eb="4">
      <t>カガミ</t>
    </rPh>
    <rPh sb="4" eb="5">
      <t>シマ</t>
    </rPh>
    <rPh sb="5" eb="6">
      <t>テン</t>
    </rPh>
    <phoneticPr fontId="3"/>
  </si>
  <si>
    <t>バロー浜松中野店</t>
    <rPh sb="3" eb="5">
      <t>ハママツ</t>
    </rPh>
    <rPh sb="5" eb="7">
      <t>ナカノ</t>
    </rPh>
    <rPh sb="7" eb="8">
      <t>テン</t>
    </rPh>
    <phoneticPr fontId="3"/>
  </si>
  <si>
    <t>業務スーパー磐田店</t>
    <rPh sb="0" eb="2">
      <t>ギョウム</t>
    </rPh>
    <rPh sb="6" eb="8">
      <t>イワタ</t>
    </rPh>
    <rPh sb="8" eb="9">
      <t>テン</t>
    </rPh>
    <phoneticPr fontId="3"/>
  </si>
  <si>
    <t>バロー大津ショッピングセンター</t>
    <rPh sb="3" eb="5">
      <t>オオツ</t>
    </rPh>
    <phoneticPr fontId="3"/>
  </si>
  <si>
    <t>ユニバース青柳店</t>
    <rPh sb="5" eb="7">
      <t>アオヤギ</t>
    </rPh>
    <rPh sb="7" eb="8">
      <t>テン</t>
    </rPh>
    <phoneticPr fontId="3"/>
  </si>
  <si>
    <t>ナイス飯島店</t>
    <rPh sb="3" eb="5">
      <t>イイジマ</t>
    </rPh>
    <rPh sb="5" eb="6">
      <t>テン</t>
    </rPh>
    <phoneticPr fontId="3"/>
  </si>
  <si>
    <t>バロー藤方店</t>
    <rPh sb="3" eb="5">
      <t>フジカタ</t>
    </rPh>
    <rPh sb="5" eb="6">
      <t>テン</t>
    </rPh>
    <phoneticPr fontId="3"/>
  </si>
  <si>
    <t>ユース安曇川点</t>
    <rPh sb="3" eb="5">
      <t>アズミ</t>
    </rPh>
    <rPh sb="5" eb="6">
      <t>カワ</t>
    </rPh>
    <rPh sb="6" eb="7">
      <t>テン</t>
    </rPh>
    <phoneticPr fontId="3"/>
  </si>
  <si>
    <t>バロー笹部店</t>
    <rPh sb="3" eb="5">
      <t>ササベ</t>
    </rPh>
    <rPh sb="5" eb="6">
      <t>テン</t>
    </rPh>
    <phoneticPr fontId="3"/>
  </si>
  <si>
    <t>フレイン大分東店</t>
    <rPh sb="4" eb="6">
      <t>オオイタ</t>
    </rPh>
    <rPh sb="6" eb="7">
      <t>ヒガシ</t>
    </rPh>
    <rPh sb="7" eb="8">
      <t>テン</t>
    </rPh>
    <phoneticPr fontId="3"/>
  </si>
  <si>
    <t>スーパーベルクス西船橋店</t>
    <rPh sb="8" eb="9">
      <t>ニシ</t>
    </rPh>
    <rPh sb="9" eb="11">
      <t>フナバシ</t>
    </rPh>
    <rPh sb="11" eb="12">
      <t>テン</t>
    </rPh>
    <phoneticPr fontId="3"/>
  </si>
  <si>
    <t>バロー水口店</t>
    <rPh sb="3" eb="5">
      <t>ミズグチ</t>
    </rPh>
    <rPh sb="5" eb="6">
      <t>テン</t>
    </rPh>
    <phoneticPr fontId="3"/>
  </si>
  <si>
    <t>バロー竜南店</t>
    <rPh sb="3" eb="4">
      <t>リュウ</t>
    </rPh>
    <rPh sb="4" eb="5">
      <t>ナン</t>
    </rPh>
    <rPh sb="5" eb="6">
      <t>テン</t>
    </rPh>
    <phoneticPr fontId="3"/>
  </si>
  <si>
    <t>バロー大垣東店</t>
    <rPh sb="3" eb="5">
      <t>オオガキ</t>
    </rPh>
    <rPh sb="5" eb="6">
      <t>ヒガシ</t>
    </rPh>
    <rPh sb="6" eb="7">
      <t>テン</t>
    </rPh>
    <phoneticPr fontId="3"/>
  </si>
  <si>
    <t>マックスバリュ守口店</t>
    <rPh sb="7" eb="9">
      <t>モリグチ</t>
    </rPh>
    <rPh sb="9" eb="10">
      <t>テン</t>
    </rPh>
    <phoneticPr fontId="3"/>
  </si>
  <si>
    <t>バロー伊那店</t>
    <rPh sb="3" eb="5">
      <t>イナ</t>
    </rPh>
    <rPh sb="5" eb="6">
      <t>テン</t>
    </rPh>
    <phoneticPr fontId="3"/>
  </si>
  <si>
    <t>バロー岡崎福岡店</t>
    <rPh sb="3" eb="5">
      <t>オカザキ</t>
    </rPh>
    <rPh sb="5" eb="7">
      <t>フクオカ</t>
    </rPh>
    <rPh sb="7" eb="8">
      <t>ミセ</t>
    </rPh>
    <phoneticPr fontId="3"/>
  </si>
  <si>
    <t>ダイユーエイト秋田寺内店</t>
    <rPh sb="7" eb="9">
      <t>アキタ</t>
    </rPh>
    <rPh sb="9" eb="10">
      <t>テラ</t>
    </rPh>
    <rPh sb="10" eb="11">
      <t>ウチ</t>
    </rPh>
    <rPh sb="11" eb="12">
      <t>ミセ</t>
    </rPh>
    <phoneticPr fontId="3"/>
  </si>
  <si>
    <t>主婦の店新南店</t>
    <rPh sb="0" eb="2">
      <t>シュフ</t>
    </rPh>
    <rPh sb="3" eb="4">
      <t>ミセ</t>
    </rPh>
    <rPh sb="4" eb="5">
      <t>シン</t>
    </rPh>
    <rPh sb="5" eb="6">
      <t>ナン</t>
    </rPh>
    <rPh sb="6" eb="7">
      <t>テン</t>
    </rPh>
    <phoneticPr fontId="3"/>
  </si>
  <si>
    <t>イオンビック玉城店</t>
    <rPh sb="6" eb="7">
      <t>タマ</t>
    </rPh>
    <rPh sb="7" eb="8">
      <t>シロ</t>
    </rPh>
    <rPh sb="8" eb="9">
      <t>テン</t>
    </rPh>
    <phoneticPr fontId="3"/>
  </si>
  <si>
    <t>いちやまマート岡谷店</t>
    <rPh sb="7" eb="9">
      <t>オカヤ</t>
    </rPh>
    <rPh sb="9" eb="10">
      <t>テン</t>
    </rPh>
    <phoneticPr fontId="3"/>
  </si>
  <si>
    <t>バロー西尾平坂店</t>
    <rPh sb="3" eb="5">
      <t>ニシオ</t>
    </rPh>
    <rPh sb="5" eb="6">
      <t>ヒラ</t>
    </rPh>
    <rPh sb="6" eb="7">
      <t>サカ</t>
    </rPh>
    <rPh sb="7" eb="8">
      <t>テン</t>
    </rPh>
    <phoneticPr fontId="3"/>
  </si>
  <si>
    <t>マックスバリュ京橋店</t>
    <rPh sb="7" eb="9">
      <t>キョウバシ</t>
    </rPh>
    <rPh sb="9" eb="10">
      <t>テン</t>
    </rPh>
    <phoneticPr fontId="3"/>
  </si>
  <si>
    <t>バロー別名店</t>
    <rPh sb="3" eb="4">
      <t>ベツ</t>
    </rPh>
    <rPh sb="4" eb="5">
      <t>ナ</t>
    </rPh>
    <rPh sb="5" eb="6">
      <t>テン</t>
    </rPh>
    <phoneticPr fontId="3"/>
  </si>
  <si>
    <t>バロー松任東店</t>
    <rPh sb="3" eb="5">
      <t>マツトウ</t>
    </rPh>
    <rPh sb="5" eb="6">
      <t>ヒガシ</t>
    </rPh>
    <rPh sb="6" eb="7">
      <t>テン</t>
    </rPh>
    <phoneticPr fontId="3"/>
  </si>
  <si>
    <t>ユニバース湊高台店</t>
    <rPh sb="8" eb="9">
      <t>テン</t>
    </rPh>
    <phoneticPr fontId="2"/>
  </si>
  <si>
    <t>タイヤ市場各務ヶ原店</t>
    <rPh sb="3" eb="5">
      <t>イチバ</t>
    </rPh>
    <rPh sb="5" eb="9">
      <t>カガミガハラ</t>
    </rPh>
    <rPh sb="9" eb="10">
      <t>テン</t>
    </rPh>
    <phoneticPr fontId="3"/>
  </si>
  <si>
    <t>スーパーベルクス浦和南店</t>
    <rPh sb="8" eb="10">
      <t>ウラワ</t>
    </rPh>
    <rPh sb="10" eb="11">
      <t>ミナミ</t>
    </rPh>
    <rPh sb="11" eb="12">
      <t>テン</t>
    </rPh>
    <phoneticPr fontId="3"/>
  </si>
  <si>
    <t>マルイ上井店</t>
    <rPh sb="5" eb="6">
      <t>テン</t>
    </rPh>
    <phoneticPr fontId="2"/>
  </si>
  <si>
    <t>キョーエイ山城橋店</t>
    <rPh sb="5" eb="7">
      <t>ヤマシロ</t>
    </rPh>
    <rPh sb="6" eb="7">
      <t>シロ</t>
    </rPh>
    <rPh sb="7" eb="8">
      <t>ハシ</t>
    </rPh>
    <rPh sb="8" eb="9">
      <t>テン</t>
    </rPh>
    <phoneticPr fontId="3"/>
  </si>
  <si>
    <t>２階建</t>
  </si>
  <si>
    <t>平和堂大川端店</t>
  </si>
  <si>
    <t>バロー西春店</t>
    <rPh sb="3" eb="4">
      <t>ニシ</t>
    </rPh>
    <rPh sb="4" eb="5">
      <t>ハル</t>
    </rPh>
    <rPh sb="5" eb="6">
      <t>テン</t>
    </rPh>
    <phoneticPr fontId="3"/>
  </si>
  <si>
    <t>ひまり大庭店</t>
    <rPh sb="5" eb="6">
      <t>テン</t>
    </rPh>
    <phoneticPr fontId="2"/>
  </si>
  <si>
    <t>バロー浅敷店</t>
    <rPh sb="3" eb="4">
      <t>アサ</t>
    </rPh>
    <rPh sb="4" eb="5">
      <t>シキ</t>
    </rPh>
    <rPh sb="5" eb="6">
      <t>テン</t>
    </rPh>
    <phoneticPr fontId="3"/>
  </si>
  <si>
    <t>主婦の店ミーナ店</t>
  </si>
  <si>
    <t>マックスバリュ安養寺店</t>
    <rPh sb="7" eb="10">
      <t>アンヨウジ</t>
    </rPh>
    <rPh sb="10" eb="11">
      <t>テン</t>
    </rPh>
    <phoneticPr fontId="3"/>
  </si>
  <si>
    <t>バロー甲府昭和店</t>
    <rPh sb="5" eb="7">
      <t>ショウワ</t>
    </rPh>
    <rPh sb="7" eb="8">
      <t>テン</t>
    </rPh>
    <phoneticPr fontId="2"/>
  </si>
  <si>
    <t>サミットストア尻手駅前店</t>
    <rPh sb="11" eb="12">
      <t>ミセ</t>
    </rPh>
    <phoneticPr fontId="2"/>
  </si>
  <si>
    <t>バロー安城店</t>
    <rPh sb="5" eb="6">
      <t>テン</t>
    </rPh>
    <phoneticPr fontId="2"/>
  </si>
  <si>
    <t>ユニバースむつ店</t>
    <rPh sb="7" eb="8">
      <t>テン</t>
    </rPh>
    <phoneticPr fontId="2"/>
  </si>
  <si>
    <t>ヤマザワ寒河江店</t>
    <rPh sb="4" eb="5">
      <t>サム</t>
    </rPh>
    <rPh sb="5" eb="6">
      <t>カワ</t>
    </rPh>
    <rPh sb="6" eb="7">
      <t>エ</t>
    </rPh>
    <rPh sb="7" eb="8">
      <t>テン</t>
    </rPh>
    <phoneticPr fontId="3"/>
  </si>
  <si>
    <t>バロー小島店</t>
    <rPh sb="5" eb="6">
      <t>テン</t>
    </rPh>
    <phoneticPr fontId="2"/>
  </si>
  <si>
    <t>グッディー大田店</t>
  </si>
  <si>
    <t>マックスバリュ小野原東店</t>
  </si>
  <si>
    <t>バロー上越寺店</t>
    <rPh sb="6" eb="7">
      <t>テン</t>
    </rPh>
    <phoneticPr fontId="2"/>
  </si>
  <si>
    <t>ヨークベニマル塩釜店</t>
    <rPh sb="9" eb="10">
      <t>テン</t>
    </rPh>
    <phoneticPr fontId="2"/>
  </si>
  <si>
    <t>バロー寝屋川店</t>
    <rPh sb="6" eb="7">
      <t>テン</t>
    </rPh>
    <phoneticPr fontId="2"/>
  </si>
  <si>
    <t>ヤマザワ荒井南店</t>
    <rPh sb="7" eb="8">
      <t>テン</t>
    </rPh>
    <phoneticPr fontId="2"/>
  </si>
  <si>
    <t>エスポット淵野辺店</t>
  </si>
  <si>
    <t>バロー春江店</t>
    <rPh sb="5" eb="6">
      <t>テン</t>
    </rPh>
    <phoneticPr fontId="2"/>
  </si>
  <si>
    <t>ハローズ住吉店</t>
    <rPh sb="6" eb="7">
      <t>テン</t>
    </rPh>
    <phoneticPr fontId="2"/>
  </si>
  <si>
    <t>ラ・ムー直川店</t>
    <rPh sb="6" eb="7">
      <t>テン</t>
    </rPh>
    <phoneticPr fontId="2"/>
  </si>
  <si>
    <t>ハローズ三原店</t>
    <rPh sb="6" eb="7">
      <t>テン</t>
    </rPh>
    <phoneticPr fontId="2"/>
  </si>
  <si>
    <t>ハローデイ徳力店</t>
    <rPh sb="7" eb="8">
      <t>テン</t>
    </rPh>
    <phoneticPr fontId="2"/>
  </si>
  <si>
    <t>ラ・ムー紀三井寺店</t>
  </si>
  <si>
    <t>バロー湖西店</t>
    <rPh sb="5" eb="6">
      <t>テン</t>
    </rPh>
    <phoneticPr fontId="2"/>
  </si>
  <si>
    <t>ヨークベニマル落合店</t>
  </si>
  <si>
    <t>スーパーサンシ明和店</t>
  </si>
  <si>
    <t>マルイ国府店</t>
  </si>
  <si>
    <t>ナイス山手台店</t>
    <rPh sb="6" eb="7">
      <t>テン</t>
    </rPh>
    <phoneticPr fontId="2"/>
  </si>
  <si>
    <t>ヨークベニマル泉下川店</t>
    <rPh sb="10" eb="11">
      <t>テン</t>
    </rPh>
    <phoneticPr fontId="2"/>
  </si>
  <si>
    <t>バロー勝川店</t>
  </si>
  <si>
    <t>コープ八重田店</t>
    <rPh sb="3" eb="6">
      <t>ヤエタ</t>
    </rPh>
    <rPh sb="6" eb="7">
      <t>テン</t>
    </rPh>
    <phoneticPr fontId="2"/>
  </si>
  <si>
    <t>ハローズ向島店（テナント棟）</t>
  </si>
  <si>
    <t>ヨークベニマル古川店</t>
  </si>
  <si>
    <t>DCMホーマック落合店</t>
  </si>
  <si>
    <t>マルイ国府店生活棟</t>
  </si>
  <si>
    <t>ヤマザワ漆山店</t>
  </si>
  <si>
    <t>バロー下恵土店</t>
    <rPh sb="3" eb="4">
      <t>シタ</t>
    </rPh>
    <rPh sb="4" eb="5">
      <t>メグ</t>
    </rPh>
    <rPh sb="5" eb="6">
      <t>ツチ</t>
    </rPh>
    <rPh sb="6" eb="7">
      <t>テン</t>
    </rPh>
    <phoneticPr fontId="3"/>
  </si>
  <si>
    <t>ヤマザワ塩釜中の島店</t>
    <rPh sb="4" eb="6">
      <t>シオガマ</t>
    </rPh>
    <rPh sb="6" eb="7">
      <t>ナカ</t>
    </rPh>
    <rPh sb="8" eb="9">
      <t>シマ</t>
    </rPh>
    <rPh sb="9" eb="10">
      <t>テン</t>
    </rPh>
    <phoneticPr fontId="3"/>
  </si>
  <si>
    <t>バロー国高店</t>
    <rPh sb="3" eb="4">
      <t>クニ</t>
    </rPh>
    <rPh sb="4" eb="5">
      <t>タカ</t>
    </rPh>
    <rPh sb="5" eb="6">
      <t>テン</t>
    </rPh>
    <phoneticPr fontId="3"/>
  </si>
  <si>
    <t>ジュンテンドー安来店</t>
    <rPh sb="7" eb="8">
      <t>アン</t>
    </rPh>
    <rPh sb="8" eb="9">
      <t>ライ</t>
    </rPh>
    <rPh sb="9" eb="10">
      <t>テン</t>
    </rPh>
    <phoneticPr fontId="3"/>
  </si>
  <si>
    <t>マルイ国府店</t>
    <rPh sb="3" eb="5">
      <t>コクフ</t>
    </rPh>
    <rPh sb="5" eb="6">
      <t>テン</t>
    </rPh>
    <phoneticPr fontId="3"/>
  </si>
  <si>
    <t>ヨークベニマル米沢春日店</t>
    <rPh sb="7" eb="9">
      <t>ヨネザワ</t>
    </rPh>
    <rPh sb="9" eb="11">
      <t>カスガ</t>
    </rPh>
    <rPh sb="11" eb="12">
      <t>テン</t>
    </rPh>
    <phoneticPr fontId="3"/>
  </si>
  <si>
    <t>バロー高辻店</t>
    <rPh sb="3" eb="5">
      <t>タカツジ</t>
    </rPh>
    <rPh sb="5" eb="6">
      <t>テン</t>
    </rPh>
    <phoneticPr fontId="3"/>
  </si>
  <si>
    <t>県民生協青森桜川店</t>
    <rPh sb="4" eb="6">
      <t>アオモリ</t>
    </rPh>
    <rPh sb="6" eb="8">
      <t>サクラガワ</t>
    </rPh>
    <rPh sb="8" eb="9">
      <t>テン</t>
    </rPh>
    <phoneticPr fontId="3"/>
  </si>
  <si>
    <t>バロー各務原中央店</t>
  </si>
  <si>
    <t>ハローズ海田市駅前店</t>
    <rPh sb="4" eb="6">
      <t>カイタ</t>
    </rPh>
    <rPh sb="6" eb="7">
      <t>シ</t>
    </rPh>
    <rPh sb="7" eb="8">
      <t>エキ</t>
    </rPh>
    <rPh sb="8" eb="9">
      <t>マエ</t>
    </rPh>
    <rPh sb="9" eb="10">
      <t>テン</t>
    </rPh>
    <phoneticPr fontId="3"/>
  </si>
  <si>
    <t>スーパーベルクス中葛西店</t>
    <rPh sb="11" eb="12">
      <t>テン</t>
    </rPh>
    <phoneticPr fontId="3"/>
  </si>
  <si>
    <t>バロー中志段味店</t>
    <rPh sb="3" eb="4">
      <t>ナカ</t>
    </rPh>
    <rPh sb="7" eb="8">
      <t>テン</t>
    </rPh>
    <phoneticPr fontId="3"/>
  </si>
  <si>
    <t>ラ・ムー亀田店</t>
  </si>
  <si>
    <t>ヤマザワ角田店</t>
    <rPh sb="4" eb="7">
      <t>カクダテン</t>
    </rPh>
    <phoneticPr fontId="3"/>
  </si>
  <si>
    <t>バロー下九沢</t>
    <rPh sb="3" eb="6">
      <t>シモクザワ</t>
    </rPh>
    <phoneticPr fontId="3"/>
  </si>
  <si>
    <t>アルビス笠舞店</t>
  </si>
  <si>
    <t>タウンプラザかねひでよなばる市場</t>
    <rPh sb="14" eb="16">
      <t>イチバ</t>
    </rPh>
    <phoneticPr fontId="2"/>
  </si>
  <si>
    <t>ナルス直江津東店</t>
  </si>
  <si>
    <t>ハローズ佐古店</t>
  </si>
  <si>
    <t>元気市場たかはし元木店</t>
  </si>
  <si>
    <t>バロー浜松中島店</t>
  </si>
  <si>
    <t>ジュンテンドー大竹店</t>
    <rPh sb="7" eb="9">
      <t>オオタケ</t>
    </rPh>
    <rPh sb="9" eb="10">
      <t>テン</t>
    </rPh>
    <phoneticPr fontId="3"/>
  </si>
  <si>
    <t>ハローズ大林店</t>
  </si>
  <si>
    <t>アルビス小松幸町店</t>
  </si>
  <si>
    <t>Av･Br伊万里店</t>
  </si>
  <si>
    <t>バロー領下店</t>
  </si>
  <si>
    <t>フードD365見山店</t>
  </si>
  <si>
    <t>大阪屋ショップ豊田店</t>
  </si>
  <si>
    <t>ハローズ西条店</t>
  </si>
  <si>
    <t>ルネサンス野田店</t>
    <rPh sb="7" eb="8">
      <t>テン</t>
    </rPh>
    <phoneticPr fontId="2"/>
  </si>
  <si>
    <t>インドアゴルフサロン</t>
  </si>
  <si>
    <t>JOYFIT24津桜橋</t>
    <rPh sb="8" eb="9">
      <t>ツ</t>
    </rPh>
    <rPh sb="9" eb="11">
      <t>サクラバシ</t>
    </rPh>
    <phoneticPr fontId="2"/>
  </si>
  <si>
    <t>梅田駅北倉庫Ａ棟</t>
  </si>
  <si>
    <t>梅田駅北倉庫Ｂ棟</t>
  </si>
  <si>
    <t>梅田駅北倉庫Ｃ棟</t>
  </si>
  <si>
    <t>梅田駅北倉庫Ｄ棟</t>
  </si>
  <si>
    <t xml:space="preserve">高知ORS </t>
    <rPh sb="0" eb="2">
      <t>コウチ</t>
    </rPh>
    <phoneticPr fontId="3"/>
  </si>
  <si>
    <t>田中種苗倉庫棟</t>
    <rPh sb="0" eb="2">
      <t>タナカ</t>
    </rPh>
    <rPh sb="2" eb="4">
      <t>シュビョウ</t>
    </rPh>
    <rPh sb="4" eb="6">
      <t>ソウコ</t>
    </rPh>
    <rPh sb="6" eb="7">
      <t>トウ</t>
    </rPh>
    <phoneticPr fontId="3"/>
  </si>
  <si>
    <t>東武運輸上越倉庫①</t>
    <rPh sb="0" eb="2">
      <t>トウブ</t>
    </rPh>
    <rPh sb="2" eb="4">
      <t>ウンユ</t>
    </rPh>
    <rPh sb="4" eb="6">
      <t>ジョウエツ</t>
    </rPh>
    <rPh sb="6" eb="8">
      <t>ソウコ</t>
    </rPh>
    <phoneticPr fontId="3"/>
  </si>
  <si>
    <t>東武運輸上越倉庫②</t>
    <rPh sb="0" eb="2">
      <t>トウブ</t>
    </rPh>
    <rPh sb="2" eb="4">
      <t>ウンユ</t>
    </rPh>
    <rPh sb="4" eb="6">
      <t>ジョウエツ</t>
    </rPh>
    <rPh sb="6" eb="8">
      <t>ソウコ</t>
    </rPh>
    <phoneticPr fontId="3"/>
  </si>
  <si>
    <t>吹田倉庫</t>
    <rPh sb="0" eb="2">
      <t>スイタ</t>
    </rPh>
    <rPh sb="2" eb="4">
      <t>ソウコ</t>
    </rPh>
    <phoneticPr fontId="3"/>
  </si>
  <si>
    <t>吹田鉄道倉庫</t>
    <rPh sb="1" eb="2">
      <t>タ</t>
    </rPh>
    <phoneticPr fontId="2"/>
  </si>
  <si>
    <t>信ナカビーエス資材置場</t>
    <rPh sb="0" eb="1">
      <t>シン</t>
    </rPh>
    <rPh sb="7" eb="9">
      <t>シザイ</t>
    </rPh>
    <rPh sb="8" eb="10">
      <t>オキバ</t>
    </rPh>
    <phoneticPr fontId="3"/>
  </si>
  <si>
    <t>九州児湯フーズ大分支店</t>
    <rPh sb="0" eb="2">
      <t>キュウシュウ</t>
    </rPh>
    <rPh sb="2" eb="3">
      <t>ジ</t>
    </rPh>
    <rPh sb="3" eb="4">
      <t>ユ</t>
    </rPh>
    <rPh sb="7" eb="9">
      <t>オオイタ</t>
    </rPh>
    <rPh sb="9" eb="11">
      <t>シテン</t>
    </rPh>
    <phoneticPr fontId="3"/>
  </si>
  <si>
    <t>コープ伊豆センター</t>
    <rPh sb="3" eb="5">
      <t>イズ</t>
    </rPh>
    <phoneticPr fontId="3"/>
  </si>
  <si>
    <t>グリーンライフ商品倉庫</t>
    <rPh sb="7" eb="9">
      <t>ショウヒン</t>
    </rPh>
    <rPh sb="9" eb="11">
      <t>ソウコ</t>
    </rPh>
    <phoneticPr fontId="3"/>
  </si>
  <si>
    <t>あさの冷蔵庫</t>
    <rPh sb="3" eb="6">
      <t>レイゾウコ</t>
    </rPh>
    <phoneticPr fontId="3"/>
  </si>
  <si>
    <t>韓国広場大阪倉庫</t>
    <rPh sb="0" eb="2">
      <t>カンコク</t>
    </rPh>
    <rPh sb="2" eb="4">
      <t>ヒロバ</t>
    </rPh>
    <rPh sb="4" eb="6">
      <t>オオサカ</t>
    </rPh>
    <rPh sb="6" eb="8">
      <t>ソウコ</t>
    </rPh>
    <phoneticPr fontId="3"/>
  </si>
  <si>
    <t>スギコ産業倉庫</t>
    <rPh sb="3" eb="5">
      <t>サンギョウ</t>
    </rPh>
    <rPh sb="5" eb="7">
      <t>ソウコ</t>
    </rPh>
    <phoneticPr fontId="3"/>
  </si>
  <si>
    <t>岩本工業倉庫棟</t>
    <rPh sb="0" eb="2">
      <t>イワモト</t>
    </rPh>
    <rPh sb="2" eb="4">
      <t>コウギョウ</t>
    </rPh>
    <rPh sb="4" eb="6">
      <t>ソウコ</t>
    </rPh>
    <rPh sb="6" eb="7">
      <t>トウ</t>
    </rPh>
    <phoneticPr fontId="3"/>
  </si>
  <si>
    <t>JA東西しらかわ矢吹総合支店倉庫</t>
    <rPh sb="2" eb="4">
      <t>トウザイ</t>
    </rPh>
    <rPh sb="8" eb="10">
      <t>ヤブキ</t>
    </rPh>
    <rPh sb="10" eb="12">
      <t>ソウゴウ</t>
    </rPh>
    <rPh sb="12" eb="14">
      <t>シテン</t>
    </rPh>
    <rPh sb="14" eb="16">
      <t>ソウコ</t>
    </rPh>
    <phoneticPr fontId="3"/>
  </si>
  <si>
    <t>日通トランスポート</t>
    <rPh sb="0" eb="2">
      <t>ニッツウ</t>
    </rPh>
    <phoneticPr fontId="3"/>
  </si>
  <si>
    <t>原商鳥取支店</t>
    <rPh sb="0" eb="1">
      <t>ハラ</t>
    </rPh>
    <rPh sb="1" eb="2">
      <t>ショウ</t>
    </rPh>
    <rPh sb="2" eb="4">
      <t>トットリ</t>
    </rPh>
    <rPh sb="4" eb="6">
      <t>シテン</t>
    </rPh>
    <phoneticPr fontId="3"/>
  </si>
  <si>
    <t>稲和ファーム</t>
    <rPh sb="0" eb="1">
      <t>イネ</t>
    </rPh>
    <rPh sb="1" eb="2">
      <t>ワ</t>
    </rPh>
    <phoneticPr fontId="3"/>
  </si>
  <si>
    <t>三栄商事営業倉庫</t>
    <rPh sb="0" eb="2">
      <t>サンエイ</t>
    </rPh>
    <rPh sb="2" eb="4">
      <t>ショウジ</t>
    </rPh>
    <rPh sb="4" eb="6">
      <t>エイギョウ</t>
    </rPh>
    <rPh sb="6" eb="8">
      <t>ソウコ</t>
    </rPh>
    <phoneticPr fontId="3"/>
  </si>
  <si>
    <t>日立物流大黒配送センター</t>
    <rPh sb="0" eb="2">
      <t>ヒタチ</t>
    </rPh>
    <rPh sb="2" eb="4">
      <t>ブツリュウ</t>
    </rPh>
    <rPh sb="4" eb="6">
      <t>ダイコク</t>
    </rPh>
    <rPh sb="6" eb="8">
      <t>ハイソウ</t>
    </rPh>
    <phoneticPr fontId="3"/>
  </si>
  <si>
    <t>池伝大阪支店</t>
    <rPh sb="0" eb="1">
      <t>イケ</t>
    </rPh>
    <rPh sb="1" eb="2">
      <t>デン</t>
    </rPh>
    <rPh sb="2" eb="4">
      <t>オオサカ</t>
    </rPh>
    <rPh sb="4" eb="6">
      <t>シテン</t>
    </rPh>
    <phoneticPr fontId="3"/>
  </si>
  <si>
    <t>新日鐵住金艇庫（紀の川ボート）</t>
    <rPh sb="0" eb="3">
      <t>シンニッテツ</t>
    </rPh>
    <rPh sb="3" eb="5">
      <t>スミキン</t>
    </rPh>
    <rPh sb="5" eb="7">
      <t>テイコ</t>
    </rPh>
    <rPh sb="8" eb="9">
      <t>キ</t>
    </rPh>
    <rPh sb="10" eb="11">
      <t>カワ</t>
    </rPh>
    <phoneticPr fontId="3"/>
  </si>
  <si>
    <t>藤久運輸倉庫</t>
    <rPh sb="0" eb="1">
      <t>フジ</t>
    </rPh>
    <rPh sb="1" eb="2">
      <t>ク</t>
    </rPh>
    <rPh sb="2" eb="4">
      <t>ウンユ</t>
    </rPh>
    <rPh sb="4" eb="6">
      <t>ソウコ</t>
    </rPh>
    <phoneticPr fontId="3"/>
  </si>
  <si>
    <t>赤レンガ倉庫</t>
    <rPh sb="0" eb="1">
      <t>アカ</t>
    </rPh>
    <rPh sb="4" eb="6">
      <t>ソウコ</t>
    </rPh>
    <phoneticPr fontId="3"/>
  </si>
  <si>
    <t>富田製薬工場</t>
    <rPh sb="0" eb="2">
      <t>トミタ</t>
    </rPh>
    <rPh sb="2" eb="4">
      <t>セイヤク</t>
    </rPh>
    <rPh sb="4" eb="6">
      <t>コウジョウ</t>
    </rPh>
    <phoneticPr fontId="3"/>
  </si>
  <si>
    <t>向島1丁目倉庫</t>
    <rPh sb="0" eb="2">
      <t>ムカイジマ</t>
    </rPh>
    <rPh sb="3" eb="5">
      <t>チョウメ</t>
    </rPh>
    <rPh sb="5" eb="7">
      <t>ソウコ</t>
    </rPh>
    <phoneticPr fontId="3"/>
  </si>
  <si>
    <t>トーザイ貿易重機置場</t>
    <rPh sb="4" eb="6">
      <t>ボウエキ</t>
    </rPh>
    <rPh sb="6" eb="8">
      <t>ジュウキ</t>
    </rPh>
    <rPh sb="8" eb="10">
      <t>オキバ</t>
    </rPh>
    <phoneticPr fontId="3"/>
  </si>
  <si>
    <t>ミヤカン新工場倉庫棟</t>
    <rPh sb="4" eb="5">
      <t>シン</t>
    </rPh>
    <rPh sb="5" eb="7">
      <t>コウジョウ</t>
    </rPh>
    <phoneticPr fontId="3"/>
  </si>
  <si>
    <t>宮坂米倉庫</t>
  </si>
  <si>
    <t>龍喜飯店</t>
  </si>
  <si>
    <t>サンライズ産業浪岡第二倉庫</t>
    <rPh sb="5" eb="7">
      <t>サンギョウ</t>
    </rPh>
    <rPh sb="7" eb="9">
      <t>ナミオカ</t>
    </rPh>
    <rPh sb="9" eb="11">
      <t>ダイニ</t>
    </rPh>
    <rPh sb="11" eb="13">
      <t>ソウコ</t>
    </rPh>
    <phoneticPr fontId="3"/>
  </si>
  <si>
    <t>ジャパンフードサポート玄米低温倉庫</t>
  </si>
  <si>
    <t>ライフ江北駅前店</t>
    <rPh sb="3" eb="5">
      <t>コウホク</t>
    </rPh>
    <rPh sb="5" eb="7">
      <t>エキマエ</t>
    </rPh>
    <rPh sb="7" eb="8">
      <t>テン</t>
    </rPh>
    <phoneticPr fontId="2"/>
  </si>
  <si>
    <t>阿賀マリノポリス</t>
    <rPh sb="0" eb="2">
      <t>アガ</t>
    </rPh>
    <phoneticPr fontId="3"/>
  </si>
  <si>
    <t>秋田物流センター</t>
  </si>
  <si>
    <t>アートコーポレーション大阪</t>
  </si>
  <si>
    <t>姫島駅高架下（Ⅱ期）</t>
    <rPh sb="2" eb="3">
      <t>エキ</t>
    </rPh>
    <phoneticPr fontId="2"/>
  </si>
  <si>
    <t>関西トランスウェイ</t>
  </si>
  <si>
    <t>中国通運冷蔵倉庫</t>
  </si>
  <si>
    <t>浪岡配送センター</t>
  </si>
  <si>
    <t>ホリ・コーポレーション</t>
  </si>
  <si>
    <t>JA郡山市耕作物共同利用施設</t>
  </si>
  <si>
    <t>JA庄内みどり広野低温米倉庫</t>
  </si>
  <si>
    <t>三和鋲螺製作所倉庫</t>
  </si>
  <si>
    <t>大潟村同友会低温倉庫</t>
  </si>
  <si>
    <t>山進運輸境港配送センター</t>
  </si>
  <si>
    <t>サンライズ産業第三倉庫</t>
  </si>
  <si>
    <t>エンドレステック丘珠物流施設</t>
  </si>
  <si>
    <t>ランプロジェクト倉庫</t>
    <rPh sb="8" eb="10">
      <t>ソウコ</t>
    </rPh>
    <phoneticPr fontId="3"/>
  </si>
  <si>
    <t>境港海陸運送竹内2号倉庫</t>
  </si>
  <si>
    <t>センコー北広島危険物倉庫</t>
  </si>
  <si>
    <t>ナイス北海道物流センター</t>
    <rPh sb="3" eb="6">
      <t>ホッカイドウ</t>
    </rPh>
    <phoneticPr fontId="2"/>
  </si>
  <si>
    <t>竹原火力資材倉庫</t>
  </si>
  <si>
    <t>赤田運輸産業倉庫</t>
  </si>
  <si>
    <t>酒田酒造定温倉庫</t>
  </si>
  <si>
    <t>ヤンマーアグリジャパン白石支店倉庫</t>
  </si>
  <si>
    <t>内村電機工務店倉庫</t>
  </si>
  <si>
    <t>レントオール広島事務所</t>
  </si>
  <si>
    <t>飛島埠頭合同事務所倉庫</t>
    <rPh sb="0" eb="2">
      <t>トビシマ</t>
    </rPh>
    <rPh sb="2" eb="4">
      <t>フトウ</t>
    </rPh>
    <rPh sb="4" eb="6">
      <t>ゴウドウ</t>
    </rPh>
    <rPh sb="6" eb="8">
      <t>ジム</t>
    </rPh>
    <rPh sb="8" eb="9">
      <t>ショ</t>
    </rPh>
    <rPh sb="9" eb="11">
      <t>ソウコ</t>
    </rPh>
    <phoneticPr fontId="2"/>
  </si>
  <si>
    <t>ハニーズ物流センター</t>
  </si>
  <si>
    <t>三岐通運桑名市多度倉庫</t>
  </si>
  <si>
    <t>テニスコート東側倉庫</t>
  </si>
  <si>
    <t>ARCA新社屋</t>
  </si>
  <si>
    <t>JA豊頃町種子馬鈴薯貯蔵施設</t>
  </si>
  <si>
    <t>日本通運士別倉庫</t>
  </si>
  <si>
    <t>東区丘珠流通施設</t>
  </si>
  <si>
    <t>スギモト精肉冷蔵庫</t>
  </si>
  <si>
    <t>福松屋運送本社倉庫</t>
    <rPh sb="5" eb="7">
      <t>ホンシャ</t>
    </rPh>
    <rPh sb="7" eb="9">
      <t>ソウコ</t>
    </rPh>
    <phoneticPr fontId="3"/>
  </si>
  <si>
    <t>アクティオ千葉工場（倉庫棟）</t>
    <rPh sb="10" eb="12">
      <t>ソウコ</t>
    </rPh>
    <rPh sb="12" eb="13">
      <t>トウ</t>
    </rPh>
    <phoneticPr fontId="3"/>
  </si>
  <si>
    <t>JAにしみの上多度低温倉庫</t>
    <rPh sb="8" eb="9">
      <t>ド</t>
    </rPh>
    <rPh sb="9" eb="11">
      <t>テイオン</t>
    </rPh>
    <rPh sb="11" eb="13">
      <t>ソウコ</t>
    </rPh>
    <phoneticPr fontId="3"/>
  </si>
  <si>
    <t>釧路厚生社発酵2号棟</t>
  </si>
  <si>
    <t>ポルシェ岡山</t>
  </si>
  <si>
    <t>ビーンズプレス吉川倉庫</t>
    <rPh sb="7" eb="9">
      <t>ヨシカワ</t>
    </rPh>
    <rPh sb="9" eb="11">
      <t>ソウコ</t>
    </rPh>
    <phoneticPr fontId="3"/>
  </si>
  <si>
    <t>太平洋セメント大阪サービスステーション</t>
    <rPh sb="0" eb="3">
      <t>タイヘイヨウ</t>
    </rPh>
    <rPh sb="7" eb="9">
      <t>オオサカ</t>
    </rPh>
    <phoneticPr fontId="3"/>
  </si>
  <si>
    <t>フレッシュ物流配送センター</t>
    <rPh sb="5" eb="7">
      <t>ブツリュウ</t>
    </rPh>
    <rPh sb="7" eb="9">
      <t>ハイソウ</t>
    </rPh>
    <phoneticPr fontId="3"/>
  </si>
  <si>
    <t>フレートサービス倉庫</t>
    <rPh sb="8" eb="10">
      <t>ソウコ</t>
    </rPh>
    <phoneticPr fontId="3"/>
  </si>
  <si>
    <t>共同冷蔵大井物流センター</t>
    <rPh sb="0" eb="2">
      <t>キョウドウ</t>
    </rPh>
    <rPh sb="2" eb="4">
      <t>レイゾウ</t>
    </rPh>
    <rPh sb="4" eb="6">
      <t>オオイ</t>
    </rPh>
    <rPh sb="6" eb="8">
      <t>ブツリュウ</t>
    </rPh>
    <phoneticPr fontId="3"/>
  </si>
  <si>
    <t>JA山形おきたま基幹的農業倉庫</t>
    <rPh sb="2" eb="4">
      <t>ヤマガタ</t>
    </rPh>
    <rPh sb="8" eb="10">
      <t>キカン</t>
    </rPh>
    <rPh sb="10" eb="11">
      <t>テキ</t>
    </rPh>
    <rPh sb="11" eb="13">
      <t>ノウギョウ</t>
    </rPh>
    <rPh sb="13" eb="15">
      <t>ソウコ</t>
    </rPh>
    <phoneticPr fontId="3"/>
  </si>
  <si>
    <t>山中産業八代倉庫</t>
  </si>
  <si>
    <t>前田運送E棟倉庫</t>
    <rPh sb="0" eb="2">
      <t>マエダ</t>
    </rPh>
    <rPh sb="2" eb="4">
      <t>ウンソウ</t>
    </rPh>
    <rPh sb="5" eb="6">
      <t>トウ</t>
    </rPh>
    <rPh sb="6" eb="8">
      <t>ソウコ</t>
    </rPh>
    <phoneticPr fontId="3"/>
  </si>
  <si>
    <t>日立建機函館営業所レンタル倉庫</t>
    <rPh sb="0" eb="2">
      <t>ヒタチ</t>
    </rPh>
    <phoneticPr fontId="3"/>
  </si>
  <si>
    <t>豊頃町農業協同組合肥料倉庫棟</t>
    <rPh sb="0" eb="2">
      <t>トヨコロ</t>
    </rPh>
    <phoneticPr fontId="3"/>
  </si>
  <si>
    <t>弘前倉庫五所川原倉庫</t>
    <rPh sb="4" eb="8">
      <t>ゴショガワラ</t>
    </rPh>
    <rPh sb="8" eb="10">
      <t>ソウコ</t>
    </rPh>
    <phoneticPr fontId="3"/>
  </si>
  <si>
    <t>水産鮮度保持施設</t>
    <rPh sb="0" eb="2">
      <t>スイサン</t>
    </rPh>
    <rPh sb="2" eb="4">
      <t>センド</t>
    </rPh>
    <rPh sb="4" eb="6">
      <t>ホジ</t>
    </rPh>
    <rPh sb="6" eb="8">
      <t>シセツ</t>
    </rPh>
    <phoneticPr fontId="3"/>
  </si>
  <si>
    <t>丸山HD堂山新田倉庫</t>
  </si>
  <si>
    <t>サンライズ産業花巻店第二倉庫</t>
  </si>
  <si>
    <t>久保田工業本社倉庫棟</t>
    <rPh sb="7" eb="10">
      <t>ソウコトウ</t>
    </rPh>
    <phoneticPr fontId="3"/>
  </si>
  <si>
    <t>イトハラ水産朝酌商品セットセンター</t>
  </si>
  <si>
    <t>JA会津よつば猪苗代物流合理化施設</t>
  </si>
  <si>
    <t>かどや製油第二工場（倉庫棟）</t>
    <rPh sb="10" eb="12">
      <t>ソウコ</t>
    </rPh>
    <rPh sb="12" eb="13">
      <t>トウ</t>
    </rPh>
    <phoneticPr fontId="2"/>
  </si>
  <si>
    <t>本田興業本社ビル（倉庫棟）</t>
    <rPh sb="9" eb="11">
      <t>ソウコ</t>
    </rPh>
    <rPh sb="11" eb="12">
      <t>トウ</t>
    </rPh>
    <phoneticPr fontId="2"/>
  </si>
  <si>
    <t>滋賀運送竜王物流センター</t>
  </si>
  <si>
    <t>太平洋セメント和歌山ＳＳ倉庫</t>
  </si>
  <si>
    <t>スギヤマ紙業倉庫</t>
  </si>
  <si>
    <t>中川鋼管潮見町倉庫</t>
  </si>
  <si>
    <t>３階建</t>
    <rPh sb="1" eb="3">
      <t>ガイダテ</t>
    </rPh>
    <phoneticPr fontId="2"/>
  </si>
  <si>
    <t>JA山形全農庄内南部ライスステーション</t>
  </si>
  <si>
    <t>一柳運送倉庫</t>
  </si>
  <si>
    <t>川健川村商店倉庫</t>
  </si>
  <si>
    <t>トラストシステム</t>
  </si>
  <si>
    <t>大丸防音茨城機材センター倉庫</t>
  </si>
  <si>
    <t>丸カ運送倉庫</t>
  </si>
  <si>
    <t>つくば市学園の森</t>
  </si>
  <si>
    <t>弘前倉庫五所川原倉庫</t>
    <rPh sb="2" eb="4">
      <t>ソウコ</t>
    </rPh>
    <phoneticPr fontId="2"/>
  </si>
  <si>
    <t>浪田商事農産物一時保管倉庫</t>
  </si>
  <si>
    <t>柳川合同西蒲池センター</t>
  </si>
  <si>
    <t>日幸産業運輸石狩第二物流センター</t>
  </si>
  <si>
    <t>朝日ヶ丘産業本地物流センター</t>
  </si>
  <si>
    <t>かりや愛知中央生活協同組合新物流センター</t>
  </si>
  <si>
    <t>日本海冷凍魚冷蔵庫</t>
    <rPh sb="0" eb="2">
      <t>ニッポン</t>
    </rPh>
    <rPh sb="2" eb="3">
      <t>カイ</t>
    </rPh>
    <rPh sb="3" eb="5">
      <t>レイトウ</t>
    </rPh>
    <rPh sb="5" eb="6">
      <t>サカナ</t>
    </rPh>
    <rPh sb="6" eb="9">
      <t>レイゾウコ</t>
    </rPh>
    <phoneticPr fontId="3"/>
  </si>
  <si>
    <t>日本ペイント防食コーティングス倉庫</t>
  </si>
  <si>
    <t>弘前倉庫五所川原倉庫</t>
  </si>
  <si>
    <t>中央物産伊勢原LC危険物倉庫</t>
  </si>
  <si>
    <t>JA全農中四国農薬危険物貯蔵施設　</t>
  </si>
  <si>
    <t>協栄倉庫F棟危険物倉庫</t>
  </si>
  <si>
    <t>東方町倉庫PJ</t>
  </si>
  <si>
    <t>JAごしょつがる米穀低温倉庫</t>
  </si>
  <si>
    <t>センコン物流新潟倉庫</t>
  </si>
  <si>
    <t>山陽海運倉庫棟</t>
  </si>
  <si>
    <t>弘前倉庫五所川原倉庫Ⅳ期</t>
  </si>
  <si>
    <t>エスラインギフ川口支店（Ⅱ期）</t>
    <rPh sb="13" eb="14">
      <t>キ</t>
    </rPh>
    <phoneticPr fontId="3"/>
  </si>
  <si>
    <t>日本海冷凍魚㈱冷蔵庫（Ⅱ期）</t>
  </si>
  <si>
    <t>丸善運輸関西神戸東灘区倉庫</t>
  </si>
  <si>
    <t>オート化学北茨城工場倉庫</t>
    <rPh sb="3" eb="5">
      <t>カガク</t>
    </rPh>
    <rPh sb="5" eb="8">
      <t>キタイバラキ</t>
    </rPh>
    <rPh sb="8" eb="10">
      <t>コウジョウ</t>
    </rPh>
    <rPh sb="10" eb="12">
      <t>ソウコ</t>
    </rPh>
    <phoneticPr fontId="3"/>
  </si>
  <si>
    <t>JAみちのく村山大石田低温倉庫</t>
  </si>
  <si>
    <t>石巻物流センター</t>
  </si>
  <si>
    <t>カナモト小浜営業所</t>
  </si>
  <si>
    <t>エンドレス・テック函館市港町倉庫</t>
    <rPh sb="9" eb="12">
      <t>ハコダテシ</t>
    </rPh>
    <rPh sb="12" eb="14">
      <t>ミナトマチ</t>
    </rPh>
    <rPh sb="14" eb="16">
      <t>ソウコ</t>
    </rPh>
    <phoneticPr fontId="3"/>
  </si>
  <si>
    <t>レント中京管理センター</t>
    <rPh sb="3" eb="5">
      <t>チュウキョウ</t>
    </rPh>
    <rPh sb="5" eb="7">
      <t>カンリ</t>
    </rPh>
    <phoneticPr fontId="3"/>
  </si>
  <si>
    <t>和久楽MRC</t>
    <rPh sb="0" eb="2">
      <t>カズヒサ</t>
    </rPh>
    <rPh sb="2" eb="3">
      <t>ラク</t>
    </rPh>
    <phoneticPr fontId="3"/>
  </si>
  <si>
    <t>南九州酒販加治木支店</t>
  </si>
  <si>
    <t>鹿児島県姶良市</t>
    <rPh sb="0" eb="4">
      <t>カゴシマケン</t>
    </rPh>
    <rPh sb="4" eb="6">
      <t>アイラ</t>
    </rPh>
    <rPh sb="6" eb="7">
      <t>シ</t>
    </rPh>
    <phoneticPr fontId="2"/>
  </si>
  <si>
    <t>福島パッケージステーション</t>
  </si>
  <si>
    <t>福島県福島市</t>
    <rPh sb="0" eb="3">
      <t>フクシマケン</t>
    </rPh>
    <rPh sb="3" eb="6">
      <t>フクシマシ</t>
    </rPh>
    <phoneticPr fontId="2"/>
  </si>
  <si>
    <t>QC保存倉庫</t>
  </si>
  <si>
    <t>福岡県大牟田市</t>
    <rPh sb="0" eb="3">
      <t>フクオカケン</t>
    </rPh>
    <phoneticPr fontId="2"/>
  </si>
  <si>
    <t>埼玉県川口市</t>
  </si>
  <si>
    <t>ハーディック事務所・倉庫</t>
  </si>
  <si>
    <t>北海道石狩郡</t>
    <rPh sb="0" eb="3">
      <t>ホッカイドウ</t>
    </rPh>
    <rPh sb="3" eb="6">
      <t>イシカリグン</t>
    </rPh>
    <phoneticPr fontId="2"/>
  </si>
  <si>
    <t>三共理化工業倉庫</t>
  </si>
  <si>
    <t>琉球大学立体駐車場</t>
    <rPh sb="0" eb="2">
      <t>リュウキュウ</t>
    </rPh>
    <rPh sb="2" eb="4">
      <t>ダイガク</t>
    </rPh>
    <rPh sb="4" eb="6">
      <t>リッタイ</t>
    </rPh>
    <rPh sb="6" eb="9">
      <t>チュウシャジョウ</t>
    </rPh>
    <phoneticPr fontId="3"/>
  </si>
  <si>
    <t>大阪大学自走式立体駐車場</t>
  </si>
  <si>
    <t>スーパービバホーム岩槻店駐車場①</t>
    <rPh sb="12" eb="15">
      <t>チュウシャジョウ</t>
    </rPh>
    <phoneticPr fontId="2"/>
  </si>
  <si>
    <t>スーパービバホーム岩槻店駐車場②</t>
    <rPh sb="12" eb="15">
      <t>チュウシャジョウ</t>
    </rPh>
    <phoneticPr fontId="2"/>
  </si>
  <si>
    <t>沖縄ブライダルプラン駐車場</t>
    <rPh sb="0" eb="2">
      <t>オキナワ</t>
    </rPh>
    <rPh sb="10" eb="13">
      <t>チュウシャジョウ</t>
    </rPh>
    <phoneticPr fontId="3"/>
  </si>
  <si>
    <t>させぼ五番街５街区駐車場</t>
    <rPh sb="3" eb="6">
      <t>ゴバンガイ</t>
    </rPh>
    <rPh sb="7" eb="9">
      <t>ガイク</t>
    </rPh>
    <rPh sb="9" eb="12">
      <t>チュウシャジョウ</t>
    </rPh>
    <phoneticPr fontId="3"/>
  </si>
  <si>
    <t>諏訪2丁目駐車場A棟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</si>
  <si>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</si>
  <si>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諏訪4丁目駐車場C棟</t>
    <rPh sb="0" eb="2">
      <t>スワ</t>
    </rPh>
    <rPh sb="3" eb="5">
      <t>チョウメ</t>
    </rPh>
    <rPh sb="5" eb="8">
      <t>チュウシャジョウ</t>
    </rPh>
    <rPh sb="9" eb="10">
      <t>トウ</t>
    </rPh>
    <phoneticPr fontId="3"/>
  </si>
  <si>
    <t>新日鉄寮駐車場</t>
    <rPh sb="0" eb="3">
      <t>シンニッテツ</t>
    </rPh>
    <rPh sb="3" eb="4">
      <t>リョウ</t>
    </rPh>
    <rPh sb="4" eb="7">
      <t>チュウシャジョウ</t>
    </rPh>
    <phoneticPr fontId="3"/>
  </si>
  <si>
    <t>サンタウンプラザ駐車場</t>
    <rPh sb="8" eb="11">
      <t>チュウシャジョウ</t>
    </rPh>
    <phoneticPr fontId="3"/>
  </si>
  <si>
    <t>亀岡大井町ストックヤード（駐車場棟）</t>
    <rPh sb="13" eb="16">
      <t>チュウシャジョウ</t>
    </rPh>
    <phoneticPr fontId="2"/>
  </si>
  <si>
    <t>岩国錦帯橋空港立体駐車場</t>
  </si>
  <si>
    <t>西宮マリナパークシティ自走式駐車場</t>
    <rPh sb="0" eb="2">
      <t>ニシノミヤ</t>
    </rPh>
    <rPh sb="11" eb="14">
      <t>ジソウシキ</t>
    </rPh>
    <rPh sb="14" eb="17">
      <t>チュウシャジョウ</t>
    </rPh>
    <phoneticPr fontId="3"/>
  </si>
  <si>
    <t>１層２段</t>
    <rPh sb="1" eb="2">
      <t>ソウ</t>
    </rPh>
    <rPh sb="3" eb="4">
      <t>ダン</t>
    </rPh>
    <phoneticPr fontId="2"/>
  </si>
  <si>
    <t>原町田6丁目駐車場</t>
  </si>
  <si>
    <t>４層５段</t>
    <rPh sb="1" eb="2">
      <t>ソウ</t>
    </rPh>
    <rPh sb="3" eb="4">
      <t>ダン</t>
    </rPh>
    <phoneticPr fontId="2"/>
  </si>
  <si>
    <t>ホクガン駐車場</t>
  </si>
  <si>
    <t>２層３段</t>
    <rPh sb="1" eb="2">
      <t>ソウ</t>
    </rPh>
    <rPh sb="3" eb="4">
      <t>ダン</t>
    </rPh>
    <phoneticPr fontId="2"/>
  </si>
  <si>
    <t>ホテルグランビュー高崎駐車場</t>
  </si>
  <si>
    <t>NHKラジオ局</t>
    <rPh sb="6" eb="7">
      <t>キョク</t>
    </rPh>
    <phoneticPr fontId="3"/>
  </si>
  <si>
    <t>油脂タンク（Ⅰ期）</t>
  </si>
  <si>
    <t>油脂タンク（Ⅱ期）</t>
    <rPh sb="0" eb="2">
      <t>ユシ</t>
    </rPh>
    <rPh sb="7" eb="8">
      <t>キ</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</si>
  <si>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</si>
  <si>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かどや製油第二工場（貯留施設）</t>
    <rPh sb="10" eb="12">
      <t>チョリュウ</t>
    </rPh>
    <rPh sb="12" eb="14">
      <t>シセツ</t>
    </rPh>
    <phoneticPr fontId="2"/>
  </si>
  <si>
    <t>トーエネック伊勢営業所</t>
    <rPh sb="8" eb="11">
      <t>エイギョウショ</t>
    </rPh>
    <phoneticPr fontId="3"/>
  </si>
  <si>
    <t>セリアフレスポ境港店</t>
  </si>
  <si>
    <t>MEGAドン・キホーテ岐阜瑞穂店</t>
    <rPh sb="11" eb="13">
      <t>ギフ</t>
    </rPh>
    <rPh sb="13" eb="15">
      <t>ミズホ</t>
    </rPh>
    <rPh sb="15" eb="16">
      <t>テン</t>
    </rPh>
    <phoneticPr fontId="3"/>
  </si>
  <si>
    <t>MEGAドン・キホーテ 宜野湾店</t>
  </si>
  <si>
    <t>ドン・キホーテ弘前店</t>
    <rPh sb="7" eb="9">
      <t>ヒロサキ</t>
    </rPh>
    <rPh sb="9" eb="10">
      <t>テン</t>
    </rPh>
    <phoneticPr fontId="3"/>
  </si>
  <si>
    <t>MEGAドン・キホーテうるま店</t>
    <rPh sb="14" eb="15">
      <t>テン</t>
    </rPh>
    <phoneticPr fontId="3"/>
  </si>
  <si>
    <t>MEGAドン・キホーテ菊陽店</t>
  </si>
  <si>
    <t>ダイソーベルクス墨田鐘ヶ淵店</t>
  </si>
  <si>
    <t>MEGAドン・キホーテ都城店</t>
    <rPh sb="11" eb="13">
      <t>ミヤコノジョウ</t>
    </rPh>
    <rPh sb="13" eb="14">
      <t>テン</t>
    </rPh>
    <phoneticPr fontId="3"/>
  </si>
  <si>
    <t>ラ・ムー和歌山西浜店</t>
    <rPh sb="4" eb="7">
      <t>ワカヤマ</t>
    </rPh>
    <rPh sb="7" eb="9">
      <t>ニシハマ</t>
    </rPh>
    <rPh sb="9" eb="10">
      <t>テン</t>
    </rPh>
    <phoneticPr fontId="3"/>
  </si>
  <si>
    <t>MEGAドン・キホーテ千種香流店</t>
    <rPh sb="13" eb="14">
      <t>カオ</t>
    </rPh>
    <rPh sb="14" eb="15">
      <t>ナガ</t>
    </rPh>
    <rPh sb="15" eb="16">
      <t>テン</t>
    </rPh>
    <phoneticPr fontId="2"/>
  </si>
  <si>
    <t>ダイレックス三原宮浦店</t>
    <rPh sb="6" eb="8">
      <t>ミハラ</t>
    </rPh>
    <rPh sb="8" eb="10">
      <t>ミヤウラ</t>
    </rPh>
    <rPh sb="10" eb="11">
      <t>テン</t>
    </rPh>
    <phoneticPr fontId="3"/>
  </si>
  <si>
    <t>ダイレックス相生店</t>
  </si>
  <si>
    <t>MEGAドン・キホーテ甲府店</t>
    <rPh sb="11" eb="14">
      <t>コウフテン</t>
    </rPh>
    <phoneticPr fontId="2"/>
  </si>
  <si>
    <t>ダイソー西舞鶴店</t>
    <rPh sb="4" eb="5">
      <t>ニシ</t>
    </rPh>
    <rPh sb="5" eb="7">
      <t>マイヅル</t>
    </rPh>
    <rPh sb="7" eb="8">
      <t>ミセ</t>
    </rPh>
    <phoneticPr fontId="3"/>
  </si>
  <si>
    <t>ひまわり・エヴリィ可部店</t>
  </si>
  <si>
    <t>ひまわり東深津店</t>
  </si>
  <si>
    <t>ひまわり中庄店</t>
  </si>
  <si>
    <t>ウェルネス安来店</t>
  </si>
  <si>
    <t>ZAGZAG乙島店　</t>
    <rPh sb="6" eb="7">
      <t>オツ</t>
    </rPh>
    <rPh sb="7" eb="8">
      <t>シマ</t>
    </rPh>
    <rPh sb="8" eb="9">
      <t>テン</t>
    </rPh>
    <phoneticPr fontId="3"/>
  </si>
  <si>
    <t>ウォンツ西大寺店</t>
    <rPh sb="4" eb="7">
      <t>サイダイジ</t>
    </rPh>
    <rPh sb="7" eb="8">
      <t>テン</t>
    </rPh>
    <phoneticPr fontId="3"/>
  </si>
  <si>
    <t>コスモス薬品西大寺店</t>
    <rPh sb="4" eb="6">
      <t>ヤクヒン</t>
    </rPh>
    <rPh sb="6" eb="9">
      <t>サイダイジ</t>
    </rPh>
    <rPh sb="9" eb="10">
      <t>テン</t>
    </rPh>
    <phoneticPr fontId="3"/>
  </si>
  <si>
    <t>ウエルシア薬局新潟さつき野店</t>
    <rPh sb="5" eb="7">
      <t>ヤッキョク</t>
    </rPh>
    <rPh sb="7" eb="9">
      <t>ニイガタ</t>
    </rPh>
    <rPh sb="12" eb="13">
      <t>ノ</t>
    </rPh>
    <rPh sb="13" eb="14">
      <t>ミセ</t>
    </rPh>
    <phoneticPr fontId="3"/>
  </si>
  <si>
    <t>ウエルシア薬局川口峯店</t>
    <rPh sb="5" eb="7">
      <t>ヤッキョク</t>
    </rPh>
    <rPh sb="7" eb="9">
      <t>カワグチ</t>
    </rPh>
    <rPh sb="9" eb="10">
      <t>ミネ</t>
    </rPh>
    <rPh sb="10" eb="11">
      <t>テン</t>
    </rPh>
    <phoneticPr fontId="3"/>
  </si>
  <si>
    <t>ウエルシア薬局松本高宮西店</t>
    <rPh sb="5" eb="7">
      <t>ヤッキョク</t>
    </rPh>
    <rPh sb="7" eb="9">
      <t>マツモト</t>
    </rPh>
    <rPh sb="9" eb="11">
      <t>タカミヤ</t>
    </rPh>
    <rPh sb="11" eb="12">
      <t>ニシ</t>
    </rPh>
    <rPh sb="12" eb="13">
      <t>テン</t>
    </rPh>
    <phoneticPr fontId="3"/>
  </si>
  <si>
    <t>ウエルシア山武成東店</t>
    <rPh sb="5" eb="7">
      <t>サンブ</t>
    </rPh>
    <rPh sb="7" eb="8">
      <t>ナ</t>
    </rPh>
    <rPh sb="8" eb="9">
      <t>ヒガシ</t>
    </rPh>
    <rPh sb="9" eb="10">
      <t>テン</t>
    </rPh>
    <phoneticPr fontId="3"/>
  </si>
  <si>
    <t>ウエルシア東川口店</t>
    <rPh sb="5" eb="8">
      <t>ヒガシカワグチ</t>
    </rPh>
    <rPh sb="8" eb="9">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</si>
  <si>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</si>
  <si>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ウエルシア八千代大和田</t>
    <rPh sb="5" eb="8">
      <t>ヤチヨ</t>
    </rPh>
    <rPh sb="8" eb="11">
      <t>オオワダ</t>
    </rPh>
    <phoneticPr fontId="3"/>
  </si>
  <si>
    <t>ウエルシア土気店</t>
    <rPh sb="5" eb="7">
      <t>トケ</t>
    </rPh>
    <rPh sb="7" eb="8">
      <t>テン</t>
    </rPh>
    <phoneticPr fontId="3"/>
  </si>
  <si>
    <t>寺島薬局土浦田中店</t>
    <rPh sb="0" eb="2">
      <t>テラシマ</t>
    </rPh>
    <rPh sb="2" eb="4">
      <t>ヤッキョク</t>
    </rPh>
    <rPh sb="4" eb="6">
      <t>ツチウラ</t>
    </rPh>
    <rPh sb="6" eb="8">
      <t>タナカ</t>
    </rPh>
    <rPh sb="8" eb="9">
      <t>テン</t>
    </rPh>
    <phoneticPr fontId="4"/>
  </si>
  <si>
    <t>ウエルシア君津西坂田店</t>
    <rPh sb="5" eb="7">
      <t>キミツ</t>
    </rPh>
    <rPh sb="7" eb="8">
      <t>ニシ</t>
    </rPh>
    <rPh sb="8" eb="10">
      <t>サカタ</t>
    </rPh>
    <rPh sb="10" eb="11">
      <t>テン</t>
    </rPh>
    <phoneticPr fontId="4"/>
  </si>
  <si>
    <t>ZAGZAG高松春日店</t>
    <rPh sb="6" eb="8">
      <t>タカマツ</t>
    </rPh>
    <rPh sb="8" eb="11">
      <t>カスガテン</t>
    </rPh>
    <phoneticPr fontId="3"/>
  </si>
  <si>
    <t>ウエルシア薬局甲府富竹店</t>
    <rPh sb="5" eb="7">
      <t>ヤッキョク</t>
    </rPh>
    <rPh sb="7" eb="9">
      <t>コウフ</t>
    </rPh>
    <rPh sb="9" eb="10">
      <t>トミ</t>
    </rPh>
    <rPh sb="10" eb="11">
      <t>タケ</t>
    </rPh>
    <rPh sb="11" eb="12">
      <t>テン</t>
    </rPh>
    <phoneticPr fontId="3"/>
  </si>
  <si>
    <t>ドラッグてらしまかすみがうら大和田店</t>
    <rPh sb="14" eb="18">
      <t>オオワダテン</t>
    </rPh>
    <phoneticPr fontId="3"/>
  </si>
  <si>
    <t>ウエルシア薬局我孫子若松店</t>
    <rPh sb="5" eb="7">
      <t>ヤッキョク</t>
    </rPh>
    <rPh sb="7" eb="10">
      <t>アビコ</t>
    </rPh>
    <rPh sb="10" eb="13">
      <t>ワカマツテン</t>
    </rPh>
    <phoneticPr fontId="3"/>
  </si>
  <si>
    <t>ウエルシア薬局新潟大学前店</t>
    <rPh sb="5" eb="7">
      <t>ヤッキョク</t>
    </rPh>
    <phoneticPr fontId="3"/>
  </si>
  <si>
    <t>ウエルシア薬局つくば研究学園店</t>
    <rPh sb="5" eb="7">
      <t>ヤッキョク</t>
    </rPh>
    <phoneticPr fontId="3"/>
  </si>
  <si>
    <t>V・ドラッグ大垣岩宿店</t>
    <rPh sb="6" eb="8">
      <t>オオガキ</t>
    </rPh>
    <rPh sb="8" eb="11">
      <t>イワジュクテン</t>
    </rPh>
    <phoneticPr fontId="3"/>
  </si>
  <si>
    <t>ドラッグセイムス高知宝永店</t>
    <rPh sb="8" eb="10">
      <t>コウチ</t>
    </rPh>
    <rPh sb="10" eb="12">
      <t>ホウエイ</t>
    </rPh>
    <rPh sb="12" eb="13">
      <t>テン</t>
    </rPh>
    <phoneticPr fontId="3"/>
  </si>
  <si>
    <t>セイムス春日部店</t>
    <rPh sb="4" eb="7">
      <t>カスカベ</t>
    </rPh>
    <rPh sb="7" eb="8">
      <t>テン</t>
    </rPh>
    <phoneticPr fontId="3"/>
  </si>
  <si>
    <t>クリエイトS・D寒川倉見店</t>
    <rPh sb="8" eb="10">
      <t>サムカワ</t>
    </rPh>
    <rPh sb="10" eb="12">
      <t>クラミ</t>
    </rPh>
    <rPh sb="12" eb="13">
      <t>テン</t>
    </rPh>
    <phoneticPr fontId="3"/>
  </si>
  <si>
    <t>ウェルネス出雲ドーム北店</t>
    <rPh sb="5" eb="7">
      <t>イズモ</t>
    </rPh>
    <rPh sb="10" eb="11">
      <t>キタ</t>
    </rPh>
    <rPh sb="11" eb="12">
      <t>テン</t>
    </rPh>
    <phoneticPr fontId="3"/>
  </si>
  <si>
    <t>ドラッグセイムス安芸矢ノ丸店</t>
    <rPh sb="8" eb="10">
      <t>アキ</t>
    </rPh>
    <rPh sb="10" eb="11">
      <t>ヤ</t>
    </rPh>
    <rPh sb="12" eb="13">
      <t>マル</t>
    </rPh>
    <rPh sb="13" eb="14">
      <t>テン</t>
    </rPh>
    <phoneticPr fontId="3"/>
  </si>
  <si>
    <t>バロー焼津石津店</t>
    <rPh sb="3" eb="5">
      <t>ヤイヅ</t>
    </rPh>
    <rPh sb="5" eb="6">
      <t>イシ</t>
    </rPh>
    <rPh sb="6" eb="7">
      <t>ツ</t>
    </rPh>
    <rPh sb="7" eb="8">
      <t>テン</t>
    </rPh>
    <phoneticPr fontId="3"/>
  </si>
  <si>
    <t>ZAGZAG福山山手店</t>
    <rPh sb="6" eb="8">
      <t>フクヤマ</t>
    </rPh>
    <rPh sb="8" eb="10">
      <t>ヤマテ</t>
    </rPh>
    <rPh sb="10" eb="11">
      <t>テン</t>
    </rPh>
    <phoneticPr fontId="3"/>
  </si>
  <si>
    <t>サンドラッグ鏡島店</t>
    <rPh sb="6" eb="7">
      <t>カガミ</t>
    </rPh>
    <rPh sb="7" eb="8">
      <t>シマ</t>
    </rPh>
    <rPh sb="8" eb="9">
      <t>テン</t>
    </rPh>
    <phoneticPr fontId="3"/>
  </si>
  <si>
    <t>ドラックヤマザワ旭新町店</t>
    <rPh sb="8" eb="11">
      <t>アサヒシンマチ</t>
    </rPh>
    <rPh sb="11" eb="12">
      <t>テン</t>
    </rPh>
    <phoneticPr fontId="3"/>
  </si>
  <si>
    <t>V・ドラッグ中切店</t>
    <rPh sb="6" eb="7">
      <t>ナカ</t>
    </rPh>
    <rPh sb="7" eb="8">
      <t>キリ</t>
    </rPh>
    <rPh sb="8" eb="9">
      <t>テン</t>
    </rPh>
    <phoneticPr fontId="3"/>
  </si>
  <si>
    <t>キリン堂助任橋店</t>
    <rPh sb="3" eb="4">
      <t>ドウ</t>
    </rPh>
    <rPh sb="4" eb="5">
      <t>スケ</t>
    </rPh>
    <rPh sb="5" eb="6">
      <t>ニン</t>
    </rPh>
    <rPh sb="6" eb="7">
      <t>ハシ</t>
    </rPh>
    <rPh sb="7" eb="8">
      <t>テン</t>
    </rPh>
    <phoneticPr fontId="3"/>
  </si>
  <si>
    <t>ツルハドラッグ新海町店</t>
    <rPh sb="7" eb="9">
      <t>シンカイ</t>
    </rPh>
    <rPh sb="9" eb="10">
      <t>マチ</t>
    </rPh>
    <rPh sb="10" eb="11">
      <t>テン</t>
    </rPh>
    <phoneticPr fontId="3"/>
  </si>
  <si>
    <t>ZAGZAG津山小原店</t>
    <rPh sb="6" eb="8">
      <t>ツヤマ</t>
    </rPh>
    <rPh sb="8" eb="10">
      <t>オバラ</t>
    </rPh>
    <rPh sb="10" eb="11">
      <t>テン</t>
    </rPh>
    <phoneticPr fontId="3"/>
  </si>
  <si>
    <t>ツルハ天童芳賀店</t>
    <rPh sb="3" eb="5">
      <t>テンドウ</t>
    </rPh>
    <rPh sb="5" eb="6">
      <t>ヨシ</t>
    </rPh>
    <rPh sb="6" eb="7">
      <t>ガ</t>
    </rPh>
    <rPh sb="7" eb="8">
      <t>テン</t>
    </rPh>
    <phoneticPr fontId="3"/>
  </si>
  <si>
    <t>ドラッグセイムス足立保木間店</t>
    <rPh sb="8" eb="10">
      <t>アダチ</t>
    </rPh>
    <rPh sb="10" eb="11">
      <t>ホ</t>
    </rPh>
    <rPh sb="11" eb="12">
      <t>キ</t>
    </rPh>
    <rPh sb="12" eb="13">
      <t>マ</t>
    </rPh>
    <rPh sb="13" eb="14">
      <t>テン</t>
    </rPh>
    <phoneticPr fontId="3"/>
  </si>
  <si>
    <t>ドラッグコスモス阿南店</t>
    <rPh sb="8" eb="10">
      <t>アナン</t>
    </rPh>
    <rPh sb="10" eb="11">
      <t>ミセ</t>
    </rPh>
    <phoneticPr fontId="3"/>
  </si>
  <si>
    <t>V・ドラッグ美浜店</t>
    <rPh sb="6" eb="7">
      <t>ミ</t>
    </rPh>
    <rPh sb="7" eb="8">
      <t>ハマ</t>
    </rPh>
    <rPh sb="8" eb="9">
      <t>テン</t>
    </rPh>
    <phoneticPr fontId="3"/>
  </si>
  <si>
    <t>ドラッグセイムス天神橋店</t>
    <rPh sb="8" eb="10">
      <t>テンジン</t>
    </rPh>
    <rPh sb="10" eb="11">
      <t>ハシ</t>
    </rPh>
    <rPh sb="11" eb="12">
      <t>テン</t>
    </rPh>
    <phoneticPr fontId="3"/>
  </si>
  <si>
    <t>V・ドラッグ蓮花寺店</t>
    <rPh sb="6" eb="9">
      <t>レンゲジ</t>
    </rPh>
    <rPh sb="9" eb="10">
      <t>テン</t>
    </rPh>
    <phoneticPr fontId="3"/>
  </si>
  <si>
    <t>ドラッグヤマザワ花沢店</t>
    <rPh sb="10" eb="11">
      <t>テン</t>
    </rPh>
    <phoneticPr fontId="2"/>
  </si>
  <si>
    <t>V・ドラッグ松任東店</t>
    <rPh sb="6" eb="8">
      <t>マツトウ</t>
    </rPh>
    <rPh sb="8" eb="9">
      <t>ヒガシ</t>
    </rPh>
    <rPh sb="9" eb="10">
      <t>テン</t>
    </rPh>
    <phoneticPr fontId="3"/>
  </si>
  <si>
    <t>ドラッグセイムス稲葉店</t>
    <rPh sb="8" eb="10">
      <t>イナバ</t>
    </rPh>
    <rPh sb="10" eb="11">
      <t>テン</t>
    </rPh>
    <phoneticPr fontId="3"/>
  </si>
  <si>
    <t>ツルハドラッグ河北店</t>
    <rPh sb="7" eb="9">
      <t>カワキタ</t>
    </rPh>
    <rPh sb="9" eb="10">
      <t>テン</t>
    </rPh>
    <phoneticPr fontId="3"/>
  </si>
  <si>
    <t>ツルハドラッグ大内店</t>
    <rPh sb="9" eb="10">
      <t>テン</t>
    </rPh>
    <phoneticPr fontId="2"/>
  </si>
  <si>
    <t>くすりのレディ井口店</t>
  </si>
  <si>
    <t>V・ドラッグ蟹江店</t>
    <rPh sb="8" eb="9">
      <t>テン</t>
    </rPh>
    <phoneticPr fontId="2"/>
  </si>
  <si>
    <t>V・ドラッグ長島店</t>
    <rPh sb="8" eb="9">
      <t>テン</t>
    </rPh>
    <phoneticPr fontId="2"/>
  </si>
  <si>
    <t>ウェルネス出雲中野店</t>
    <rPh sb="5" eb="7">
      <t>イズモ</t>
    </rPh>
    <phoneticPr fontId="3"/>
  </si>
  <si>
    <t>V・ドラッグ武豊店</t>
    <rPh sb="8" eb="9">
      <t>テン</t>
    </rPh>
    <phoneticPr fontId="2"/>
  </si>
  <si>
    <t>ドラッグユタカ南陽店</t>
    <rPh sb="9" eb="10">
      <t>テン</t>
    </rPh>
    <phoneticPr fontId="2"/>
  </si>
  <si>
    <t>V・ドラッグ越前店</t>
    <rPh sb="8" eb="9">
      <t>テン</t>
    </rPh>
    <phoneticPr fontId="2"/>
  </si>
  <si>
    <t>ドラッグセイムス吉川さくら通り店</t>
    <rPh sb="15" eb="16">
      <t>テン</t>
    </rPh>
    <phoneticPr fontId="2"/>
  </si>
  <si>
    <t>薬王堂由利本荘大内店</t>
  </si>
  <si>
    <t>薬王堂由利本荘荒町店</t>
    <rPh sb="9" eb="10">
      <t>テン</t>
    </rPh>
    <phoneticPr fontId="2"/>
  </si>
  <si>
    <t>V・ドラッグ大垣西店</t>
    <rPh sb="9" eb="10">
      <t>テン</t>
    </rPh>
    <phoneticPr fontId="2"/>
  </si>
  <si>
    <t>ツルハドラッグ村山西店</t>
    <rPh sb="9" eb="10">
      <t>ニシ</t>
    </rPh>
    <rPh sb="10" eb="11">
      <t>テン</t>
    </rPh>
    <phoneticPr fontId="2"/>
  </si>
  <si>
    <t>V・ドラッグ笠松店</t>
    <rPh sb="8" eb="9">
      <t>テン</t>
    </rPh>
    <phoneticPr fontId="2"/>
  </si>
  <si>
    <t>V・ドラッグ二瀬店</t>
    <rPh sb="8" eb="9">
      <t>テン</t>
    </rPh>
    <phoneticPr fontId="2"/>
  </si>
  <si>
    <t>ツルハドラッグ直川</t>
  </si>
  <si>
    <t>ツルハドラッグ蛇田店</t>
  </si>
  <si>
    <t>ベルクス西新井西店</t>
  </si>
  <si>
    <t>V・ドラッグ今池店</t>
  </si>
  <si>
    <t>ツルハドラッグ登米加賀野店</t>
  </si>
  <si>
    <t>ZAGZAG向島店</t>
  </si>
  <si>
    <t>V・ドラッグ北丸子店</t>
  </si>
  <si>
    <t>V・ドラッグ日進赤池店</t>
  </si>
  <si>
    <t>ツルハドラッグ紀三井寺店</t>
  </si>
  <si>
    <t>サトー商会南小泉店</t>
    <rPh sb="3" eb="5">
      <t>ショウカイ</t>
    </rPh>
    <rPh sb="5" eb="6">
      <t>ミナミ</t>
    </rPh>
    <rPh sb="6" eb="8">
      <t>コイズミ</t>
    </rPh>
    <rPh sb="8" eb="9">
      <t>テン</t>
    </rPh>
    <phoneticPr fontId="2"/>
  </si>
  <si>
    <t>ツルハドラッグ鹿島台店</t>
  </si>
  <si>
    <t>セイムス古川東店</t>
  </si>
  <si>
    <t>ツルハドラッグ南幌店</t>
  </si>
  <si>
    <t>クリエイトS・D足立綾瀬店</t>
    <rPh sb="8" eb="10">
      <t>アダチ</t>
    </rPh>
    <rPh sb="10" eb="13">
      <t>アヤセテン</t>
    </rPh>
    <phoneticPr fontId="3"/>
  </si>
  <si>
    <t>ツルハドラッグ石巻鹿又店</t>
    <rPh sb="7" eb="9">
      <t>イシノマキ</t>
    </rPh>
    <rPh sb="9" eb="10">
      <t>シカ</t>
    </rPh>
    <rPh sb="10" eb="11">
      <t>マタ</t>
    </rPh>
    <rPh sb="11" eb="12">
      <t>テン</t>
    </rPh>
    <phoneticPr fontId="3"/>
  </si>
  <si>
    <t>薬王堂能代寺向店</t>
    <rPh sb="0" eb="1">
      <t>クスリ</t>
    </rPh>
    <rPh sb="1" eb="2">
      <t>オウ</t>
    </rPh>
    <rPh sb="2" eb="3">
      <t>ドウ</t>
    </rPh>
    <rPh sb="3" eb="5">
      <t>ノシロ</t>
    </rPh>
    <rPh sb="5" eb="6">
      <t>テラ</t>
    </rPh>
    <rPh sb="6" eb="7">
      <t>ム</t>
    </rPh>
    <rPh sb="7" eb="8">
      <t>テン</t>
    </rPh>
    <phoneticPr fontId="3"/>
  </si>
  <si>
    <t>ツルハドラッグ大河原店</t>
    <rPh sb="7" eb="10">
      <t>オオカワラ</t>
    </rPh>
    <rPh sb="10" eb="11">
      <t>テン</t>
    </rPh>
    <phoneticPr fontId="3"/>
  </si>
  <si>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</si>
  <si>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</si>
  <si>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V・ドラッグ宝神店</t>
    <rPh sb="6" eb="7">
      <t>タカラ</t>
    </rPh>
    <rPh sb="7" eb="8">
      <t>カミ</t>
    </rPh>
    <rPh sb="8" eb="9">
      <t>テン</t>
    </rPh>
    <phoneticPr fontId="3"/>
  </si>
  <si>
    <t>ツルハドラッグ宮城山元店</t>
    <rPh sb="7" eb="9">
      <t>ミヤギ</t>
    </rPh>
    <rPh sb="9" eb="11">
      <t>ヤマモト</t>
    </rPh>
    <rPh sb="11" eb="12">
      <t>テン</t>
    </rPh>
    <phoneticPr fontId="3"/>
  </si>
  <si>
    <t>ツルハドラッグ新潟彩野店</t>
    <rPh sb="7" eb="9">
      <t>ニイガタ</t>
    </rPh>
    <rPh sb="9" eb="11">
      <t>アヤノ</t>
    </rPh>
    <rPh sb="11" eb="12">
      <t>ミセ</t>
    </rPh>
    <phoneticPr fontId="3"/>
  </si>
  <si>
    <t>クリエイトS・D川和町店</t>
    <rPh sb="11" eb="12">
      <t>テン</t>
    </rPh>
    <phoneticPr fontId="3"/>
  </si>
  <si>
    <t>V・ドラッグ川越店</t>
    <rPh sb="6" eb="8">
      <t>カワゴエ</t>
    </rPh>
    <rPh sb="8" eb="9">
      <t>テン</t>
    </rPh>
    <phoneticPr fontId="3"/>
  </si>
  <si>
    <t>クリエイトS・D横浜別所五丁目店</t>
  </si>
  <si>
    <t>ツルハドラッグ男鹿船川店</t>
    <rPh sb="7" eb="8">
      <t>オトコ</t>
    </rPh>
    <rPh sb="8" eb="9">
      <t>シカ</t>
    </rPh>
    <rPh sb="9" eb="10">
      <t>フネ</t>
    </rPh>
    <rPh sb="10" eb="11">
      <t>カワ</t>
    </rPh>
    <rPh sb="11" eb="12">
      <t>テン</t>
    </rPh>
    <phoneticPr fontId="3"/>
  </si>
  <si>
    <t>ツルハドラッグ伏古11条店</t>
    <rPh sb="7" eb="8">
      <t>フ</t>
    </rPh>
    <rPh sb="8" eb="9">
      <t>コ</t>
    </rPh>
    <rPh sb="11" eb="12">
      <t>ジョウ</t>
    </rPh>
    <rPh sb="12" eb="13">
      <t>テン</t>
    </rPh>
    <phoneticPr fontId="3"/>
  </si>
  <si>
    <t>ツルハドラッグ南気仙沼店</t>
  </si>
  <si>
    <t>薬王堂柴田槻木店</t>
    <rPh sb="0" eb="3">
      <t>ヤクオウドウ</t>
    </rPh>
    <rPh sb="3" eb="5">
      <t>シバタ</t>
    </rPh>
    <rPh sb="5" eb="6">
      <t>ツキ</t>
    </rPh>
    <rPh sb="6" eb="7">
      <t>キ</t>
    </rPh>
    <rPh sb="7" eb="8">
      <t>テン</t>
    </rPh>
    <phoneticPr fontId="3"/>
  </si>
  <si>
    <t>ツルハドラッグ青森桜川店</t>
    <rPh sb="7" eb="9">
      <t>アオモリ</t>
    </rPh>
    <rPh sb="9" eb="10">
      <t>サクラ</t>
    </rPh>
    <rPh sb="10" eb="11">
      <t>カワ</t>
    </rPh>
    <rPh sb="11" eb="12">
      <t>テン</t>
    </rPh>
    <phoneticPr fontId="3"/>
  </si>
  <si>
    <t>ツルハドラッグ仙台中田7丁目店</t>
    <rPh sb="7" eb="9">
      <t>センダイ</t>
    </rPh>
    <rPh sb="9" eb="11">
      <t>ナカタ</t>
    </rPh>
    <rPh sb="12" eb="14">
      <t>チョウメ</t>
    </rPh>
    <rPh sb="14" eb="15">
      <t>テン</t>
    </rPh>
    <phoneticPr fontId="3"/>
  </si>
  <si>
    <t>ツルハドラッグ富谷ひより台店</t>
  </si>
  <si>
    <t>ツルハドラッグ甲府向町店</t>
  </si>
  <si>
    <t>スギ薬局江戸川瑞江店</t>
  </si>
  <si>
    <t>ツルハドラッグ函館湯川西店</t>
    <rPh sb="7" eb="9">
      <t>ハコダテ</t>
    </rPh>
    <rPh sb="9" eb="11">
      <t>ユカワ</t>
    </rPh>
    <rPh sb="11" eb="12">
      <t>ニシ</t>
    </rPh>
    <rPh sb="12" eb="13">
      <t>テン</t>
    </rPh>
    <phoneticPr fontId="3"/>
  </si>
  <si>
    <t>クリエイトS･D栄鍛冶ヶ谷店</t>
  </si>
  <si>
    <t>ツルハドラッグ村上西店</t>
  </si>
  <si>
    <t>薬王堂山形川西店</t>
    <rPh sb="0" eb="3">
      <t>ヤクオウドウ</t>
    </rPh>
    <rPh sb="3" eb="5">
      <t>ヤマガタ</t>
    </rPh>
    <rPh sb="5" eb="7">
      <t>カワニシ</t>
    </rPh>
    <rPh sb="7" eb="8">
      <t>テン</t>
    </rPh>
    <phoneticPr fontId="3"/>
  </si>
  <si>
    <t>ツルハドラッグ宮城村田店</t>
  </si>
  <si>
    <t>ドラッグセイムス上尾井戸木店</t>
    <rPh sb="12" eb="13">
      <t>キ</t>
    </rPh>
    <phoneticPr fontId="3"/>
  </si>
  <si>
    <t>ツルハドラッグ新発田緑町店</t>
  </si>
  <si>
    <t>薬王堂にかほ象潟店</t>
  </si>
  <si>
    <t>クスリのアオキ潟端店</t>
    <rPh sb="7" eb="8">
      <t>ガタ</t>
    </rPh>
    <rPh sb="8" eb="9">
      <t>ハタ</t>
    </rPh>
    <rPh sb="9" eb="10">
      <t>テン</t>
    </rPh>
    <phoneticPr fontId="3"/>
  </si>
  <si>
    <t>石川県河北郡</t>
  </si>
  <si>
    <t>ツルハドラッグ大河原小島店</t>
  </si>
  <si>
    <t>ツルハドラッグ百合が原店</t>
  </si>
  <si>
    <t>V・ドラッグ蘇原店</t>
  </si>
  <si>
    <t>ゲンキー羽咋太田店</t>
  </si>
  <si>
    <t>V・ドラッグ半田乙川店</t>
  </si>
  <si>
    <t>クリエイトS・D厚木旭町店</t>
  </si>
  <si>
    <t>V・ドラッグ豊田東山店</t>
  </si>
  <si>
    <t>V・ドラッグ岡崎医療センター前薬局</t>
    <rPh sb="8" eb="10">
      <t>イリョウ</t>
    </rPh>
    <rPh sb="14" eb="15">
      <t>マエ</t>
    </rPh>
    <rPh sb="15" eb="17">
      <t>ヤッキョク</t>
    </rPh>
    <phoneticPr fontId="16"/>
  </si>
  <si>
    <t>薬王堂角館下菅沢店</t>
  </si>
  <si>
    <t>ヤマザワ谷地店</t>
  </si>
  <si>
    <t>ツルハドラッグ新川3条店</t>
    <rPh sb="7" eb="9">
      <t>シンカワ</t>
    </rPh>
    <rPh sb="10" eb="11">
      <t>ジョウ</t>
    </rPh>
    <rPh sb="11" eb="12">
      <t>ミセ</t>
    </rPh>
    <phoneticPr fontId="3"/>
  </si>
  <si>
    <t>ツルハドラッグ大槌店</t>
    <rPh sb="7" eb="10">
      <t>オオツチテン</t>
    </rPh>
    <phoneticPr fontId="3"/>
  </si>
  <si>
    <t>ツルハドラッグ角館店</t>
  </si>
  <si>
    <t>V・ドラッグ鳴子北店</t>
  </si>
  <si>
    <t>ツルハドラッグ青森本町４丁目店</t>
  </si>
  <si>
    <t>スギ薬局 都島中通店</t>
  </si>
  <si>
    <t>小坂町豚舎</t>
    <rPh sb="0" eb="2">
      <t>コサカ</t>
    </rPh>
    <rPh sb="2" eb="3">
      <t>マチ</t>
    </rPh>
    <rPh sb="3" eb="4">
      <t>トン</t>
    </rPh>
    <rPh sb="4" eb="5">
      <t>シャ</t>
    </rPh>
    <phoneticPr fontId="3"/>
  </si>
  <si>
    <t>堆肥舎</t>
    <rPh sb="0" eb="2">
      <t>タイヒ</t>
    </rPh>
    <rPh sb="2" eb="3">
      <t>シャ</t>
    </rPh>
    <phoneticPr fontId="3"/>
  </si>
  <si>
    <t>ぶなしめじ生産施設</t>
    <rPh sb="5" eb="7">
      <t>セイサン</t>
    </rPh>
    <rPh sb="7" eb="9">
      <t>シセツ</t>
    </rPh>
    <phoneticPr fontId="3"/>
  </si>
  <si>
    <t>アド・ワン・ファーム丘珠農場</t>
  </si>
  <si>
    <t>早坂牧場牛舎</t>
  </si>
  <si>
    <t>黒川牧場VMS牛舎</t>
  </si>
  <si>
    <t>函館どっぐ中央変電所</t>
  </si>
  <si>
    <t>SDTソーラーパワー山口発電所</t>
  </si>
  <si>
    <t>プラージュ古川駅東店</t>
  </si>
  <si>
    <t>セントラルフィットネスクラブ名取仙台南店</t>
    <rPh sb="14" eb="16">
      <t>ナトリ</t>
    </rPh>
    <rPh sb="16" eb="18">
      <t>センダイ</t>
    </rPh>
    <rPh sb="18" eb="20">
      <t>ミナミテン</t>
    </rPh>
    <phoneticPr fontId="3"/>
  </si>
  <si>
    <t>セントラルフィットネスクラブ蘇我店</t>
  </si>
  <si>
    <t>習志野配送センター</t>
    <rPh sb="0" eb="3">
      <t>ナラシノ</t>
    </rPh>
    <rPh sb="3" eb="5">
      <t>ハイソウ</t>
    </rPh>
    <phoneticPr fontId="3"/>
  </si>
  <si>
    <t>ベア・ロジコ天童低温物流センター</t>
    <rPh sb="6" eb="8">
      <t>テンドウ</t>
    </rPh>
    <rPh sb="8" eb="10">
      <t>テイオン</t>
    </rPh>
    <rPh sb="10" eb="12">
      <t>ブツリュウ</t>
    </rPh>
    <phoneticPr fontId="3"/>
  </si>
  <si>
    <t>ひまわり第二保育園（Ⅰ期）</t>
    <rPh sb="4" eb="6">
      <t>ダイニ</t>
    </rPh>
    <rPh sb="6" eb="9">
      <t>ホイクエン</t>
    </rPh>
    <rPh sb="11" eb="12">
      <t>キ</t>
    </rPh>
    <phoneticPr fontId="3"/>
  </si>
  <si>
    <t>浦和すみれ幼稚園</t>
    <rPh sb="0" eb="2">
      <t>ウラワ</t>
    </rPh>
    <rPh sb="5" eb="8">
      <t>ヨウチエン</t>
    </rPh>
    <phoneticPr fontId="3"/>
  </si>
  <si>
    <t>幼稚園</t>
    <rPh sb="0" eb="3">
      <t>ヨウチエン</t>
    </rPh>
    <phoneticPr fontId="2"/>
  </si>
  <si>
    <t>なないろ保育園</t>
    <rPh sb="4" eb="7">
      <t>ホイクエン</t>
    </rPh>
    <phoneticPr fontId="3"/>
  </si>
  <si>
    <t>越谷こども園</t>
    <rPh sb="0" eb="2">
      <t>コシガヤ</t>
    </rPh>
    <rPh sb="5" eb="6">
      <t>エン</t>
    </rPh>
    <phoneticPr fontId="3"/>
  </si>
  <si>
    <t>若草保育園</t>
    <rPh sb="0" eb="2">
      <t>ワカクサ</t>
    </rPh>
    <rPh sb="2" eb="5">
      <t>ホイクエン</t>
    </rPh>
    <phoneticPr fontId="3"/>
  </si>
  <si>
    <t>仁愛幼育園</t>
    <rPh sb="0" eb="2">
      <t>ジンアイ</t>
    </rPh>
    <rPh sb="2" eb="3">
      <t>ヨウ</t>
    </rPh>
    <rPh sb="3" eb="4">
      <t>イク</t>
    </rPh>
    <rPh sb="4" eb="5">
      <t>エン</t>
    </rPh>
    <phoneticPr fontId="3"/>
  </si>
  <si>
    <t>ささめ保育園</t>
    <rPh sb="3" eb="6">
      <t>ホイクエン</t>
    </rPh>
    <phoneticPr fontId="3"/>
  </si>
  <si>
    <t>越谷保育さくらの森みさと幼稚園</t>
    <rPh sb="0" eb="1">
      <t>コシ</t>
    </rPh>
    <rPh sb="1" eb="2">
      <t>タニ</t>
    </rPh>
    <rPh sb="2" eb="4">
      <t>ホイク</t>
    </rPh>
    <rPh sb="8" eb="9">
      <t>モリ</t>
    </rPh>
    <phoneticPr fontId="3"/>
  </si>
  <si>
    <t>佐賀あかつき保育園（Ⅰ期）</t>
    <rPh sb="11" eb="12">
      <t>キ</t>
    </rPh>
    <phoneticPr fontId="3"/>
  </si>
  <si>
    <t>玉縄子どもセンター</t>
  </si>
  <si>
    <t>浜山保育園</t>
    <rPh sb="0" eb="1">
      <t>ハマ</t>
    </rPh>
    <rPh sb="1" eb="2">
      <t>ヤマ</t>
    </rPh>
    <rPh sb="2" eb="5">
      <t>ホイクエン</t>
    </rPh>
    <phoneticPr fontId="3"/>
  </si>
  <si>
    <t>エンヂェルハート保育園</t>
  </si>
  <si>
    <t>第2みさとしらゆり保育園</t>
  </si>
  <si>
    <t>高和保育園</t>
  </si>
  <si>
    <t>中川保育園</t>
  </si>
  <si>
    <t>河原木中央保育園</t>
    <rPh sb="0" eb="2">
      <t>カワラ</t>
    </rPh>
    <phoneticPr fontId="3"/>
  </si>
  <si>
    <t>おおぼし保育園</t>
    <rPh sb="4" eb="7">
      <t>ホイクエン</t>
    </rPh>
    <phoneticPr fontId="3"/>
  </si>
  <si>
    <t>新子安方面保育所</t>
  </si>
  <si>
    <t>渋谷教育学園浦安こども園</t>
  </si>
  <si>
    <t>キッズルームにこにこ</t>
  </si>
  <si>
    <t>越谷保育専門学校認定こども園さくらの森</t>
    <rPh sb="0" eb="2">
      <t>コシガヤ</t>
    </rPh>
    <rPh sb="2" eb="4">
      <t>ホイク</t>
    </rPh>
    <rPh sb="4" eb="6">
      <t>センモン</t>
    </rPh>
    <rPh sb="6" eb="8">
      <t>ガッコウ</t>
    </rPh>
    <phoneticPr fontId="3"/>
  </si>
  <si>
    <t>認定こども園</t>
  </si>
  <si>
    <t>学校法人若杉幼稚園</t>
    <rPh sb="0" eb="2">
      <t>ガッコウ</t>
    </rPh>
    <rPh sb="2" eb="4">
      <t>ホウジン</t>
    </rPh>
    <rPh sb="4" eb="6">
      <t>ワカスギ</t>
    </rPh>
    <rPh sb="6" eb="9">
      <t>ヨウチエン</t>
    </rPh>
    <phoneticPr fontId="3"/>
  </si>
  <si>
    <t>尻内保育園</t>
    <rPh sb="0" eb="1">
      <t>シリ</t>
    </rPh>
    <rPh sb="1" eb="2">
      <t>ウチ</t>
    </rPh>
    <rPh sb="2" eb="5">
      <t>ホイクエン</t>
    </rPh>
    <phoneticPr fontId="3"/>
  </si>
  <si>
    <t>保育園七色のみち</t>
  </si>
  <si>
    <t>城谷保育所</t>
    <rPh sb="0" eb="1">
      <t>シロ</t>
    </rPh>
    <rPh sb="1" eb="2">
      <t>タニ</t>
    </rPh>
    <rPh sb="2" eb="4">
      <t>ホイク</t>
    </rPh>
    <rPh sb="4" eb="5">
      <t>ショ</t>
    </rPh>
    <phoneticPr fontId="3"/>
  </si>
  <si>
    <t>あすなろ第２保育園</t>
  </si>
  <si>
    <t>八幡浜幼稚園計画</t>
  </si>
  <si>
    <t>ゆきのこ保育園</t>
  </si>
  <si>
    <t>光禅寺認定こども園</t>
  </si>
  <si>
    <t>クロスモール新琴似（保育所棟）</t>
    <rPh sb="10" eb="12">
      <t>ホイク</t>
    </rPh>
    <rPh sb="12" eb="13">
      <t>ショ</t>
    </rPh>
    <rPh sb="13" eb="14">
      <t>トウ</t>
    </rPh>
    <phoneticPr fontId="2"/>
  </si>
  <si>
    <t>ユーホー向島店</t>
  </si>
  <si>
    <t>ユーホー松永店</t>
  </si>
  <si>
    <t>ユーホー瀬戸店</t>
  </si>
  <si>
    <t>ユーホー三次店</t>
  </si>
  <si>
    <t>ユーホー神辺店</t>
  </si>
  <si>
    <t>ユーホー伊勢丘店本館</t>
    <rPh sb="4" eb="6">
      <t>イセ</t>
    </rPh>
    <rPh sb="6" eb="7">
      <t>オカ</t>
    </rPh>
    <rPh sb="7" eb="8">
      <t>テン</t>
    </rPh>
    <rPh sb="8" eb="10">
      <t>ホンカン</t>
    </rPh>
    <phoneticPr fontId="3"/>
  </si>
  <si>
    <t>ユーホー伊勢丘店ペットショップ</t>
    <rPh sb="4" eb="6">
      <t>イセ</t>
    </rPh>
    <rPh sb="6" eb="7">
      <t>オカ</t>
    </rPh>
    <rPh sb="7" eb="8">
      <t>テン</t>
    </rPh>
    <phoneticPr fontId="3"/>
  </si>
  <si>
    <t>ジュンテンドー高屋店　</t>
    <rPh sb="7" eb="9">
      <t>タカヤ</t>
    </rPh>
    <rPh sb="9" eb="10">
      <t>テン</t>
    </rPh>
    <phoneticPr fontId="3"/>
  </si>
  <si>
    <t>ジュンテンドー岡山神崎店</t>
    <rPh sb="7" eb="9">
      <t>オカヤマ</t>
    </rPh>
    <rPh sb="9" eb="11">
      <t>カンザキ</t>
    </rPh>
    <rPh sb="11" eb="12">
      <t>テン</t>
    </rPh>
    <phoneticPr fontId="3"/>
  </si>
  <si>
    <t>ジュンテンドー南岩国店</t>
    <rPh sb="7" eb="8">
      <t>ミナミ</t>
    </rPh>
    <rPh sb="8" eb="10">
      <t>イワクニ</t>
    </rPh>
    <rPh sb="10" eb="11">
      <t>テン</t>
    </rPh>
    <phoneticPr fontId="3"/>
  </si>
  <si>
    <t>ジュンテンドー大崎店</t>
    <rPh sb="7" eb="9">
      <t>オオサキ</t>
    </rPh>
    <rPh sb="9" eb="10">
      <t>テン</t>
    </rPh>
    <phoneticPr fontId="3"/>
  </si>
  <si>
    <t>ジュンテンドー廿日市店</t>
    <rPh sb="7" eb="10">
      <t>ハツカイチ</t>
    </rPh>
    <rPh sb="10" eb="11">
      <t>テン</t>
    </rPh>
    <phoneticPr fontId="3"/>
  </si>
  <si>
    <t>ジュンテンドー中庄店</t>
    <rPh sb="9" eb="10">
      <t>テン</t>
    </rPh>
    <phoneticPr fontId="2"/>
  </si>
  <si>
    <t>カインズモール大利根Aカインズ棟</t>
    <rPh sb="7" eb="10">
      <t>オオトネ</t>
    </rPh>
    <rPh sb="15" eb="16">
      <t>トウ</t>
    </rPh>
    <phoneticPr fontId="3"/>
  </si>
  <si>
    <t>カインズ玉造店</t>
    <rPh sb="6" eb="7">
      <t>テン</t>
    </rPh>
    <phoneticPr fontId="2"/>
  </si>
  <si>
    <t>ニトリ大崎店</t>
    <rPh sb="3" eb="5">
      <t>オオサキ</t>
    </rPh>
    <rPh sb="5" eb="6">
      <t>ミセ</t>
    </rPh>
    <phoneticPr fontId="3"/>
  </si>
  <si>
    <t>ニトリ秋田大仙店</t>
    <rPh sb="3" eb="5">
      <t>アキタ</t>
    </rPh>
    <rPh sb="5" eb="7">
      <t>ダイセン</t>
    </rPh>
    <rPh sb="7" eb="8">
      <t>ミセ</t>
    </rPh>
    <phoneticPr fontId="3"/>
  </si>
  <si>
    <t>ニトリ上越店</t>
    <rPh sb="3" eb="5">
      <t>ジョウエツ</t>
    </rPh>
    <rPh sb="5" eb="6">
      <t>テン</t>
    </rPh>
    <phoneticPr fontId="3"/>
  </si>
  <si>
    <t>カインズ市原店</t>
    <rPh sb="4" eb="7">
      <t>イチハラテン</t>
    </rPh>
    <phoneticPr fontId="3"/>
  </si>
  <si>
    <t>ニトリ木更津店</t>
    <rPh sb="3" eb="6">
      <t>キサラヅ</t>
    </rPh>
    <rPh sb="6" eb="7">
      <t>テン</t>
    </rPh>
    <phoneticPr fontId="3"/>
  </si>
  <si>
    <t>エンチョー豊橋店</t>
    <rPh sb="5" eb="7">
      <t>トヨハシ</t>
    </rPh>
    <rPh sb="7" eb="8">
      <t>テン</t>
    </rPh>
    <phoneticPr fontId="3"/>
  </si>
  <si>
    <t>ニトリ仙台新港店</t>
    <rPh sb="3" eb="5">
      <t>センダイ</t>
    </rPh>
    <rPh sb="5" eb="7">
      <t>シンコウ</t>
    </rPh>
    <rPh sb="7" eb="8">
      <t>テン</t>
    </rPh>
    <phoneticPr fontId="3"/>
  </si>
  <si>
    <t>カインズ宇都宮店</t>
    <rPh sb="4" eb="7">
      <t>ウツノミヤ</t>
    </rPh>
    <rPh sb="7" eb="8">
      <t>テン</t>
    </rPh>
    <phoneticPr fontId="3"/>
  </si>
  <si>
    <t>ジュンテンドー熊野店</t>
    <rPh sb="7" eb="9">
      <t>クマノ</t>
    </rPh>
    <rPh sb="9" eb="10">
      <t>テン</t>
    </rPh>
    <phoneticPr fontId="3"/>
  </si>
  <si>
    <t>カインズホーム半田店</t>
    <rPh sb="7" eb="9">
      <t>ハンダ</t>
    </rPh>
    <rPh sb="9" eb="10">
      <t>テン</t>
    </rPh>
    <phoneticPr fontId="3"/>
  </si>
  <si>
    <t>カインズホーム佐倉店</t>
    <rPh sb="7" eb="10">
      <t>サクラテン</t>
    </rPh>
    <phoneticPr fontId="3"/>
  </si>
  <si>
    <t>カインズホーム高坂店</t>
    <rPh sb="7" eb="9">
      <t>タカサカ</t>
    </rPh>
    <rPh sb="9" eb="10">
      <t>テン</t>
    </rPh>
    <phoneticPr fontId="3"/>
  </si>
  <si>
    <t>ホーマック広面店</t>
    <rPh sb="5" eb="6">
      <t>ヒロ</t>
    </rPh>
    <rPh sb="6" eb="7">
      <t>オモテ</t>
    </rPh>
    <rPh sb="7" eb="8">
      <t>テン</t>
    </rPh>
    <phoneticPr fontId="3"/>
  </si>
  <si>
    <t>スーパービバホーム岩槻店パーゴラ棟</t>
    <rPh sb="16" eb="17">
      <t>トウ</t>
    </rPh>
    <phoneticPr fontId="2"/>
  </si>
  <si>
    <t>ジュンテンドー深溝店</t>
    <rPh sb="7" eb="8">
      <t>フカ</t>
    </rPh>
    <rPh sb="8" eb="9">
      <t>ミゾ</t>
    </rPh>
    <rPh sb="9" eb="10">
      <t>テン</t>
    </rPh>
    <phoneticPr fontId="3"/>
  </si>
  <si>
    <t>カインズ浦和美園店</t>
    <rPh sb="4" eb="6">
      <t>ウラワ</t>
    </rPh>
    <rPh sb="6" eb="8">
      <t>ミソノ</t>
    </rPh>
    <rPh sb="8" eb="9">
      <t>テン</t>
    </rPh>
    <phoneticPr fontId="3"/>
  </si>
  <si>
    <t>HIひろせスーパーコンボ菊陽店</t>
    <rPh sb="12" eb="14">
      <t>キクヨウ</t>
    </rPh>
    <rPh sb="14" eb="15">
      <t>テン</t>
    </rPh>
    <phoneticPr fontId="3"/>
  </si>
  <si>
    <t>スーパービバホーム春日部店</t>
    <rPh sb="9" eb="12">
      <t>カスカベ</t>
    </rPh>
    <rPh sb="12" eb="13">
      <t>テン</t>
    </rPh>
    <phoneticPr fontId="3"/>
  </si>
  <si>
    <t>カインズ下妻店</t>
    <rPh sb="4" eb="6">
      <t>シモヅマ</t>
    </rPh>
    <rPh sb="6" eb="7">
      <t>テン</t>
    </rPh>
    <phoneticPr fontId="3"/>
  </si>
  <si>
    <t>ホームセンター山新土浦店</t>
    <rPh sb="7" eb="9">
      <t>ヤマシン</t>
    </rPh>
    <rPh sb="9" eb="11">
      <t>ツチウラ</t>
    </rPh>
    <rPh sb="11" eb="12">
      <t>テン</t>
    </rPh>
    <phoneticPr fontId="3"/>
  </si>
  <si>
    <t>バロー松阪店</t>
    <rPh sb="3" eb="5">
      <t>マツサカ</t>
    </rPh>
    <rPh sb="5" eb="6">
      <t>テン</t>
    </rPh>
    <phoneticPr fontId="3"/>
  </si>
  <si>
    <t>カインズホーム船橋南習志野店</t>
    <rPh sb="7" eb="9">
      <t>フナバシ</t>
    </rPh>
    <rPh sb="9" eb="10">
      <t>ミナミ</t>
    </rPh>
    <rPh sb="10" eb="13">
      <t>ナラシノ</t>
    </rPh>
    <rPh sb="13" eb="14">
      <t>テン</t>
    </rPh>
    <phoneticPr fontId="3"/>
  </si>
  <si>
    <t>カインズホーム船橋南習志野店資材館</t>
    <rPh sb="7" eb="9">
      <t>フナバシ</t>
    </rPh>
    <rPh sb="9" eb="10">
      <t>ミナミ</t>
    </rPh>
    <rPh sb="10" eb="13">
      <t>ナラシノ</t>
    </rPh>
    <rPh sb="13" eb="14">
      <t>テン</t>
    </rPh>
    <rPh sb="14" eb="16">
      <t>シザイ</t>
    </rPh>
    <rPh sb="16" eb="17">
      <t>カン</t>
    </rPh>
    <phoneticPr fontId="3"/>
  </si>
  <si>
    <t>カインズ名古屋当知店</t>
    <rPh sb="4" eb="7">
      <t>ナゴヤ</t>
    </rPh>
    <rPh sb="9" eb="10">
      <t>テン</t>
    </rPh>
    <phoneticPr fontId="2"/>
  </si>
  <si>
    <t>HIひろせ明野店</t>
    <rPh sb="7" eb="8">
      <t>テン</t>
    </rPh>
    <phoneticPr fontId="2"/>
  </si>
  <si>
    <t>ホーマック留萌店</t>
    <rPh sb="7" eb="8">
      <t>テン</t>
    </rPh>
    <phoneticPr fontId="2"/>
  </si>
  <si>
    <t>ホーマックスーパーデポ横手店</t>
    <rPh sb="13" eb="14">
      <t>テン</t>
    </rPh>
    <phoneticPr fontId="2"/>
  </si>
  <si>
    <t>バロー北方店</t>
  </si>
  <si>
    <t>ホーマック倶知安町高砂店</t>
    <rPh sb="11" eb="12">
      <t>テン</t>
    </rPh>
    <phoneticPr fontId="2"/>
  </si>
  <si>
    <t>カインズ静岡清水店</t>
    <rPh sb="8" eb="9">
      <t>テン</t>
    </rPh>
    <phoneticPr fontId="2"/>
  </si>
  <si>
    <t>プラスワン長野店</t>
    <rPh sb="7" eb="8">
      <t>テン</t>
    </rPh>
    <phoneticPr fontId="2"/>
  </si>
  <si>
    <t>コメリパワー佐沼店</t>
  </si>
  <si>
    <t>ホーマックニコット藤代店</t>
    <rPh sb="9" eb="11">
      <t>フジシロ</t>
    </rPh>
    <rPh sb="11" eb="12">
      <t>テン</t>
    </rPh>
    <phoneticPr fontId="3"/>
  </si>
  <si>
    <t>DCMホーマック東苗穂店</t>
    <rPh sb="11" eb="12">
      <t>テン</t>
    </rPh>
    <phoneticPr fontId="2"/>
  </si>
  <si>
    <t>カインズ相模原愛川インター店</t>
  </si>
  <si>
    <t>ホーマックニコット当別太美店</t>
  </si>
  <si>
    <t>スーパービバホーム大垣店</t>
  </si>
  <si>
    <t>DCMホーマック中島店</t>
    <rPh sb="8" eb="10">
      <t>ナカジマ</t>
    </rPh>
    <rPh sb="10" eb="11">
      <t>テン</t>
    </rPh>
    <phoneticPr fontId="2"/>
  </si>
  <si>
    <t>DCMカーマ豊田五ケ丘店</t>
    <rPh sb="11" eb="12">
      <t>テン</t>
    </rPh>
    <phoneticPr fontId="3"/>
  </si>
  <si>
    <t>ホーマックニコット磯原木皿店</t>
  </si>
  <si>
    <t>HIヒロセスーパーコンボ竹田店</t>
    <rPh sb="12" eb="13">
      <t>タケ</t>
    </rPh>
    <rPh sb="13" eb="14">
      <t>タ</t>
    </rPh>
    <rPh sb="14" eb="15">
      <t>テン</t>
    </rPh>
    <phoneticPr fontId="3"/>
  </si>
  <si>
    <t>カインズ幕張店</t>
    <rPh sb="4" eb="6">
      <t>マクハリ</t>
    </rPh>
    <rPh sb="6" eb="7">
      <t>テン</t>
    </rPh>
    <phoneticPr fontId="3"/>
  </si>
  <si>
    <t>DCMホーマック菊水元町店</t>
  </si>
  <si>
    <t>コメリHC上越国分店</t>
  </si>
  <si>
    <t>カインズ宇都宮テクノポリス店</t>
    <rPh sb="4" eb="7">
      <t>ウツノミヤ</t>
    </rPh>
    <rPh sb="13" eb="14">
      <t>テン</t>
    </rPh>
    <phoneticPr fontId="16"/>
  </si>
  <si>
    <t>マルハンつくば店</t>
  </si>
  <si>
    <t>マルハン橿原北店</t>
    <rPh sb="4" eb="6">
      <t>カシハラ</t>
    </rPh>
    <rPh sb="6" eb="8">
      <t>キタテン</t>
    </rPh>
    <phoneticPr fontId="3"/>
  </si>
  <si>
    <t>マルハン宮崎店</t>
    <rPh sb="4" eb="6">
      <t>ミヤザキ</t>
    </rPh>
    <rPh sb="6" eb="7">
      <t>テン</t>
    </rPh>
    <phoneticPr fontId="3"/>
  </si>
  <si>
    <t>マルハン上小田井店</t>
    <rPh sb="4" eb="5">
      <t>ウエ</t>
    </rPh>
    <rPh sb="5" eb="7">
      <t>オダ</t>
    </rPh>
    <rPh sb="7" eb="8">
      <t>イ</t>
    </rPh>
    <rPh sb="8" eb="9">
      <t>テン</t>
    </rPh>
    <phoneticPr fontId="3"/>
  </si>
  <si>
    <t>P-ARK竹ノ塚店</t>
    <rPh sb="5" eb="6">
      <t>タケ</t>
    </rPh>
    <rPh sb="7" eb="8">
      <t>ヅカ</t>
    </rPh>
    <rPh sb="8" eb="9">
      <t>テン</t>
    </rPh>
    <phoneticPr fontId="3"/>
  </si>
  <si>
    <t>マルハン新世界店</t>
    <rPh sb="4" eb="7">
      <t>シンセカイ</t>
    </rPh>
    <rPh sb="7" eb="8">
      <t>テン</t>
    </rPh>
    <phoneticPr fontId="3"/>
  </si>
  <si>
    <t>ニラク渋川白井店</t>
    <rPh sb="7" eb="8">
      <t>テン</t>
    </rPh>
    <phoneticPr fontId="2"/>
  </si>
  <si>
    <t>オーナースロット館</t>
  </si>
  <si>
    <t>マルハン新発田店</t>
    <rPh sb="7" eb="8">
      <t>テン</t>
    </rPh>
    <phoneticPr fontId="2"/>
  </si>
  <si>
    <t>マルハン赤穂店</t>
    <rPh sb="6" eb="7">
      <t>テン</t>
    </rPh>
    <phoneticPr fontId="2"/>
  </si>
  <si>
    <t>ダイナム山口宇部店</t>
    <rPh sb="8" eb="9">
      <t>テン</t>
    </rPh>
    <phoneticPr fontId="2"/>
  </si>
  <si>
    <t>ダイナム宮城角田店</t>
  </si>
  <si>
    <t>マルハン光明池店</t>
    <rPh sb="4" eb="7">
      <t>コウミョウイケ</t>
    </rPh>
    <rPh sb="7" eb="8">
      <t>テン</t>
    </rPh>
    <phoneticPr fontId="3"/>
  </si>
  <si>
    <t>マルハン高槻店</t>
    <rPh sb="6" eb="7">
      <t>テン</t>
    </rPh>
    <phoneticPr fontId="2"/>
  </si>
  <si>
    <t>なないろ芥見店</t>
  </si>
  <si>
    <t>豊洲プロジェクト</t>
    <rPh sb="0" eb="2">
      <t>トヨス</t>
    </rPh>
    <phoneticPr fontId="3"/>
  </si>
  <si>
    <t>ダイナム山形天童店</t>
    <rPh sb="4" eb="6">
      <t>ヤマガタ</t>
    </rPh>
    <rPh sb="6" eb="9">
      <t>テンドウテン</t>
    </rPh>
    <phoneticPr fontId="3"/>
  </si>
  <si>
    <t>サテライト八代</t>
  </si>
  <si>
    <t>フェイス田川店</t>
  </si>
  <si>
    <t>プラスイーグル稚内店</t>
  </si>
  <si>
    <t>マルハン静岡店
遊技場棟：TNF　立駐棟：杭</t>
    <rPh sb="6" eb="7">
      <t>テン</t>
    </rPh>
    <phoneticPr fontId="2"/>
  </si>
  <si>
    <t>新高畠町立図書館</t>
    <rPh sb="0" eb="1">
      <t>シン</t>
    </rPh>
    <rPh sb="1" eb="2">
      <t>タカ</t>
    </rPh>
    <rPh sb="2" eb="3">
      <t>ハタ</t>
    </rPh>
    <rPh sb="3" eb="4">
      <t>マチ</t>
    </rPh>
    <rPh sb="4" eb="5">
      <t>リツ</t>
    </rPh>
    <rPh sb="5" eb="8">
      <t>トショカン</t>
    </rPh>
    <phoneticPr fontId="3"/>
  </si>
  <si>
    <t>SF宇部太陽光発電所</t>
    <rPh sb="2" eb="4">
      <t>ウベ</t>
    </rPh>
    <rPh sb="4" eb="6">
      <t>タイヨウ</t>
    </rPh>
    <rPh sb="6" eb="7">
      <t>ヒカリ</t>
    </rPh>
    <rPh sb="7" eb="9">
      <t>ハツデン</t>
    </rPh>
    <rPh sb="9" eb="10">
      <t>ショ</t>
    </rPh>
    <phoneticPr fontId="3"/>
  </si>
  <si>
    <t>北電系統用レドックフロー蓄電池計画</t>
  </si>
  <si>
    <t>発電所</t>
  </si>
  <si>
    <t>ハローズ乙島店テナント棟</t>
    <rPh sb="4" eb="5">
      <t>オツ</t>
    </rPh>
    <rPh sb="5" eb="6">
      <t>シマ</t>
    </rPh>
    <rPh sb="6" eb="7">
      <t>テン</t>
    </rPh>
    <rPh sb="11" eb="12">
      <t>トウ</t>
    </rPh>
    <phoneticPr fontId="3"/>
  </si>
  <si>
    <t>カインズモール大利根Dオートアールズ棟</t>
    <rPh sb="18" eb="19">
      <t>トウ</t>
    </rPh>
    <phoneticPr fontId="3"/>
  </si>
  <si>
    <t>三洋堂書店当知店</t>
    <rPh sb="0" eb="2">
      <t>サンヨウ</t>
    </rPh>
    <rPh sb="2" eb="3">
      <t>ドウ</t>
    </rPh>
    <rPh sb="3" eb="5">
      <t>ショテン</t>
    </rPh>
    <rPh sb="5" eb="7">
      <t>トウチ</t>
    </rPh>
    <rPh sb="7" eb="8">
      <t>テン</t>
    </rPh>
    <phoneticPr fontId="4"/>
  </si>
  <si>
    <t>物販店</t>
  </si>
  <si>
    <t>カメラの北村松井山手店</t>
    <rPh sb="4" eb="6">
      <t>キタムラ</t>
    </rPh>
    <rPh sb="6" eb="8">
      <t>マツイ</t>
    </rPh>
    <rPh sb="8" eb="10">
      <t>ヤマテ</t>
    </rPh>
    <rPh sb="10" eb="11">
      <t>テン</t>
    </rPh>
    <phoneticPr fontId="3"/>
  </si>
  <si>
    <t>ハローズ高松春日店テナント棟2</t>
    <rPh sb="13" eb="14">
      <t>トウ</t>
    </rPh>
    <phoneticPr fontId="2"/>
  </si>
  <si>
    <t>ハローズ西条飯岡テナント棟</t>
    <rPh sb="12" eb="13">
      <t>トウ</t>
    </rPh>
    <phoneticPr fontId="3"/>
  </si>
  <si>
    <t>イエローハット広面店南館</t>
    <rPh sb="7" eb="8">
      <t>ヒロ</t>
    </rPh>
    <rPh sb="8" eb="9">
      <t>オモテ</t>
    </rPh>
    <rPh sb="9" eb="10">
      <t>テン</t>
    </rPh>
    <rPh sb="10" eb="11">
      <t>ミナミ</t>
    </rPh>
    <rPh sb="11" eb="12">
      <t>カン</t>
    </rPh>
    <phoneticPr fontId="3"/>
  </si>
  <si>
    <t>伊豆フルーツパーク</t>
    <rPh sb="0" eb="2">
      <t>イズ</t>
    </rPh>
    <phoneticPr fontId="3"/>
  </si>
  <si>
    <t>JA東西しらかわ矢吹総合支店物販店</t>
    <rPh sb="2" eb="4">
      <t>トウザイ</t>
    </rPh>
    <rPh sb="8" eb="10">
      <t>ヤブキ</t>
    </rPh>
    <rPh sb="10" eb="12">
      <t>ソウゴウ</t>
    </rPh>
    <rPh sb="12" eb="14">
      <t>シテン</t>
    </rPh>
    <rPh sb="14" eb="17">
      <t>ブッパンテン</t>
    </rPh>
    <phoneticPr fontId="3"/>
  </si>
  <si>
    <t>ドコモショップ八潮店</t>
    <rPh sb="7" eb="9">
      <t>ヤシオ</t>
    </rPh>
    <rPh sb="9" eb="10">
      <t>テン</t>
    </rPh>
    <phoneticPr fontId="3"/>
  </si>
  <si>
    <t>なんじゃ村上越インター店</t>
    <rPh sb="4" eb="6">
      <t>ムラカミ</t>
    </rPh>
    <rPh sb="6" eb="7">
      <t>コシ</t>
    </rPh>
    <rPh sb="11" eb="12">
      <t>テン</t>
    </rPh>
    <phoneticPr fontId="3"/>
  </si>
  <si>
    <t>ドラッグトップス三田店</t>
  </si>
  <si>
    <t>マナベインテリアハーツ川西店</t>
    <rPh sb="11" eb="13">
      <t>カワニシ</t>
    </rPh>
    <rPh sb="13" eb="14">
      <t>テン</t>
    </rPh>
    <phoneticPr fontId="3"/>
  </si>
  <si>
    <t>イエローハット加美店</t>
    <rPh sb="7" eb="8">
      <t>カ</t>
    </rPh>
    <rPh sb="8" eb="9">
      <t>ミ</t>
    </rPh>
    <rPh sb="9" eb="10">
      <t>テン</t>
    </rPh>
    <phoneticPr fontId="3"/>
  </si>
  <si>
    <t>ラ・カーサ天童店</t>
    <rPh sb="5" eb="7">
      <t>テンドウ</t>
    </rPh>
    <rPh sb="7" eb="8">
      <t>ミセ</t>
    </rPh>
    <phoneticPr fontId="3"/>
  </si>
  <si>
    <t>庄交ショッピングセンター</t>
    <rPh sb="0" eb="2">
      <t>ショウコウ</t>
    </rPh>
    <phoneticPr fontId="3"/>
  </si>
  <si>
    <t>新鎌ヶ谷駅店舗</t>
    <rPh sb="0" eb="1">
      <t>シン</t>
    </rPh>
    <rPh sb="1" eb="2">
      <t>カマ</t>
    </rPh>
    <rPh sb="3" eb="4">
      <t>タニ</t>
    </rPh>
    <rPh sb="4" eb="5">
      <t>エキ</t>
    </rPh>
    <rPh sb="5" eb="7">
      <t>テンポ</t>
    </rPh>
    <phoneticPr fontId="3"/>
  </si>
  <si>
    <t>てらお八千代店</t>
    <rPh sb="3" eb="6">
      <t>ヤチヨ</t>
    </rPh>
    <rPh sb="6" eb="7">
      <t>テン</t>
    </rPh>
    <phoneticPr fontId="3"/>
  </si>
  <si>
    <t>ドコモショップ藤代店</t>
    <rPh sb="7" eb="9">
      <t>フジシロ</t>
    </rPh>
    <rPh sb="9" eb="10">
      <t>テン</t>
    </rPh>
    <phoneticPr fontId="3"/>
  </si>
  <si>
    <t>マックスバリュ滋賀店</t>
    <rPh sb="7" eb="9">
      <t>シガ</t>
    </rPh>
    <rPh sb="9" eb="10">
      <t>テン</t>
    </rPh>
    <phoneticPr fontId="3"/>
  </si>
  <si>
    <t>バロー甲府昭和店テナント棟</t>
    <rPh sb="5" eb="7">
      <t>ショウワ</t>
    </rPh>
    <rPh sb="7" eb="8">
      <t>テン</t>
    </rPh>
    <rPh sb="12" eb="13">
      <t>トウ</t>
    </rPh>
    <phoneticPr fontId="2"/>
  </si>
  <si>
    <t>マルエツ東松戸駅店</t>
    <rPh sb="4" eb="7">
      <t>ヒガシマツド</t>
    </rPh>
    <rPh sb="7" eb="8">
      <t>エキ</t>
    </rPh>
    <rPh sb="8" eb="9">
      <t>テン</t>
    </rPh>
    <phoneticPr fontId="2"/>
  </si>
  <si>
    <t>コムボックス大分</t>
    <rPh sb="6" eb="8">
      <t>オオイタ</t>
    </rPh>
    <phoneticPr fontId="2"/>
  </si>
  <si>
    <t>タイヤランド小名浜店</t>
    <rPh sb="9" eb="10">
      <t>テン</t>
    </rPh>
    <phoneticPr fontId="2"/>
  </si>
  <si>
    <t>ローソン清水店</t>
    <rPh sb="4" eb="6">
      <t>シミズ</t>
    </rPh>
    <rPh sb="6" eb="7">
      <t>テン</t>
    </rPh>
    <phoneticPr fontId="3"/>
  </si>
  <si>
    <t>バロー春江店（テナント棟）</t>
    <rPh sb="5" eb="6">
      <t>テン</t>
    </rPh>
    <rPh sb="11" eb="12">
      <t>トウ</t>
    </rPh>
    <phoneticPr fontId="2"/>
  </si>
  <si>
    <t>ハローズ住吉店テナント棟</t>
    <rPh sb="6" eb="7">
      <t>テン</t>
    </rPh>
    <rPh sb="11" eb="12">
      <t>トウ</t>
    </rPh>
    <phoneticPr fontId="2"/>
  </si>
  <si>
    <t>ヤマザワ寒河江プラザ店（テナント棟）</t>
    <rPh sb="16" eb="17">
      <t>トウ</t>
    </rPh>
    <phoneticPr fontId="2"/>
  </si>
  <si>
    <t>マルイ国府店（テナント棟）</t>
    <rPh sb="11" eb="12">
      <t>トウ</t>
    </rPh>
    <phoneticPr fontId="2"/>
  </si>
  <si>
    <t>キドキド学園南店</t>
  </si>
  <si>
    <t>八重田複合物販店舗</t>
  </si>
  <si>
    <t>マックスバリュ新発寒店（テナント棟）</t>
    <rPh sb="10" eb="11">
      <t>テン</t>
    </rPh>
    <rPh sb="16" eb="17">
      <t>トウ</t>
    </rPh>
    <phoneticPr fontId="2"/>
  </si>
  <si>
    <t>サンデーいわき泉店</t>
  </si>
  <si>
    <t>六町タカラスタンダードショールーム</t>
    <rPh sb="0" eb="1">
      <t>ロク</t>
    </rPh>
    <rPh sb="1" eb="2">
      <t>マチ</t>
    </rPh>
    <phoneticPr fontId="3"/>
  </si>
  <si>
    <t>平安神宮店舗</t>
    <rPh sb="0" eb="2">
      <t>ヘイアン</t>
    </rPh>
    <rPh sb="2" eb="4">
      <t>ジングウ</t>
    </rPh>
    <rPh sb="4" eb="6">
      <t>テンポ</t>
    </rPh>
    <phoneticPr fontId="3"/>
  </si>
  <si>
    <t>オートバックス東雲店</t>
    <rPh sb="7" eb="8">
      <t>ヒガシ</t>
    </rPh>
    <rPh sb="8" eb="9">
      <t>クモ</t>
    </rPh>
    <rPh sb="9" eb="10">
      <t>テン</t>
    </rPh>
    <phoneticPr fontId="3"/>
  </si>
  <si>
    <t>鴨沢塗料販売取扱所</t>
  </si>
  <si>
    <t>モダン・プロ倉敷店</t>
    <rPh sb="6" eb="9">
      <t>クラシキテン</t>
    </rPh>
    <phoneticPr fontId="2"/>
  </si>
  <si>
    <t>イエローハット利府店</t>
  </si>
  <si>
    <t>TSUTAYA利府店</t>
  </si>
  <si>
    <t>タウンプラザかねひでよなばる</t>
  </si>
  <si>
    <t>北綾瀬高架下店舗</t>
  </si>
  <si>
    <t>サンデーペットショップ城下店</t>
  </si>
  <si>
    <t>ケーズデンキ北上店</t>
  </si>
  <si>
    <t>ウィズ諏訪</t>
    <rPh sb="3" eb="5">
      <t>スワ</t>
    </rPh>
    <phoneticPr fontId="3"/>
  </si>
  <si>
    <t>本道の街サービスセンター</t>
    <rPh sb="0" eb="2">
      <t>ホンドウ</t>
    </rPh>
    <rPh sb="3" eb="4">
      <t>マチ</t>
    </rPh>
    <phoneticPr fontId="3"/>
  </si>
  <si>
    <t>JAめぐみの可児地域通所介護施設</t>
    <rPh sb="6" eb="8">
      <t>カニ</t>
    </rPh>
    <rPh sb="8" eb="10">
      <t>チイキ</t>
    </rPh>
    <rPh sb="10" eb="12">
      <t>ツウショ</t>
    </rPh>
    <rPh sb="12" eb="14">
      <t>カイゴ</t>
    </rPh>
    <rPh sb="14" eb="16">
      <t>シセツ</t>
    </rPh>
    <phoneticPr fontId="3"/>
  </si>
  <si>
    <t>協栄江戸川台年金ホーム ヴィラ・ナチュラ</t>
    <rPh sb="0" eb="2">
      <t>キョウエイ</t>
    </rPh>
    <rPh sb="2" eb="6">
      <t>エドガワダイ</t>
    </rPh>
    <rPh sb="6" eb="8">
      <t>ネンキン</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</si>
  <si>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</si>
  <si>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ライフコミュニティプラザ三沢</t>
    <rPh sb="12" eb="14">
      <t>ミサワ</t>
    </rPh>
    <phoneticPr fontId="3"/>
  </si>
  <si>
    <t>介護老人福祉施設さくらの里</t>
    <rPh sb="0" eb="2">
      <t>カイゴ</t>
    </rPh>
    <rPh sb="2" eb="4">
      <t>ロウジン</t>
    </rPh>
    <rPh sb="4" eb="6">
      <t>フクシ</t>
    </rPh>
    <rPh sb="6" eb="8">
      <t>シセツ</t>
    </rPh>
    <rPh sb="12" eb="13">
      <t>サト</t>
    </rPh>
    <phoneticPr fontId="3"/>
  </si>
  <si>
    <t>伊野福祉会ケアハウス</t>
    <rPh sb="0" eb="1">
      <t>イ</t>
    </rPh>
    <rPh sb="1" eb="2">
      <t>ノ</t>
    </rPh>
    <rPh sb="2" eb="4">
      <t>フクシ</t>
    </rPh>
    <rPh sb="4" eb="5">
      <t>カイ</t>
    </rPh>
    <phoneticPr fontId="3"/>
  </si>
  <si>
    <t>特別養護老人ホーム天神</t>
    <rPh sb="0" eb="2">
      <t>トクベツ</t>
    </rPh>
    <rPh sb="2" eb="4">
      <t>ヨウゴ</t>
    </rPh>
    <rPh sb="4" eb="6">
      <t>ロウジン</t>
    </rPh>
    <rPh sb="9" eb="11">
      <t>テンジン</t>
    </rPh>
    <phoneticPr fontId="3"/>
  </si>
  <si>
    <t>はしま特別養護老人ホーム</t>
    <rPh sb="3" eb="5">
      <t>トクベツ</t>
    </rPh>
    <rPh sb="5" eb="7">
      <t>ヨウゴ</t>
    </rPh>
    <rPh sb="7" eb="9">
      <t>ロウジン</t>
    </rPh>
    <phoneticPr fontId="3"/>
  </si>
  <si>
    <t>デイサービスまちなか</t>
  </si>
  <si>
    <t>戸田市新曽有料老人ホーム</t>
    <rPh sb="0" eb="3">
      <t>トダシ</t>
    </rPh>
    <rPh sb="3" eb="4">
      <t>シン</t>
    </rPh>
    <rPh sb="4" eb="5">
      <t>ソ</t>
    </rPh>
    <rPh sb="5" eb="7">
      <t>ユウリョウ</t>
    </rPh>
    <rPh sb="7" eb="9">
      <t>ロウジン</t>
    </rPh>
    <phoneticPr fontId="3"/>
  </si>
  <si>
    <t>ケアタウンいの</t>
  </si>
  <si>
    <t>西糀谷二丁目グループホーム</t>
    <rPh sb="0" eb="1">
      <t>ニシ</t>
    </rPh>
    <rPh sb="1" eb="2">
      <t>コウジ</t>
    </rPh>
    <rPh sb="2" eb="3">
      <t>タニ</t>
    </rPh>
    <rPh sb="3" eb="6">
      <t>ニチョウメ</t>
    </rPh>
    <phoneticPr fontId="3"/>
  </si>
  <si>
    <t>ふるさとホーム春日部武里</t>
  </si>
  <si>
    <t>グレースメイト練馬</t>
    <rPh sb="7" eb="9">
      <t>ネリマ</t>
    </rPh>
    <phoneticPr fontId="3"/>
  </si>
  <si>
    <t>座間2丁目老人ホーム</t>
    <rPh sb="5" eb="7">
      <t>ロウジン</t>
    </rPh>
    <phoneticPr fontId="2"/>
  </si>
  <si>
    <t>ローズガーデンやすぎ</t>
  </si>
  <si>
    <t>老人ホーム偕生園（Ⅰ期）</t>
  </si>
  <si>
    <t>グッドタイムリビング新浦安</t>
    <rPh sb="10" eb="13">
      <t>シンウラヤス</t>
    </rPh>
    <phoneticPr fontId="2"/>
  </si>
  <si>
    <t>老人ホーム偕生園（Ⅱ期）</t>
  </si>
  <si>
    <t>介護付き有料老人ホームさわやかあおい館</t>
  </si>
  <si>
    <t>特別養護老人ホーム偕生園（Ⅲ期）</t>
    <rPh sb="0" eb="2">
      <t>トクベツ</t>
    </rPh>
    <rPh sb="2" eb="4">
      <t>ヨウゴ</t>
    </rPh>
    <phoneticPr fontId="3"/>
  </si>
  <si>
    <t>介護予防センターさくら</t>
    <rPh sb="0" eb="2">
      <t>カイゴ</t>
    </rPh>
    <rPh sb="2" eb="4">
      <t>ヨボウ</t>
    </rPh>
    <phoneticPr fontId="3"/>
  </si>
  <si>
    <t>特養老人ホームひだまり大麻</t>
  </si>
  <si>
    <t>第二配送センター</t>
  </si>
  <si>
    <t>奈良県北葛城郡</t>
  </si>
  <si>
    <t>㈱白馬物流菊陽物流センター営業所</t>
  </si>
  <si>
    <t>JAしまね種子選穀センター</t>
  </si>
  <si>
    <t>島根県松江市</t>
  </si>
  <si>
    <t>株式会社館脇倉庫　苫小牧倉庫</t>
  </si>
  <si>
    <t>北海道苫小牧市</t>
    <rPh sb="0" eb="3">
      <t>ホッカイドウ</t>
    </rPh>
    <phoneticPr fontId="2"/>
  </si>
  <si>
    <t>小名浜港東港地区石炭ターミナル</t>
  </si>
  <si>
    <t>MINI大阪南</t>
  </si>
  <si>
    <t>大阪府大阪市</t>
    <rPh sb="0" eb="3">
      <t>オオサカフ</t>
    </rPh>
    <phoneticPr fontId="2"/>
  </si>
  <si>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</si>
  <si>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</si>
  <si>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</si>
  <si>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</si>
  <si>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</si>
  <si>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</si>
  <si>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</si>
  <si>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医療法人美之会人工透析診療所</t>
  </si>
  <si>
    <t>株式会社北海道クボタ岩見沢営業所</t>
  </si>
  <si>
    <t>VM美原南インター店</t>
  </si>
  <si>
    <t>大阪府堺市</t>
    <rPh sb="0" eb="3">
      <t>オオサカフ</t>
    </rPh>
    <rPh sb="3" eb="5">
      <t>サカイシ</t>
    </rPh>
    <phoneticPr fontId="2"/>
  </si>
  <si>
    <t>2021.01</t>
  </si>
  <si>
    <t>ネクステージ丸池町ＰＪ</t>
  </si>
  <si>
    <t>㈱サエキ新三郷整備工場</t>
  </si>
  <si>
    <t>埼玉県三郷市</t>
    <rPh sb="0" eb="3">
      <t>サイタマケン</t>
    </rPh>
    <phoneticPr fontId="2"/>
  </si>
  <si>
    <t>キャニオンスパイス第2工場</t>
  </si>
  <si>
    <t>大阪府泉南市</t>
    <rPh sb="0" eb="3">
      <t>オオサカフ</t>
    </rPh>
    <phoneticPr fontId="2"/>
  </si>
  <si>
    <t>小西咲　佃工場</t>
  </si>
  <si>
    <t>富永商事㈱北海道支店物流センター</t>
  </si>
  <si>
    <t>広島西SC</t>
  </si>
  <si>
    <t>ヤマザワ高砂店</t>
  </si>
  <si>
    <t>マルイウエストランドA棟</t>
  </si>
  <si>
    <t>2021.02</t>
  </si>
  <si>
    <t>アルビス中村店</t>
  </si>
  <si>
    <t>㈱キタセキひたちなかSS</t>
  </si>
  <si>
    <t>WT</t>
  </si>
  <si>
    <t>BMW姫路支店／MINI姫路</t>
  </si>
  <si>
    <t>宮城県栗原市</t>
    <rPh sb="0" eb="3">
      <t>ミヤギケン</t>
    </rPh>
    <rPh sb="3" eb="6">
      <t>クリハラシ</t>
    </rPh>
    <phoneticPr fontId="2"/>
  </si>
  <si>
    <t>岩田産業　鳥栖工場</t>
  </si>
  <si>
    <t>佐賀県鳥栖市</t>
    <rPh sb="0" eb="3">
      <t>サガケン</t>
    </rPh>
    <phoneticPr fontId="2"/>
  </si>
  <si>
    <t>MCCポートアイランド工場建設工事</t>
  </si>
  <si>
    <t>オートバックス秋田店</t>
  </si>
  <si>
    <t>物販店</t>
    <rPh sb="0" eb="2">
      <t>ブッパン</t>
    </rPh>
    <rPh sb="2" eb="3">
      <t>ミセ</t>
    </rPh>
    <phoneticPr fontId="2"/>
  </si>
  <si>
    <t>2021.03</t>
  </si>
  <si>
    <t>京都府綴喜郡</t>
    <rPh sb="0" eb="3">
      <t>キョウトフ</t>
    </rPh>
    <phoneticPr fontId="2"/>
  </si>
  <si>
    <t>千葉県長生郡</t>
    <rPh sb="0" eb="3">
      <t>チバケン</t>
    </rPh>
    <phoneticPr fontId="2"/>
  </si>
  <si>
    <t>神奈川県伊勢原市</t>
    <rPh sb="0" eb="4">
      <t>カナガワケン</t>
    </rPh>
    <rPh sb="4" eb="8">
      <t>イセハラシ</t>
    </rPh>
    <phoneticPr fontId="2"/>
  </si>
  <si>
    <t>東京都葛飾区</t>
    <rPh sb="0" eb="3">
      <t>トウキョウト</t>
    </rPh>
    <rPh sb="3" eb="6">
      <t>カツシカク</t>
    </rPh>
    <phoneticPr fontId="2"/>
  </si>
  <si>
    <t>№</t>
    <phoneticPr fontId="2"/>
  </si>
  <si>
    <t>用途</t>
    <rPh sb="0" eb="2">
      <t>ヨウト</t>
    </rPh>
    <phoneticPr fontId="2"/>
  </si>
  <si>
    <t>（㎡）</t>
    <phoneticPr fontId="2"/>
  </si>
  <si>
    <t>（㎥）</t>
    <phoneticPr fontId="2"/>
  </si>
  <si>
    <t>店舗</t>
    <rPh sb="0" eb="2">
      <t>テンポ</t>
    </rPh>
    <phoneticPr fontId="2"/>
  </si>
  <si>
    <t>スーパーマーケット</t>
    <phoneticPr fontId="2"/>
  </si>
  <si>
    <t>S造</t>
    <phoneticPr fontId="2"/>
  </si>
  <si>
    <t>スーパーマーケット</t>
    <phoneticPr fontId="2"/>
  </si>
  <si>
    <t>スーパーマーケット</t>
    <phoneticPr fontId="2"/>
  </si>
  <si>
    <t>スーパーマーケット</t>
    <phoneticPr fontId="2"/>
  </si>
  <si>
    <t>カーディーラー</t>
    <phoneticPr fontId="2"/>
  </si>
  <si>
    <t>2005.01</t>
    <phoneticPr fontId="2"/>
  </si>
  <si>
    <t>ホームセンター</t>
    <phoneticPr fontId="2"/>
  </si>
  <si>
    <t>ドラッグストア</t>
    <phoneticPr fontId="2"/>
  </si>
  <si>
    <t>ディスカウントストア</t>
    <phoneticPr fontId="2"/>
  </si>
  <si>
    <t>コンビニエンスストア</t>
    <phoneticPr fontId="2"/>
  </si>
  <si>
    <t>その他店舗</t>
    <rPh sb="2" eb="3">
      <t>タ</t>
    </rPh>
    <rPh sb="3" eb="5">
      <t>テンポ</t>
    </rPh>
    <phoneticPr fontId="2"/>
  </si>
  <si>
    <t>万惣 八本松店</t>
  </si>
  <si>
    <t>スーパーマーケット</t>
    <phoneticPr fontId="2"/>
  </si>
  <si>
    <t>2005.10</t>
    <phoneticPr fontId="2"/>
  </si>
  <si>
    <t>2005.12</t>
    <phoneticPr fontId="2"/>
  </si>
  <si>
    <t>ショッピングモール</t>
    <phoneticPr fontId="2"/>
  </si>
  <si>
    <t>物販店</t>
    <phoneticPr fontId="2"/>
  </si>
  <si>
    <t>その他</t>
    <rPh sb="2" eb="3">
      <t>タ</t>
    </rPh>
    <phoneticPr fontId="2"/>
  </si>
  <si>
    <t>2007.10</t>
    <phoneticPr fontId="2"/>
  </si>
  <si>
    <t>ショッピングモール</t>
    <phoneticPr fontId="2"/>
  </si>
  <si>
    <t>ベトナム</t>
    <phoneticPr fontId="2"/>
  </si>
  <si>
    <t>-</t>
    <phoneticPr fontId="2"/>
  </si>
  <si>
    <t>スーパーマーケット</t>
    <phoneticPr fontId="2"/>
  </si>
  <si>
    <t>ドラッグストア</t>
    <phoneticPr fontId="2"/>
  </si>
  <si>
    <t>スーパーマーケット</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</si>
  <si>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</si>
  <si>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</si>
  <si>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</si>
  <si>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</si>
  <si>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</si>
  <si>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</si>
  <si>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</si>
  <si>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物販店</t>
    <phoneticPr fontId="2"/>
  </si>
  <si>
    <t>平屋建</t>
    <phoneticPr fontId="2"/>
  </si>
  <si>
    <t>2009.10</t>
    <phoneticPr fontId="2"/>
  </si>
  <si>
    <t>TNF+</t>
    <phoneticPr fontId="2"/>
  </si>
  <si>
    <t>スーパーマーケット</t>
    <phoneticPr fontId="2"/>
  </si>
  <si>
    <t>社会福祉施設</t>
    <rPh sb="0" eb="6">
      <t>シャカイフクシシセツ</t>
    </rPh>
    <phoneticPr fontId="2"/>
  </si>
  <si>
    <t>老人ホーム</t>
    <phoneticPr fontId="2"/>
  </si>
  <si>
    <t>ホームセンター</t>
    <phoneticPr fontId="4"/>
  </si>
  <si>
    <t>スーパーマーケット</t>
    <phoneticPr fontId="2"/>
  </si>
  <si>
    <t>2010.10</t>
    <phoneticPr fontId="2"/>
  </si>
  <si>
    <t>2010.10</t>
  </si>
  <si>
    <t>カーディーラー</t>
    <phoneticPr fontId="2"/>
  </si>
  <si>
    <t>2010.10</t>
    <phoneticPr fontId="2"/>
  </si>
  <si>
    <t>スーパーマーケット</t>
    <phoneticPr fontId="2"/>
  </si>
  <si>
    <t>老人ホーム</t>
    <phoneticPr fontId="2"/>
  </si>
  <si>
    <t>スーパーマーケット</t>
    <phoneticPr fontId="2"/>
  </si>
  <si>
    <t>デイサービス</t>
    <phoneticPr fontId="2"/>
  </si>
  <si>
    <t>個人住宅</t>
    <rPh sb="0" eb="2">
      <t>コジン</t>
    </rPh>
    <rPh sb="2" eb="4">
      <t>ジュウタク</t>
    </rPh>
    <phoneticPr fontId="2"/>
  </si>
  <si>
    <t>S造</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</si>
  <si>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</si>
  <si>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</si>
  <si>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</si>
  <si>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</si>
  <si>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</si>
  <si>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</si>
  <si>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</si>
  <si>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</si>
  <si>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</si>
  <si>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</si>
  <si>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</si>
  <si>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</si>
  <si>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ドラッグストア</t>
    <phoneticPr fontId="2"/>
  </si>
  <si>
    <t>デイサービス</t>
    <phoneticPr fontId="2"/>
  </si>
  <si>
    <t>新庄ATC機器室</t>
    <phoneticPr fontId="2"/>
  </si>
  <si>
    <t>平屋建</t>
    <phoneticPr fontId="2"/>
  </si>
  <si>
    <t>新西宮ATC機器室</t>
    <phoneticPr fontId="2"/>
  </si>
  <si>
    <t>新塚本ATC機器室</t>
    <phoneticPr fontId="2"/>
  </si>
  <si>
    <t>下条マンション4丁目マンション　</t>
    <phoneticPr fontId="2"/>
  </si>
  <si>
    <t>ジュンテンドー大柿店</t>
    <phoneticPr fontId="2"/>
  </si>
  <si>
    <t>ホームセンター</t>
    <phoneticPr fontId="2"/>
  </si>
  <si>
    <t>フィットネスクラブ</t>
    <phoneticPr fontId="2"/>
  </si>
  <si>
    <t>平屋建</t>
    <phoneticPr fontId="2"/>
  </si>
  <si>
    <t>木造</t>
    <phoneticPr fontId="2"/>
  </si>
  <si>
    <t>平屋建</t>
    <phoneticPr fontId="2"/>
  </si>
  <si>
    <t>スーパーマーケット</t>
    <phoneticPr fontId="2"/>
  </si>
  <si>
    <t>平屋建</t>
    <phoneticPr fontId="2"/>
  </si>
  <si>
    <t>ドラッグストア</t>
    <phoneticPr fontId="2"/>
  </si>
  <si>
    <t>平屋建</t>
    <phoneticPr fontId="2"/>
  </si>
  <si>
    <t>T-BAGS</t>
    <phoneticPr fontId="2"/>
  </si>
  <si>
    <t>T-BAGS</t>
    <phoneticPr fontId="2"/>
  </si>
  <si>
    <t>スーパービバホーム岩槻店</t>
    <phoneticPr fontId="2"/>
  </si>
  <si>
    <t>遊技場</t>
    <phoneticPr fontId="2"/>
  </si>
  <si>
    <t>スーパーマーケット</t>
    <phoneticPr fontId="2"/>
  </si>
  <si>
    <t>平屋建</t>
    <phoneticPr fontId="2"/>
  </si>
  <si>
    <t>平屋建</t>
    <phoneticPr fontId="2"/>
  </si>
  <si>
    <t>木造</t>
    <phoneticPr fontId="2"/>
  </si>
  <si>
    <t>ガソリンスタンド</t>
    <phoneticPr fontId="2"/>
  </si>
  <si>
    <t>平屋建</t>
    <phoneticPr fontId="2"/>
  </si>
  <si>
    <t>T-BAGS・TNF+</t>
    <phoneticPr fontId="2"/>
  </si>
  <si>
    <t>老人ホーム</t>
    <phoneticPr fontId="2"/>
  </si>
  <si>
    <t>スーパーマーケット</t>
    <phoneticPr fontId="2"/>
  </si>
  <si>
    <t>2012.10</t>
    <phoneticPr fontId="2"/>
  </si>
  <si>
    <t>2012.10</t>
    <phoneticPr fontId="2"/>
  </si>
  <si>
    <t>老人ホーム</t>
    <phoneticPr fontId="2"/>
  </si>
  <si>
    <t>スーパーマーケット</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</si>
  <si>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</si>
  <si>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</si>
  <si>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</si>
  <si>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</si>
  <si>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</si>
  <si>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</si>
  <si>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</si>
  <si>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２階建</t>
    <phoneticPr fontId="2"/>
  </si>
  <si>
    <t>平屋建</t>
    <phoneticPr fontId="2"/>
  </si>
  <si>
    <t>ドラッグストア</t>
    <phoneticPr fontId="2"/>
  </si>
  <si>
    <t>３階建</t>
    <phoneticPr fontId="2"/>
  </si>
  <si>
    <t>ハイブリッド</t>
    <phoneticPr fontId="2"/>
  </si>
  <si>
    <t>２階建</t>
    <phoneticPr fontId="2"/>
  </si>
  <si>
    <t>２階建</t>
    <phoneticPr fontId="2"/>
  </si>
  <si>
    <t>WT</t>
    <phoneticPr fontId="2"/>
  </si>
  <si>
    <t>ディスカウントストア</t>
    <phoneticPr fontId="2"/>
  </si>
  <si>
    <t>２階建</t>
    <phoneticPr fontId="2"/>
  </si>
  <si>
    <t>２階建</t>
    <phoneticPr fontId="2"/>
  </si>
  <si>
    <t>T-BAGS</t>
    <phoneticPr fontId="2"/>
  </si>
  <si>
    <t>スーパーマーケット</t>
    <phoneticPr fontId="2"/>
  </si>
  <si>
    <t>平屋建</t>
    <phoneticPr fontId="2"/>
  </si>
  <si>
    <t>老人ホーム</t>
    <phoneticPr fontId="2"/>
  </si>
  <si>
    <t>２階建</t>
    <phoneticPr fontId="2"/>
  </si>
  <si>
    <t>ハイブリッド</t>
    <phoneticPr fontId="2"/>
  </si>
  <si>
    <t>３階建</t>
    <phoneticPr fontId="2"/>
  </si>
  <si>
    <t>平屋建</t>
    <phoneticPr fontId="2"/>
  </si>
  <si>
    <t>ドラッグストア</t>
    <phoneticPr fontId="2"/>
  </si>
  <si>
    <t>老人ホーム</t>
    <phoneticPr fontId="2"/>
  </si>
  <si>
    <t>３階建</t>
    <phoneticPr fontId="2"/>
  </si>
  <si>
    <t>2013.10</t>
    <phoneticPr fontId="2"/>
  </si>
  <si>
    <t>2013.10</t>
    <phoneticPr fontId="2"/>
  </si>
  <si>
    <t>２階建</t>
    <phoneticPr fontId="2"/>
  </si>
  <si>
    <t>カーディーラー</t>
    <phoneticPr fontId="2"/>
  </si>
  <si>
    <t>２階建</t>
    <phoneticPr fontId="2"/>
  </si>
  <si>
    <t>３階建</t>
    <phoneticPr fontId="2"/>
  </si>
  <si>
    <t>ショッピングモール</t>
    <phoneticPr fontId="2"/>
  </si>
  <si>
    <t>平屋建</t>
    <phoneticPr fontId="2"/>
  </si>
  <si>
    <t>平屋建</t>
    <phoneticPr fontId="2"/>
  </si>
  <si>
    <t>地下</t>
    <phoneticPr fontId="2"/>
  </si>
  <si>
    <t>ハイブリッド</t>
    <phoneticPr fontId="2"/>
  </si>
  <si>
    <t>ハイブリッド</t>
    <phoneticPr fontId="2"/>
  </si>
  <si>
    <t>飲食店</t>
    <phoneticPr fontId="2"/>
  </si>
  <si>
    <t>４階建</t>
    <phoneticPr fontId="2"/>
  </si>
  <si>
    <t>公共施設</t>
    <rPh sb="0" eb="4">
      <t>コウキョウシセツ</t>
    </rPh>
    <phoneticPr fontId="2"/>
  </si>
  <si>
    <t>学校</t>
    <phoneticPr fontId="2"/>
  </si>
  <si>
    <t>３階建</t>
    <phoneticPr fontId="2"/>
  </si>
  <si>
    <t>RC造</t>
    <phoneticPr fontId="2"/>
  </si>
  <si>
    <t>WT+ハイブリット</t>
    <phoneticPr fontId="6"/>
  </si>
  <si>
    <t>12/17</t>
    <phoneticPr fontId="6"/>
  </si>
  <si>
    <t>クラブハウス</t>
    <phoneticPr fontId="2"/>
  </si>
  <si>
    <t>12/17</t>
    <phoneticPr fontId="6"/>
  </si>
  <si>
    <t>老人ホーム</t>
    <phoneticPr fontId="2"/>
  </si>
  <si>
    <t>12/18</t>
    <phoneticPr fontId="6"/>
  </si>
  <si>
    <t>カーディーラー</t>
    <phoneticPr fontId="2"/>
  </si>
  <si>
    <t>ディスカウントストア</t>
    <phoneticPr fontId="2"/>
  </si>
  <si>
    <t>２階建</t>
    <phoneticPr fontId="2"/>
  </si>
  <si>
    <t>ドラッグストア</t>
    <phoneticPr fontId="2"/>
  </si>
  <si>
    <t>ハイブリッド</t>
    <phoneticPr fontId="2"/>
  </si>
  <si>
    <t>T-BAGS</t>
    <phoneticPr fontId="2"/>
  </si>
  <si>
    <t>ドラッグストア</t>
    <phoneticPr fontId="2"/>
  </si>
  <si>
    <t>WT</t>
    <phoneticPr fontId="2"/>
  </si>
  <si>
    <t>カーディーラー</t>
    <phoneticPr fontId="2"/>
  </si>
  <si>
    <t>公民館</t>
    <phoneticPr fontId="2"/>
  </si>
  <si>
    <t>ハイブリッド</t>
    <phoneticPr fontId="2"/>
  </si>
  <si>
    <t>T-BAGS</t>
    <phoneticPr fontId="2"/>
  </si>
  <si>
    <t>老人ホーム</t>
    <phoneticPr fontId="2"/>
  </si>
  <si>
    <t>平屋建</t>
    <phoneticPr fontId="2"/>
  </si>
  <si>
    <t>平屋建</t>
    <phoneticPr fontId="2"/>
  </si>
  <si>
    <t>ホームセンター</t>
    <phoneticPr fontId="2"/>
  </si>
  <si>
    <t>ハイブリッド</t>
    <phoneticPr fontId="2"/>
  </si>
  <si>
    <t>２階建</t>
    <phoneticPr fontId="2"/>
  </si>
  <si>
    <t>老人ホーム</t>
    <phoneticPr fontId="2"/>
  </si>
  <si>
    <t>ドラッグストア</t>
    <phoneticPr fontId="2"/>
  </si>
  <si>
    <t>２階建</t>
    <phoneticPr fontId="2"/>
  </si>
  <si>
    <t>２階建</t>
    <phoneticPr fontId="2"/>
  </si>
  <si>
    <t>2014.10</t>
    <phoneticPr fontId="2"/>
  </si>
  <si>
    <t>2014.10</t>
  </si>
  <si>
    <t>公民館</t>
    <phoneticPr fontId="2"/>
  </si>
  <si>
    <t>弓ヶ浜水産排水処理施設</t>
    <phoneticPr fontId="2"/>
  </si>
  <si>
    <t>RC造</t>
    <phoneticPr fontId="2"/>
  </si>
  <si>
    <t>３階建</t>
    <phoneticPr fontId="2"/>
  </si>
  <si>
    <t>カーディーラー</t>
    <phoneticPr fontId="2"/>
  </si>
  <si>
    <t>平屋建</t>
    <phoneticPr fontId="2"/>
  </si>
  <si>
    <t>カーディーラー</t>
    <phoneticPr fontId="2"/>
  </si>
  <si>
    <t>2階建</t>
    <phoneticPr fontId="2"/>
  </si>
  <si>
    <t>平屋/２階</t>
    <phoneticPr fontId="2"/>
  </si>
  <si>
    <t>ＨＩひろせ明野店(C棟)</t>
    <phoneticPr fontId="2"/>
  </si>
  <si>
    <t>３階建</t>
    <phoneticPr fontId="2"/>
  </si>
  <si>
    <t>平屋建</t>
    <phoneticPr fontId="2"/>
  </si>
  <si>
    <t>２階建</t>
    <phoneticPr fontId="2"/>
  </si>
  <si>
    <t>T-BAGS</t>
    <phoneticPr fontId="2"/>
  </si>
  <si>
    <t>スーパーマーケット</t>
    <phoneticPr fontId="2"/>
  </si>
  <si>
    <t>平屋建</t>
    <phoneticPr fontId="2"/>
  </si>
  <si>
    <t>ハイブリッド</t>
    <phoneticPr fontId="2"/>
  </si>
  <si>
    <t>老人ホーム</t>
    <phoneticPr fontId="2"/>
  </si>
  <si>
    <t>２階建</t>
    <phoneticPr fontId="2"/>
  </si>
  <si>
    <t>平屋建</t>
    <phoneticPr fontId="2"/>
  </si>
  <si>
    <t>３階建</t>
    <phoneticPr fontId="2"/>
  </si>
  <si>
    <t>RC造</t>
    <phoneticPr fontId="2"/>
  </si>
  <si>
    <t>平屋建</t>
    <phoneticPr fontId="2"/>
  </si>
  <si>
    <t>老人ホーム</t>
    <phoneticPr fontId="2"/>
  </si>
  <si>
    <t>RC造</t>
    <phoneticPr fontId="2"/>
  </si>
  <si>
    <t>カーディーラー</t>
    <phoneticPr fontId="2"/>
  </si>
  <si>
    <t>平屋建</t>
    <phoneticPr fontId="2"/>
  </si>
  <si>
    <t>カーディーラー</t>
    <phoneticPr fontId="2"/>
  </si>
  <si>
    <t>ガソリンスタンド</t>
    <phoneticPr fontId="2"/>
  </si>
  <si>
    <t>WT</t>
    <phoneticPr fontId="2"/>
  </si>
  <si>
    <t>２階建</t>
    <phoneticPr fontId="2"/>
  </si>
  <si>
    <t>ナルシマ工業工場</t>
    <rPh sb="6" eb="8">
      <t>コウジョウ</t>
    </rPh>
    <phoneticPr fontId="2"/>
  </si>
  <si>
    <t>２階建</t>
    <phoneticPr fontId="2"/>
  </si>
  <si>
    <t>F倉庫</t>
    <rPh sb="1" eb="3">
      <t>ソウコ</t>
    </rPh>
    <phoneticPr fontId="2"/>
  </si>
  <si>
    <t>内村電機倉庫</t>
    <rPh sb="4" eb="6">
      <t>ソウコ</t>
    </rPh>
    <phoneticPr fontId="2"/>
  </si>
  <si>
    <t>ホームセンター</t>
    <phoneticPr fontId="2"/>
  </si>
  <si>
    <t>遊技場</t>
    <phoneticPr fontId="2"/>
  </si>
  <si>
    <t>ルネスマンション千住旭町</t>
    <rPh sb="8" eb="10">
      <t>センジュ</t>
    </rPh>
    <rPh sb="10" eb="11">
      <t>アサヒ</t>
    </rPh>
    <rPh sb="11" eb="12">
      <t>マチ</t>
    </rPh>
    <phoneticPr fontId="2"/>
  </si>
  <si>
    <t>６階建</t>
    <phoneticPr fontId="2"/>
  </si>
  <si>
    <t>木造</t>
    <phoneticPr fontId="2"/>
  </si>
  <si>
    <t>協栄マリンテクノロジ</t>
    <phoneticPr fontId="2"/>
  </si>
  <si>
    <t>事務所</t>
    <phoneticPr fontId="2"/>
  </si>
  <si>
    <t>アシーズブリッジ米子</t>
    <phoneticPr fontId="2"/>
  </si>
  <si>
    <t>３階建</t>
    <phoneticPr fontId="2"/>
  </si>
  <si>
    <t>フィットネスクラブ</t>
    <phoneticPr fontId="2"/>
  </si>
  <si>
    <t>ドラッグストア</t>
    <phoneticPr fontId="2"/>
  </si>
  <si>
    <t>T-BAGS</t>
    <phoneticPr fontId="2"/>
  </si>
  <si>
    <t>RC造</t>
    <phoneticPr fontId="2"/>
  </si>
  <si>
    <t>３階建</t>
    <phoneticPr fontId="2"/>
  </si>
  <si>
    <t>T-BAGS</t>
    <phoneticPr fontId="2"/>
  </si>
  <si>
    <t>吉田容器店第2立花ヤード</t>
    <phoneticPr fontId="2"/>
  </si>
  <si>
    <t>２階建</t>
    <phoneticPr fontId="2"/>
  </si>
  <si>
    <t>ハイブリッド</t>
    <phoneticPr fontId="2"/>
  </si>
  <si>
    <t>平屋建</t>
    <phoneticPr fontId="2"/>
  </si>
  <si>
    <t>中部工業工場</t>
    <rPh sb="4" eb="6">
      <t>コウジョウ</t>
    </rPh>
    <phoneticPr fontId="2"/>
  </si>
  <si>
    <t>平屋建</t>
    <phoneticPr fontId="2"/>
  </si>
  <si>
    <t>扇工業新社屋</t>
    <rPh sb="3" eb="6">
      <t>シンシャオク</t>
    </rPh>
    <phoneticPr fontId="2"/>
  </si>
  <si>
    <t>３階建</t>
    <phoneticPr fontId="2"/>
  </si>
  <si>
    <t>十和田東ショッピングモール</t>
    <rPh sb="0" eb="3">
      <t>トワダ</t>
    </rPh>
    <rPh sb="3" eb="4">
      <t>ヒガシ</t>
    </rPh>
    <phoneticPr fontId="2"/>
  </si>
  <si>
    <t>2015.10</t>
    <phoneticPr fontId="2"/>
  </si>
  <si>
    <t>2015.10</t>
    <phoneticPr fontId="2"/>
  </si>
  <si>
    <t>遊技場</t>
    <phoneticPr fontId="2"/>
  </si>
  <si>
    <t>２階建</t>
    <phoneticPr fontId="2"/>
  </si>
  <si>
    <t>ほのぼの会厨房棟</t>
    <phoneticPr fontId="2"/>
  </si>
  <si>
    <t>老人ホーム</t>
    <phoneticPr fontId="2"/>
  </si>
  <si>
    <t>ディスカウントストア</t>
    <phoneticPr fontId="2"/>
  </si>
  <si>
    <t>大川魚店</t>
    <phoneticPr fontId="2"/>
  </si>
  <si>
    <t>ホリ・コーポレーション</t>
    <phoneticPr fontId="2"/>
  </si>
  <si>
    <t>２階建</t>
    <phoneticPr fontId="2"/>
  </si>
  <si>
    <t>シシドモータース工場</t>
    <rPh sb="8" eb="10">
      <t>コウジョウ</t>
    </rPh>
    <phoneticPr fontId="2"/>
  </si>
  <si>
    <t>ハイブリッド</t>
    <phoneticPr fontId="2"/>
  </si>
  <si>
    <t>庁舎</t>
    <rPh sb="0" eb="2">
      <t>チョウシャ</t>
    </rPh>
    <phoneticPr fontId="2"/>
  </si>
  <si>
    <t>カーディーラー</t>
    <phoneticPr fontId="2"/>
  </si>
  <si>
    <t>共同組合八戸青果センター</t>
    <phoneticPr fontId="2"/>
  </si>
  <si>
    <t>JSSスイミングスクール立石</t>
    <rPh sb="12" eb="14">
      <t>タテイシ</t>
    </rPh>
    <phoneticPr fontId="3"/>
  </si>
  <si>
    <t>旭ブロック長浜事業所社屋</t>
    <rPh sb="10" eb="12">
      <t>シャオク</t>
    </rPh>
    <phoneticPr fontId="2"/>
  </si>
  <si>
    <t>えのき栽培施設（原きのこ園）</t>
    <rPh sb="12" eb="13">
      <t>エン</t>
    </rPh>
    <phoneticPr fontId="2"/>
  </si>
  <si>
    <t>ハイブリッド</t>
    <phoneticPr fontId="2"/>
  </si>
  <si>
    <t>えのき栽培施設（小池えのき園）</t>
    <rPh sb="13" eb="14">
      <t>エン</t>
    </rPh>
    <phoneticPr fontId="2"/>
  </si>
  <si>
    <t>５階建</t>
    <phoneticPr fontId="2"/>
  </si>
  <si>
    <t>老人ホーム</t>
    <phoneticPr fontId="2"/>
  </si>
  <si>
    <t>カーディーラー</t>
    <phoneticPr fontId="2"/>
  </si>
  <si>
    <t>フィールドメンテナンス倉庫</t>
    <rPh sb="11" eb="13">
      <t>ソウコ</t>
    </rPh>
    <phoneticPr fontId="2"/>
  </si>
  <si>
    <t>事務所</t>
    <phoneticPr fontId="2"/>
  </si>
  <si>
    <t>グループホーム南観音ひまわり</t>
    <rPh sb="7" eb="8">
      <t>ミナミ</t>
    </rPh>
    <rPh sb="8" eb="10">
      <t>カンノン</t>
    </rPh>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</si>
  <si>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</si>
  <si>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</si>
  <si>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</si>
  <si>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</si>
  <si>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</si>
  <si>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助任学童保育会館</t>
  </si>
  <si>
    <t>WT</t>
    <phoneticPr fontId="2"/>
  </si>
  <si>
    <t>駐車場</t>
    <phoneticPr fontId="2"/>
  </si>
  <si>
    <t>恵愛学院</t>
    <phoneticPr fontId="2"/>
  </si>
  <si>
    <t>福祉施設(その他)</t>
    <phoneticPr fontId="2"/>
  </si>
  <si>
    <t>2016.10</t>
    <phoneticPr fontId="2"/>
  </si>
  <si>
    <t>2016.10</t>
    <phoneticPr fontId="2"/>
  </si>
  <si>
    <t>ホームセンター</t>
    <phoneticPr fontId="2"/>
  </si>
  <si>
    <t>和幸セントラルハウス</t>
    <phoneticPr fontId="2"/>
  </si>
  <si>
    <t>ガソリンスタンド</t>
    <phoneticPr fontId="2"/>
  </si>
  <si>
    <t>-</t>
    <phoneticPr fontId="2"/>
  </si>
  <si>
    <t>-</t>
    <phoneticPr fontId="2"/>
  </si>
  <si>
    <t>WT</t>
    <phoneticPr fontId="2"/>
  </si>
  <si>
    <t>自動車教習所</t>
    <rPh sb="0" eb="6">
      <t>ジドウシャキョウシュウショ</t>
    </rPh>
    <phoneticPr fontId="2"/>
  </si>
  <si>
    <t>アンフィニ福島</t>
    <phoneticPr fontId="2"/>
  </si>
  <si>
    <t>山傳商店仙台港工場</t>
    <phoneticPr fontId="2"/>
  </si>
  <si>
    <t>４階建</t>
    <phoneticPr fontId="2"/>
  </si>
  <si>
    <t>スーパーマーケット</t>
    <phoneticPr fontId="2"/>
  </si>
  <si>
    <t>ドラッグストア</t>
    <phoneticPr fontId="2"/>
  </si>
  <si>
    <t>新浦安明海プロジェクト(公共施設棟)</t>
    <phoneticPr fontId="2"/>
  </si>
  <si>
    <t>老人ホーム</t>
    <phoneticPr fontId="2"/>
  </si>
  <si>
    <t>３階建</t>
    <phoneticPr fontId="2"/>
  </si>
  <si>
    <t>遊技場</t>
    <phoneticPr fontId="2"/>
  </si>
  <si>
    <t>老人ホーム</t>
    <phoneticPr fontId="2"/>
  </si>
  <si>
    <t>サン・サポート岡宮</t>
    <phoneticPr fontId="2"/>
  </si>
  <si>
    <t>ヤマザワ村山駅西店</t>
    <phoneticPr fontId="2"/>
  </si>
  <si>
    <t>飲食店</t>
    <phoneticPr fontId="2"/>
  </si>
  <si>
    <t>事務所</t>
    <phoneticPr fontId="2"/>
  </si>
  <si>
    <t>事務所</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</si>
  <si>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</si>
  <si>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</si>
  <si>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</si>
  <si>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</si>
  <si>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</si>
  <si>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</si>
  <si>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</si>
  <si>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</si>
  <si>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カーディーラー</t>
    <phoneticPr fontId="2"/>
  </si>
  <si>
    <t>RC造</t>
    <phoneticPr fontId="2"/>
  </si>
  <si>
    <t>事務所</t>
    <phoneticPr fontId="2"/>
  </si>
  <si>
    <t>㈱マルセン食品　新工場</t>
    <phoneticPr fontId="2"/>
  </si>
  <si>
    <t>阿久津医院立替</t>
    <phoneticPr fontId="2"/>
  </si>
  <si>
    <t>３階建</t>
    <phoneticPr fontId="2"/>
  </si>
  <si>
    <t>JAいわて滝沢倉庫「いわて純情米」</t>
    <phoneticPr fontId="2"/>
  </si>
  <si>
    <t>平屋建</t>
    <phoneticPr fontId="2"/>
  </si>
  <si>
    <t>サンデーいわき泉店</t>
    <phoneticPr fontId="2"/>
  </si>
  <si>
    <t>特別養護老人ホームささえ</t>
    <phoneticPr fontId="2"/>
  </si>
  <si>
    <t>THE GARDEN ORIENTAL OSAKA</t>
    <phoneticPr fontId="2"/>
  </si>
  <si>
    <t>株式会社清光　新工場</t>
    <phoneticPr fontId="2"/>
  </si>
  <si>
    <t>株式会社クリハラ工場</t>
    <phoneticPr fontId="2"/>
  </si>
  <si>
    <t>宮浦住宅　赤石邸</t>
    <phoneticPr fontId="2"/>
  </si>
  <si>
    <t>ハローズ万代店</t>
    <phoneticPr fontId="2"/>
  </si>
  <si>
    <t>スーパーマーケット</t>
    <phoneticPr fontId="2"/>
  </si>
  <si>
    <t>スーパーバリュー春日部小淵店</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</si>
  <si>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</si>
  <si>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</si>
  <si>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</si>
  <si>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</si>
  <si>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</si>
  <si>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</si>
  <si>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</si>
  <si>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</si>
  <si>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平屋建</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</si>
  <si>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</si>
  <si>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</si>
  <si>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</si>
  <si>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</si>
  <si>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</si>
  <si>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</si>
  <si>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関西トランスウェイ南大阪第2物流センター(常温棟)</t>
    <rPh sb="21" eb="23">
      <t>ジョウオン</t>
    </rPh>
    <phoneticPr fontId="2"/>
  </si>
  <si>
    <t>V・ドラッグ　刈谷下重原店</t>
    <phoneticPr fontId="2"/>
  </si>
  <si>
    <t>薬王堂五所川原稲実店</t>
    <rPh sb="7" eb="8">
      <t>イネ</t>
    </rPh>
    <rPh sb="8" eb="9">
      <t>ミ</t>
    </rPh>
    <rPh sb="9" eb="10">
      <t>テン</t>
    </rPh>
    <phoneticPr fontId="2"/>
  </si>
  <si>
    <t>TNF-D</t>
    <phoneticPr fontId="2"/>
  </si>
  <si>
    <t>診療所</t>
    <phoneticPr fontId="2"/>
  </si>
  <si>
    <t>豊田車両工場棟・事務所棟</t>
    <phoneticPr fontId="2"/>
  </si>
  <si>
    <t>サツドラ倶知安店</t>
    <phoneticPr fontId="2"/>
  </si>
  <si>
    <t>ホームセンター</t>
    <phoneticPr fontId="2"/>
  </si>
  <si>
    <t>新星工業社出島第2工場事務所棟</t>
    <rPh sb="11" eb="13">
      <t>ジム</t>
    </rPh>
    <rPh sb="13" eb="14">
      <t>ショ</t>
    </rPh>
    <rPh sb="14" eb="15">
      <t>トウ</t>
    </rPh>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</si>
  <si>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</si>
  <si>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</si>
  <si>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</si>
  <si>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</si>
  <si>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</si>
  <si>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</si>
  <si>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</si>
  <si>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</si>
  <si>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</si>
  <si>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スーパーマーケット</t>
    <phoneticPr fontId="2"/>
  </si>
  <si>
    <t>鳥取県鳥取市</t>
    <phoneticPr fontId="2"/>
  </si>
  <si>
    <t>山形県山形市</t>
    <phoneticPr fontId="2"/>
  </si>
  <si>
    <t>静岡県裾野市</t>
    <phoneticPr fontId="2"/>
  </si>
  <si>
    <t>千葉県市原市</t>
    <phoneticPr fontId="2"/>
  </si>
  <si>
    <t>群馬県邑楽郡</t>
    <phoneticPr fontId="2"/>
  </si>
  <si>
    <t>-</t>
    <phoneticPr fontId="2"/>
  </si>
  <si>
    <t>北海道紋別郡</t>
    <phoneticPr fontId="2"/>
  </si>
  <si>
    <t>2017.10</t>
    <phoneticPr fontId="2"/>
  </si>
  <si>
    <t>2017.10</t>
  </si>
  <si>
    <t>大阪府池田市</t>
    <phoneticPr fontId="2"/>
  </si>
  <si>
    <t>カーディーラー</t>
    <phoneticPr fontId="2"/>
  </si>
  <si>
    <t>秋田県横手市</t>
    <phoneticPr fontId="2"/>
  </si>
  <si>
    <t>秋田県由利本荘市</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</si>
  <si>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</si>
  <si>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</si>
  <si>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</si>
  <si>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</si>
  <si>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</si>
  <si>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</si>
  <si>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</si>
  <si>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</si>
  <si>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ディスカウントストア</t>
    <phoneticPr fontId="2"/>
  </si>
  <si>
    <t>TNF-D</t>
    <phoneticPr fontId="2"/>
  </si>
  <si>
    <t>茨城県北茨城市</t>
    <phoneticPr fontId="2"/>
  </si>
  <si>
    <t>広島県広島市</t>
    <phoneticPr fontId="2"/>
  </si>
  <si>
    <t>埼玉県川口市</t>
    <phoneticPr fontId="2"/>
  </si>
  <si>
    <t>ドラッグストア</t>
    <phoneticPr fontId="2"/>
  </si>
  <si>
    <t>宮城県柴田郡</t>
    <phoneticPr fontId="2"/>
  </si>
  <si>
    <t>宮城県富谷市</t>
    <phoneticPr fontId="2"/>
  </si>
  <si>
    <t>宮城県登米市</t>
    <phoneticPr fontId="2"/>
  </si>
  <si>
    <t>東京都江東区</t>
    <phoneticPr fontId="2"/>
  </si>
  <si>
    <t>兵庫県西宮市</t>
    <phoneticPr fontId="2"/>
  </si>
  <si>
    <t>S造</t>
    <phoneticPr fontId="2"/>
  </si>
  <si>
    <t>兵庫県宝塚市</t>
    <phoneticPr fontId="2"/>
  </si>
  <si>
    <t>S造</t>
    <phoneticPr fontId="2"/>
  </si>
  <si>
    <t>S造</t>
    <phoneticPr fontId="2"/>
  </si>
  <si>
    <t>宮城県亘理郡</t>
    <phoneticPr fontId="2"/>
  </si>
  <si>
    <t>福祉施設(その他)</t>
    <phoneticPr fontId="2"/>
  </si>
  <si>
    <t>S造</t>
    <phoneticPr fontId="2"/>
  </si>
  <si>
    <t>京都府城陽市</t>
    <phoneticPr fontId="2"/>
  </si>
  <si>
    <t>S造</t>
    <phoneticPr fontId="2"/>
  </si>
  <si>
    <t>フィットネスクラブ</t>
    <phoneticPr fontId="2"/>
  </si>
  <si>
    <t>宮城県名取市</t>
    <phoneticPr fontId="2"/>
  </si>
  <si>
    <t>S造</t>
    <phoneticPr fontId="2"/>
  </si>
  <si>
    <t>S造</t>
    <phoneticPr fontId="2"/>
  </si>
  <si>
    <t>ガソリンスタンド</t>
    <phoneticPr fontId="2"/>
  </si>
  <si>
    <t>WT</t>
    <phoneticPr fontId="2"/>
  </si>
  <si>
    <t>静岡県伊豆の国市</t>
    <phoneticPr fontId="2"/>
  </si>
  <si>
    <t>RC造</t>
    <phoneticPr fontId="2"/>
  </si>
  <si>
    <t>大阪府大阪市</t>
    <phoneticPr fontId="2"/>
  </si>
  <si>
    <t>５階建</t>
    <phoneticPr fontId="2"/>
  </si>
  <si>
    <t>S造</t>
    <phoneticPr fontId="2"/>
  </si>
  <si>
    <t>神奈川県横浜市</t>
    <phoneticPr fontId="2"/>
  </si>
  <si>
    <t>S造</t>
    <phoneticPr fontId="2"/>
  </si>
  <si>
    <t>高知県高知市</t>
    <phoneticPr fontId="2"/>
  </si>
  <si>
    <t>島根県出雲市</t>
    <phoneticPr fontId="2"/>
  </si>
  <si>
    <t>北海道虻田郡</t>
    <phoneticPr fontId="2"/>
  </si>
  <si>
    <t>神奈川県三浦市</t>
    <phoneticPr fontId="2"/>
  </si>
  <si>
    <t>北海道虻田郡</t>
    <phoneticPr fontId="2"/>
  </si>
  <si>
    <t>RC造</t>
    <phoneticPr fontId="2"/>
  </si>
  <si>
    <t>宮脇書店気仙沼</t>
    <rPh sb="0" eb="2">
      <t>ミヤワキ</t>
    </rPh>
    <rPh sb="2" eb="4">
      <t>ショテン</t>
    </rPh>
    <rPh sb="4" eb="7">
      <t>ケセンヌマ</t>
    </rPh>
    <phoneticPr fontId="2"/>
  </si>
  <si>
    <t>宮城県気仙沼市</t>
    <phoneticPr fontId="2"/>
  </si>
  <si>
    <t>山形県東置賜郡</t>
    <phoneticPr fontId="2"/>
  </si>
  <si>
    <t>カーディーラー</t>
    <phoneticPr fontId="2"/>
  </si>
  <si>
    <t>広島県尾道市</t>
    <phoneticPr fontId="2"/>
  </si>
  <si>
    <t>栃木県栃木市</t>
    <phoneticPr fontId="2"/>
  </si>
  <si>
    <t>熊本県八代市</t>
    <phoneticPr fontId="2"/>
  </si>
  <si>
    <t>宮城県富谷市</t>
    <phoneticPr fontId="2"/>
  </si>
  <si>
    <t>大分県竹田市</t>
    <phoneticPr fontId="2"/>
  </si>
  <si>
    <t>広島県豊田郡</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</si>
  <si>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</si>
  <si>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</si>
  <si>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</si>
  <si>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</si>
  <si>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</si>
  <si>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</si>
  <si>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</si>
  <si>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</si>
  <si>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</si>
  <si>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</si>
  <si>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S造</t>
    <phoneticPr fontId="2"/>
  </si>
  <si>
    <t>青森県五所川原市</t>
    <phoneticPr fontId="2"/>
  </si>
  <si>
    <t>ディスカウントストア</t>
    <phoneticPr fontId="2"/>
  </si>
  <si>
    <t>山梨県甲府市</t>
    <phoneticPr fontId="2"/>
  </si>
  <si>
    <t>千葉県習志野市</t>
    <phoneticPr fontId="2"/>
  </si>
  <si>
    <t>山形県東置賜郡</t>
    <phoneticPr fontId="2"/>
  </si>
  <si>
    <t>北海道中川郡</t>
    <phoneticPr fontId="2"/>
  </si>
  <si>
    <t>山形県山形市</t>
    <phoneticPr fontId="2"/>
  </si>
  <si>
    <t>発電所</t>
    <phoneticPr fontId="2"/>
  </si>
  <si>
    <t>山口県宇部市</t>
    <phoneticPr fontId="2"/>
  </si>
  <si>
    <t>東京都足立区</t>
    <phoneticPr fontId="2"/>
  </si>
  <si>
    <t>島根県出雲市</t>
    <phoneticPr fontId="2"/>
  </si>
  <si>
    <t>千葉県野田市</t>
    <phoneticPr fontId="2"/>
  </si>
  <si>
    <t>青森県五所川原市</t>
    <phoneticPr fontId="2"/>
  </si>
  <si>
    <t>S造</t>
    <phoneticPr fontId="2"/>
  </si>
  <si>
    <t>鳥取県鳥取市</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</si>
  <si>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</si>
  <si>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</si>
  <si>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</si>
  <si>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</si>
  <si>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</si>
  <si>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</si>
  <si>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</si>
  <si>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</si>
  <si>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</si>
  <si>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</si>
  <si>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兵庫県神戸市</t>
    <phoneticPr fontId="2"/>
  </si>
  <si>
    <t>埼玉県越谷市</t>
    <phoneticPr fontId="2"/>
  </si>
  <si>
    <t>大阪府東大阪市</t>
    <phoneticPr fontId="2"/>
  </si>
  <si>
    <t>2018.10</t>
    <phoneticPr fontId="2"/>
  </si>
  <si>
    <t>奈良県奈良市</t>
    <phoneticPr fontId="2"/>
  </si>
  <si>
    <t>福島県双葉郡</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</si>
  <si>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</si>
  <si>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</si>
  <si>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</si>
  <si>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</si>
  <si>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</si>
  <si>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</si>
  <si>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</si>
  <si>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</si>
  <si>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</si>
  <si>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</si>
  <si>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</si>
  <si>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</si>
  <si>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３階建</t>
    <phoneticPr fontId="2"/>
  </si>
  <si>
    <t>RC造</t>
    <phoneticPr fontId="2"/>
  </si>
  <si>
    <t>事務所</t>
    <phoneticPr fontId="2"/>
  </si>
  <si>
    <t>東京都足立区</t>
    <phoneticPr fontId="2"/>
  </si>
  <si>
    <t>S造</t>
    <phoneticPr fontId="2"/>
  </si>
  <si>
    <t>福井県福井市</t>
    <phoneticPr fontId="2"/>
  </si>
  <si>
    <t>千葉県袖ヶ浦市</t>
    <phoneticPr fontId="2"/>
  </si>
  <si>
    <t>山形県鶴岡市</t>
    <phoneticPr fontId="2"/>
  </si>
  <si>
    <t>愛知県名古屋市</t>
    <phoneticPr fontId="2"/>
  </si>
  <si>
    <t>千葉県袖ヶ浦市</t>
    <phoneticPr fontId="2"/>
  </si>
  <si>
    <t>-</t>
    <phoneticPr fontId="2"/>
  </si>
  <si>
    <t>千葉県千葉市</t>
    <phoneticPr fontId="2"/>
  </si>
  <si>
    <t>三重県四日市市</t>
    <phoneticPr fontId="2"/>
  </si>
  <si>
    <t>平屋建</t>
    <phoneticPr fontId="2"/>
  </si>
  <si>
    <t>北海道札幌市</t>
    <phoneticPr fontId="2"/>
  </si>
  <si>
    <t>新潟県上越市</t>
    <phoneticPr fontId="2"/>
  </si>
  <si>
    <t>S造</t>
    <phoneticPr fontId="2"/>
  </si>
  <si>
    <t>広島県三原市</t>
    <phoneticPr fontId="2"/>
  </si>
  <si>
    <t>千葉県茂原市</t>
    <phoneticPr fontId="2"/>
  </si>
  <si>
    <t>神奈川県川崎市</t>
    <phoneticPr fontId="2"/>
  </si>
  <si>
    <t>平屋建</t>
    <phoneticPr fontId="2"/>
  </si>
  <si>
    <t>-</t>
    <phoneticPr fontId="2"/>
  </si>
  <si>
    <t>ツルハドラッグ新発田緑町店（外構）</t>
    <rPh sb="14" eb="16">
      <t>ガイコウ</t>
    </rPh>
    <phoneticPr fontId="2"/>
  </si>
  <si>
    <t>-</t>
    <phoneticPr fontId="2"/>
  </si>
  <si>
    <t>事務所</t>
    <phoneticPr fontId="2"/>
  </si>
  <si>
    <t>事務所</t>
    <phoneticPr fontId="2"/>
  </si>
  <si>
    <t>事務所</t>
    <phoneticPr fontId="2"/>
  </si>
  <si>
    <t>2019.01</t>
    <phoneticPr fontId="2"/>
  </si>
  <si>
    <t>2019.01</t>
    <phoneticPr fontId="2"/>
  </si>
  <si>
    <t>T-BAGS</t>
    <phoneticPr fontId="2"/>
  </si>
  <si>
    <t>2019.01</t>
    <phoneticPr fontId="2"/>
  </si>
  <si>
    <t>HTB駐車場　ヒルトンホテル東京ベイ駐車場</t>
    <phoneticPr fontId="2"/>
  </si>
  <si>
    <t>2019.01</t>
    <phoneticPr fontId="2"/>
  </si>
  <si>
    <t>2019.02</t>
    <phoneticPr fontId="2"/>
  </si>
  <si>
    <t>2019.02</t>
    <phoneticPr fontId="2"/>
  </si>
  <si>
    <t>２階建</t>
    <phoneticPr fontId="2"/>
  </si>
  <si>
    <t>2019.02</t>
    <phoneticPr fontId="2"/>
  </si>
  <si>
    <t>ＷＴ</t>
    <phoneticPr fontId="2"/>
  </si>
  <si>
    <t>2019.02</t>
    <phoneticPr fontId="2"/>
  </si>
  <si>
    <t>2019.02</t>
    <phoneticPr fontId="2"/>
  </si>
  <si>
    <t>和歌山県和歌山市</t>
    <phoneticPr fontId="2"/>
  </si>
  <si>
    <t>2019.02</t>
    <phoneticPr fontId="2"/>
  </si>
  <si>
    <t>ハイブリッド</t>
    <phoneticPr fontId="2"/>
  </si>
  <si>
    <t>岩手郡滝沢村</t>
    <phoneticPr fontId="2"/>
  </si>
  <si>
    <t>TNF-D</t>
    <phoneticPr fontId="2"/>
  </si>
  <si>
    <t>山梨県都留市</t>
    <phoneticPr fontId="2"/>
  </si>
  <si>
    <t>発電所</t>
    <rPh sb="0" eb="3">
      <t>ハツデンショ</t>
    </rPh>
    <phoneticPr fontId="2"/>
  </si>
  <si>
    <t>WT</t>
    <phoneticPr fontId="2"/>
  </si>
  <si>
    <t>ハイブリッド</t>
    <phoneticPr fontId="2"/>
  </si>
  <si>
    <t>ハイブリッド</t>
    <phoneticPr fontId="2"/>
  </si>
  <si>
    <t>TNF-D・ハイブリッド</t>
    <phoneticPr fontId="2"/>
  </si>
  <si>
    <t>V・ドラッグ千種公園北店</t>
    <phoneticPr fontId="2"/>
  </si>
  <si>
    <t>カーディーラー</t>
    <phoneticPr fontId="2"/>
  </si>
  <si>
    <t>TNF-D・T-BAGS</t>
    <phoneticPr fontId="2"/>
  </si>
  <si>
    <t>ハイブリッド</t>
    <phoneticPr fontId="2"/>
  </si>
  <si>
    <t>２階建</t>
    <phoneticPr fontId="2"/>
  </si>
  <si>
    <t>佐田岬はなはな</t>
    <phoneticPr fontId="2"/>
  </si>
  <si>
    <t>大京新工場従業員宿舎</t>
    <phoneticPr fontId="3"/>
  </si>
  <si>
    <t>いなげや金町店</t>
    <phoneticPr fontId="2"/>
  </si>
  <si>
    <t>モデルハウス</t>
    <phoneticPr fontId="2"/>
  </si>
  <si>
    <t>2019.10</t>
    <phoneticPr fontId="2"/>
  </si>
  <si>
    <t>-</t>
    <phoneticPr fontId="2"/>
  </si>
  <si>
    <t>2019.10</t>
    <phoneticPr fontId="2"/>
  </si>
  <si>
    <t>地盤改良解体工事</t>
    <phoneticPr fontId="2"/>
  </si>
  <si>
    <t>丸三食品工場</t>
    <phoneticPr fontId="3"/>
  </si>
  <si>
    <t>エフピコ</t>
    <phoneticPr fontId="2"/>
  </si>
  <si>
    <t>TNF-D</t>
    <phoneticPr fontId="2"/>
  </si>
  <si>
    <t>TNF-D・ハイブリッド</t>
    <phoneticPr fontId="2"/>
  </si>
  <si>
    <t>ジャムフレンドクラブむつ十二林店</t>
    <phoneticPr fontId="2"/>
  </si>
  <si>
    <t>１層２段</t>
    <phoneticPr fontId="2"/>
  </si>
  <si>
    <t>TNF-D・ハイブリッド</t>
    <phoneticPr fontId="2"/>
  </si>
  <si>
    <t>関根自動車整備工場</t>
    <phoneticPr fontId="2"/>
  </si>
  <si>
    <t>高萩自動社工業大型塗装工場</t>
    <phoneticPr fontId="2"/>
  </si>
  <si>
    <t>ドラッグストア</t>
    <phoneticPr fontId="2"/>
  </si>
  <si>
    <t>秋田県山本郡</t>
    <phoneticPr fontId="2"/>
  </si>
  <si>
    <t>老人ホーム</t>
    <phoneticPr fontId="2"/>
  </si>
  <si>
    <t>静岡県沼津市</t>
    <phoneticPr fontId="2"/>
  </si>
  <si>
    <t>北海道北見市</t>
    <phoneticPr fontId="2"/>
  </si>
  <si>
    <t>岐阜県岐阜市</t>
    <phoneticPr fontId="2"/>
  </si>
  <si>
    <t>埼玉県川口市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</si>
  <si>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</si>
  <si>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</si>
  <si>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</si>
  <si>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</si>
  <si>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</si>
  <si>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</si>
  <si>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</si>
  <si>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</si>
  <si>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</si>
  <si>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</si>
  <si>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</si>
  <si>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</si>
  <si>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</si>
  <si>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</si>
  <si>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</si>
  <si>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</si>
  <si>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</si>
  <si>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</si>
  <si>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</si>
  <si>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</si>
  <si>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</si>
  <si>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</si>
  <si>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</si>
  <si>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福祉施設(その他)</t>
  </si>
  <si>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</si>
  <si>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</si>
  <si>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</si>
  <si>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</si>
  <si>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</si>
  <si>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</si>
  <si>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</si>
  <si>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</si>
  <si>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</si>
  <si>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</si>
  <si>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</si>
  <si>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　ＴＮＦ工法 施工実績一覧　【用途別】</t>
    <rPh sb="4" eb="6">
      <t>コウホウ</t>
    </rPh>
    <rPh sb="7" eb="9">
      <t>セコウ</t>
    </rPh>
    <rPh sb="9" eb="11">
      <t>ジッセキ</t>
    </rPh>
    <rPh sb="11" eb="13">
      <t>イチラン</t>
    </rPh>
    <rPh sb="15" eb="18">
      <t>ヨウトベツ</t>
    </rPh>
    <phoneticPr fontId="2"/>
  </si>
  <si>
    <t>工場</t>
    <rPh sb="0" eb="2">
      <t>コウジョウ</t>
    </rPh>
    <phoneticPr fontId="2"/>
  </si>
  <si>
    <t>倉庫</t>
    <rPh sb="0" eb="2">
      <t>ソウコ</t>
    </rPh>
    <phoneticPr fontId="2"/>
  </si>
  <si>
    <t>事務所</t>
    <rPh sb="0" eb="3">
      <t>ジムショ</t>
    </rPh>
    <phoneticPr fontId="2"/>
  </si>
  <si>
    <t>店舗</t>
    <rPh sb="0" eb="2">
      <t>テンポ</t>
    </rPh>
    <phoneticPr fontId="2"/>
  </si>
  <si>
    <t>社会福祉施設</t>
    <rPh sb="0" eb="6">
      <t>シャカイフクシシセツ</t>
    </rPh>
    <phoneticPr fontId="2"/>
  </si>
  <si>
    <t>冠婚葬祭施設</t>
    <rPh sb="0" eb="6">
      <t>カンコンソウサイシセツ</t>
    </rPh>
    <phoneticPr fontId="2"/>
  </si>
  <si>
    <t>その他</t>
    <rPh sb="2" eb="3">
      <t>タ</t>
    </rPh>
    <phoneticPr fontId="2"/>
  </si>
  <si>
    <t>公共施設</t>
    <rPh sb="0" eb="4">
      <t>コウキョウシセツ</t>
    </rPh>
    <phoneticPr fontId="2"/>
  </si>
  <si>
    <t>住宅</t>
    <rPh sb="0" eb="2">
      <t>ジュウタク</t>
    </rPh>
    <phoneticPr fontId="2"/>
  </si>
  <si>
    <t>診療所</t>
    <rPh sb="0" eb="3">
      <t>シンリョウジョ</t>
    </rPh>
    <phoneticPr fontId="2"/>
  </si>
  <si>
    <t>貯留施設</t>
    <rPh sb="0" eb="4">
      <t>チョリュウシセツ</t>
    </rPh>
    <phoneticPr fontId="2"/>
  </si>
  <si>
    <t>駐車場</t>
    <rPh sb="0" eb="3">
      <t>チュウシャジョウ</t>
    </rPh>
    <phoneticPr fontId="2"/>
  </si>
  <si>
    <t>図書館</t>
    <rPh sb="0" eb="3">
      <t>トショカン</t>
    </rPh>
    <phoneticPr fontId="2"/>
  </si>
  <si>
    <t>社会福祉施設</t>
    <phoneticPr fontId="2"/>
  </si>
  <si>
    <t>みどりサービスやすらぎホールさかた</t>
    <phoneticPr fontId="2"/>
  </si>
  <si>
    <t>夙川学院ポートアイランドキャンパススポーツ棟</t>
    <phoneticPr fontId="2"/>
  </si>
  <si>
    <t>伊豆長岡学園</t>
    <phoneticPr fontId="2"/>
  </si>
  <si>
    <t>農業施設</t>
  </si>
  <si>
    <t>農業施設</t>
    <rPh sb="0" eb="2">
      <t>ノウギョウ</t>
    </rPh>
    <rPh sb="2" eb="4">
      <t>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</si>
  <si>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</si>
  <si>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</si>
  <si>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</si>
  <si>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</si>
  <si>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㈱ニシカタヤ　低温倉庫</t>
  </si>
  <si>
    <t>㈱宮穀様農産物集出荷施設</t>
  </si>
  <si>
    <t>宮城県登米市</t>
  </si>
  <si>
    <t>タルイシ機工株式会社様　社屋</t>
  </si>
  <si>
    <t>アルビス七尾店</t>
  </si>
  <si>
    <t>石川県七尾市</t>
    <rPh sb="0" eb="3">
      <t>イシカワケン</t>
    </rPh>
    <rPh sb="3" eb="6">
      <t>ナナオシ</t>
    </rPh>
    <phoneticPr fontId="2"/>
  </si>
  <si>
    <t>スギ薬局 長島店</t>
  </si>
  <si>
    <t>八王子市北野台計画</t>
  </si>
  <si>
    <t>東京都八王子市</t>
    <rPh sb="0" eb="3">
      <t>トウキョウト</t>
    </rPh>
    <rPh sb="3" eb="7">
      <t>ハチオウジシ</t>
    </rPh>
    <phoneticPr fontId="2"/>
  </si>
  <si>
    <t>齋勝建設車庫</t>
  </si>
  <si>
    <t>埼玉トヨペット浦和美園レストラン</t>
  </si>
  <si>
    <t>株式会社マスヤ工業新工場</t>
  </si>
  <si>
    <t>2021.06</t>
  </si>
  <si>
    <t>広島県呉市</t>
    <rPh sb="0" eb="3">
      <t>ヒロシマケン</t>
    </rPh>
    <rPh sb="3" eb="5">
      <t>クレシ</t>
    </rPh>
    <phoneticPr fontId="2"/>
  </si>
  <si>
    <t>清水物産(株)北海道生鮮工場</t>
  </si>
  <si>
    <t>北海道深川市</t>
    <rPh sb="0" eb="3">
      <t>ホッカイドウ</t>
    </rPh>
    <rPh sb="3" eb="6">
      <t>フカガワシ</t>
    </rPh>
    <phoneticPr fontId="2"/>
  </si>
  <si>
    <t>日本酪農協同㈱新徳島工場</t>
  </si>
  <si>
    <t>徳島県板野郡</t>
    <rPh sb="0" eb="3">
      <t>トクシマケン</t>
    </rPh>
    <rPh sb="3" eb="6">
      <t>イタノグン</t>
    </rPh>
    <phoneticPr fontId="2"/>
  </si>
  <si>
    <t>東京食品機械株式会社　本社工場建設計画</t>
  </si>
  <si>
    <t>インペックスロジスティクス第3・4倉庫建設工事</t>
  </si>
  <si>
    <t>JAにしみの海津中支店</t>
  </si>
  <si>
    <t>リュウテック工場棟　事務所</t>
  </si>
  <si>
    <t>熊本県宇城市</t>
    <rPh sb="0" eb="3">
      <t>クマモトケン</t>
    </rPh>
    <rPh sb="3" eb="5">
      <t>ウキ</t>
    </rPh>
    <rPh sb="5" eb="6">
      <t>シ</t>
    </rPh>
    <phoneticPr fontId="2"/>
  </si>
  <si>
    <t>株式会社北海道クボタ大樹営業所社屋</t>
  </si>
  <si>
    <t>北海道中川郡</t>
    <rPh sb="0" eb="3">
      <t>ホッカイドウ</t>
    </rPh>
    <rPh sb="3" eb="6">
      <t>ナカガワグン</t>
    </rPh>
    <phoneticPr fontId="2"/>
  </si>
  <si>
    <t>SVH神戸玉津インター店(テナント棟)</t>
  </si>
  <si>
    <t>ハローズ玉島</t>
  </si>
  <si>
    <t>ダイレックス商工センター店</t>
  </si>
  <si>
    <t>熊本トヨペット　八代市永碇町店</t>
  </si>
  <si>
    <t>熊本県八代市</t>
    <rPh sb="0" eb="3">
      <t>クマモトケン</t>
    </rPh>
    <rPh sb="3" eb="6">
      <t>ヤツシロシ</t>
    </rPh>
    <phoneticPr fontId="2"/>
  </si>
  <si>
    <t>富士スバル株式会社　高崎問屋町店【ショールーム棟】</t>
  </si>
  <si>
    <t>G-steps</t>
  </si>
  <si>
    <t>SVH神戸玉津インター店(SVH棟)</t>
  </si>
  <si>
    <t>特別養護老人ホーム 美野里陽だまり館(C棟)</t>
  </si>
  <si>
    <t>茨城県小美玉市</t>
    <rPh sb="0" eb="3">
      <t>イバラキケン</t>
    </rPh>
    <rPh sb="3" eb="4">
      <t>チイ</t>
    </rPh>
    <rPh sb="6" eb="7">
      <t>シ</t>
    </rPh>
    <phoneticPr fontId="2"/>
  </si>
  <si>
    <t>医療法人 光愛会 渡辺眼科クリニック</t>
  </si>
  <si>
    <t>VM一宮店</t>
  </si>
  <si>
    <t>愛知県一宮市</t>
    <rPh sb="0" eb="3">
      <t>アイチケン</t>
    </rPh>
    <rPh sb="3" eb="6">
      <t>イチノミヤシ</t>
    </rPh>
    <phoneticPr fontId="2"/>
  </si>
  <si>
    <t>1部3F</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</si>
  <si>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</si>
  <si>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</si>
  <si>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</si>
  <si>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</si>
  <si>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</si>
  <si>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</si>
  <si>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</si>
  <si>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</si>
  <si>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</si>
  <si>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</si>
  <si>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</si>
  <si>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</si>
  <si>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株式会社丸順　新施設建設計画</t>
  </si>
  <si>
    <t>北海道伊達市</t>
    <rPh sb="0" eb="3">
      <t>ホッカイドウ</t>
    </rPh>
    <rPh sb="3" eb="6">
      <t>ダテシ</t>
    </rPh>
    <phoneticPr fontId="2"/>
  </si>
  <si>
    <t>小松﨑商事第3倉庫</t>
  </si>
  <si>
    <t>かどや醤油小豆島工場増築計画【浄化槽】</t>
  </si>
  <si>
    <t>香川県小豆郡</t>
    <phoneticPr fontId="2"/>
  </si>
  <si>
    <t>ボートレースとこなめ新設スタンド</t>
  </si>
  <si>
    <t>遊技場</t>
  </si>
  <si>
    <t>愛知県常滑市</t>
    <rPh sb="0" eb="3">
      <t>アイチケン</t>
    </rPh>
    <phoneticPr fontId="2"/>
  </si>
  <si>
    <t>東京スバル株式会社 新大和田店</t>
  </si>
  <si>
    <t>店舗</t>
  </si>
  <si>
    <t>地域生活支援拠点施設【敷地2】</t>
  </si>
  <si>
    <t>岩手県宮古市</t>
    <rPh sb="0" eb="3">
      <t>イワテケン</t>
    </rPh>
    <rPh sb="3" eb="6">
      <t>ミヤコシ</t>
    </rPh>
    <phoneticPr fontId="2"/>
  </si>
  <si>
    <t>リュウテック工場棟</t>
  </si>
  <si>
    <t>2021.08</t>
  </si>
  <si>
    <t>㈱進昭化成工業明石工場</t>
  </si>
  <si>
    <t>㈱成田美装センター大牟田倉庫</t>
  </si>
  <si>
    <t>ロンタイ株式会社中部テクニカルセンター</t>
  </si>
  <si>
    <t>愛知県愛西市</t>
    <rPh sb="0" eb="3">
      <t>アイチケン</t>
    </rPh>
    <rPh sb="3" eb="6">
      <t>アイザイシ</t>
    </rPh>
    <phoneticPr fontId="2"/>
  </si>
  <si>
    <t>エンドレス・テック札幌DC(増築)</t>
  </si>
  <si>
    <t>ホクレン肥料㈱　釧路西港原料倉庫　建設工事</t>
  </si>
  <si>
    <t>厚木冷蔵冷凍センター</t>
  </si>
  <si>
    <t>神奈川県厚木市</t>
    <rPh sb="0" eb="4">
      <t>カナガワケン</t>
    </rPh>
    <rPh sb="4" eb="7">
      <t>アツギシ</t>
    </rPh>
    <phoneticPr fontId="2"/>
  </si>
  <si>
    <t>JAにしみの海津北支店</t>
  </si>
  <si>
    <t>コマツ湘南工場　新食堂建設工事</t>
  </si>
  <si>
    <t>神奈川県平塚市</t>
    <rPh sb="0" eb="4">
      <t>カナガワケン</t>
    </rPh>
    <rPh sb="4" eb="7">
      <t>ヒラツカシ</t>
    </rPh>
    <phoneticPr fontId="2"/>
  </si>
  <si>
    <t>V・drug下之一色店</t>
  </si>
  <si>
    <t>V・drug豊田寿</t>
  </si>
  <si>
    <t>愛知県豊田市</t>
    <rPh sb="0" eb="3">
      <t>アイチケン</t>
    </rPh>
    <rPh sb="3" eb="6">
      <t>トヨタシ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</si>
  <si>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</si>
  <si>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</si>
  <si>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</si>
  <si>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</si>
  <si>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</si>
  <si>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境港水産物直売センター新築計画</t>
  </si>
  <si>
    <t>鳥取県境港市</t>
    <rPh sb="0" eb="3">
      <t>トットリケン</t>
    </rPh>
    <rPh sb="3" eb="6">
      <t>サカイミナトシ</t>
    </rPh>
    <phoneticPr fontId="2"/>
  </si>
  <si>
    <t>ジュンテンドー出雲神西店増改築工事</t>
  </si>
  <si>
    <t>沖縄県豊見城市</t>
  </si>
  <si>
    <t>㈱八重椿本舖 伊勢原工場増築工事</t>
  </si>
  <si>
    <t>2021.09</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</si>
  <si>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</si>
  <si>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</si>
  <si>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</si>
  <si>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</si>
  <si>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高橋水産㈱第二工場冷蔵庫</t>
  </si>
  <si>
    <t>㈱ライフドリンクカンパニー栃木工場</t>
  </si>
  <si>
    <t>栃木県足利市</t>
    <rPh sb="0" eb="3">
      <t>トチギケン</t>
    </rPh>
    <phoneticPr fontId="2"/>
  </si>
  <si>
    <t>ツチヨシアクティ岡山営業所移転工事</t>
  </si>
  <si>
    <t>マルショク旭町店</t>
  </si>
  <si>
    <t>東北マツダ泉店</t>
  </si>
  <si>
    <t>コメリPW函館西桔梗店</t>
  </si>
  <si>
    <t>コメリPW六日町店増築・改修工事</t>
  </si>
  <si>
    <t>新潟県南魚沼市</t>
    <rPh sb="0" eb="3">
      <t>ニイガタケン</t>
    </rPh>
    <phoneticPr fontId="2"/>
  </si>
  <si>
    <t>くら寿司朝潮橋店</t>
  </si>
  <si>
    <t>飲食店</t>
  </si>
  <si>
    <t>くら寿司足立栗原店</t>
  </si>
  <si>
    <t>飲食店</t>
    <rPh sb="0" eb="3">
      <t>インショクテン</t>
    </rPh>
    <phoneticPr fontId="2"/>
  </si>
  <si>
    <t>2階建</t>
    <rPh sb="1" eb="3">
      <t>カイダ</t>
    </rPh>
    <phoneticPr fontId="2"/>
  </si>
  <si>
    <t>秦野若松町店</t>
  </si>
  <si>
    <t>神奈川県秦野市</t>
    <rPh sb="0" eb="4">
      <t>カナガワケン</t>
    </rPh>
    <phoneticPr fontId="2"/>
  </si>
  <si>
    <t>エニタムフィットネス宇部 厚南店</t>
  </si>
  <si>
    <t>フィットネスクラブ</t>
  </si>
  <si>
    <t>障害児障害者一体型支援施設</t>
  </si>
  <si>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</si>
  <si>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</si>
  <si>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</si>
  <si>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</si>
  <si>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</si>
  <si>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ミヨシ産業CLTプレカット工場</t>
  </si>
  <si>
    <t>2021.10</t>
  </si>
  <si>
    <t>鳥取県西伯郡</t>
    <rPh sb="0" eb="3">
      <t>トットリケン</t>
    </rPh>
    <phoneticPr fontId="2"/>
  </si>
  <si>
    <t>㈱ヨンキュウ三崎加工場</t>
  </si>
  <si>
    <t>神奈川県三浦市</t>
    <rPh sb="0" eb="4">
      <t>カナガワケン</t>
    </rPh>
    <rPh sb="4" eb="7">
      <t>ミウラシ</t>
    </rPh>
    <phoneticPr fontId="2"/>
  </si>
  <si>
    <t>PIPE LINE ENGINEERING FACTORY3</t>
  </si>
  <si>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</si>
  <si>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</si>
  <si>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</si>
  <si>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</si>
  <si>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</si>
  <si>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宝持運輸㈱第3倉庫棟</t>
  </si>
  <si>
    <t>島根県松江市</t>
    <rPh sb="0" eb="3">
      <t>シマネケン</t>
    </rPh>
    <rPh sb="3" eb="6">
      <t>マツエシ</t>
    </rPh>
    <phoneticPr fontId="2"/>
  </si>
  <si>
    <t>糸満市物流倉庫</t>
  </si>
  <si>
    <t>沖縄県糸満市</t>
    <rPh sb="0" eb="3">
      <t>オキナワケン</t>
    </rPh>
    <rPh sb="3" eb="6">
      <t>イトマンシ</t>
    </rPh>
    <phoneticPr fontId="2"/>
  </si>
  <si>
    <t>協和輸送本社社屋</t>
  </si>
  <si>
    <t>豊見城PJ</t>
  </si>
  <si>
    <t>沖縄県豊見城市</t>
    <rPh sb="0" eb="3">
      <t>オキナワケン</t>
    </rPh>
    <rPh sb="3" eb="7">
      <t>トミシロシ</t>
    </rPh>
    <phoneticPr fontId="2"/>
  </si>
  <si>
    <t>関西マツダ千里</t>
  </si>
  <si>
    <t>富士スバル株式会社　高崎問屋町店【整備工場棟】</t>
  </si>
  <si>
    <t>志布志町遊技場</t>
  </si>
  <si>
    <t>鹿児島県志布志市</t>
    <rPh sb="0" eb="4">
      <t>カゴシマケン</t>
    </rPh>
    <rPh sb="4" eb="8">
      <t>シブシシ</t>
    </rPh>
    <phoneticPr fontId="2"/>
  </si>
  <si>
    <t>JAしまね斐川玉ねぎ調整場施設整備工場</t>
  </si>
  <si>
    <t>2021.11</t>
  </si>
  <si>
    <t>ニトリ石狩DC</t>
  </si>
  <si>
    <t>泊発電所資機材倉庫(A棟)</t>
  </si>
  <si>
    <t>北海道岩内郡</t>
    <rPh sb="0" eb="3">
      <t>ホッカイドウ</t>
    </rPh>
    <rPh sb="3" eb="6">
      <t>イワウチグン</t>
    </rPh>
    <phoneticPr fontId="2"/>
  </si>
  <si>
    <t>SASUKE八潮大曾根倉庫</t>
  </si>
  <si>
    <t>イオンスタイル南栗橋店</t>
  </si>
  <si>
    <t>埼玉県久喜市</t>
    <rPh sb="0" eb="3">
      <t>サイタマケン</t>
    </rPh>
    <rPh sb="3" eb="6">
      <t>クキシ</t>
    </rPh>
    <phoneticPr fontId="2"/>
  </si>
  <si>
    <t>熊本スバル自動車株式会社本社(看板下)</t>
  </si>
  <si>
    <t>店舗</t>
    <rPh sb="0" eb="2">
      <t>テンポ</t>
    </rPh>
    <phoneticPr fontId="2"/>
  </si>
  <si>
    <t>S造</t>
    <phoneticPr fontId="2"/>
  </si>
  <si>
    <t>トヨタカローラ鳥取㈱鳥取店改築工事【本体棟：1期工事】</t>
  </si>
  <si>
    <t>ホンダカーズ山形 米沢中央店</t>
  </si>
  <si>
    <t>2021.12</t>
  </si>
  <si>
    <t>ホームセンター山新佐原・東店　農業資材館増築工事</t>
  </si>
  <si>
    <t>茨城県稲敷市</t>
    <rPh sb="0" eb="3">
      <t>イバラキケン</t>
    </rPh>
    <phoneticPr fontId="2"/>
  </si>
  <si>
    <t>マルイチ宮古店</t>
  </si>
  <si>
    <t>タウンプラザかねひで名護店</t>
  </si>
  <si>
    <t>沖縄県名護市</t>
    <rPh sb="0" eb="3">
      <t>オキナワケン</t>
    </rPh>
    <rPh sb="3" eb="6">
      <t>ナゴシ</t>
    </rPh>
    <phoneticPr fontId="2"/>
  </si>
  <si>
    <t>クスリのアオキ男山店</t>
  </si>
  <si>
    <t>京都府与謝郡</t>
    <rPh sb="0" eb="3">
      <t>キョウトフ</t>
    </rPh>
    <phoneticPr fontId="2"/>
  </si>
  <si>
    <t>新床土工場</t>
  </si>
  <si>
    <t>株式会社　協同電子工業茅原工場</t>
  </si>
  <si>
    <t>山形県鶴岡市</t>
    <rPh sb="0" eb="3">
      <t>ヤマガタケン</t>
    </rPh>
    <rPh sb="3" eb="6">
      <t>ツルオカシ</t>
    </rPh>
    <phoneticPr fontId="2"/>
  </si>
  <si>
    <t>横田運送岡山築港倉庫</t>
  </si>
  <si>
    <t>株式会社　石甚　木材倉庫</t>
  </si>
  <si>
    <t>富山県射水市</t>
    <rPh sb="0" eb="3">
      <t>トヤマケン</t>
    </rPh>
    <rPh sb="3" eb="6">
      <t>イミズシ</t>
    </rPh>
    <phoneticPr fontId="2"/>
  </si>
  <si>
    <t>全農岐阜米穀集出荷施設</t>
  </si>
  <si>
    <t>伊勢化学工業株式会社 物流センター新A棟建設工事</t>
  </si>
  <si>
    <t>千葉県長生郡</t>
    <rPh sb="0" eb="3">
      <t>チバケン</t>
    </rPh>
    <rPh sb="3" eb="6">
      <t>チョウセイグン</t>
    </rPh>
    <phoneticPr fontId="2"/>
  </si>
  <si>
    <t>TPかねひで東江市場</t>
    <rPh sb="6" eb="7">
      <t>ヒガシ</t>
    </rPh>
    <rPh sb="7" eb="8">
      <t>エ</t>
    </rPh>
    <rPh sb="8" eb="10">
      <t>シジョウ</t>
    </rPh>
    <phoneticPr fontId="2"/>
  </si>
  <si>
    <t>うるま市某工場</t>
    <phoneticPr fontId="2"/>
  </si>
  <si>
    <t>浜新硝子㈱福岡第2工場</t>
  </si>
  <si>
    <t>2022.01</t>
  </si>
  <si>
    <t>福岡県柳川市</t>
    <rPh sb="0" eb="3">
      <t>フクオカケン</t>
    </rPh>
    <rPh sb="3" eb="5">
      <t>ヤナガワ</t>
    </rPh>
    <rPh sb="5" eb="6">
      <t>シ</t>
    </rPh>
    <phoneticPr fontId="2"/>
  </si>
  <si>
    <t>サン電子工業株式会社配送センター</t>
  </si>
  <si>
    <t>ファーム宇賀荘乾燥調製施設</t>
  </si>
  <si>
    <t>島根県安来市</t>
    <rPh sb="0" eb="3">
      <t>シマネケン</t>
    </rPh>
    <rPh sb="3" eb="6">
      <t>ヤスギシ</t>
    </rPh>
    <phoneticPr fontId="2"/>
  </si>
  <si>
    <t>株式会社ヒサノ古賀営業所</t>
  </si>
  <si>
    <t>福岡県古賀市</t>
    <rPh sb="0" eb="3">
      <t>フクオカケン</t>
    </rPh>
    <rPh sb="3" eb="6">
      <t>コガシ</t>
    </rPh>
    <phoneticPr fontId="2"/>
  </si>
  <si>
    <t>ヤヨイ化学関東物流倉庫プロジェクト</t>
  </si>
  <si>
    <t>大敬ホールディングス㈱名古屋西センター計画</t>
  </si>
  <si>
    <t>愛知県あま市</t>
    <rPh sb="0" eb="3">
      <t>アイチケン</t>
    </rPh>
    <rPh sb="5" eb="6">
      <t>シ</t>
    </rPh>
    <phoneticPr fontId="2"/>
  </si>
  <si>
    <t>まんだクリニック</t>
  </si>
  <si>
    <t>コープこまつ</t>
  </si>
  <si>
    <t>石川県小松市</t>
    <rPh sb="0" eb="3">
      <t>イシカワケン</t>
    </rPh>
    <rPh sb="3" eb="6">
      <t>コマツシ</t>
    </rPh>
    <phoneticPr fontId="2"/>
  </si>
  <si>
    <t>クスリのアオキ穴水川島店</t>
  </si>
  <si>
    <t>石川県鳳珠郡</t>
    <rPh sb="0" eb="3">
      <t>イシカワケン</t>
    </rPh>
    <phoneticPr fontId="2"/>
  </si>
  <si>
    <t>東根市西部防災センター整備事業</t>
  </si>
  <si>
    <t>山形県東根市</t>
    <rPh sb="0" eb="2">
      <t>ヤマガタ</t>
    </rPh>
    <rPh sb="2" eb="3">
      <t>ケン</t>
    </rPh>
    <rPh sb="3" eb="5">
      <t>ヒガシネ</t>
    </rPh>
    <rPh sb="5" eb="6">
      <t>シ</t>
    </rPh>
    <phoneticPr fontId="2"/>
  </si>
  <si>
    <t>バロー瑞浪</t>
  </si>
  <si>
    <t>2022.02</t>
  </si>
  <si>
    <t>岐阜県瑞浪市</t>
    <rPh sb="0" eb="3">
      <t>ギフケン</t>
    </rPh>
    <rPh sb="3" eb="6">
      <t>ミズナミシ</t>
    </rPh>
    <phoneticPr fontId="2"/>
  </si>
  <si>
    <t>Vdrug北の森</t>
  </si>
  <si>
    <t>JAにしみの大垣西支店</t>
  </si>
  <si>
    <t>金融機関</t>
  </si>
  <si>
    <t>株式会社キョーシン工場</t>
  </si>
  <si>
    <t>奈良県葛城市</t>
    <rPh sb="5" eb="6">
      <t>シ</t>
    </rPh>
    <phoneticPr fontId="2"/>
  </si>
  <si>
    <t>ジーケイフーズ食品工場</t>
  </si>
  <si>
    <t>JA全農にいがた新潟米広域集出荷施設</t>
  </si>
  <si>
    <t>新潟県南蒲原郡</t>
    <rPh sb="0" eb="3">
      <t>ニイガタケン</t>
    </rPh>
    <rPh sb="3" eb="4">
      <t>ミナミ</t>
    </rPh>
    <rPh sb="4" eb="6">
      <t>カバハラ</t>
    </rPh>
    <rPh sb="6" eb="7">
      <t>グン</t>
    </rPh>
    <phoneticPr fontId="2"/>
  </si>
  <si>
    <t>エア・リキード 名四飛島水素ステーション</t>
  </si>
  <si>
    <t>店舗</t>
    <rPh sb="0" eb="2">
      <t>テンポ</t>
    </rPh>
    <phoneticPr fontId="2"/>
  </si>
  <si>
    <t>2022.03</t>
  </si>
  <si>
    <t>ドラッグコスモスポートタウン店</t>
  </si>
  <si>
    <t>ツルハドラッグ佐賀本庄店</t>
  </si>
  <si>
    <t>花園中央公園北側エリア新築計画</t>
  </si>
  <si>
    <t>KOHYO三国店</t>
  </si>
  <si>
    <t>けいはんなサウスラボ管路防災研究所</t>
  </si>
  <si>
    <t>京都府相楽郡</t>
    <rPh sb="0" eb="3">
      <t>キョウトフ</t>
    </rPh>
    <rPh sb="3" eb="5">
      <t>サラク</t>
    </rPh>
    <rPh sb="5" eb="6">
      <t>グン</t>
    </rPh>
    <phoneticPr fontId="2"/>
  </si>
  <si>
    <t>2階建</t>
    <rPh sb="1" eb="2">
      <t>カイ</t>
    </rPh>
    <rPh sb="2" eb="3">
      <t>タ</t>
    </rPh>
    <phoneticPr fontId="2"/>
  </si>
  <si>
    <t>服部板金工業 有限会社 工場</t>
  </si>
  <si>
    <t>神奈川県大和市</t>
    <rPh sb="0" eb="4">
      <t>カナガワケン</t>
    </rPh>
    <rPh sb="4" eb="7">
      <t>ヤマトシ</t>
    </rPh>
    <phoneticPr fontId="2"/>
  </si>
  <si>
    <t>大江運送整備場</t>
  </si>
  <si>
    <t>北海道日高郡</t>
    <rPh sb="0" eb="3">
      <t>ホッカイドウ</t>
    </rPh>
    <rPh sb="3" eb="6">
      <t>ヒダカグン</t>
    </rPh>
    <phoneticPr fontId="2"/>
  </si>
  <si>
    <t>株式会社協伸建材興業 大阪市大正区倉庫</t>
  </si>
  <si>
    <t>くら寿司川崎溝口店</t>
  </si>
  <si>
    <t>NX境港海陸株式会社竹内3号倉庫</t>
  </si>
  <si>
    <t>2022.04</t>
  </si>
  <si>
    <t>大和陸運株式会社　郡山営業所・倉庫</t>
  </si>
  <si>
    <t>奈良県大和郡山市</t>
    <rPh sb="0" eb="3">
      <t>ナラケン</t>
    </rPh>
    <rPh sb="3" eb="8">
      <t>ヤマトコオリヤマシ</t>
    </rPh>
    <phoneticPr fontId="2"/>
  </si>
  <si>
    <t>白石インターTTC2号倉庫・TTC3号倉庫</t>
  </si>
  <si>
    <t>宮城県白石市</t>
    <rPh sb="0" eb="3">
      <t>ミヤギケン</t>
    </rPh>
    <rPh sb="3" eb="5">
      <t>シライシ</t>
    </rPh>
    <rPh sb="5" eb="6">
      <t>シ</t>
    </rPh>
    <phoneticPr fontId="2"/>
  </si>
  <si>
    <t>共和薬品事務所</t>
  </si>
  <si>
    <t>沖縄ふそう自動車㈱豊崎営業所</t>
  </si>
  <si>
    <t>みやぎ登米農業協同組合本店・なかだ支店</t>
  </si>
  <si>
    <t>佃5丁目</t>
  </si>
  <si>
    <t>有限会社ツカサ製作所</t>
  </si>
  <si>
    <t>株式会社スズキ自販東京　アリーナ江東</t>
  </si>
  <si>
    <t>東京都江東区</t>
  </si>
  <si>
    <t>NX小雑賀</t>
  </si>
  <si>
    <t>和歌山県和歌山市</t>
    <rPh sb="0" eb="4">
      <t>ワカヤマケン</t>
    </rPh>
    <rPh sb="4" eb="8">
      <t>ワカヤマシ</t>
    </rPh>
    <phoneticPr fontId="2"/>
  </si>
  <si>
    <t>ベルク春日部梅田店</t>
  </si>
  <si>
    <t>ツルハドラッグ美唄店</t>
  </si>
  <si>
    <t>北海道美唄市</t>
    <rPh sb="0" eb="3">
      <t>ホッカイドウ</t>
    </rPh>
    <rPh sb="3" eb="4">
      <t>ミ</t>
    </rPh>
    <rPh sb="4" eb="5">
      <t>ウタ</t>
    </rPh>
    <rPh sb="5" eb="6">
      <t>シ</t>
    </rPh>
    <phoneticPr fontId="2"/>
  </si>
  <si>
    <t>カインズ新佐久平店</t>
  </si>
  <si>
    <t>長野県佐久市</t>
  </si>
  <si>
    <t>青森県つがる市</t>
  </si>
  <si>
    <t>青森県つがる市</t>
    <rPh sb="0" eb="3">
      <t>アオモリケン</t>
    </rPh>
    <phoneticPr fontId="2"/>
  </si>
  <si>
    <t>青森県つがる市</t>
    <phoneticPr fontId="2"/>
  </si>
  <si>
    <t>スズキ自販島根出雲営業所</t>
  </si>
  <si>
    <t>2022.05</t>
  </si>
  <si>
    <t>ゲンキー近岡店新築工事</t>
  </si>
  <si>
    <t>ツルハドラッグつがる木造店</t>
  </si>
  <si>
    <t>ツルハドラッグ青森港町店</t>
  </si>
  <si>
    <t>青森県青森市</t>
    <rPh sb="0" eb="3">
      <t>アオモリケン</t>
    </rPh>
    <rPh sb="3" eb="5">
      <t>アオモリ</t>
    </rPh>
    <rPh sb="5" eb="6">
      <t>シ</t>
    </rPh>
    <phoneticPr fontId="2"/>
  </si>
  <si>
    <t>バロー千音寺(SM棟)</t>
  </si>
  <si>
    <t>島根農機事務所・重整備センター</t>
  </si>
  <si>
    <t>株式会社ロング工場</t>
  </si>
  <si>
    <t>株式会社高千穂整備工場</t>
  </si>
  <si>
    <t>ナイス株式会社関東物流センター2期建設工事</t>
  </si>
  <si>
    <t>埼玉県入間郡</t>
    <phoneticPr fontId="2"/>
  </si>
  <si>
    <t>DPL広島観音　危険物倉庫増築工事</t>
  </si>
  <si>
    <t>コベント・ガーデン西東京倉庫</t>
  </si>
  <si>
    <t>山梨県上野原市</t>
    <rPh sb="0" eb="3">
      <t>ヤマナシケン</t>
    </rPh>
    <rPh sb="3" eb="7">
      <t>ウエノハラシ</t>
    </rPh>
    <phoneticPr fontId="2"/>
  </si>
  <si>
    <t>フェリーさんふらわあ別府港ターミナル棟</t>
  </si>
  <si>
    <t>大分県別府市</t>
    <rPh sb="0" eb="3">
      <t>オオイタケン</t>
    </rPh>
    <rPh sb="3" eb="6">
      <t>ベップシ</t>
    </rPh>
    <phoneticPr fontId="2"/>
  </si>
  <si>
    <t>特別養護老人ホームひまわり園本館</t>
  </si>
  <si>
    <t>バロー千音寺　西区画　ダイソー棟</t>
  </si>
  <si>
    <t>2022.06</t>
  </si>
  <si>
    <t>ペットワールドアミーゴ千音寺</t>
  </si>
  <si>
    <t>スズキアリーナ菊陽大津ショールーム</t>
  </si>
  <si>
    <t>熊本県菊池郡</t>
  </si>
  <si>
    <t/>
  </si>
  <si>
    <t>九州マツダ諸岡プロジェクト</t>
  </si>
  <si>
    <t>福岡県福岡市</t>
  </si>
  <si>
    <t>ツルハドラッグつがる柏店</t>
  </si>
  <si>
    <t>みづま工房宇品事務所増築計画</t>
  </si>
  <si>
    <t>TTC　講師室</t>
  </si>
  <si>
    <t>沖縄県自動車整備協会</t>
  </si>
  <si>
    <t>沖縄県浦添市</t>
  </si>
  <si>
    <t>㈱グリーンクロス　山陰ロジスティックス</t>
  </si>
  <si>
    <t>シンコー工業新社屋</t>
  </si>
  <si>
    <t>丸玉運送西尾倉庫</t>
  </si>
  <si>
    <t>愛知県西尾市</t>
  </si>
  <si>
    <t>株式会社光洋工場</t>
  </si>
  <si>
    <t>山形螺子工業株式会社　工場</t>
  </si>
  <si>
    <t>山形県村山市</t>
  </si>
  <si>
    <t>イケダ工機角田工場増築計画</t>
  </si>
  <si>
    <t>ライフ・花園中央公園店 ライフ シンボルサイン</t>
  </si>
  <si>
    <t>その他</t>
  </si>
  <si>
    <t>2022.07</t>
  </si>
  <si>
    <t>ＶＤ千音寺店(看板)</t>
  </si>
  <si>
    <t>大安亀岡新工房計画</t>
  </si>
  <si>
    <t>京都府亀岡市</t>
  </si>
  <si>
    <t>オーシャンポイント㈱江田島オイスターファクトリー</t>
  </si>
  <si>
    <t>広島県江田島市</t>
  </si>
  <si>
    <t>北海紙管株式会社大曲工場</t>
  </si>
  <si>
    <t>北海道農材工業㈱ 厚真新混合工場分析室・控室</t>
  </si>
  <si>
    <t>北海道勇払郡</t>
  </si>
  <si>
    <t>㈱ロゴスホーム苫小牧工場</t>
  </si>
  <si>
    <t>岩田産業㈱鹿児島支店</t>
  </si>
  <si>
    <t>鹿児島県鹿児島市</t>
  </si>
  <si>
    <t>江別製粉工栄町製品倉庫</t>
  </si>
  <si>
    <t>北海道江別市</t>
  </si>
  <si>
    <t>協和キリン株式会社　高崎工場 　B地区倉庫棟建設工事</t>
  </si>
  <si>
    <t>群馬県高崎市</t>
  </si>
  <si>
    <t>㈱三陸観光様倉庫建設</t>
  </si>
  <si>
    <t>茨城県笠間市</t>
  </si>
  <si>
    <t>農事組合Jリード搾乳施設計画</t>
  </si>
  <si>
    <t>北海道中川郡</t>
  </si>
  <si>
    <t>日立建機日本㈱萩原営業所</t>
  </si>
  <si>
    <t>岐阜県下呂市</t>
  </si>
  <si>
    <t>ヤマザワ中山店</t>
  </si>
  <si>
    <t>山形県東村山郡</t>
  </si>
  <si>
    <t>トヨタカローラ鳥取㈱鳥取店改築工事【本体棟：2期工事】</t>
  </si>
  <si>
    <t>鳥取県鳥取市</t>
  </si>
  <si>
    <t>ナフコ野洲店</t>
  </si>
  <si>
    <t>ワークマン女子　大利根店</t>
  </si>
  <si>
    <t>埼玉県加須市</t>
  </si>
  <si>
    <t>カメイ株式会社　鶴岡ガスターミナル</t>
  </si>
  <si>
    <t>トヨタカローラ鳥取㈱鳥取店改築工事(立体駐車場)</t>
  </si>
  <si>
    <t>1層2段</t>
  </si>
  <si>
    <t>倉庫</t>
    <rPh sb="0" eb="2">
      <t>ソウコ</t>
    </rPh>
    <phoneticPr fontId="2"/>
  </si>
  <si>
    <t>JoeBうるま市工場</t>
  </si>
  <si>
    <t>2022.08</t>
  </si>
  <si>
    <t>㈲目黒精工製作所工場</t>
  </si>
  <si>
    <t>迫田運送株式会社南松永営業所 冷凍・冷蔵倉庫</t>
  </si>
  <si>
    <t>サスオール株式会社石狩倉庫</t>
  </si>
  <si>
    <t>北島鋼材㈱倉庫・事務所棟</t>
  </si>
  <si>
    <t>宮下町マンション</t>
  </si>
  <si>
    <t>愛媛県今治市</t>
  </si>
  <si>
    <t>バロー千音寺店(看板)</t>
  </si>
  <si>
    <t>ツルハドラッグつがる柏店(看板)</t>
  </si>
  <si>
    <t>カワチ薬品鶴岡宝田店</t>
  </si>
  <si>
    <t>ツルハドラッグ秋田山王橋店</t>
  </si>
  <si>
    <t>秋田県秋田市</t>
  </si>
  <si>
    <t>2022.09</t>
  </si>
  <si>
    <t>アトミス研究棟・工場棟</t>
  </si>
  <si>
    <t>㈱鈴木油脂東部第二新工場</t>
  </si>
  <si>
    <t>岐阜県郡上市</t>
  </si>
  <si>
    <t>ナカ重量㈱倉庫</t>
  </si>
  <si>
    <t>コープみやざき商品センター</t>
  </si>
  <si>
    <t>迫田運送株式会社　南松永営業所第２倉庫</t>
  </si>
  <si>
    <t>アクティオ岡山営業所　移転工事</t>
  </si>
  <si>
    <t>矢野口自工福島・浜通り新工場増築工事【車庫棟】</t>
  </si>
  <si>
    <t>福島県双葉郡</t>
  </si>
  <si>
    <t>Aテナントビル</t>
  </si>
  <si>
    <t>スーパーマルハチ下坂部店</t>
  </si>
  <si>
    <t>兵庫県尼崎市</t>
  </si>
  <si>
    <t>ドラッグストアモリ石巻東中里店</t>
  </si>
  <si>
    <t>K-Smile 鳥取北店　工場棟</t>
  </si>
  <si>
    <t>ニコット豊富</t>
  </si>
  <si>
    <t>北海道天塩郡</t>
  </si>
  <si>
    <t>海老名市上郷複合施設計画(餃子の王将・吉野家)</t>
  </si>
  <si>
    <t>神奈川県海老名市</t>
  </si>
  <si>
    <t>ネッツトヨタ東都株式会社ベイ幕張店</t>
    <phoneticPr fontId="2"/>
  </si>
  <si>
    <t>バローショッピングモール千音寺　資材庫他3棟</t>
    <phoneticPr fontId="2"/>
  </si>
  <si>
    <t>株式会社 藤興機 Ⅱ期</t>
    <phoneticPr fontId="2"/>
  </si>
  <si>
    <t>JAめぐみのひるがの高原だいこん共同洗場施設</t>
    <phoneticPr fontId="2"/>
  </si>
  <si>
    <t>BMW神戸テクニカルセンター</t>
    <phoneticPr fontId="2"/>
  </si>
  <si>
    <t>東北マツダ南吉成</t>
  </si>
  <si>
    <t>2022.10</t>
  </si>
  <si>
    <t>宮城県仙台市</t>
  </si>
  <si>
    <t>株式会社なかやま牧場倉敷ばら園前店</t>
  </si>
  <si>
    <t>カインズ常陸太田店</t>
  </si>
  <si>
    <t>茨城県常陸太田市</t>
  </si>
  <si>
    <t>スギ薬局泉大津旭町店</t>
  </si>
  <si>
    <t>大阪府泉大津市</t>
  </si>
  <si>
    <t>株式会社アド・ワン・ファーム農産物処理加工施設</t>
  </si>
  <si>
    <t>関西トランスウェイ㈱南大阪物流センター</t>
  </si>
  <si>
    <t>柳川合同ウェアハウスビレッジ</t>
  </si>
  <si>
    <t>熊谷通運株式会社羽生流通倉庫</t>
  </si>
  <si>
    <t>㈱フジトランス コーポレーション九号地資材倉庫</t>
  </si>
  <si>
    <t>シンギ北海道商品センター</t>
  </si>
  <si>
    <t>資源ごみ等貯留施設</t>
  </si>
  <si>
    <t>北斗市運動公園改修計画</t>
  </si>
  <si>
    <t>北海道北斗市</t>
  </si>
  <si>
    <t>一真工場改築工事</t>
  </si>
  <si>
    <t>2022.11</t>
  </si>
  <si>
    <t>ケイ・エム・ケイ宇城工場</t>
  </si>
  <si>
    <t>熊本県宇城市</t>
  </si>
  <si>
    <t>㈱いわきり　揚げ新工場</t>
  </si>
  <si>
    <t>鹿児島県日置市</t>
  </si>
  <si>
    <t>松木産業株式会社　5号倉庫</t>
  </si>
  <si>
    <t>ＪＡ福島さくら低温農業倉庫</t>
  </si>
  <si>
    <t>福島県郡山市</t>
  </si>
  <si>
    <t>サンライズ産業㈱盛岡流通センター倉庫</t>
  </si>
  <si>
    <t>岩手県盛岡市</t>
  </si>
  <si>
    <t>フォルテ八王子</t>
  </si>
  <si>
    <t>東京都八王子市</t>
  </si>
  <si>
    <t>カワサキプラザ川口店</t>
  </si>
  <si>
    <t>フォレストモール常陸太田</t>
  </si>
  <si>
    <t>DCMホーマック室蘭寿店</t>
  </si>
  <si>
    <t>北海道室蘭市</t>
  </si>
  <si>
    <t>マクドナルド　常陸太田フォレストモール店</t>
  </si>
  <si>
    <t>ベルク和光光が丘店</t>
  </si>
  <si>
    <t>2022.12</t>
  </si>
  <si>
    <t>埼玉県和光市</t>
  </si>
  <si>
    <t>ドラッグコスモス緒川店</t>
  </si>
  <si>
    <t>愛知県知多郡</t>
  </si>
  <si>
    <t>Honda Cars埼玉中白岡店</t>
  </si>
  <si>
    <t>埼玉県白岡市</t>
  </si>
  <si>
    <t>ネッツトヨタ仙台㈱石巻店</t>
  </si>
  <si>
    <t>宮城県東松島市</t>
  </si>
  <si>
    <t>ネッツトヨタ東都㈱ベイ幕張店【ショールーム棟】(外構改良)</t>
  </si>
  <si>
    <t>綾瀬水素ステーション</t>
  </si>
  <si>
    <t>水素ステーション</t>
  </si>
  <si>
    <t>神奈川県綾瀬市</t>
  </si>
  <si>
    <t>島根中央信用金庫　大社支店</t>
  </si>
  <si>
    <t>三條物産荘内支社</t>
  </si>
  <si>
    <t>瀬戸運輸善通寺国道倉庫</t>
  </si>
  <si>
    <t>香川県善通寺市</t>
  </si>
  <si>
    <t>阪和エコスチール様名古屋ヤード</t>
  </si>
  <si>
    <t>三重県桑名郡</t>
  </si>
  <si>
    <t>ZENT梅坪店</t>
  </si>
  <si>
    <t>コメリ柏崎店パワー化工事</t>
  </si>
  <si>
    <t>新潟県柏崎市</t>
  </si>
  <si>
    <t>2023年1月末現在</t>
    <phoneticPr fontId="2"/>
  </si>
  <si>
    <t>ホームプラザナフコ直方店</t>
  </si>
  <si>
    <t>2023.01</t>
  </si>
  <si>
    <t>福岡県直方市</t>
  </si>
  <si>
    <t>マルショク三次店</t>
  </si>
  <si>
    <t>広島県三次市</t>
  </si>
  <si>
    <t>セリア中野栄店</t>
  </si>
  <si>
    <t>㈱近江兄弟社　山面第2工場</t>
  </si>
  <si>
    <t>DOWAハイテック㈱P棟</t>
  </si>
  <si>
    <t>埼玉県本庄市</t>
  </si>
  <si>
    <t>マクドナルド　常陸太田フォレストモール店(看板)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</si>
</sst>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2"/>
      <color theme="0"/>
      <name val="メイリオ"/>
      <family val="3"/>
      <charset val="128"/>
    </font>
    <font>
      <sz val="20"/>
      <color theme="0"/>
      <name val="メイリオ"/>
      <family val="3"/>
      <charset val="128"/>
    </font>
    <font>
      <sz val="20"/>
      <color indexed="8"/>
      <name val="メイリオ"/>
      <family val="3"/>
      <charset val="128"/>
    </font>
    <font>
      <sz val="11"/>
      <name val="メイリオ"/>
      <family val="3"/>
      <charset val="128"/>
    </font>
    <font>
      <sz val="18"/>
      <name val="メイリオ"/>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2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14">
    <xf numFmtId="0" fontId="0" fillId="0" borderId="0" xfId="0">
      <alignment vertical="center"/>
    </xf>
    <xf numFmtId="0" fontId="33" fillId="0" borderId="0" xfId="0" applyFont="1" applyBorder="1" applyAlignment="1">
      <alignment horizontal="left" vertical="center" shrinkToFit="1"/>
    </xf>
    <xf numFmtId="0" fontId="33" fillId="0" borderId="0" xfId="0" applyFont="1" applyAlignment="1">
      <alignment vertical="center" shrinkToFit="1"/>
    </xf>
    <xf numFmtId="0" fontId="33" fillId="0" borderId="0" xfId="0" applyFont="1" applyAlignment="1">
      <alignment horizontal="center" vertical="center" shrinkToFit="1"/>
    </xf>
    <xf numFmtId="0" fontId="33" fillId="0" borderId="13" xfId="0" applyFont="1" applyBorder="1" applyAlignment="1">
      <alignment horizontal="left" vertical="center" shrinkToFit="1"/>
    </xf>
    <xf numFmtId="178" fontId="33" fillId="0" borderId="13" xfId="0" applyNumberFormat="1" applyFont="1" applyFill="1" applyBorder="1" applyAlignment="1">
      <alignment horizontal="left" vertical="center" shrinkToFit="1"/>
    </xf>
    <xf numFmtId="0" fontId="33" fillId="0" borderId="13" xfId="0" applyFont="1" applyFill="1" applyBorder="1" applyAlignment="1">
      <alignment horizontal="left" vertical="center" shrinkToFit="1"/>
    </xf>
    <xf numFmtId="0" fontId="33" fillId="0" borderId="12" xfId="0" applyFont="1" applyBorder="1" applyAlignment="1">
      <alignment horizontal="left" vertical="center" shrinkToFit="1"/>
    </xf>
    <xf numFmtId="0" fontId="33" fillId="0" borderId="12" xfId="0" applyFont="1" applyBorder="1" applyAlignment="1">
      <alignment vertical="center" shrinkToFit="1"/>
    </xf>
    <xf numFmtId="38" fontId="33" fillId="0" borderId="12" xfId="44" applyFont="1" applyBorder="1" applyAlignment="1">
      <alignment horizontal="right" vertical="center" shrinkToFit="1"/>
    </xf>
    <xf numFmtId="177" fontId="33" fillId="0" borderId="12" xfId="0" applyNumberFormat="1" applyFont="1" applyBorder="1" applyAlignment="1">
      <alignment horizontal="center" vertical="center" shrinkToFit="1"/>
    </xf>
    <xf numFmtId="0" fontId="33" fillId="0" borderId="12" xfId="0" applyFont="1" applyFill="1" applyBorder="1" applyAlignment="1">
      <alignment horizontal="left" vertical="center" shrinkToFit="1"/>
    </xf>
    <xf numFmtId="0" fontId="33" fillId="0" borderId="12" xfId="0" applyFont="1" applyFill="1" applyBorder="1" applyAlignment="1">
      <alignment vertical="center" shrinkToFit="1"/>
    </xf>
    <xf numFmtId="38" fontId="33" fillId="0" borderId="12" xfId="44" applyFont="1" applyFill="1" applyBorder="1" applyAlignment="1">
      <alignment horizontal="right" vertical="center" shrinkToFit="1"/>
    </xf>
    <xf numFmtId="177" fontId="33" fillId="0" borderId="12" xfId="0" applyNumberFormat="1" applyFont="1" applyFill="1" applyBorder="1" applyAlignment="1">
      <alignment horizontal="center" vertical="center" shrinkToFit="1"/>
    </xf>
    <xf numFmtId="38" fontId="33" fillId="0" borderId="12" xfId="45" applyFont="1" applyFill="1" applyBorder="1" applyAlignment="1">
      <alignment horizontal="left" vertical="center" shrinkToFit="1"/>
    </xf>
    <xf numFmtId="38" fontId="33" fillId="0" borderId="12" xfId="44" applyFont="1" applyFill="1" applyBorder="1" applyAlignment="1">
      <alignment horizontal="right" vertical="center"/>
    </xf>
    <xf numFmtId="38" fontId="33" fillId="0" borderId="12" xfId="45" applyFont="1" applyFill="1" applyBorder="1" applyAlignment="1">
      <alignment horizontal="right" vertical="center"/>
    </xf>
    <xf numFmtId="38" fontId="33" fillId="0" borderId="12" xfId="45" applyFont="1" applyFill="1" applyBorder="1" applyAlignment="1">
      <alignment horizontal="center" vertical="center"/>
    </xf>
    <xf numFmtId="38" fontId="33" fillId="0" borderId="12" xfId="44" applyFont="1" applyFill="1" applyBorder="1" applyAlignment="1">
      <alignment horizontal="right" vertical="center" wrapText="1"/>
    </xf>
    <xf numFmtId="0" fontId="33" fillId="26" borderId="13" xfId="0" applyFont="1" applyFill="1" applyBorder="1" applyAlignment="1">
      <alignment horizontal="left" vertical="center" shrinkToFit="1"/>
    </xf>
    <xf numFmtId="0" fontId="36" fillId="0" borderId="12" xfId="0" applyFont="1" applyFill="1" applyBorder="1" applyAlignment="1">
      <alignment horizontal="left" vertical="center" shrinkToFit="1"/>
    </xf>
    <xf numFmtId="0" fontId="36" fillId="0" borderId="12" xfId="0" applyFont="1" applyFill="1" applyBorder="1" applyAlignment="1">
      <alignment vertical="center"/>
    </xf>
    <xf numFmtId="0" fontId="36" fillId="26" borderId="12" xfId="0" applyFont="1" applyFill="1" applyBorder="1" applyAlignment="1">
      <alignment horizontal="left" vertical="center" shrinkToFit="1"/>
    </xf>
    <xf numFmtId="0" fontId="33" fillId="26" borderId="12" xfId="0" applyFont="1" applyFill="1" applyBorder="1" applyAlignment="1">
      <alignment horizontal="left" vertical="center" shrinkToFit="1"/>
    </xf>
    <xf numFmtId="0" fontId="33" fillId="26" borderId="12" xfId="0" applyFont="1" applyFill="1" applyBorder="1" applyAlignment="1">
      <alignment vertical="center" shrinkToFit="1"/>
    </xf>
    <xf numFmtId="38" fontId="33" fillId="26" borderId="12" xfId="44" applyFont="1" applyFill="1" applyBorder="1" applyAlignment="1">
      <alignment horizontal="right" vertical="center" shrinkToFit="1"/>
    </xf>
    <xf numFmtId="177" fontId="33" fillId="26" borderId="12" xfId="0" applyNumberFormat="1" applyFont="1" applyFill="1" applyBorder="1" applyAlignment="1">
      <alignment horizontal="center" vertical="center" shrinkToFit="1"/>
    </xf>
    <xf numFmtId="0" fontId="33" fillId="0" borderId="12" xfId="0" applyFont="1" applyFill="1" applyBorder="1" applyAlignment="1">
      <alignment vertical="center"/>
    </xf>
    <xf numFmtId="38" fontId="33" fillId="0" borderId="12" xfId="44" applyFont="1" applyFill="1" applyBorder="1" applyAlignment="1">
      <alignment vertical="center" shrinkToFit="1"/>
    </xf>
    <xf numFmtId="38" fontId="36" fillId="0" borderId="12" xfId="45" applyFont="1" applyFill="1" applyBorder="1" applyAlignment="1">
      <alignment horizontal="left" vertical="center" shrinkToFit="1"/>
    </xf>
    <xf numFmtId="0" fontId="33" fillId="0" borderId="12" xfId="0" applyFont="1" applyFill="1" applyBorder="1" applyAlignment="1">
      <alignment horizontal="left" vertical="center"/>
    </xf>
    <xf numFmtId="3" fontId="33" fillId="0" borderId="12" xfId="0" applyNumberFormat="1" applyFont="1" applyFill="1" applyBorder="1" applyAlignment="1">
      <alignment vertical="center"/>
    </xf>
    <xf numFmtId="38" fontId="33" fillId="0" borderId="12" xfId="44" applyFont="1" applyFill="1" applyBorder="1" applyAlignment="1">
      <alignment horizontal="center" vertical="center" shrinkToFit="1"/>
    </xf>
    <xf numFmtId="38" fontId="33" fillId="0" borderId="13" xfId="45" applyFont="1" applyFill="1" applyBorder="1" applyAlignment="1">
      <alignment horizontal="left" vertical="center"/>
    </xf>
    <xf numFmtId="38" fontId="33" fillId="0" borderId="13" xfId="44" applyFont="1" applyBorder="1" applyAlignment="1">
      <alignment horizontal="left" vertical="center" shrinkToFit="1"/>
    </xf>
    <xf numFmtId="178" fontId="33" fillId="0" borderId="12" xfId="0" applyNumberFormat="1" applyFont="1" applyFill="1" applyBorder="1" applyAlignment="1">
      <alignment vertical="center" shrinkToFit="1"/>
    </xf>
    <xf numFmtId="38" fontId="33" fillId="24" borderId="12" xfId="44" applyFont="1" applyFill="1" applyBorder="1" applyAlignment="1">
      <alignment horizontal="right" vertical="center" shrinkToFit="1"/>
    </xf>
    <xf numFmtId="0" fontId="33" fillId="0" borderId="14" xfId="0" applyFont="1" applyFill="1" applyBorder="1" applyAlignment="1">
      <alignment horizontal="right" vertical="center" shrinkToFit="1"/>
    </xf>
    <xf numFmtId="176" fontId="37" fillId="0" borderId="13" xfId="0" applyNumberFormat="1" applyFont="1" applyBorder="1" applyAlignment="1">
      <alignment vertical="center" shrinkToFit="1"/>
    </xf>
    <xf numFmtId="0" fontId="33" fillId="0" borderId="12" xfId="0" applyFont="1" applyBorder="1" applyAlignment="1">
      <alignment horizontal="center" vertical="center" shrinkToFit="1"/>
    </xf>
    <xf numFmtId="38" fontId="33" fillId="0" borderId="12" xfId="44" applyFont="1" applyBorder="1" applyAlignment="1">
      <alignment vertical="center"/>
    </xf>
    <xf numFmtId="38" fontId="33" fillId="0" borderId="12" xfId="44" applyFont="1" applyBorder="1" applyAlignment="1">
      <alignment horizontal="center" vertical="center"/>
    </xf>
    <xf numFmtId="38" fontId="33" fillId="0" borderId="12" xfId="44" applyFont="1" applyBorder="1" applyAlignment="1">
      <alignment horizontal="right" vertical="center"/>
    </xf>
    <xf numFmtId="177" fontId="33" fillId="0" borderId="12" xfId="0" applyNumberFormat="1" applyFont="1" applyBorder="1" applyAlignment="1">
      <alignment horizontal="center" vertical="center"/>
    </xf>
    <xf numFmtId="38" fontId="36" fillId="0" borderId="13" xfId="45" applyFont="1" applyFill="1" applyBorder="1" applyAlignment="1">
      <alignment horizontal="left" vertical="center" shrinkToFit="1"/>
    </xf>
    <xf numFmtId="0" fontId="33" fillId="0" borderId="12" xfId="0" applyFont="1" applyFill="1" applyBorder="1" applyAlignment="1">
      <alignment horizontal="center" vertical="center" shrinkToFit="1"/>
    </xf>
    <xf numFmtId="0" fontId="33" fillId="0" borderId="12" xfId="61" applyFont="1" applyFill="1" applyBorder="1" applyAlignment="1" applyProtection="1">
      <alignment horizontal="left" vertical="center" shrinkToFit="1"/>
      <protection locked="0"/>
    </xf>
    <xf numFmtId="49" fontId="33" fillId="0" borderId="12" xfId="0" applyNumberFormat="1" applyFont="1" applyBorder="1" applyAlignment="1">
      <alignment horizontal="left" vertical="center" shrinkToFit="1"/>
    </xf>
    <xf numFmtId="49" fontId="33" fillId="0" borderId="12" xfId="0" applyNumberFormat="1" applyFont="1" applyFill="1" applyBorder="1" applyAlignment="1">
      <alignment horizontal="left" vertical="center" shrinkToFit="1"/>
    </xf>
    <xf numFmtId="38" fontId="33" fillId="0" borderId="12" xfId="44" applyFont="1" applyBorder="1" applyAlignment="1">
      <alignment horizontal="center" vertical="center" shrinkToFit="1"/>
    </xf>
    <xf numFmtId="0" fontId="33" fillId="0" borderId="14" xfId="0" applyFont="1" applyBorder="1" applyAlignment="1">
      <alignment horizontal="right" vertical="center" shrinkToFit="1"/>
    </xf>
    <xf numFmtId="0" fontId="33" fillId="0" borderId="0" xfId="0" applyFont="1" applyFill="1" applyAlignment="1">
      <alignmen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3" xfId="0" applyFont="1" applyFill="1" applyBorder="1" applyAlignment="1">
      <alignment horizontal="left" vertical="center" wrapText="1"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3" fontId="33" fillId="0" borderId="12" xfId="0" applyNumberFormat="1" applyFont="1" applyFill="1" applyBorder="1" applyAlignment="1">
      <alignment horizontal="right" vertical="center" shrinkToFit="1"/>
    </xf>
    <xf numFmtId="49" fontId="33" fillId="26" borderId="12" xfId="0" applyNumberFormat="1" applyFont="1" applyFill="1" applyBorder="1" applyAlignment="1">
      <alignment horizontal="left" vertical="center" shrinkToFit="1"/>
    </xf>
    <xf numFmtId="49" fontId="33" fillId="0" borderId="12" xfId="0" applyNumberFormat="1" applyFont="1" applyBorder="1" applyAlignment="1">
      <alignment horizontal="left" vertical="center"/>
    </xf>
    <xf numFmtId="0" fontId="33" fillId="0" borderId="0" xfId="0" applyFont="1" applyFill="1" applyBorder="1" applyAlignment="1">
      <alignment vertical="center" shrinkToFit="1"/>
    </xf>
    <xf numFmtId="0" fontId="33" fillId="0" borderId="0" xfId="0" applyFont="1" applyFill="1" applyAlignment="1">
      <alignment horizontal="left" vertical="center" shrinkToFit="1"/>
    </xf>
    <xf numFmtId="0" fontId="33" fillId="27" borderId="0" xfId="0" applyFont="1" applyFill="1" applyAlignment="1">
      <alignment vertical="center" shrinkToFit="1"/>
    </xf>
    <xf numFmtId="0" fontId="33" fillId="26" borderId="14" xfId="0" applyFont="1" applyFill="1" applyBorder="1" applyAlignment="1">
      <alignment horizontal="right" vertical="center" shrinkToFit="1"/>
    </xf>
    <xf numFmtId="0" fontId="33" fillId="0" borderId="12" xfId="0" applyFont="1" applyFill="1" applyBorder="1" applyAlignment="1">
      <alignment horizontal="left" vertical="top" shrinkToFit="1"/>
    </xf>
    <xf numFmtId="177" fontId="33" fillId="0" borderId="12" xfId="0" applyNumberFormat="1" applyFont="1" applyBorder="1" applyAlignment="1">
      <alignment horizontal="left" vertical="center" shrinkToFit="1"/>
    </xf>
    <xf numFmtId="49" fontId="33" fillId="0" borderId="0" xfId="0" applyNumberFormat="1" applyFont="1" applyFill="1" applyBorder="1" applyAlignment="1">
      <alignment vertical="center" shrinkToFit="1"/>
    </xf>
    <xf numFmtId="38" fontId="33" fillId="0" borderId="12" xfId="45" applyFont="1" applyFill="1" applyBorder="1" applyAlignment="1">
      <alignment horizontal="right" vertical="center" wrapText="1"/>
    </xf>
    <xf numFmtId="0" fontId="33" fillId="26" borderId="12" xfId="0" applyFont="1" applyFill="1" applyBorder="1" applyAlignment="1">
      <alignment horizontal="center" vertical="center" shrinkToFit="1"/>
    </xf>
    <xf numFmtId="0" fontId="33" fillId="0" borderId="12" xfId="0" applyFont="1" applyFill="1" applyBorder="1" applyAlignment="1">
      <alignment horizontal="left" vertical="center" wrapText="1" shrinkToFit="1"/>
    </xf>
    <xf numFmtId="38" fontId="36" fillId="26" borderId="12" xfId="45" applyFont="1" applyFill="1" applyBorder="1" applyAlignment="1">
      <alignment horizontal="left" vertical="center" shrinkToFit="1"/>
    </xf>
    <xf numFmtId="0" fontId="33" fillId="26" borderId="12" xfId="0" applyFont="1" applyFill="1" applyBorder="1" applyAlignment="1">
      <alignment vertical="center"/>
    </xf>
    <xf numFmtId="38" fontId="33" fillId="26" borderId="12" xfId="44" applyFont="1" applyFill="1" applyBorder="1" applyAlignment="1">
      <alignment vertical="center" shrinkToFit="1"/>
    </xf>
    <xf numFmtId="38" fontId="33" fillId="26" borderId="12" xfId="44" applyFont="1" applyFill="1" applyBorder="1" applyAlignment="1">
      <alignment horizontal="center" vertical="center" shrinkToFit="1"/>
    </xf>
    <xf numFmtId="49" fontId="33" fillId="26" borderId="12" xfId="0" applyNumberFormat="1" applyFont="1" applyFill="1" applyBorder="1" applyAlignment="1">
      <alignment horizontal="left" vertical="center"/>
    </xf>
    <xf numFmtId="38" fontId="33" fillId="26" borderId="12" xfId="44" applyFont="1" applyFill="1" applyBorder="1" applyAlignment="1">
      <alignment vertical="center"/>
    </xf>
    <xf numFmtId="38" fontId="33" fillId="26" borderId="12" xfId="44" applyFont="1" applyFill="1" applyBorder="1" applyAlignment="1">
      <alignment horizontal="center" vertical="center"/>
    </xf>
    <xf numFmtId="177" fontId="33" fillId="26" borderId="12" xfId="0" applyNumberFormat="1" applyFont="1" applyFill="1" applyBorder="1" applyAlignment="1">
      <alignment horizontal="center" vertical="center"/>
    </xf>
    <xf numFmtId="0" fontId="33" fillId="0" borderId="12" xfId="0" applyFont="1" applyBorder="1" applyAlignment="1">
      <alignment horizontal="center" vertical="center"/>
    </xf>
    <xf numFmtId="0" fontId="38" fillId="0" borderId="12" xfId="0" applyFont="1" applyFill="1" applyBorder="1" applyAlignment="1">
      <alignment horizontal="left" vertical="center" shrinkToFit="1"/>
    </xf>
    <xf numFmtId="0" fontId="33" fillId="0" borderId="16" xfId="0" applyFont="1" applyBorder="1" applyAlignment="1">
      <alignment vertical="center" shrinkToFit="1"/>
    </xf>
    <xf numFmtId="0" fontId="33" fillId="0" borderId="12" xfId="0" applyFont="1" applyBorder="1" applyAlignment="1">
      <alignment horizontal="right" vertical="center" shrinkToFit="1"/>
    </xf>
    <xf numFmtId="38" fontId="35" fillId="28" borderId="12" xfId="44" applyFont="1" applyFill="1" applyBorder="1" applyAlignment="1">
      <alignment horizontal="center" vertical="center" shrinkToFit="1"/>
    </xf>
    <xf numFmtId="0" fontId="33" fillId="0" borderId="0" xfId="0" applyFont="1" applyBorder="1" applyAlignment="1">
      <alignment horizontal="right" vertical="center" shrinkToFit="1"/>
    </xf>
    <xf numFmtId="38" fontId="33" fillId="0" borderId="0" xfId="44" applyFont="1" applyBorder="1" applyAlignment="1">
      <alignment horizontal="right" vertical="center" shrinkToFit="1"/>
    </xf>
    <xf numFmtId="177" fontId="33" fillId="0" borderId="0" xfId="0" applyNumberFormat="1" applyFont="1" applyBorder="1" applyAlignment="1">
      <alignment horizontal="center" vertical="center" shrinkToFit="1"/>
    </xf>
    <xf numFmtId="0" fontId="33" fillId="0" borderId="0" xfId="0" applyFont="1" applyBorder="1" applyAlignment="1">
      <alignment horizontal="center" vertical="center" shrinkToFit="1"/>
    </xf>
    <xf numFmtId="0" fontId="34" fillId="29" borderId="15" xfId="0" applyFont="1" applyFill="1" applyBorder="1" applyAlignment="1">
      <alignment vertical="center" shrinkToFit="1"/>
    </xf>
    <xf numFmtId="0" fontId="34" fillId="29" borderId="18" xfId="0" applyFont="1" applyFill="1" applyBorder="1" applyAlignment="1">
      <alignment horizontal="right" vertical="center" shrinkToFit="1"/>
    </xf>
    <xf numFmtId="0" fontId="33" fillId="0" borderId="19" xfId="0" applyFont="1" applyBorder="1" applyAlignment="1">
      <alignment horizontal="right" vertical="center" shrinkToFit="1"/>
    </xf>
    <xf numFmtId="0" fontId="33" fillId="0" borderId="19" xfId="0" applyFont="1" applyBorder="1" applyAlignment="1">
      <alignment horizontal="left" vertical="center" shrinkToFit="1"/>
    </xf>
    <xf numFmtId="0" fontId="33" fillId="0" borderId="19" xfId="0" applyFont="1" applyBorder="1" applyAlignment="1">
      <alignment vertical="center" shrinkToFit="1"/>
    </xf>
    <xf numFmtId="38" fontId="33" fillId="0" borderId="19" xfId="44" applyFont="1" applyBorder="1" applyAlignment="1">
      <alignment horizontal="right" vertical="center" shrinkToFit="1"/>
    </xf>
    <xf numFmtId="177" fontId="33" fillId="0" borderId="19" xfId="0" applyNumberFormat="1" applyFont="1" applyBorder="1" applyAlignment="1">
      <alignment horizontal="center" vertical="center" shrinkToFit="1"/>
    </xf>
    <xf numFmtId="0" fontId="33" fillId="0" borderId="19" xfId="0" applyFont="1" applyBorder="1" applyAlignment="1">
      <alignment horizontal="center" vertical="center" shrinkToFit="1"/>
    </xf>
    <xf numFmtId="0" fontId="33" fillId="0" borderId="20" xfId="0" applyFont="1" applyFill="1" applyBorder="1" applyAlignment="1">
      <alignment horizontal="right" vertical="center" shrinkToFit="1"/>
    </xf>
    <xf numFmtId="0" fontId="33" fillId="0" borderId="21" xfId="0" applyFont="1" applyBorder="1" applyAlignment="1">
      <alignment horizontal="left" vertical="center" shrinkToFit="1"/>
    </xf>
    <xf numFmtId="0" fontId="33" fillId="0" borderId="21" xfId="0" applyFont="1" applyBorder="1" applyAlignment="1">
      <alignment vertical="center" shrinkToFit="1"/>
    </xf>
    <xf numFmtId="38" fontId="33" fillId="0" borderId="21" xfId="44" applyFont="1" applyBorder="1" applyAlignment="1">
      <alignment horizontal="right" vertical="center" shrinkToFit="1"/>
    </xf>
    <xf numFmtId="177" fontId="33" fillId="0" borderId="21" xfId="0" applyNumberFormat="1" applyFont="1" applyBorder="1" applyAlignment="1">
      <alignment horizontal="center" vertical="center" shrinkToFit="1"/>
    </xf>
    <xf numFmtId="0" fontId="33" fillId="0" borderId="21" xfId="0" applyFont="1" applyBorder="1" applyAlignment="1">
      <alignment horizontal="center" vertical="center" shrinkToFit="1"/>
    </xf>
    <xf numFmtId="0" fontId="33" fillId="0" borderId="22" xfId="0" applyFont="1" applyBorder="1" applyAlignment="1">
      <alignment horizontal="left" vertical="center" shrinkToFit="1"/>
    </xf>
    <xf numFmtId="177" fontId="35" fillId="28" borderId="12" xfId="0" applyNumberFormat="1" applyFont="1" applyFill="1" applyBorder="1" applyAlignment="1">
      <alignment horizontal="center" vertical="center" shrinkToFit="1"/>
    </xf>
    <xf numFmtId="0" fontId="35" fillId="28" borderId="12" xfId="0" applyFont="1" applyFill="1" applyBorder="1" applyAlignment="1">
      <alignment horizontal="center" vertical="center" shrinkToFit="1"/>
    </xf>
    <xf numFmtId="177" fontId="35" fillId="28" borderId="13" xfId="0" applyNumberFormat="1" applyFont="1" applyFill="1" applyBorder="1" applyAlignment="1">
      <alignment horizontal="center" vertical="center" shrinkToFit="1"/>
    </xf>
    <xf numFmtId="177" fontId="33" fillId="28" borderId="13" xfId="0" applyNumberFormat="1" applyFont="1" applyFill="1" applyBorder="1" applyAlignment="1">
      <alignment horizontal="center" vertical="center" shrinkToFit="1"/>
    </xf>
    <xf numFmtId="0" fontId="34" fillId="29" borderId="17" xfId="0" applyFont="1" applyFill="1" applyBorder="1" applyAlignment="1">
      <alignment horizontal="right" vertical="center" shrinkToFit="1"/>
    </xf>
    <xf numFmtId="0" fontId="34" fillId="29" borderId="15" xfId="0" applyFont="1" applyFill="1" applyBorder="1" applyAlignment="1">
      <alignment horizontal="right" vertical="center" shrinkToFit="1"/>
    </xf>
    <xf numFmtId="0" fontId="35" fillId="28" borderId="14" xfId="0" applyFont="1" applyFill="1" applyBorder="1" applyAlignment="1">
      <alignment horizontal="center" vertical="center" shrinkToFit="1"/>
    </xf>
    <xf numFmtId="0" fontId="33" fillId="25" borderId="14" xfId="0" applyFont="1" applyFill="1" applyBorder="1" applyAlignment="1">
      <alignment horizontal="center" vertical="center" shrinkToFit="1"/>
    </xf>
    <xf numFmtId="0" fontId="33" fillId="25" borderId="12" xfId="0" applyFont="1" applyFill="1" applyBorder="1" applyAlignment="1">
      <alignment horizontal="center" vertical="center" shrinkToFit="1"/>
    </xf>
    <xf numFmtId="0" fontId="33" fillId="25" borderId="13" xfId="0" applyFont="1" applyFill="1" applyBorder="1" applyAlignment="1">
      <alignment horizontal="center" vertical="center" shrinkToFit="1"/>
    </xf>
  </cellXfs>
  <cellStyles count="7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_★条件書・実績報告書一式" xfId="61" xr:uid="{00000000-0005-0000-0000-00003D000000}"/>
    <cellStyle name="標準 3" xfId="6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D1723"/>
  <sheetViews>
    <sheetView tabSelected="1" view="pageBreakPreview" zoomScale="55" zoomScaleNormal="40" zoomScaleSheetLayoutView="55" workbookViewId="0">
      <pane ySplit="4" topLeftCell="A1712" activePane="bottomLeft" state="frozen"/>
      <selection activeCell="K57" sqref="K57"/>
      <selection pane="bottomLeft" activeCell="D1713" sqref="D1713"/>
    </sheetView>
  </sheetViews>
  <sheetFormatPr defaultColWidth="56.6640625" defaultRowHeight="31.8" x14ac:dyDescent="0.2"/>
  <cols>
    <col min="1" max="1" width="13" style="83" customWidth="1"/>
    <col min="2" max="2" width="77.6640625" style="7" customWidth="1"/>
    <col min="3" max="3" width="23.5546875" style="7" customWidth="1"/>
    <col min="4" max="4" width="37.88671875" style="7" customWidth="1"/>
    <col min="5" max="5" width="17.6640625" style="7" bestFit="1" customWidth="1"/>
    <col min="6" max="6" width="30.6640625" style="8" customWidth="1"/>
    <col min="7" max="7" width="17.109375" style="9" bestFit="1" customWidth="1"/>
    <col min="8" max="8" width="15.109375" style="9" bestFit="1" customWidth="1"/>
    <col min="9" max="9" width="17.21875" style="10" customWidth="1"/>
    <col min="10" max="10" width="17.33203125" style="40" customWidth="1"/>
    <col min="11" max="11" width="39" style="7" customWidth="1"/>
    <col min="12" max="255" width="56.6640625" style="2"/>
    <col min="256" max="256" width="13" style="2" customWidth="1"/>
    <col min="257" max="257" width="77.6640625" style="2" customWidth="1"/>
    <col min="258" max="258" width="23.5546875" style="2" customWidth="1"/>
    <col min="259" max="259" width="37.88671875" style="2" customWidth="1"/>
    <col min="260" max="260" width="17.6640625" style="2" bestFit="1" customWidth="1"/>
    <col min="261" max="261" width="30.6640625" style="2" customWidth="1"/>
    <col min="262" max="262" width="17.109375" style="2" bestFit="1" customWidth="1"/>
    <col min="263" max="263" width="15.109375" style="2" bestFit="1" customWidth="1"/>
    <col min="264" max="264" width="17.21875" style="2" customWidth="1"/>
    <col min="265" max="265" width="17.33203125" style="2" customWidth="1"/>
    <col min="266" max="266" width="39" style="2" customWidth="1"/>
    <col min="267" max="267" width="44.21875" style="2" bestFit="1" customWidth="1"/>
    <col min="268" max="511" width="56.6640625" style="2"/>
    <col min="512" max="512" width="13" style="2" customWidth="1"/>
    <col min="513" max="513" width="77.6640625" style="2" customWidth="1"/>
    <col min="514" max="514" width="23.5546875" style="2" customWidth="1"/>
    <col min="515" max="515" width="37.88671875" style="2" customWidth="1"/>
    <col min="516" max="516" width="17.6640625" style="2" bestFit="1" customWidth="1"/>
    <col min="517" max="517" width="30.6640625" style="2" customWidth="1"/>
    <col min="518" max="518" width="17.109375" style="2" bestFit="1" customWidth="1"/>
    <col min="519" max="519" width="15.109375" style="2" bestFit="1" customWidth="1"/>
    <col min="520" max="520" width="17.21875" style="2" customWidth="1"/>
    <col min="521" max="521" width="17.33203125" style="2" customWidth="1"/>
    <col min="522" max="522" width="39" style="2" customWidth="1"/>
    <col min="523" max="523" width="44.21875" style="2" bestFit="1" customWidth="1"/>
    <col min="524" max="767" width="56.6640625" style="2"/>
    <col min="768" max="768" width="13" style="2" customWidth="1"/>
    <col min="769" max="769" width="77.6640625" style="2" customWidth="1"/>
    <col min="770" max="770" width="23.5546875" style="2" customWidth="1"/>
    <col min="771" max="771" width="37.88671875" style="2" customWidth="1"/>
    <col min="772" max="772" width="17.6640625" style="2" bestFit="1" customWidth="1"/>
    <col min="773" max="773" width="30.6640625" style="2" customWidth="1"/>
    <col min="774" max="774" width="17.109375" style="2" bestFit="1" customWidth="1"/>
    <col min="775" max="775" width="15.109375" style="2" bestFit="1" customWidth="1"/>
    <col min="776" max="776" width="17.21875" style="2" customWidth="1"/>
    <col min="777" max="777" width="17.33203125" style="2" customWidth="1"/>
    <col min="778" max="778" width="39" style="2" customWidth="1"/>
    <col min="779" max="779" width="44.21875" style="2" bestFit="1" customWidth="1"/>
    <col min="780" max="1023" width="56.6640625" style="2"/>
    <col min="1024" max="1024" width="13" style="2" customWidth="1"/>
    <col min="1025" max="1025" width="77.6640625" style="2" customWidth="1"/>
    <col min="1026" max="1026" width="23.5546875" style="2" customWidth="1"/>
    <col min="1027" max="1027" width="37.88671875" style="2" customWidth="1"/>
    <col min="1028" max="1028" width="17.6640625" style="2" bestFit="1" customWidth="1"/>
    <col min="1029" max="1029" width="30.6640625" style="2" customWidth="1"/>
    <col min="1030" max="1030" width="17.109375" style="2" bestFit="1" customWidth="1"/>
    <col min="1031" max="1031" width="15.109375" style="2" bestFit="1" customWidth="1"/>
    <col min="1032" max="1032" width="17.21875" style="2" customWidth="1"/>
    <col min="1033" max="1033" width="17.33203125" style="2" customWidth="1"/>
    <col min="1034" max="1034" width="39" style="2" customWidth="1"/>
    <col min="1035" max="1035" width="44.21875" style="2" bestFit="1" customWidth="1"/>
    <col min="1036" max="1279" width="56.6640625" style="2"/>
    <col min="1280" max="1280" width="13" style="2" customWidth="1"/>
    <col min="1281" max="1281" width="77.6640625" style="2" customWidth="1"/>
    <col min="1282" max="1282" width="23.5546875" style="2" customWidth="1"/>
    <col min="1283" max="1283" width="37.88671875" style="2" customWidth="1"/>
    <col min="1284" max="1284" width="17.6640625" style="2" bestFit="1" customWidth="1"/>
    <col min="1285" max="1285" width="30.6640625" style="2" customWidth="1"/>
    <col min="1286" max="1286" width="17.109375" style="2" bestFit="1" customWidth="1"/>
    <col min="1287" max="1287" width="15.109375" style="2" bestFit="1" customWidth="1"/>
    <col min="1288" max="1288" width="17.21875" style="2" customWidth="1"/>
    <col min="1289" max="1289" width="17.33203125" style="2" customWidth="1"/>
    <col min="1290" max="1290" width="39" style="2" customWidth="1"/>
    <col min="1291" max="1291" width="44.21875" style="2" bestFit="1" customWidth="1"/>
    <col min="1292" max="1535" width="56.6640625" style="2"/>
    <col min="1536" max="1536" width="13" style="2" customWidth="1"/>
    <col min="1537" max="1537" width="77.6640625" style="2" customWidth="1"/>
    <col min="1538" max="1538" width="23.5546875" style="2" customWidth="1"/>
    <col min="1539" max="1539" width="37.88671875" style="2" customWidth="1"/>
    <col min="1540" max="1540" width="17.6640625" style="2" bestFit="1" customWidth="1"/>
    <col min="1541" max="1541" width="30.6640625" style="2" customWidth="1"/>
    <col min="1542" max="1542" width="17.109375" style="2" bestFit="1" customWidth="1"/>
    <col min="1543" max="1543" width="15.109375" style="2" bestFit="1" customWidth="1"/>
    <col min="1544" max="1544" width="17.21875" style="2" customWidth="1"/>
    <col min="1545" max="1545" width="17.33203125" style="2" customWidth="1"/>
    <col min="1546" max="1546" width="39" style="2" customWidth="1"/>
    <col min="1547" max="1547" width="44.21875" style="2" bestFit="1" customWidth="1"/>
    <col min="1548" max="1791" width="56.6640625" style="2"/>
    <col min="1792" max="1792" width="13" style="2" customWidth="1"/>
    <col min="1793" max="1793" width="77.6640625" style="2" customWidth="1"/>
    <col min="1794" max="1794" width="23.5546875" style="2" customWidth="1"/>
    <col min="1795" max="1795" width="37.88671875" style="2" customWidth="1"/>
    <col min="1796" max="1796" width="17.6640625" style="2" bestFit="1" customWidth="1"/>
    <col min="1797" max="1797" width="30.6640625" style="2" customWidth="1"/>
    <col min="1798" max="1798" width="17.109375" style="2" bestFit="1" customWidth="1"/>
    <col min="1799" max="1799" width="15.109375" style="2" bestFit="1" customWidth="1"/>
    <col min="1800" max="1800" width="17.21875" style="2" customWidth="1"/>
    <col min="1801" max="1801" width="17.33203125" style="2" customWidth="1"/>
    <col min="1802" max="1802" width="39" style="2" customWidth="1"/>
    <col min="1803" max="1803" width="44.21875" style="2" bestFit="1" customWidth="1"/>
    <col min="1804" max="2047" width="56.6640625" style="2"/>
    <col min="2048" max="2048" width="13" style="2" customWidth="1"/>
    <col min="2049" max="2049" width="77.6640625" style="2" customWidth="1"/>
    <col min="2050" max="2050" width="23.5546875" style="2" customWidth="1"/>
    <col min="2051" max="2051" width="37.88671875" style="2" customWidth="1"/>
    <col min="2052" max="2052" width="17.6640625" style="2" bestFit="1" customWidth="1"/>
    <col min="2053" max="2053" width="30.6640625" style="2" customWidth="1"/>
    <col min="2054" max="2054" width="17.109375" style="2" bestFit="1" customWidth="1"/>
    <col min="2055" max="2055" width="15.109375" style="2" bestFit="1" customWidth="1"/>
    <col min="2056" max="2056" width="17.21875" style="2" customWidth="1"/>
    <col min="2057" max="2057" width="17.33203125" style="2" customWidth="1"/>
    <col min="2058" max="2058" width="39" style="2" customWidth="1"/>
    <col min="2059" max="2059" width="44.21875" style="2" bestFit="1" customWidth="1"/>
    <col min="2060" max="2303" width="56.6640625" style="2"/>
    <col min="2304" max="2304" width="13" style="2" customWidth="1"/>
    <col min="2305" max="2305" width="77.6640625" style="2" customWidth="1"/>
    <col min="2306" max="2306" width="23.5546875" style="2" customWidth="1"/>
    <col min="2307" max="2307" width="37.88671875" style="2" customWidth="1"/>
    <col min="2308" max="2308" width="17.6640625" style="2" bestFit="1" customWidth="1"/>
    <col min="2309" max="2309" width="30.6640625" style="2" customWidth="1"/>
    <col min="2310" max="2310" width="17.109375" style="2" bestFit="1" customWidth="1"/>
    <col min="2311" max="2311" width="15.109375" style="2" bestFit="1" customWidth="1"/>
    <col min="2312" max="2312" width="17.21875" style="2" customWidth="1"/>
    <col min="2313" max="2313" width="17.33203125" style="2" customWidth="1"/>
    <col min="2314" max="2314" width="39" style="2" customWidth="1"/>
    <col min="2315" max="2315" width="44.21875" style="2" bestFit="1" customWidth="1"/>
    <col min="2316" max="2559" width="56.6640625" style="2"/>
    <col min="2560" max="2560" width="13" style="2" customWidth="1"/>
    <col min="2561" max="2561" width="77.6640625" style="2" customWidth="1"/>
    <col min="2562" max="2562" width="23.5546875" style="2" customWidth="1"/>
    <col min="2563" max="2563" width="37.88671875" style="2" customWidth="1"/>
    <col min="2564" max="2564" width="17.6640625" style="2" bestFit="1" customWidth="1"/>
    <col min="2565" max="2565" width="30.6640625" style="2" customWidth="1"/>
    <col min="2566" max="2566" width="17.109375" style="2" bestFit="1" customWidth="1"/>
    <col min="2567" max="2567" width="15.109375" style="2" bestFit="1" customWidth="1"/>
    <col min="2568" max="2568" width="17.21875" style="2" customWidth="1"/>
    <col min="2569" max="2569" width="17.33203125" style="2" customWidth="1"/>
    <col min="2570" max="2570" width="39" style="2" customWidth="1"/>
    <col min="2571" max="2571" width="44.21875" style="2" bestFit="1" customWidth="1"/>
    <col min="2572" max="2815" width="56.6640625" style="2"/>
    <col min="2816" max="2816" width="13" style="2" customWidth="1"/>
    <col min="2817" max="2817" width="77.6640625" style="2" customWidth="1"/>
    <col min="2818" max="2818" width="23.5546875" style="2" customWidth="1"/>
    <col min="2819" max="2819" width="37.88671875" style="2" customWidth="1"/>
    <col min="2820" max="2820" width="17.6640625" style="2" bestFit="1" customWidth="1"/>
    <col min="2821" max="2821" width="30.6640625" style="2" customWidth="1"/>
    <col min="2822" max="2822" width="17.109375" style="2" bestFit="1" customWidth="1"/>
    <col min="2823" max="2823" width="15.109375" style="2" bestFit="1" customWidth="1"/>
    <col min="2824" max="2824" width="17.21875" style="2" customWidth="1"/>
    <col min="2825" max="2825" width="17.33203125" style="2" customWidth="1"/>
    <col min="2826" max="2826" width="39" style="2" customWidth="1"/>
    <col min="2827" max="2827" width="44.21875" style="2" bestFit="1" customWidth="1"/>
    <col min="2828" max="3071" width="56.6640625" style="2"/>
    <col min="3072" max="3072" width="13" style="2" customWidth="1"/>
    <col min="3073" max="3073" width="77.6640625" style="2" customWidth="1"/>
    <col min="3074" max="3074" width="23.5546875" style="2" customWidth="1"/>
    <col min="3075" max="3075" width="37.88671875" style="2" customWidth="1"/>
    <col min="3076" max="3076" width="17.6640625" style="2" bestFit="1" customWidth="1"/>
    <col min="3077" max="3077" width="30.6640625" style="2" customWidth="1"/>
    <col min="3078" max="3078" width="17.109375" style="2" bestFit="1" customWidth="1"/>
    <col min="3079" max="3079" width="15.109375" style="2" bestFit="1" customWidth="1"/>
    <col min="3080" max="3080" width="17.21875" style="2" customWidth="1"/>
    <col min="3081" max="3081" width="17.33203125" style="2" customWidth="1"/>
    <col min="3082" max="3082" width="39" style="2" customWidth="1"/>
    <col min="3083" max="3083" width="44.21875" style="2" bestFit="1" customWidth="1"/>
    <col min="3084" max="3327" width="56.6640625" style="2"/>
    <col min="3328" max="3328" width="13" style="2" customWidth="1"/>
    <col min="3329" max="3329" width="77.6640625" style="2" customWidth="1"/>
    <col min="3330" max="3330" width="23.5546875" style="2" customWidth="1"/>
    <col min="3331" max="3331" width="37.88671875" style="2" customWidth="1"/>
    <col min="3332" max="3332" width="17.6640625" style="2" bestFit="1" customWidth="1"/>
    <col min="3333" max="3333" width="30.6640625" style="2" customWidth="1"/>
    <col min="3334" max="3334" width="17.109375" style="2" bestFit="1" customWidth="1"/>
    <col min="3335" max="3335" width="15.109375" style="2" bestFit="1" customWidth="1"/>
    <col min="3336" max="3336" width="17.21875" style="2" customWidth="1"/>
    <col min="3337" max="3337" width="17.33203125" style="2" customWidth="1"/>
    <col min="3338" max="3338" width="39" style="2" customWidth="1"/>
    <col min="3339" max="3339" width="44.21875" style="2" bestFit="1" customWidth="1"/>
    <col min="3340" max="3583" width="56.6640625" style="2"/>
    <col min="3584" max="3584" width="13" style="2" customWidth="1"/>
    <col min="3585" max="3585" width="77.6640625" style="2" customWidth="1"/>
    <col min="3586" max="3586" width="23.5546875" style="2" customWidth="1"/>
    <col min="3587" max="3587" width="37.88671875" style="2" customWidth="1"/>
    <col min="3588" max="3588" width="17.6640625" style="2" bestFit="1" customWidth="1"/>
    <col min="3589" max="3589" width="30.6640625" style="2" customWidth="1"/>
    <col min="3590" max="3590" width="17.109375" style="2" bestFit="1" customWidth="1"/>
    <col min="3591" max="3591" width="15.109375" style="2" bestFit="1" customWidth="1"/>
    <col min="3592" max="3592" width="17.21875" style="2" customWidth="1"/>
    <col min="3593" max="3593" width="17.33203125" style="2" customWidth="1"/>
    <col min="3594" max="3594" width="39" style="2" customWidth="1"/>
    <col min="3595" max="3595" width="44.21875" style="2" bestFit="1" customWidth="1"/>
    <col min="3596" max="3839" width="56.6640625" style="2"/>
    <col min="3840" max="3840" width="13" style="2" customWidth="1"/>
    <col min="3841" max="3841" width="77.6640625" style="2" customWidth="1"/>
    <col min="3842" max="3842" width="23.5546875" style="2" customWidth="1"/>
    <col min="3843" max="3843" width="37.88671875" style="2" customWidth="1"/>
    <col min="3844" max="3844" width="17.6640625" style="2" bestFit="1" customWidth="1"/>
    <col min="3845" max="3845" width="30.6640625" style="2" customWidth="1"/>
    <col min="3846" max="3846" width="17.109375" style="2" bestFit="1" customWidth="1"/>
    <col min="3847" max="3847" width="15.109375" style="2" bestFit="1" customWidth="1"/>
    <col min="3848" max="3848" width="17.21875" style="2" customWidth="1"/>
    <col min="3849" max="3849" width="17.33203125" style="2" customWidth="1"/>
    <col min="3850" max="3850" width="39" style="2" customWidth="1"/>
    <col min="3851" max="3851" width="44.21875" style="2" bestFit="1" customWidth="1"/>
    <col min="3852" max="4095" width="56.6640625" style="2"/>
    <col min="4096" max="4096" width="13" style="2" customWidth="1"/>
    <col min="4097" max="4097" width="77.6640625" style="2" customWidth="1"/>
    <col min="4098" max="4098" width="23.5546875" style="2" customWidth="1"/>
    <col min="4099" max="4099" width="37.88671875" style="2" customWidth="1"/>
    <col min="4100" max="4100" width="17.6640625" style="2" bestFit="1" customWidth="1"/>
    <col min="4101" max="4101" width="30.6640625" style="2" customWidth="1"/>
    <col min="4102" max="4102" width="17.109375" style="2" bestFit="1" customWidth="1"/>
    <col min="4103" max="4103" width="15.109375" style="2" bestFit="1" customWidth="1"/>
    <col min="4104" max="4104" width="17.21875" style="2" customWidth="1"/>
    <col min="4105" max="4105" width="17.33203125" style="2" customWidth="1"/>
    <col min="4106" max="4106" width="39" style="2" customWidth="1"/>
    <col min="4107" max="4107" width="44.21875" style="2" bestFit="1" customWidth="1"/>
    <col min="4108" max="4351" width="56.6640625" style="2"/>
    <col min="4352" max="4352" width="13" style="2" customWidth="1"/>
    <col min="4353" max="4353" width="77.6640625" style="2" customWidth="1"/>
    <col min="4354" max="4354" width="23.5546875" style="2" customWidth="1"/>
    <col min="4355" max="4355" width="37.88671875" style="2" customWidth="1"/>
    <col min="4356" max="4356" width="17.6640625" style="2" bestFit="1" customWidth="1"/>
    <col min="4357" max="4357" width="30.6640625" style="2" customWidth="1"/>
    <col min="4358" max="4358" width="17.109375" style="2" bestFit="1" customWidth="1"/>
    <col min="4359" max="4359" width="15.109375" style="2" bestFit="1" customWidth="1"/>
    <col min="4360" max="4360" width="17.21875" style="2" customWidth="1"/>
    <col min="4361" max="4361" width="17.33203125" style="2" customWidth="1"/>
    <col min="4362" max="4362" width="39" style="2" customWidth="1"/>
    <col min="4363" max="4363" width="44.21875" style="2" bestFit="1" customWidth="1"/>
    <col min="4364" max="4607" width="56.6640625" style="2"/>
    <col min="4608" max="4608" width="13" style="2" customWidth="1"/>
    <col min="4609" max="4609" width="77.6640625" style="2" customWidth="1"/>
    <col min="4610" max="4610" width="23.5546875" style="2" customWidth="1"/>
    <col min="4611" max="4611" width="37.88671875" style="2" customWidth="1"/>
    <col min="4612" max="4612" width="17.6640625" style="2" bestFit="1" customWidth="1"/>
    <col min="4613" max="4613" width="30.6640625" style="2" customWidth="1"/>
    <col min="4614" max="4614" width="17.109375" style="2" bestFit="1" customWidth="1"/>
    <col min="4615" max="4615" width="15.109375" style="2" bestFit="1" customWidth="1"/>
    <col min="4616" max="4616" width="17.21875" style="2" customWidth="1"/>
    <col min="4617" max="4617" width="17.33203125" style="2" customWidth="1"/>
    <col min="4618" max="4618" width="39" style="2" customWidth="1"/>
    <col min="4619" max="4619" width="44.21875" style="2" bestFit="1" customWidth="1"/>
    <col min="4620" max="4863" width="56.6640625" style="2"/>
    <col min="4864" max="4864" width="13" style="2" customWidth="1"/>
    <col min="4865" max="4865" width="77.6640625" style="2" customWidth="1"/>
    <col min="4866" max="4866" width="23.5546875" style="2" customWidth="1"/>
    <col min="4867" max="4867" width="37.88671875" style="2" customWidth="1"/>
    <col min="4868" max="4868" width="17.6640625" style="2" bestFit="1" customWidth="1"/>
    <col min="4869" max="4869" width="30.6640625" style="2" customWidth="1"/>
    <col min="4870" max="4870" width="17.109375" style="2" bestFit="1" customWidth="1"/>
    <col min="4871" max="4871" width="15.109375" style="2" bestFit="1" customWidth="1"/>
    <col min="4872" max="4872" width="17.21875" style="2" customWidth="1"/>
    <col min="4873" max="4873" width="17.33203125" style="2" customWidth="1"/>
    <col min="4874" max="4874" width="39" style="2" customWidth="1"/>
    <col min="4875" max="4875" width="44.21875" style="2" bestFit="1" customWidth="1"/>
    <col min="4876" max="5119" width="56.6640625" style="2"/>
    <col min="5120" max="5120" width="13" style="2" customWidth="1"/>
    <col min="5121" max="5121" width="77.6640625" style="2" customWidth="1"/>
    <col min="5122" max="5122" width="23.5546875" style="2" customWidth="1"/>
    <col min="5123" max="5123" width="37.88671875" style="2" customWidth="1"/>
    <col min="5124" max="5124" width="17.6640625" style="2" bestFit="1" customWidth="1"/>
    <col min="5125" max="5125" width="30.6640625" style="2" customWidth="1"/>
    <col min="5126" max="5126" width="17.109375" style="2" bestFit="1" customWidth="1"/>
    <col min="5127" max="5127" width="15.109375" style="2" bestFit="1" customWidth="1"/>
    <col min="5128" max="5128" width="17.21875" style="2" customWidth="1"/>
    <col min="5129" max="5129" width="17.33203125" style="2" customWidth="1"/>
    <col min="5130" max="5130" width="39" style="2" customWidth="1"/>
    <col min="5131" max="5131" width="44.21875" style="2" bestFit="1" customWidth="1"/>
    <col min="5132" max="5375" width="56.6640625" style="2"/>
    <col min="5376" max="5376" width="13" style="2" customWidth="1"/>
    <col min="5377" max="5377" width="77.6640625" style="2" customWidth="1"/>
    <col min="5378" max="5378" width="23.5546875" style="2" customWidth="1"/>
    <col min="5379" max="5379" width="37.88671875" style="2" customWidth="1"/>
    <col min="5380" max="5380" width="17.6640625" style="2" bestFit="1" customWidth="1"/>
    <col min="5381" max="5381" width="30.6640625" style="2" customWidth="1"/>
    <col min="5382" max="5382" width="17.109375" style="2" bestFit="1" customWidth="1"/>
    <col min="5383" max="5383" width="15.109375" style="2" bestFit="1" customWidth="1"/>
    <col min="5384" max="5384" width="17.21875" style="2" customWidth="1"/>
    <col min="5385" max="5385" width="17.33203125" style="2" customWidth="1"/>
    <col min="5386" max="5386" width="39" style="2" customWidth="1"/>
    <col min="5387" max="5387" width="44.21875" style="2" bestFit="1" customWidth="1"/>
    <col min="5388" max="5631" width="56.6640625" style="2"/>
    <col min="5632" max="5632" width="13" style="2" customWidth="1"/>
    <col min="5633" max="5633" width="77.6640625" style="2" customWidth="1"/>
    <col min="5634" max="5634" width="23.5546875" style="2" customWidth="1"/>
    <col min="5635" max="5635" width="37.88671875" style="2" customWidth="1"/>
    <col min="5636" max="5636" width="17.6640625" style="2" bestFit="1" customWidth="1"/>
    <col min="5637" max="5637" width="30.6640625" style="2" customWidth="1"/>
    <col min="5638" max="5638" width="17.109375" style="2" bestFit="1" customWidth="1"/>
    <col min="5639" max="5639" width="15.109375" style="2" bestFit="1" customWidth="1"/>
    <col min="5640" max="5640" width="17.21875" style="2" customWidth="1"/>
    <col min="5641" max="5641" width="17.33203125" style="2" customWidth="1"/>
    <col min="5642" max="5642" width="39" style="2" customWidth="1"/>
    <col min="5643" max="5643" width="44.21875" style="2" bestFit="1" customWidth="1"/>
    <col min="5644" max="5887" width="56.6640625" style="2"/>
    <col min="5888" max="5888" width="13" style="2" customWidth="1"/>
    <col min="5889" max="5889" width="77.6640625" style="2" customWidth="1"/>
    <col min="5890" max="5890" width="23.5546875" style="2" customWidth="1"/>
    <col min="5891" max="5891" width="37.88671875" style="2" customWidth="1"/>
    <col min="5892" max="5892" width="17.6640625" style="2" bestFit="1" customWidth="1"/>
    <col min="5893" max="5893" width="30.6640625" style="2" customWidth="1"/>
    <col min="5894" max="5894" width="17.109375" style="2" bestFit="1" customWidth="1"/>
    <col min="5895" max="5895" width="15.109375" style="2" bestFit="1" customWidth="1"/>
    <col min="5896" max="5896" width="17.21875" style="2" customWidth="1"/>
    <col min="5897" max="5897" width="17.33203125" style="2" customWidth="1"/>
    <col min="5898" max="5898" width="39" style="2" customWidth="1"/>
    <col min="5899" max="5899" width="44.21875" style="2" bestFit="1" customWidth="1"/>
    <col min="5900" max="6143" width="56.6640625" style="2"/>
    <col min="6144" max="6144" width="13" style="2" customWidth="1"/>
    <col min="6145" max="6145" width="77.6640625" style="2" customWidth="1"/>
    <col min="6146" max="6146" width="23.5546875" style="2" customWidth="1"/>
    <col min="6147" max="6147" width="37.88671875" style="2" customWidth="1"/>
    <col min="6148" max="6148" width="17.6640625" style="2" bestFit="1" customWidth="1"/>
    <col min="6149" max="6149" width="30.6640625" style="2" customWidth="1"/>
    <col min="6150" max="6150" width="17.109375" style="2" bestFit="1" customWidth="1"/>
    <col min="6151" max="6151" width="15.109375" style="2" bestFit="1" customWidth="1"/>
    <col min="6152" max="6152" width="17.21875" style="2" customWidth="1"/>
    <col min="6153" max="6153" width="17.33203125" style="2" customWidth="1"/>
    <col min="6154" max="6154" width="39" style="2" customWidth="1"/>
    <col min="6155" max="6155" width="44.21875" style="2" bestFit="1" customWidth="1"/>
    <col min="6156" max="6399" width="56.6640625" style="2"/>
    <col min="6400" max="6400" width="13" style="2" customWidth="1"/>
    <col min="6401" max="6401" width="77.6640625" style="2" customWidth="1"/>
    <col min="6402" max="6402" width="23.5546875" style="2" customWidth="1"/>
    <col min="6403" max="6403" width="37.88671875" style="2" customWidth="1"/>
    <col min="6404" max="6404" width="17.6640625" style="2" bestFit="1" customWidth="1"/>
    <col min="6405" max="6405" width="30.6640625" style="2" customWidth="1"/>
    <col min="6406" max="6406" width="17.109375" style="2" bestFit="1" customWidth="1"/>
    <col min="6407" max="6407" width="15.109375" style="2" bestFit="1" customWidth="1"/>
    <col min="6408" max="6408" width="17.21875" style="2" customWidth="1"/>
    <col min="6409" max="6409" width="17.33203125" style="2" customWidth="1"/>
    <col min="6410" max="6410" width="39" style="2" customWidth="1"/>
    <col min="6411" max="6411" width="44.21875" style="2" bestFit="1" customWidth="1"/>
    <col min="6412" max="6655" width="56.6640625" style="2"/>
    <col min="6656" max="6656" width="13" style="2" customWidth="1"/>
    <col min="6657" max="6657" width="77.6640625" style="2" customWidth="1"/>
    <col min="6658" max="6658" width="23.5546875" style="2" customWidth="1"/>
    <col min="6659" max="6659" width="37.88671875" style="2" customWidth="1"/>
    <col min="6660" max="6660" width="17.6640625" style="2" bestFit="1" customWidth="1"/>
    <col min="6661" max="6661" width="30.6640625" style="2" customWidth="1"/>
    <col min="6662" max="6662" width="17.109375" style="2" bestFit="1" customWidth="1"/>
    <col min="6663" max="6663" width="15.109375" style="2" bestFit="1" customWidth="1"/>
    <col min="6664" max="6664" width="17.21875" style="2" customWidth="1"/>
    <col min="6665" max="6665" width="17.33203125" style="2" customWidth="1"/>
    <col min="6666" max="6666" width="39" style="2" customWidth="1"/>
    <col min="6667" max="6667" width="44.21875" style="2" bestFit="1" customWidth="1"/>
    <col min="6668" max="6911" width="56.6640625" style="2"/>
    <col min="6912" max="6912" width="13" style="2" customWidth="1"/>
    <col min="6913" max="6913" width="77.6640625" style="2" customWidth="1"/>
    <col min="6914" max="6914" width="23.5546875" style="2" customWidth="1"/>
    <col min="6915" max="6915" width="37.88671875" style="2" customWidth="1"/>
    <col min="6916" max="6916" width="17.6640625" style="2" bestFit="1" customWidth="1"/>
    <col min="6917" max="6917" width="30.6640625" style="2" customWidth="1"/>
    <col min="6918" max="6918" width="17.109375" style="2" bestFit="1" customWidth="1"/>
    <col min="6919" max="6919" width="15.109375" style="2" bestFit="1" customWidth="1"/>
    <col min="6920" max="6920" width="17.21875" style="2" customWidth="1"/>
    <col min="6921" max="6921" width="17.33203125" style="2" customWidth="1"/>
    <col min="6922" max="6922" width="39" style="2" customWidth="1"/>
    <col min="6923" max="6923" width="44.21875" style="2" bestFit="1" customWidth="1"/>
    <col min="6924" max="7167" width="56.6640625" style="2"/>
    <col min="7168" max="7168" width="13" style="2" customWidth="1"/>
    <col min="7169" max="7169" width="77.6640625" style="2" customWidth="1"/>
    <col min="7170" max="7170" width="23.5546875" style="2" customWidth="1"/>
    <col min="7171" max="7171" width="37.88671875" style="2" customWidth="1"/>
    <col min="7172" max="7172" width="17.6640625" style="2" bestFit="1" customWidth="1"/>
    <col min="7173" max="7173" width="30.6640625" style="2" customWidth="1"/>
    <col min="7174" max="7174" width="17.109375" style="2" bestFit="1" customWidth="1"/>
    <col min="7175" max="7175" width="15.109375" style="2" bestFit="1" customWidth="1"/>
    <col min="7176" max="7176" width="17.21875" style="2" customWidth="1"/>
    <col min="7177" max="7177" width="17.33203125" style="2" customWidth="1"/>
    <col min="7178" max="7178" width="39" style="2" customWidth="1"/>
    <col min="7179" max="7179" width="44.21875" style="2" bestFit="1" customWidth="1"/>
    <col min="7180" max="7423" width="56.6640625" style="2"/>
    <col min="7424" max="7424" width="13" style="2" customWidth="1"/>
    <col min="7425" max="7425" width="77.6640625" style="2" customWidth="1"/>
    <col min="7426" max="7426" width="23.5546875" style="2" customWidth="1"/>
    <col min="7427" max="7427" width="37.88671875" style="2" customWidth="1"/>
    <col min="7428" max="7428" width="17.6640625" style="2" bestFit="1" customWidth="1"/>
    <col min="7429" max="7429" width="30.6640625" style="2" customWidth="1"/>
    <col min="7430" max="7430" width="17.109375" style="2" bestFit="1" customWidth="1"/>
    <col min="7431" max="7431" width="15.109375" style="2" bestFit="1" customWidth="1"/>
    <col min="7432" max="7432" width="17.21875" style="2" customWidth="1"/>
    <col min="7433" max="7433" width="17.33203125" style="2" customWidth="1"/>
    <col min="7434" max="7434" width="39" style="2" customWidth="1"/>
    <col min="7435" max="7435" width="44.21875" style="2" bestFit="1" customWidth="1"/>
    <col min="7436" max="7679" width="56.6640625" style="2"/>
    <col min="7680" max="7680" width="13" style="2" customWidth="1"/>
    <col min="7681" max="7681" width="77.6640625" style="2" customWidth="1"/>
    <col min="7682" max="7682" width="23.5546875" style="2" customWidth="1"/>
    <col min="7683" max="7683" width="37.88671875" style="2" customWidth="1"/>
    <col min="7684" max="7684" width="17.6640625" style="2" bestFit="1" customWidth="1"/>
    <col min="7685" max="7685" width="30.6640625" style="2" customWidth="1"/>
    <col min="7686" max="7686" width="17.109375" style="2" bestFit="1" customWidth="1"/>
    <col min="7687" max="7687" width="15.109375" style="2" bestFit="1" customWidth="1"/>
    <col min="7688" max="7688" width="17.21875" style="2" customWidth="1"/>
    <col min="7689" max="7689" width="17.33203125" style="2" customWidth="1"/>
    <col min="7690" max="7690" width="39" style="2" customWidth="1"/>
    <col min="7691" max="7691" width="44.21875" style="2" bestFit="1" customWidth="1"/>
    <col min="7692" max="7935" width="56.6640625" style="2"/>
    <col min="7936" max="7936" width="13" style="2" customWidth="1"/>
    <col min="7937" max="7937" width="77.6640625" style="2" customWidth="1"/>
    <col min="7938" max="7938" width="23.5546875" style="2" customWidth="1"/>
    <col min="7939" max="7939" width="37.88671875" style="2" customWidth="1"/>
    <col min="7940" max="7940" width="17.6640625" style="2" bestFit="1" customWidth="1"/>
    <col min="7941" max="7941" width="30.6640625" style="2" customWidth="1"/>
    <col min="7942" max="7942" width="17.109375" style="2" bestFit="1" customWidth="1"/>
    <col min="7943" max="7943" width="15.109375" style="2" bestFit="1" customWidth="1"/>
    <col min="7944" max="7944" width="17.21875" style="2" customWidth="1"/>
    <col min="7945" max="7945" width="17.33203125" style="2" customWidth="1"/>
    <col min="7946" max="7946" width="39" style="2" customWidth="1"/>
    <col min="7947" max="7947" width="44.21875" style="2" bestFit="1" customWidth="1"/>
    <col min="7948" max="8191" width="56.6640625" style="2"/>
    <col min="8192" max="8192" width="13" style="2" customWidth="1"/>
    <col min="8193" max="8193" width="77.6640625" style="2" customWidth="1"/>
    <col min="8194" max="8194" width="23.5546875" style="2" customWidth="1"/>
    <col min="8195" max="8195" width="37.88671875" style="2" customWidth="1"/>
    <col min="8196" max="8196" width="17.6640625" style="2" bestFit="1" customWidth="1"/>
    <col min="8197" max="8197" width="30.6640625" style="2" customWidth="1"/>
    <col min="8198" max="8198" width="17.109375" style="2" bestFit="1" customWidth="1"/>
    <col min="8199" max="8199" width="15.109375" style="2" bestFit="1" customWidth="1"/>
    <col min="8200" max="8200" width="17.21875" style="2" customWidth="1"/>
    <col min="8201" max="8201" width="17.33203125" style="2" customWidth="1"/>
    <col min="8202" max="8202" width="39" style="2" customWidth="1"/>
    <col min="8203" max="8203" width="44.21875" style="2" bestFit="1" customWidth="1"/>
    <col min="8204" max="8447" width="56.6640625" style="2"/>
    <col min="8448" max="8448" width="13" style="2" customWidth="1"/>
    <col min="8449" max="8449" width="77.6640625" style="2" customWidth="1"/>
    <col min="8450" max="8450" width="23.5546875" style="2" customWidth="1"/>
    <col min="8451" max="8451" width="37.88671875" style="2" customWidth="1"/>
    <col min="8452" max="8452" width="17.6640625" style="2" bestFit="1" customWidth="1"/>
    <col min="8453" max="8453" width="30.6640625" style="2" customWidth="1"/>
    <col min="8454" max="8454" width="17.109375" style="2" bestFit="1" customWidth="1"/>
    <col min="8455" max="8455" width="15.109375" style="2" bestFit="1" customWidth="1"/>
    <col min="8456" max="8456" width="17.21875" style="2" customWidth="1"/>
    <col min="8457" max="8457" width="17.33203125" style="2" customWidth="1"/>
    <col min="8458" max="8458" width="39" style="2" customWidth="1"/>
    <col min="8459" max="8459" width="44.21875" style="2" bestFit="1" customWidth="1"/>
    <col min="8460" max="8703" width="56.6640625" style="2"/>
    <col min="8704" max="8704" width="13" style="2" customWidth="1"/>
    <col min="8705" max="8705" width="77.6640625" style="2" customWidth="1"/>
    <col min="8706" max="8706" width="23.5546875" style="2" customWidth="1"/>
    <col min="8707" max="8707" width="37.88671875" style="2" customWidth="1"/>
    <col min="8708" max="8708" width="17.6640625" style="2" bestFit="1" customWidth="1"/>
    <col min="8709" max="8709" width="30.6640625" style="2" customWidth="1"/>
    <col min="8710" max="8710" width="17.109375" style="2" bestFit="1" customWidth="1"/>
    <col min="8711" max="8711" width="15.109375" style="2" bestFit="1" customWidth="1"/>
    <col min="8712" max="8712" width="17.21875" style="2" customWidth="1"/>
    <col min="8713" max="8713" width="17.33203125" style="2" customWidth="1"/>
    <col min="8714" max="8714" width="39" style="2" customWidth="1"/>
    <col min="8715" max="8715" width="44.21875" style="2" bestFit="1" customWidth="1"/>
    <col min="8716" max="8959" width="56.6640625" style="2"/>
    <col min="8960" max="8960" width="13" style="2" customWidth="1"/>
    <col min="8961" max="8961" width="77.6640625" style="2" customWidth="1"/>
    <col min="8962" max="8962" width="23.5546875" style="2" customWidth="1"/>
    <col min="8963" max="8963" width="37.88671875" style="2" customWidth="1"/>
    <col min="8964" max="8964" width="17.6640625" style="2" bestFit="1" customWidth="1"/>
    <col min="8965" max="8965" width="30.6640625" style="2" customWidth="1"/>
    <col min="8966" max="8966" width="17.109375" style="2" bestFit="1" customWidth="1"/>
    <col min="8967" max="8967" width="15.109375" style="2" bestFit="1" customWidth="1"/>
    <col min="8968" max="8968" width="17.21875" style="2" customWidth="1"/>
    <col min="8969" max="8969" width="17.33203125" style="2" customWidth="1"/>
    <col min="8970" max="8970" width="39" style="2" customWidth="1"/>
    <col min="8971" max="8971" width="44.21875" style="2" bestFit="1" customWidth="1"/>
    <col min="8972" max="9215" width="56.6640625" style="2"/>
    <col min="9216" max="9216" width="13" style="2" customWidth="1"/>
    <col min="9217" max="9217" width="77.6640625" style="2" customWidth="1"/>
    <col min="9218" max="9218" width="23.5546875" style="2" customWidth="1"/>
    <col min="9219" max="9219" width="37.88671875" style="2" customWidth="1"/>
    <col min="9220" max="9220" width="17.6640625" style="2" bestFit="1" customWidth="1"/>
    <col min="9221" max="9221" width="30.6640625" style="2" customWidth="1"/>
    <col min="9222" max="9222" width="17.109375" style="2" bestFit="1" customWidth="1"/>
    <col min="9223" max="9223" width="15.109375" style="2" bestFit="1" customWidth="1"/>
    <col min="9224" max="9224" width="17.21875" style="2" customWidth="1"/>
    <col min="9225" max="9225" width="17.33203125" style="2" customWidth="1"/>
    <col min="9226" max="9226" width="39" style="2" customWidth="1"/>
    <col min="9227" max="9227" width="44.21875" style="2" bestFit="1" customWidth="1"/>
    <col min="9228" max="9471" width="56.6640625" style="2"/>
    <col min="9472" max="9472" width="13" style="2" customWidth="1"/>
    <col min="9473" max="9473" width="77.6640625" style="2" customWidth="1"/>
    <col min="9474" max="9474" width="23.5546875" style="2" customWidth="1"/>
    <col min="9475" max="9475" width="37.88671875" style="2" customWidth="1"/>
    <col min="9476" max="9476" width="17.6640625" style="2" bestFit="1" customWidth="1"/>
    <col min="9477" max="9477" width="30.6640625" style="2" customWidth="1"/>
    <col min="9478" max="9478" width="17.109375" style="2" bestFit="1" customWidth="1"/>
    <col min="9479" max="9479" width="15.109375" style="2" bestFit="1" customWidth="1"/>
    <col min="9480" max="9480" width="17.21875" style="2" customWidth="1"/>
    <col min="9481" max="9481" width="17.33203125" style="2" customWidth="1"/>
    <col min="9482" max="9482" width="39" style="2" customWidth="1"/>
    <col min="9483" max="9483" width="44.21875" style="2" bestFit="1" customWidth="1"/>
    <col min="9484" max="9727" width="56.6640625" style="2"/>
    <col min="9728" max="9728" width="13" style="2" customWidth="1"/>
    <col min="9729" max="9729" width="77.6640625" style="2" customWidth="1"/>
    <col min="9730" max="9730" width="23.5546875" style="2" customWidth="1"/>
    <col min="9731" max="9731" width="37.88671875" style="2" customWidth="1"/>
    <col min="9732" max="9732" width="17.6640625" style="2" bestFit="1" customWidth="1"/>
    <col min="9733" max="9733" width="30.6640625" style="2" customWidth="1"/>
    <col min="9734" max="9734" width="17.109375" style="2" bestFit="1" customWidth="1"/>
    <col min="9735" max="9735" width="15.109375" style="2" bestFit="1" customWidth="1"/>
    <col min="9736" max="9736" width="17.21875" style="2" customWidth="1"/>
    <col min="9737" max="9737" width="17.33203125" style="2" customWidth="1"/>
    <col min="9738" max="9738" width="39" style="2" customWidth="1"/>
    <col min="9739" max="9739" width="44.21875" style="2" bestFit="1" customWidth="1"/>
    <col min="9740" max="9983" width="56.6640625" style="2"/>
    <col min="9984" max="9984" width="13" style="2" customWidth="1"/>
    <col min="9985" max="9985" width="77.6640625" style="2" customWidth="1"/>
    <col min="9986" max="9986" width="23.5546875" style="2" customWidth="1"/>
    <col min="9987" max="9987" width="37.88671875" style="2" customWidth="1"/>
    <col min="9988" max="9988" width="17.6640625" style="2" bestFit="1" customWidth="1"/>
    <col min="9989" max="9989" width="30.6640625" style="2" customWidth="1"/>
    <col min="9990" max="9990" width="17.109375" style="2" bestFit="1" customWidth="1"/>
    <col min="9991" max="9991" width="15.109375" style="2" bestFit="1" customWidth="1"/>
    <col min="9992" max="9992" width="17.21875" style="2" customWidth="1"/>
    <col min="9993" max="9993" width="17.33203125" style="2" customWidth="1"/>
    <col min="9994" max="9994" width="39" style="2" customWidth="1"/>
    <col min="9995" max="9995" width="44.21875" style="2" bestFit="1" customWidth="1"/>
    <col min="9996" max="10239" width="56.6640625" style="2"/>
    <col min="10240" max="10240" width="13" style="2" customWidth="1"/>
    <col min="10241" max="10241" width="77.6640625" style="2" customWidth="1"/>
    <col min="10242" max="10242" width="23.5546875" style="2" customWidth="1"/>
    <col min="10243" max="10243" width="37.88671875" style="2" customWidth="1"/>
    <col min="10244" max="10244" width="17.6640625" style="2" bestFit="1" customWidth="1"/>
    <col min="10245" max="10245" width="30.6640625" style="2" customWidth="1"/>
    <col min="10246" max="10246" width="17.109375" style="2" bestFit="1" customWidth="1"/>
    <col min="10247" max="10247" width="15.109375" style="2" bestFit="1" customWidth="1"/>
    <col min="10248" max="10248" width="17.21875" style="2" customWidth="1"/>
    <col min="10249" max="10249" width="17.33203125" style="2" customWidth="1"/>
    <col min="10250" max="10250" width="39" style="2" customWidth="1"/>
    <col min="10251" max="10251" width="44.21875" style="2" bestFit="1" customWidth="1"/>
    <col min="10252" max="10495" width="56.6640625" style="2"/>
    <col min="10496" max="10496" width="13" style="2" customWidth="1"/>
    <col min="10497" max="10497" width="77.6640625" style="2" customWidth="1"/>
    <col min="10498" max="10498" width="23.5546875" style="2" customWidth="1"/>
    <col min="10499" max="10499" width="37.88671875" style="2" customWidth="1"/>
    <col min="10500" max="10500" width="17.6640625" style="2" bestFit="1" customWidth="1"/>
    <col min="10501" max="10501" width="30.6640625" style="2" customWidth="1"/>
    <col min="10502" max="10502" width="17.109375" style="2" bestFit="1" customWidth="1"/>
    <col min="10503" max="10503" width="15.109375" style="2" bestFit="1" customWidth="1"/>
    <col min="10504" max="10504" width="17.21875" style="2" customWidth="1"/>
    <col min="10505" max="10505" width="17.33203125" style="2" customWidth="1"/>
    <col min="10506" max="10506" width="39" style="2" customWidth="1"/>
    <col min="10507" max="10507" width="44.21875" style="2" bestFit="1" customWidth="1"/>
    <col min="10508" max="10751" width="56.6640625" style="2"/>
    <col min="10752" max="10752" width="13" style="2" customWidth="1"/>
    <col min="10753" max="10753" width="77.6640625" style="2" customWidth="1"/>
    <col min="10754" max="10754" width="23.5546875" style="2" customWidth="1"/>
    <col min="10755" max="10755" width="37.88671875" style="2" customWidth="1"/>
    <col min="10756" max="10756" width="17.6640625" style="2" bestFit="1" customWidth="1"/>
    <col min="10757" max="10757" width="30.6640625" style="2" customWidth="1"/>
    <col min="10758" max="10758" width="17.109375" style="2" bestFit="1" customWidth="1"/>
    <col min="10759" max="10759" width="15.109375" style="2" bestFit="1" customWidth="1"/>
    <col min="10760" max="10760" width="17.21875" style="2" customWidth="1"/>
    <col min="10761" max="10761" width="17.33203125" style="2" customWidth="1"/>
    <col min="10762" max="10762" width="39" style="2" customWidth="1"/>
    <col min="10763" max="10763" width="44.21875" style="2" bestFit="1" customWidth="1"/>
    <col min="10764" max="11007" width="56.6640625" style="2"/>
    <col min="11008" max="11008" width="13" style="2" customWidth="1"/>
    <col min="11009" max="11009" width="77.6640625" style="2" customWidth="1"/>
    <col min="11010" max="11010" width="23.5546875" style="2" customWidth="1"/>
    <col min="11011" max="11011" width="37.88671875" style="2" customWidth="1"/>
    <col min="11012" max="11012" width="17.6640625" style="2" bestFit="1" customWidth="1"/>
    <col min="11013" max="11013" width="30.6640625" style="2" customWidth="1"/>
    <col min="11014" max="11014" width="17.109375" style="2" bestFit="1" customWidth="1"/>
    <col min="11015" max="11015" width="15.109375" style="2" bestFit="1" customWidth="1"/>
    <col min="11016" max="11016" width="17.21875" style="2" customWidth="1"/>
    <col min="11017" max="11017" width="17.33203125" style="2" customWidth="1"/>
    <col min="11018" max="11018" width="39" style="2" customWidth="1"/>
    <col min="11019" max="11019" width="44.21875" style="2" bestFit="1" customWidth="1"/>
    <col min="11020" max="11263" width="56.6640625" style="2"/>
    <col min="11264" max="11264" width="13" style="2" customWidth="1"/>
    <col min="11265" max="11265" width="77.6640625" style="2" customWidth="1"/>
    <col min="11266" max="11266" width="23.5546875" style="2" customWidth="1"/>
    <col min="11267" max="11267" width="37.88671875" style="2" customWidth="1"/>
    <col min="11268" max="11268" width="17.6640625" style="2" bestFit="1" customWidth="1"/>
    <col min="11269" max="11269" width="30.6640625" style="2" customWidth="1"/>
    <col min="11270" max="11270" width="17.109375" style="2" bestFit="1" customWidth="1"/>
    <col min="11271" max="11271" width="15.109375" style="2" bestFit="1" customWidth="1"/>
    <col min="11272" max="11272" width="17.21875" style="2" customWidth="1"/>
    <col min="11273" max="11273" width="17.33203125" style="2" customWidth="1"/>
    <col min="11274" max="11274" width="39" style="2" customWidth="1"/>
    <col min="11275" max="11275" width="44.21875" style="2" bestFit="1" customWidth="1"/>
    <col min="11276" max="11519" width="56.6640625" style="2"/>
    <col min="11520" max="11520" width="13" style="2" customWidth="1"/>
    <col min="11521" max="11521" width="77.6640625" style="2" customWidth="1"/>
    <col min="11522" max="11522" width="23.5546875" style="2" customWidth="1"/>
    <col min="11523" max="11523" width="37.88671875" style="2" customWidth="1"/>
    <col min="11524" max="11524" width="17.6640625" style="2" bestFit="1" customWidth="1"/>
    <col min="11525" max="11525" width="30.6640625" style="2" customWidth="1"/>
    <col min="11526" max="11526" width="17.109375" style="2" bestFit="1" customWidth="1"/>
    <col min="11527" max="11527" width="15.109375" style="2" bestFit="1" customWidth="1"/>
    <col min="11528" max="11528" width="17.21875" style="2" customWidth="1"/>
    <col min="11529" max="11529" width="17.33203125" style="2" customWidth="1"/>
    <col min="11530" max="11530" width="39" style="2" customWidth="1"/>
    <col min="11531" max="11531" width="44.21875" style="2" bestFit="1" customWidth="1"/>
    <col min="11532" max="11775" width="56.6640625" style="2"/>
    <col min="11776" max="11776" width="13" style="2" customWidth="1"/>
    <col min="11777" max="11777" width="77.6640625" style="2" customWidth="1"/>
    <col min="11778" max="11778" width="23.5546875" style="2" customWidth="1"/>
    <col min="11779" max="11779" width="37.88671875" style="2" customWidth="1"/>
    <col min="11780" max="11780" width="17.6640625" style="2" bestFit="1" customWidth="1"/>
    <col min="11781" max="11781" width="30.6640625" style="2" customWidth="1"/>
    <col min="11782" max="11782" width="17.109375" style="2" bestFit="1" customWidth="1"/>
    <col min="11783" max="11783" width="15.109375" style="2" bestFit="1" customWidth="1"/>
    <col min="11784" max="11784" width="17.21875" style="2" customWidth="1"/>
    <col min="11785" max="11785" width="17.33203125" style="2" customWidth="1"/>
    <col min="11786" max="11786" width="39" style="2" customWidth="1"/>
    <col min="11787" max="11787" width="44.21875" style="2" bestFit="1" customWidth="1"/>
    <col min="11788" max="12031" width="56.6640625" style="2"/>
    <col min="12032" max="12032" width="13" style="2" customWidth="1"/>
    <col min="12033" max="12033" width="77.6640625" style="2" customWidth="1"/>
    <col min="12034" max="12034" width="23.5546875" style="2" customWidth="1"/>
    <col min="12035" max="12035" width="37.88671875" style="2" customWidth="1"/>
    <col min="12036" max="12036" width="17.6640625" style="2" bestFit="1" customWidth="1"/>
    <col min="12037" max="12037" width="30.6640625" style="2" customWidth="1"/>
    <col min="12038" max="12038" width="17.109375" style="2" bestFit="1" customWidth="1"/>
    <col min="12039" max="12039" width="15.109375" style="2" bestFit="1" customWidth="1"/>
    <col min="12040" max="12040" width="17.21875" style="2" customWidth="1"/>
    <col min="12041" max="12041" width="17.33203125" style="2" customWidth="1"/>
    <col min="12042" max="12042" width="39" style="2" customWidth="1"/>
    <col min="12043" max="12043" width="44.21875" style="2" bestFit="1" customWidth="1"/>
    <col min="12044" max="12287" width="56.6640625" style="2"/>
    <col min="12288" max="12288" width="13" style="2" customWidth="1"/>
    <col min="12289" max="12289" width="77.6640625" style="2" customWidth="1"/>
    <col min="12290" max="12290" width="23.5546875" style="2" customWidth="1"/>
    <col min="12291" max="12291" width="37.88671875" style="2" customWidth="1"/>
    <col min="12292" max="12292" width="17.6640625" style="2" bestFit="1" customWidth="1"/>
    <col min="12293" max="12293" width="30.6640625" style="2" customWidth="1"/>
    <col min="12294" max="12294" width="17.109375" style="2" bestFit="1" customWidth="1"/>
    <col min="12295" max="12295" width="15.109375" style="2" bestFit="1" customWidth="1"/>
    <col min="12296" max="12296" width="17.21875" style="2" customWidth="1"/>
    <col min="12297" max="12297" width="17.33203125" style="2" customWidth="1"/>
    <col min="12298" max="12298" width="39" style="2" customWidth="1"/>
    <col min="12299" max="12299" width="44.21875" style="2" bestFit="1" customWidth="1"/>
    <col min="12300" max="12543" width="56.6640625" style="2"/>
    <col min="12544" max="12544" width="13" style="2" customWidth="1"/>
    <col min="12545" max="12545" width="77.6640625" style="2" customWidth="1"/>
    <col min="12546" max="12546" width="23.5546875" style="2" customWidth="1"/>
    <col min="12547" max="12547" width="37.88671875" style="2" customWidth="1"/>
    <col min="12548" max="12548" width="17.6640625" style="2" bestFit="1" customWidth="1"/>
    <col min="12549" max="12549" width="30.6640625" style="2" customWidth="1"/>
    <col min="12550" max="12550" width="17.109375" style="2" bestFit="1" customWidth="1"/>
    <col min="12551" max="12551" width="15.109375" style="2" bestFit="1" customWidth="1"/>
    <col min="12552" max="12552" width="17.21875" style="2" customWidth="1"/>
    <col min="12553" max="12553" width="17.33203125" style="2" customWidth="1"/>
    <col min="12554" max="12554" width="39" style="2" customWidth="1"/>
    <col min="12555" max="12555" width="44.21875" style="2" bestFit="1" customWidth="1"/>
    <col min="12556" max="12799" width="56.6640625" style="2"/>
    <col min="12800" max="12800" width="13" style="2" customWidth="1"/>
    <col min="12801" max="12801" width="77.6640625" style="2" customWidth="1"/>
    <col min="12802" max="12802" width="23.5546875" style="2" customWidth="1"/>
    <col min="12803" max="12803" width="37.88671875" style="2" customWidth="1"/>
    <col min="12804" max="12804" width="17.6640625" style="2" bestFit="1" customWidth="1"/>
    <col min="12805" max="12805" width="30.6640625" style="2" customWidth="1"/>
    <col min="12806" max="12806" width="17.109375" style="2" bestFit="1" customWidth="1"/>
    <col min="12807" max="12807" width="15.109375" style="2" bestFit="1" customWidth="1"/>
    <col min="12808" max="12808" width="17.21875" style="2" customWidth="1"/>
    <col min="12809" max="12809" width="17.33203125" style="2" customWidth="1"/>
    <col min="12810" max="12810" width="39" style="2" customWidth="1"/>
    <col min="12811" max="12811" width="44.21875" style="2" bestFit="1" customWidth="1"/>
    <col min="12812" max="13055" width="56.6640625" style="2"/>
    <col min="13056" max="13056" width="13" style="2" customWidth="1"/>
    <col min="13057" max="13057" width="77.6640625" style="2" customWidth="1"/>
    <col min="13058" max="13058" width="23.5546875" style="2" customWidth="1"/>
    <col min="13059" max="13059" width="37.88671875" style="2" customWidth="1"/>
    <col min="13060" max="13060" width="17.6640625" style="2" bestFit="1" customWidth="1"/>
    <col min="13061" max="13061" width="30.6640625" style="2" customWidth="1"/>
    <col min="13062" max="13062" width="17.109375" style="2" bestFit="1" customWidth="1"/>
    <col min="13063" max="13063" width="15.109375" style="2" bestFit="1" customWidth="1"/>
    <col min="13064" max="13064" width="17.21875" style="2" customWidth="1"/>
    <col min="13065" max="13065" width="17.33203125" style="2" customWidth="1"/>
    <col min="13066" max="13066" width="39" style="2" customWidth="1"/>
    <col min="13067" max="13067" width="44.21875" style="2" bestFit="1" customWidth="1"/>
    <col min="13068" max="13311" width="56.6640625" style="2"/>
    <col min="13312" max="13312" width="13" style="2" customWidth="1"/>
    <col min="13313" max="13313" width="77.6640625" style="2" customWidth="1"/>
    <col min="13314" max="13314" width="23.5546875" style="2" customWidth="1"/>
    <col min="13315" max="13315" width="37.88671875" style="2" customWidth="1"/>
    <col min="13316" max="13316" width="17.6640625" style="2" bestFit="1" customWidth="1"/>
    <col min="13317" max="13317" width="30.6640625" style="2" customWidth="1"/>
    <col min="13318" max="13318" width="17.109375" style="2" bestFit="1" customWidth="1"/>
    <col min="13319" max="13319" width="15.109375" style="2" bestFit="1" customWidth="1"/>
    <col min="13320" max="13320" width="17.21875" style="2" customWidth="1"/>
    <col min="13321" max="13321" width="17.33203125" style="2" customWidth="1"/>
    <col min="13322" max="13322" width="39" style="2" customWidth="1"/>
    <col min="13323" max="13323" width="44.21875" style="2" bestFit="1" customWidth="1"/>
    <col min="13324" max="13567" width="56.6640625" style="2"/>
    <col min="13568" max="13568" width="13" style="2" customWidth="1"/>
    <col min="13569" max="13569" width="77.6640625" style="2" customWidth="1"/>
    <col min="13570" max="13570" width="23.5546875" style="2" customWidth="1"/>
    <col min="13571" max="13571" width="37.88671875" style="2" customWidth="1"/>
    <col min="13572" max="13572" width="17.6640625" style="2" bestFit="1" customWidth="1"/>
    <col min="13573" max="13573" width="30.6640625" style="2" customWidth="1"/>
    <col min="13574" max="13574" width="17.109375" style="2" bestFit="1" customWidth="1"/>
    <col min="13575" max="13575" width="15.109375" style="2" bestFit="1" customWidth="1"/>
    <col min="13576" max="13576" width="17.21875" style="2" customWidth="1"/>
    <col min="13577" max="13577" width="17.33203125" style="2" customWidth="1"/>
    <col min="13578" max="13578" width="39" style="2" customWidth="1"/>
    <col min="13579" max="13579" width="44.21875" style="2" bestFit="1" customWidth="1"/>
    <col min="13580" max="13823" width="56.6640625" style="2"/>
    <col min="13824" max="13824" width="13" style="2" customWidth="1"/>
    <col min="13825" max="13825" width="77.6640625" style="2" customWidth="1"/>
    <col min="13826" max="13826" width="23.5546875" style="2" customWidth="1"/>
    <col min="13827" max="13827" width="37.88671875" style="2" customWidth="1"/>
    <col min="13828" max="13828" width="17.6640625" style="2" bestFit="1" customWidth="1"/>
    <col min="13829" max="13829" width="30.6640625" style="2" customWidth="1"/>
    <col min="13830" max="13830" width="17.109375" style="2" bestFit="1" customWidth="1"/>
    <col min="13831" max="13831" width="15.109375" style="2" bestFit="1" customWidth="1"/>
    <col min="13832" max="13832" width="17.21875" style="2" customWidth="1"/>
    <col min="13833" max="13833" width="17.33203125" style="2" customWidth="1"/>
    <col min="13834" max="13834" width="39" style="2" customWidth="1"/>
    <col min="13835" max="13835" width="44.21875" style="2" bestFit="1" customWidth="1"/>
    <col min="13836" max="14079" width="56.6640625" style="2"/>
    <col min="14080" max="14080" width="13" style="2" customWidth="1"/>
    <col min="14081" max="14081" width="77.6640625" style="2" customWidth="1"/>
    <col min="14082" max="14082" width="23.5546875" style="2" customWidth="1"/>
    <col min="14083" max="14083" width="37.88671875" style="2" customWidth="1"/>
    <col min="14084" max="14084" width="17.6640625" style="2" bestFit="1" customWidth="1"/>
    <col min="14085" max="14085" width="30.6640625" style="2" customWidth="1"/>
    <col min="14086" max="14086" width="17.109375" style="2" bestFit="1" customWidth="1"/>
    <col min="14087" max="14087" width="15.109375" style="2" bestFit="1" customWidth="1"/>
    <col min="14088" max="14088" width="17.21875" style="2" customWidth="1"/>
    <col min="14089" max="14089" width="17.33203125" style="2" customWidth="1"/>
    <col min="14090" max="14090" width="39" style="2" customWidth="1"/>
    <col min="14091" max="14091" width="44.21875" style="2" bestFit="1" customWidth="1"/>
    <col min="14092" max="14335" width="56.6640625" style="2"/>
    <col min="14336" max="14336" width="13" style="2" customWidth="1"/>
    <col min="14337" max="14337" width="77.6640625" style="2" customWidth="1"/>
    <col min="14338" max="14338" width="23.5546875" style="2" customWidth="1"/>
    <col min="14339" max="14339" width="37.88671875" style="2" customWidth="1"/>
    <col min="14340" max="14340" width="17.6640625" style="2" bestFit="1" customWidth="1"/>
    <col min="14341" max="14341" width="30.6640625" style="2" customWidth="1"/>
    <col min="14342" max="14342" width="17.109375" style="2" bestFit="1" customWidth="1"/>
    <col min="14343" max="14343" width="15.109375" style="2" bestFit="1" customWidth="1"/>
    <col min="14344" max="14344" width="17.21875" style="2" customWidth="1"/>
    <col min="14345" max="14345" width="17.33203125" style="2" customWidth="1"/>
    <col min="14346" max="14346" width="39" style="2" customWidth="1"/>
    <col min="14347" max="14347" width="44.21875" style="2" bestFit="1" customWidth="1"/>
    <col min="14348" max="14591" width="56.6640625" style="2"/>
    <col min="14592" max="14592" width="13" style="2" customWidth="1"/>
    <col min="14593" max="14593" width="77.6640625" style="2" customWidth="1"/>
    <col min="14594" max="14594" width="23.5546875" style="2" customWidth="1"/>
    <col min="14595" max="14595" width="37.88671875" style="2" customWidth="1"/>
    <col min="14596" max="14596" width="17.6640625" style="2" bestFit="1" customWidth="1"/>
    <col min="14597" max="14597" width="30.6640625" style="2" customWidth="1"/>
    <col min="14598" max="14598" width="17.109375" style="2" bestFit="1" customWidth="1"/>
    <col min="14599" max="14599" width="15.109375" style="2" bestFit="1" customWidth="1"/>
    <col min="14600" max="14600" width="17.21875" style="2" customWidth="1"/>
    <col min="14601" max="14601" width="17.33203125" style="2" customWidth="1"/>
    <col min="14602" max="14602" width="39" style="2" customWidth="1"/>
    <col min="14603" max="14603" width="44.21875" style="2" bestFit="1" customWidth="1"/>
    <col min="14604" max="14847" width="56.6640625" style="2"/>
    <col min="14848" max="14848" width="13" style="2" customWidth="1"/>
    <col min="14849" max="14849" width="77.6640625" style="2" customWidth="1"/>
    <col min="14850" max="14850" width="23.5546875" style="2" customWidth="1"/>
    <col min="14851" max="14851" width="37.88671875" style="2" customWidth="1"/>
    <col min="14852" max="14852" width="17.6640625" style="2" bestFit="1" customWidth="1"/>
    <col min="14853" max="14853" width="30.6640625" style="2" customWidth="1"/>
    <col min="14854" max="14854" width="17.109375" style="2" bestFit="1" customWidth="1"/>
    <col min="14855" max="14855" width="15.109375" style="2" bestFit="1" customWidth="1"/>
    <col min="14856" max="14856" width="17.21875" style="2" customWidth="1"/>
    <col min="14857" max="14857" width="17.33203125" style="2" customWidth="1"/>
    <col min="14858" max="14858" width="39" style="2" customWidth="1"/>
    <col min="14859" max="14859" width="44.21875" style="2" bestFit="1" customWidth="1"/>
    <col min="14860" max="15103" width="56.6640625" style="2"/>
    <col min="15104" max="15104" width="13" style="2" customWidth="1"/>
    <col min="15105" max="15105" width="77.6640625" style="2" customWidth="1"/>
    <col min="15106" max="15106" width="23.5546875" style="2" customWidth="1"/>
    <col min="15107" max="15107" width="37.88671875" style="2" customWidth="1"/>
    <col min="15108" max="15108" width="17.6640625" style="2" bestFit="1" customWidth="1"/>
    <col min="15109" max="15109" width="30.6640625" style="2" customWidth="1"/>
    <col min="15110" max="15110" width="17.109375" style="2" bestFit="1" customWidth="1"/>
    <col min="15111" max="15111" width="15.109375" style="2" bestFit="1" customWidth="1"/>
    <col min="15112" max="15112" width="17.21875" style="2" customWidth="1"/>
    <col min="15113" max="15113" width="17.33203125" style="2" customWidth="1"/>
    <col min="15114" max="15114" width="39" style="2" customWidth="1"/>
    <col min="15115" max="15115" width="44.21875" style="2" bestFit="1" customWidth="1"/>
    <col min="15116" max="15359" width="56.6640625" style="2"/>
    <col min="15360" max="15360" width="13" style="2" customWidth="1"/>
    <col min="15361" max="15361" width="77.6640625" style="2" customWidth="1"/>
    <col min="15362" max="15362" width="23.5546875" style="2" customWidth="1"/>
    <col min="15363" max="15363" width="37.88671875" style="2" customWidth="1"/>
    <col min="15364" max="15364" width="17.6640625" style="2" bestFit="1" customWidth="1"/>
    <col min="15365" max="15365" width="30.6640625" style="2" customWidth="1"/>
    <col min="15366" max="15366" width="17.109375" style="2" bestFit="1" customWidth="1"/>
    <col min="15367" max="15367" width="15.109375" style="2" bestFit="1" customWidth="1"/>
    <col min="15368" max="15368" width="17.21875" style="2" customWidth="1"/>
    <col min="15369" max="15369" width="17.33203125" style="2" customWidth="1"/>
    <col min="15370" max="15370" width="39" style="2" customWidth="1"/>
    <col min="15371" max="15371" width="44.21875" style="2" bestFit="1" customWidth="1"/>
    <col min="15372" max="15615" width="56.6640625" style="2"/>
    <col min="15616" max="15616" width="13" style="2" customWidth="1"/>
    <col min="15617" max="15617" width="77.6640625" style="2" customWidth="1"/>
    <col min="15618" max="15618" width="23.5546875" style="2" customWidth="1"/>
    <col min="15619" max="15619" width="37.88671875" style="2" customWidth="1"/>
    <col min="15620" max="15620" width="17.6640625" style="2" bestFit="1" customWidth="1"/>
    <col min="15621" max="15621" width="30.6640625" style="2" customWidth="1"/>
    <col min="15622" max="15622" width="17.109375" style="2" bestFit="1" customWidth="1"/>
    <col min="15623" max="15623" width="15.109375" style="2" bestFit="1" customWidth="1"/>
    <col min="15624" max="15624" width="17.21875" style="2" customWidth="1"/>
    <col min="15625" max="15625" width="17.33203125" style="2" customWidth="1"/>
    <col min="15626" max="15626" width="39" style="2" customWidth="1"/>
    <col min="15627" max="15627" width="44.21875" style="2" bestFit="1" customWidth="1"/>
    <col min="15628" max="15871" width="56.6640625" style="2"/>
    <col min="15872" max="15872" width="13" style="2" customWidth="1"/>
    <col min="15873" max="15873" width="77.6640625" style="2" customWidth="1"/>
    <col min="15874" max="15874" width="23.5546875" style="2" customWidth="1"/>
    <col min="15875" max="15875" width="37.88671875" style="2" customWidth="1"/>
    <col min="15876" max="15876" width="17.6640625" style="2" bestFit="1" customWidth="1"/>
    <col min="15877" max="15877" width="30.6640625" style="2" customWidth="1"/>
    <col min="15878" max="15878" width="17.109375" style="2" bestFit="1" customWidth="1"/>
    <col min="15879" max="15879" width="15.109375" style="2" bestFit="1" customWidth="1"/>
    <col min="15880" max="15880" width="17.21875" style="2" customWidth="1"/>
    <col min="15881" max="15881" width="17.33203125" style="2" customWidth="1"/>
    <col min="15882" max="15882" width="39" style="2" customWidth="1"/>
    <col min="15883" max="15883" width="44.21875" style="2" bestFit="1" customWidth="1"/>
    <col min="15884" max="16127" width="56.6640625" style="2"/>
    <col min="16128" max="16128" width="13" style="2" customWidth="1"/>
    <col min="16129" max="16129" width="77.6640625" style="2" customWidth="1"/>
    <col min="16130" max="16130" width="23.5546875" style="2" customWidth="1"/>
    <col min="16131" max="16131" width="37.88671875" style="2" customWidth="1"/>
    <col min="16132" max="16132" width="17.6640625" style="2" bestFit="1" customWidth="1"/>
    <col min="16133" max="16133" width="30.6640625" style="2" customWidth="1"/>
    <col min="16134" max="16134" width="17.109375" style="2" bestFit="1" customWidth="1"/>
    <col min="16135" max="16135" width="15.109375" style="2" bestFit="1" customWidth="1"/>
    <col min="16136" max="16136" width="17.21875" style="2" customWidth="1"/>
    <col min="16137" max="16137" width="17.33203125" style="2" customWidth="1"/>
    <col min="16138" max="16138" width="39" style="2" customWidth="1"/>
    <col min="16139" max="16139" width="44.21875" style="2" bestFit="1" customWidth="1"/>
    <col min="16140" max="16384" width="56.6640625" style="2"/>
  </cols>
  <sheetData>
    <row r="1" spans="1:238" ht="48" customHeight="1" thickBot="1" x14ac:dyDescent="0.25">
      <c r="A1" s="85"/>
      <c r="B1" s="1"/>
      <c r="C1" s="1"/>
      <c r="D1" s="1"/>
      <c r="E1" s="1"/>
      <c r="F1" s="53"/>
      <c r="G1" s="86"/>
      <c r="H1" s="86"/>
      <c r="I1" s="87"/>
      <c r="J1" s="88"/>
      <c r="K1" s="88"/>
    </row>
    <row r="2" spans="1:238" ht="57" customHeight="1" x14ac:dyDescent="0.2">
      <c r="A2" s="108" t="s">
        <v>2680</v>
      </c>
      <c r="B2" s="109"/>
      <c r="C2" s="109"/>
      <c r="D2" s="109"/>
      <c r="E2" s="109"/>
      <c r="F2" s="109"/>
      <c r="G2" s="89"/>
      <c r="H2" s="89"/>
      <c r="I2" s="89"/>
      <c r="J2" s="89"/>
      <c r="K2" s="90" t="s">
        <v>3112</v>
      </c>
    </row>
    <row r="3" spans="1:238" s="52" customFormat="1" ht="25.2" customHeight="1" x14ac:dyDescent="0.2">
      <c r="A3" s="110" t="s">
        <v>2083</v>
      </c>
      <c r="B3" s="105" t="s">
        <v>19</v>
      </c>
      <c r="C3" s="105" t="s">
        <v>2084</v>
      </c>
      <c r="D3" s="105" t="s">
        <v>20</v>
      </c>
      <c r="E3" s="105" t="s">
        <v>28</v>
      </c>
      <c r="F3" s="105" t="s">
        <v>13</v>
      </c>
      <c r="G3" s="84" t="s">
        <v>67</v>
      </c>
      <c r="H3" s="84" t="s">
        <v>68</v>
      </c>
      <c r="I3" s="104" t="s">
        <v>0</v>
      </c>
      <c r="J3" s="105" t="s">
        <v>1</v>
      </c>
      <c r="K3" s="106" t="s">
        <v>778</v>
      </c>
    </row>
    <row r="4" spans="1:238" s="52" customFormat="1" ht="25.2" customHeight="1" x14ac:dyDescent="0.2">
      <c r="A4" s="110"/>
      <c r="B4" s="105"/>
      <c r="C4" s="105"/>
      <c r="D4" s="105"/>
      <c r="E4" s="105"/>
      <c r="F4" s="105"/>
      <c r="G4" s="84" t="s">
        <v>2085</v>
      </c>
      <c r="H4" s="84" t="s">
        <v>2086</v>
      </c>
      <c r="I4" s="104"/>
      <c r="J4" s="105"/>
      <c r="K4" s="107"/>
    </row>
    <row r="5" spans="1:238" s="52" customFormat="1" x14ac:dyDescent="0.2">
      <c r="A5" s="111" t="s">
        <v>2681</v>
      </c>
      <c r="B5" s="112"/>
      <c r="C5" s="112"/>
      <c r="D5" s="112"/>
      <c r="E5" s="112"/>
      <c r="F5" s="112"/>
      <c r="G5" s="112"/>
      <c r="H5" s="112"/>
      <c r="I5" s="112"/>
      <c r="J5" s="112"/>
      <c r="K5" s="113"/>
    </row>
    <row r="6" spans="1:238" x14ac:dyDescent="0.2">
      <c r="A6" s="51">
        <f>ROW()-5</f>
        <v>1</v>
      </c>
      <c r="B6" s="7" t="s">
        <v>1009</v>
      </c>
      <c r="C6" s="7" t="s">
        <v>15</v>
      </c>
      <c r="E6" s="48" t="s">
        <v>2094</v>
      </c>
      <c r="F6" s="8" t="s">
        <v>479</v>
      </c>
      <c r="G6" s="9">
        <v>1337</v>
      </c>
      <c r="H6" s="9">
        <v>2069</v>
      </c>
      <c r="I6" s="40" t="s">
        <v>2</v>
      </c>
      <c r="J6" s="40" t="s">
        <v>50</v>
      </c>
      <c r="K6" s="4"/>
    </row>
    <row r="7" spans="1:238" x14ac:dyDescent="0.2">
      <c r="A7" s="51">
        <f t="shared" ref="A7:A66" si="0">ROW()-5</f>
        <v>2</v>
      </c>
      <c r="B7" s="7" t="s">
        <v>1010</v>
      </c>
      <c r="C7" s="7" t="s">
        <v>15</v>
      </c>
      <c r="E7" s="49">
        <v>2006.07</v>
      </c>
      <c r="F7" s="8" t="s">
        <v>352</v>
      </c>
      <c r="G7" s="9">
        <v>1317</v>
      </c>
      <c r="H7" s="9">
        <v>2306</v>
      </c>
      <c r="I7" s="10" t="s">
        <v>4</v>
      </c>
      <c r="J7" s="40" t="s">
        <v>50</v>
      </c>
      <c r="K7" s="4"/>
    </row>
    <row r="8" spans="1:238" x14ac:dyDescent="0.2">
      <c r="A8" s="51">
        <f t="shared" si="0"/>
        <v>3</v>
      </c>
      <c r="B8" s="11" t="s">
        <v>1011</v>
      </c>
      <c r="C8" s="7" t="s">
        <v>15</v>
      </c>
      <c r="D8" s="11"/>
      <c r="E8" s="49" t="s">
        <v>2107</v>
      </c>
      <c r="F8" s="12" t="s">
        <v>259</v>
      </c>
      <c r="G8" s="13">
        <v>1050</v>
      </c>
      <c r="H8" s="13">
        <v>2305</v>
      </c>
      <c r="I8" s="14" t="s">
        <v>3</v>
      </c>
      <c r="J8" s="46" t="s">
        <v>50</v>
      </c>
      <c r="K8" s="6"/>
    </row>
    <row r="9" spans="1:238" x14ac:dyDescent="0.2">
      <c r="A9" s="51">
        <f t="shared" si="0"/>
        <v>4</v>
      </c>
      <c r="B9" s="7" t="s">
        <v>1012</v>
      </c>
      <c r="C9" s="7" t="s">
        <v>15</v>
      </c>
      <c r="D9" s="11"/>
      <c r="E9" s="49">
        <v>2007.12</v>
      </c>
      <c r="F9" s="12" t="s">
        <v>2109</v>
      </c>
      <c r="G9" s="13">
        <v>15854</v>
      </c>
      <c r="H9" s="13">
        <v>25652</v>
      </c>
      <c r="I9" s="14" t="s">
        <v>4</v>
      </c>
      <c r="J9" s="46" t="s">
        <v>2110</v>
      </c>
      <c r="K9" s="6"/>
    </row>
    <row r="10" spans="1:238" x14ac:dyDescent="0.2">
      <c r="A10" s="51">
        <f t="shared" si="0"/>
        <v>5</v>
      </c>
      <c r="B10" s="7" t="s">
        <v>1013</v>
      </c>
      <c r="C10" s="7" t="s">
        <v>15</v>
      </c>
      <c r="D10" s="11"/>
      <c r="E10" s="49">
        <v>2008.06</v>
      </c>
      <c r="F10" s="12" t="s">
        <v>100</v>
      </c>
      <c r="G10" s="9">
        <v>1241</v>
      </c>
      <c r="H10" s="9">
        <v>1982</v>
      </c>
      <c r="I10" s="14" t="s">
        <v>4</v>
      </c>
      <c r="J10" s="40" t="s">
        <v>50</v>
      </c>
      <c r="K10" s="4"/>
    </row>
    <row r="11" spans="1:238" x14ac:dyDescent="0.2">
      <c r="A11" s="51">
        <f t="shared" si="0"/>
        <v>6</v>
      </c>
      <c r="B11" s="7" t="s">
        <v>47</v>
      </c>
      <c r="C11" s="11" t="s">
        <v>1014</v>
      </c>
      <c r="E11" s="49">
        <v>2010.06</v>
      </c>
      <c r="F11" s="8" t="s">
        <v>420</v>
      </c>
      <c r="G11" s="9">
        <v>5651</v>
      </c>
      <c r="H11" s="9">
        <v>9148</v>
      </c>
      <c r="I11" s="40" t="s">
        <v>4</v>
      </c>
      <c r="J11" s="40" t="s">
        <v>50</v>
      </c>
      <c r="K11" s="4"/>
    </row>
    <row r="12" spans="1:238" x14ac:dyDescent="0.2">
      <c r="A12" s="51">
        <f t="shared" si="0"/>
        <v>7</v>
      </c>
      <c r="B12" s="7" t="s">
        <v>36</v>
      </c>
      <c r="C12" s="7" t="s">
        <v>15</v>
      </c>
      <c r="D12" s="11"/>
      <c r="E12" s="49">
        <v>2010.08</v>
      </c>
      <c r="F12" s="8" t="s">
        <v>401</v>
      </c>
      <c r="G12" s="9">
        <v>1420</v>
      </c>
      <c r="H12" s="9">
        <v>2824</v>
      </c>
      <c r="I12" s="40" t="s">
        <v>4</v>
      </c>
      <c r="J12" s="40" t="s">
        <v>50</v>
      </c>
      <c r="K12" s="4"/>
    </row>
    <row r="13" spans="1:238" x14ac:dyDescent="0.2">
      <c r="A13" s="51">
        <f t="shared" si="0"/>
        <v>8</v>
      </c>
      <c r="B13" s="7" t="s">
        <v>1016</v>
      </c>
      <c r="C13" s="7" t="s">
        <v>15</v>
      </c>
      <c r="D13" s="11"/>
      <c r="E13" s="49">
        <v>2011.06</v>
      </c>
      <c r="F13" s="8" t="s">
        <v>451</v>
      </c>
      <c r="G13" s="9">
        <v>4125</v>
      </c>
      <c r="H13" s="9">
        <v>6709</v>
      </c>
      <c r="I13" s="10" t="s">
        <v>2</v>
      </c>
      <c r="J13" s="40" t="s">
        <v>50</v>
      </c>
      <c r="K13" s="4"/>
    </row>
    <row r="14" spans="1:238" s="4" customFormat="1" x14ac:dyDescent="0.2">
      <c r="A14" s="51">
        <f t="shared" si="0"/>
        <v>9</v>
      </c>
      <c r="B14" s="7" t="s">
        <v>1017</v>
      </c>
      <c r="C14" s="7" t="s">
        <v>15</v>
      </c>
      <c r="D14" s="11"/>
      <c r="E14" s="49" t="s">
        <v>2149</v>
      </c>
      <c r="F14" s="8" t="s">
        <v>111</v>
      </c>
      <c r="G14" s="9">
        <v>2809</v>
      </c>
      <c r="H14" s="9">
        <v>5546</v>
      </c>
      <c r="I14" s="10" t="s">
        <v>2116</v>
      </c>
      <c r="J14" s="40" t="s">
        <v>50</v>
      </c>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row>
    <row r="15" spans="1:238" s="4" customFormat="1" x14ac:dyDescent="0.2">
      <c r="A15" s="51">
        <f t="shared" si="0"/>
        <v>10</v>
      </c>
      <c r="B15" s="7" t="s">
        <v>1018</v>
      </c>
      <c r="C15" s="7" t="s">
        <v>15</v>
      </c>
      <c r="D15" s="11"/>
      <c r="E15" s="49" t="s">
        <v>2149</v>
      </c>
      <c r="F15" s="8" t="s">
        <v>385</v>
      </c>
      <c r="G15" s="9">
        <v>1360</v>
      </c>
      <c r="H15" s="9">
        <v>2663</v>
      </c>
      <c r="I15" s="10" t="s">
        <v>2116</v>
      </c>
      <c r="J15" s="40" t="s">
        <v>50</v>
      </c>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row>
    <row r="16" spans="1:238" s="4" customFormat="1" x14ac:dyDescent="0.2">
      <c r="A16" s="51">
        <f t="shared" si="0"/>
        <v>11</v>
      </c>
      <c r="B16" s="7" t="s">
        <v>1020</v>
      </c>
      <c r="C16" s="7" t="s">
        <v>15</v>
      </c>
      <c r="D16" s="11"/>
      <c r="E16" s="49">
        <v>2012.04</v>
      </c>
      <c r="F16" s="8" t="s">
        <v>406</v>
      </c>
      <c r="G16" s="9">
        <v>1751</v>
      </c>
      <c r="H16" s="9">
        <v>2387</v>
      </c>
      <c r="I16" s="10" t="s">
        <v>853</v>
      </c>
      <c r="J16" s="40" t="s">
        <v>50</v>
      </c>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row>
    <row r="17" spans="1:238" s="4" customFormat="1" x14ac:dyDescent="0.2">
      <c r="A17" s="51">
        <f t="shared" si="0"/>
        <v>12</v>
      </c>
      <c r="B17" s="7" t="s">
        <v>1021</v>
      </c>
      <c r="C17" s="7" t="s">
        <v>15</v>
      </c>
      <c r="D17" s="11"/>
      <c r="E17" s="48">
        <v>2012.08</v>
      </c>
      <c r="F17" s="8" t="s">
        <v>352</v>
      </c>
      <c r="G17" s="9">
        <v>9198</v>
      </c>
      <c r="H17" s="9">
        <v>16334</v>
      </c>
      <c r="I17" s="10" t="s">
        <v>2155</v>
      </c>
      <c r="J17" s="40" t="s">
        <v>50</v>
      </c>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row>
    <row r="18" spans="1:238" s="4" customFormat="1" x14ac:dyDescent="0.2">
      <c r="A18" s="51">
        <f t="shared" si="0"/>
        <v>13</v>
      </c>
      <c r="B18" s="7" t="s">
        <v>1022</v>
      </c>
      <c r="C18" s="7" t="s">
        <v>15</v>
      </c>
      <c r="D18" s="11"/>
      <c r="E18" s="48">
        <v>2012.08</v>
      </c>
      <c r="F18" s="8" t="s">
        <v>355</v>
      </c>
      <c r="G18" s="9">
        <v>1344</v>
      </c>
      <c r="H18" s="9">
        <v>2988</v>
      </c>
      <c r="I18" s="10" t="s">
        <v>2155</v>
      </c>
      <c r="J18" s="40" t="s">
        <v>50</v>
      </c>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row>
    <row r="19" spans="1:238" s="4" customFormat="1" x14ac:dyDescent="0.2">
      <c r="A19" s="51">
        <f t="shared" si="0"/>
        <v>14</v>
      </c>
      <c r="B19" s="7" t="s">
        <v>1023</v>
      </c>
      <c r="C19" s="7" t="s">
        <v>15</v>
      </c>
      <c r="D19" s="11"/>
      <c r="E19" s="48">
        <v>2012.09</v>
      </c>
      <c r="F19" s="8" t="s">
        <v>128</v>
      </c>
      <c r="G19" s="9">
        <v>1032</v>
      </c>
      <c r="H19" s="9">
        <v>1134</v>
      </c>
      <c r="I19" s="10" t="s">
        <v>853</v>
      </c>
      <c r="J19" s="40" t="s">
        <v>50</v>
      </c>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row>
    <row r="20" spans="1:238" s="4" customFormat="1" x14ac:dyDescent="0.2">
      <c r="A20" s="51">
        <f t="shared" si="0"/>
        <v>15</v>
      </c>
      <c r="B20" s="11" t="s">
        <v>1206</v>
      </c>
      <c r="C20" s="7" t="s">
        <v>15</v>
      </c>
      <c r="D20" s="11"/>
      <c r="E20" s="48">
        <v>2013.03</v>
      </c>
      <c r="F20" s="8" t="s">
        <v>76</v>
      </c>
      <c r="G20" s="9">
        <v>647</v>
      </c>
      <c r="H20" s="9">
        <v>1014</v>
      </c>
      <c r="I20" s="10" t="s">
        <v>2186</v>
      </c>
      <c r="J20" s="40" t="s">
        <v>50</v>
      </c>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row>
    <row r="21" spans="1:238" s="4" customFormat="1" x14ac:dyDescent="0.2">
      <c r="A21" s="51">
        <f t="shared" si="0"/>
        <v>16</v>
      </c>
      <c r="B21" s="11" t="s">
        <v>1024</v>
      </c>
      <c r="C21" s="11" t="s">
        <v>15</v>
      </c>
      <c r="D21" s="11"/>
      <c r="E21" s="48">
        <v>2013.08</v>
      </c>
      <c r="F21" s="8" t="s">
        <v>198</v>
      </c>
      <c r="G21" s="9">
        <v>839</v>
      </c>
      <c r="H21" s="9">
        <v>1432</v>
      </c>
      <c r="I21" s="10" t="s">
        <v>2186</v>
      </c>
      <c r="J21" s="40" t="s">
        <v>50</v>
      </c>
      <c r="K21" s="4" t="s">
        <v>2204</v>
      </c>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row>
    <row r="22" spans="1:238" s="4" customFormat="1" x14ac:dyDescent="0.2">
      <c r="A22" s="51">
        <f t="shared" si="0"/>
        <v>17</v>
      </c>
      <c r="B22" s="67" t="s">
        <v>1025</v>
      </c>
      <c r="C22" s="7" t="s">
        <v>15</v>
      </c>
      <c r="D22" s="11"/>
      <c r="E22" s="48">
        <v>2013.12</v>
      </c>
      <c r="F22" s="8" t="s">
        <v>349</v>
      </c>
      <c r="G22" s="9">
        <v>1300</v>
      </c>
      <c r="H22" s="9">
        <v>2240</v>
      </c>
      <c r="I22" s="10" t="s">
        <v>2220</v>
      </c>
      <c r="J22" s="40" t="s">
        <v>50</v>
      </c>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row>
    <row r="23" spans="1:238" s="4" customFormat="1" x14ac:dyDescent="0.2">
      <c r="A23" s="51">
        <f t="shared" si="0"/>
        <v>18</v>
      </c>
      <c r="B23" s="11" t="s">
        <v>1026</v>
      </c>
      <c r="C23" s="7" t="s">
        <v>15</v>
      </c>
      <c r="D23" s="11"/>
      <c r="E23" s="49">
        <v>2014.01</v>
      </c>
      <c r="F23" s="36" t="s">
        <v>310</v>
      </c>
      <c r="G23" s="37">
        <v>882</v>
      </c>
      <c r="H23" s="9">
        <v>1769</v>
      </c>
      <c r="I23" s="10" t="s">
        <v>2199</v>
      </c>
      <c r="J23" s="40" t="s">
        <v>50</v>
      </c>
      <c r="K23" s="5"/>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row>
    <row r="24" spans="1:238" s="4" customFormat="1" x14ac:dyDescent="0.2">
      <c r="A24" s="51">
        <f t="shared" si="0"/>
        <v>19</v>
      </c>
      <c r="B24" s="7" t="s">
        <v>1029</v>
      </c>
      <c r="C24" s="7" t="s">
        <v>15</v>
      </c>
      <c r="D24" s="11"/>
      <c r="E24" s="49">
        <v>2014.07</v>
      </c>
      <c r="F24" s="8" t="s">
        <v>222</v>
      </c>
      <c r="G24" s="9">
        <v>4320</v>
      </c>
      <c r="H24" s="9">
        <v>9204</v>
      </c>
      <c r="I24" s="10" t="s">
        <v>2186</v>
      </c>
      <c r="J24" s="40" t="s">
        <v>50</v>
      </c>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row>
    <row r="25" spans="1:238" s="4" customFormat="1" x14ac:dyDescent="0.2">
      <c r="A25" s="51">
        <f t="shared" si="0"/>
        <v>20</v>
      </c>
      <c r="B25" s="7" t="s">
        <v>1030</v>
      </c>
      <c r="C25" s="7" t="s">
        <v>15</v>
      </c>
      <c r="D25" s="11"/>
      <c r="E25" s="49">
        <v>2014.07</v>
      </c>
      <c r="F25" s="8" t="s">
        <v>222</v>
      </c>
      <c r="G25" s="9">
        <v>192</v>
      </c>
      <c r="H25" s="9">
        <v>451</v>
      </c>
      <c r="I25" s="10" t="s">
        <v>2186</v>
      </c>
      <c r="J25" s="40" t="s">
        <v>50</v>
      </c>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row>
    <row r="26" spans="1:238" s="4" customFormat="1" x14ac:dyDescent="0.2">
      <c r="A26" s="51">
        <f t="shared" si="0"/>
        <v>21</v>
      </c>
      <c r="B26" s="7" t="s">
        <v>1031</v>
      </c>
      <c r="C26" s="7" t="s">
        <v>15</v>
      </c>
      <c r="D26" s="11"/>
      <c r="E26" s="49">
        <v>2014.07</v>
      </c>
      <c r="F26" s="8" t="s">
        <v>222</v>
      </c>
      <c r="G26" s="9">
        <v>131</v>
      </c>
      <c r="H26" s="9">
        <v>267</v>
      </c>
      <c r="I26" s="10" t="s">
        <v>2202</v>
      </c>
      <c r="J26" s="40" t="s">
        <v>50</v>
      </c>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row>
    <row r="27" spans="1:238" s="4" customFormat="1" x14ac:dyDescent="0.2">
      <c r="A27" s="51">
        <f t="shared" si="0"/>
        <v>22</v>
      </c>
      <c r="B27" s="7" t="s">
        <v>1032</v>
      </c>
      <c r="C27" s="7" t="s">
        <v>15</v>
      </c>
      <c r="D27" s="11"/>
      <c r="E27" s="49">
        <v>2014.07</v>
      </c>
      <c r="F27" s="8" t="s">
        <v>291</v>
      </c>
      <c r="G27" s="9">
        <v>2260</v>
      </c>
      <c r="H27" s="9">
        <v>3695</v>
      </c>
      <c r="I27" s="10" t="s">
        <v>2202</v>
      </c>
      <c r="J27" s="40" t="s">
        <v>50</v>
      </c>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row>
    <row r="28" spans="1:238" s="4" customFormat="1" x14ac:dyDescent="0.2">
      <c r="A28" s="51">
        <f t="shared" si="0"/>
        <v>23</v>
      </c>
      <c r="B28" s="7" t="s">
        <v>1033</v>
      </c>
      <c r="C28" s="7" t="s">
        <v>15</v>
      </c>
      <c r="D28" s="11"/>
      <c r="E28" s="49">
        <v>2014.08</v>
      </c>
      <c r="F28" s="8" t="s">
        <v>213</v>
      </c>
      <c r="G28" s="9">
        <v>1273</v>
      </c>
      <c r="H28" s="9">
        <v>2557</v>
      </c>
      <c r="I28" s="10" t="s">
        <v>2116</v>
      </c>
      <c r="J28" s="40" t="s">
        <v>50</v>
      </c>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row>
    <row r="29" spans="1:238" s="4" customFormat="1" x14ac:dyDescent="0.2">
      <c r="A29" s="51">
        <f t="shared" si="0"/>
        <v>24</v>
      </c>
      <c r="B29" s="7" t="s">
        <v>1557</v>
      </c>
      <c r="C29" s="7" t="s">
        <v>15</v>
      </c>
      <c r="D29" s="7"/>
      <c r="E29" s="49">
        <v>2014.08</v>
      </c>
      <c r="F29" s="8" t="s">
        <v>286</v>
      </c>
      <c r="G29" s="9">
        <v>2856</v>
      </c>
      <c r="H29" s="9">
        <v>6880</v>
      </c>
      <c r="I29" s="10" t="s">
        <v>2155</v>
      </c>
      <c r="J29" s="40" t="s">
        <v>50</v>
      </c>
      <c r="K29" s="5" t="s">
        <v>2255</v>
      </c>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row>
    <row r="30" spans="1:238" x14ac:dyDescent="0.2">
      <c r="A30" s="51">
        <f t="shared" si="0"/>
        <v>25</v>
      </c>
      <c r="B30" s="7" t="s">
        <v>1032</v>
      </c>
      <c r="C30" s="7" t="s">
        <v>15</v>
      </c>
      <c r="E30" s="49">
        <v>2014.09</v>
      </c>
      <c r="F30" s="8" t="s">
        <v>291</v>
      </c>
      <c r="G30" s="9">
        <v>654</v>
      </c>
      <c r="H30" s="9">
        <v>753</v>
      </c>
      <c r="I30" s="10" t="s">
        <v>2256</v>
      </c>
      <c r="J30" s="40" t="s">
        <v>50</v>
      </c>
      <c r="K30" s="4"/>
    </row>
    <row r="31" spans="1:238" x14ac:dyDescent="0.2">
      <c r="A31" s="51">
        <f t="shared" si="0"/>
        <v>26</v>
      </c>
      <c r="B31" s="7" t="s">
        <v>1035</v>
      </c>
      <c r="C31" s="7" t="s">
        <v>15</v>
      </c>
      <c r="D31" s="11"/>
      <c r="E31" s="49" t="s">
        <v>2262</v>
      </c>
      <c r="F31" s="8" t="s">
        <v>101</v>
      </c>
      <c r="G31" s="9">
        <v>5615</v>
      </c>
      <c r="H31" s="9">
        <v>12029</v>
      </c>
      <c r="I31" s="10" t="s">
        <v>2155</v>
      </c>
      <c r="J31" s="40" t="s">
        <v>50</v>
      </c>
      <c r="K31" s="4"/>
    </row>
    <row r="32" spans="1:238" x14ac:dyDescent="0.2">
      <c r="A32" s="51">
        <f t="shared" si="0"/>
        <v>27</v>
      </c>
      <c r="B32" s="7" t="s">
        <v>1036</v>
      </c>
      <c r="C32" s="7" t="s">
        <v>15</v>
      </c>
      <c r="D32" s="11"/>
      <c r="E32" s="49">
        <v>2014.11</v>
      </c>
      <c r="F32" s="8" t="s">
        <v>291</v>
      </c>
      <c r="G32" s="9">
        <v>1221</v>
      </c>
      <c r="H32" s="9">
        <v>1456</v>
      </c>
      <c r="I32" s="10" t="s">
        <v>2155</v>
      </c>
      <c r="J32" s="40" t="s">
        <v>50</v>
      </c>
      <c r="K32" s="4"/>
    </row>
    <row r="33" spans="1:11" x14ac:dyDescent="0.2">
      <c r="A33" s="51">
        <f t="shared" si="0"/>
        <v>28</v>
      </c>
      <c r="B33" s="7" t="s">
        <v>2264</v>
      </c>
      <c r="C33" s="7" t="s">
        <v>15</v>
      </c>
      <c r="D33" s="11"/>
      <c r="E33" s="49">
        <v>2014.11</v>
      </c>
      <c r="F33" s="8" t="s">
        <v>101</v>
      </c>
      <c r="G33" s="9">
        <v>508</v>
      </c>
      <c r="H33" s="9">
        <v>2480</v>
      </c>
      <c r="I33" s="10" t="s">
        <v>2155</v>
      </c>
      <c r="J33" s="40" t="s">
        <v>2265</v>
      </c>
      <c r="K33" s="4"/>
    </row>
    <row r="34" spans="1:11" x14ac:dyDescent="0.2">
      <c r="A34" s="51">
        <f t="shared" si="0"/>
        <v>29</v>
      </c>
      <c r="B34" s="7" t="s">
        <v>1037</v>
      </c>
      <c r="C34" s="7" t="s">
        <v>15</v>
      </c>
      <c r="D34" s="11"/>
      <c r="E34" s="49">
        <v>2014.11</v>
      </c>
      <c r="F34" s="8" t="s">
        <v>299</v>
      </c>
      <c r="G34" s="9">
        <v>1360</v>
      </c>
      <c r="H34" s="9">
        <v>2546</v>
      </c>
      <c r="I34" s="10" t="s">
        <v>2155</v>
      </c>
      <c r="J34" s="40" t="s">
        <v>50</v>
      </c>
      <c r="K34" s="4"/>
    </row>
    <row r="35" spans="1:11" x14ac:dyDescent="0.2">
      <c r="A35" s="51">
        <f t="shared" si="0"/>
        <v>30</v>
      </c>
      <c r="B35" s="7" t="s">
        <v>1038</v>
      </c>
      <c r="C35" s="7" t="s">
        <v>15</v>
      </c>
      <c r="D35" s="11"/>
      <c r="E35" s="49">
        <v>2015.01</v>
      </c>
      <c r="F35" s="8" t="s">
        <v>305</v>
      </c>
      <c r="G35" s="9">
        <v>4319</v>
      </c>
      <c r="H35" s="9">
        <v>7224</v>
      </c>
      <c r="I35" s="10" t="s">
        <v>2186</v>
      </c>
      <c r="J35" s="40" t="s">
        <v>50</v>
      </c>
      <c r="K35" s="4"/>
    </row>
    <row r="36" spans="1:11" x14ac:dyDescent="0.2">
      <c r="A36" s="51">
        <f t="shared" si="0"/>
        <v>31</v>
      </c>
      <c r="B36" s="7" t="s">
        <v>1039</v>
      </c>
      <c r="C36" s="7" t="s">
        <v>15</v>
      </c>
      <c r="D36" s="11"/>
      <c r="E36" s="49">
        <v>2015.01</v>
      </c>
      <c r="F36" s="8" t="s">
        <v>306</v>
      </c>
      <c r="G36" s="9">
        <v>1822</v>
      </c>
      <c r="H36" s="9">
        <v>3508</v>
      </c>
      <c r="I36" s="10" t="s">
        <v>2187</v>
      </c>
      <c r="J36" s="40" t="s">
        <v>50</v>
      </c>
      <c r="K36" s="4"/>
    </row>
    <row r="37" spans="1:11" x14ac:dyDescent="0.2">
      <c r="A37" s="51">
        <f t="shared" si="0"/>
        <v>32</v>
      </c>
      <c r="B37" s="11" t="s">
        <v>1040</v>
      </c>
      <c r="C37" s="7" t="s">
        <v>15</v>
      </c>
      <c r="D37" s="11"/>
      <c r="E37" s="49">
        <v>2015.03</v>
      </c>
      <c r="F37" s="12" t="s">
        <v>248</v>
      </c>
      <c r="G37" s="13">
        <v>2255</v>
      </c>
      <c r="H37" s="13">
        <v>5127</v>
      </c>
      <c r="I37" s="10" t="s">
        <v>2275</v>
      </c>
      <c r="J37" s="46" t="s">
        <v>50</v>
      </c>
      <c r="K37" s="6"/>
    </row>
    <row r="38" spans="1:11" x14ac:dyDescent="0.2">
      <c r="A38" s="51">
        <f t="shared" si="0"/>
        <v>33</v>
      </c>
      <c r="B38" s="11" t="s">
        <v>1041</v>
      </c>
      <c r="C38" s="7" t="s">
        <v>15</v>
      </c>
      <c r="D38" s="11"/>
      <c r="E38" s="49">
        <v>2015.03</v>
      </c>
      <c r="F38" s="12" t="s">
        <v>143</v>
      </c>
      <c r="G38" s="13">
        <v>545</v>
      </c>
      <c r="H38" s="13">
        <v>865</v>
      </c>
      <c r="I38" s="14" t="s">
        <v>2268</v>
      </c>
      <c r="J38" s="46" t="s">
        <v>50</v>
      </c>
      <c r="K38" s="6"/>
    </row>
    <row r="39" spans="1:11" x14ac:dyDescent="0.2">
      <c r="A39" s="51">
        <f t="shared" si="0"/>
        <v>34</v>
      </c>
      <c r="B39" s="11" t="s">
        <v>1042</v>
      </c>
      <c r="C39" s="7" t="s">
        <v>15</v>
      </c>
      <c r="D39" s="11"/>
      <c r="E39" s="49">
        <v>2015.03</v>
      </c>
      <c r="F39" s="12" t="s">
        <v>255</v>
      </c>
      <c r="G39" s="13">
        <v>4183</v>
      </c>
      <c r="H39" s="13">
        <v>8807</v>
      </c>
      <c r="I39" s="14" t="s">
        <v>2275</v>
      </c>
      <c r="J39" s="46" t="s">
        <v>50</v>
      </c>
      <c r="K39" s="4" t="s">
        <v>2276</v>
      </c>
    </row>
    <row r="40" spans="1:11" x14ac:dyDescent="0.2">
      <c r="A40" s="51">
        <f t="shared" si="0"/>
        <v>35</v>
      </c>
      <c r="B40" s="11" t="s">
        <v>1043</v>
      </c>
      <c r="C40" s="7" t="s">
        <v>15</v>
      </c>
      <c r="D40" s="11"/>
      <c r="E40" s="49">
        <v>2015.04</v>
      </c>
      <c r="F40" s="12" t="s">
        <v>257</v>
      </c>
      <c r="G40" s="13">
        <v>1433</v>
      </c>
      <c r="H40" s="13">
        <v>3605</v>
      </c>
      <c r="I40" s="14" t="s">
        <v>2186</v>
      </c>
      <c r="J40" s="46" t="s">
        <v>50</v>
      </c>
      <c r="K40" s="6"/>
    </row>
    <row r="41" spans="1:11" x14ac:dyDescent="0.2">
      <c r="A41" s="51">
        <f t="shared" si="0"/>
        <v>36</v>
      </c>
      <c r="B41" s="11" t="s">
        <v>1044</v>
      </c>
      <c r="C41" s="11" t="s">
        <v>15</v>
      </c>
      <c r="D41" s="11"/>
      <c r="E41" s="49">
        <v>2015.05</v>
      </c>
      <c r="F41" s="12" t="s">
        <v>263</v>
      </c>
      <c r="G41" s="13">
        <v>3863</v>
      </c>
      <c r="H41" s="13">
        <v>7412</v>
      </c>
      <c r="I41" s="14" t="s">
        <v>2282</v>
      </c>
      <c r="J41" s="46" t="s">
        <v>50</v>
      </c>
      <c r="K41" s="5"/>
    </row>
    <row r="42" spans="1:11" x14ac:dyDescent="0.2">
      <c r="A42" s="51">
        <f t="shared" si="0"/>
        <v>37</v>
      </c>
      <c r="B42" s="11" t="s">
        <v>1045</v>
      </c>
      <c r="C42" s="11" t="s">
        <v>15</v>
      </c>
      <c r="D42" s="11"/>
      <c r="E42" s="49">
        <v>2015.06</v>
      </c>
      <c r="F42" s="12" t="s">
        <v>223</v>
      </c>
      <c r="G42" s="13">
        <v>8788</v>
      </c>
      <c r="H42" s="13">
        <v>14200</v>
      </c>
      <c r="I42" s="14" t="s">
        <v>2274</v>
      </c>
      <c r="J42" s="46" t="s">
        <v>50</v>
      </c>
      <c r="K42" s="6"/>
    </row>
    <row r="43" spans="1:11" x14ac:dyDescent="0.2">
      <c r="A43" s="51">
        <f t="shared" si="0"/>
        <v>38</v>
      </c>
      <c r="B43" s="11" t="s">
        <v>1047</v>
      </c>
      <c r="C43" s="11" t="s">
        <v>15</v>
      </c>
      <c r="D43" s="11"/>
      <c r="E43" s="49">
        <v>2015.06</v>
      </c>
      <c r="F43" s="12" t="s">
        <v>195</v>
      </c>
      <c r="G43" s="13">
        <v>2183</v>
      </c>
      <c r="H43" s="13">
        <v>4026</v>
      </c>
      <c r="I43" s="14" t="s">
        <v>2186</v>
      </c>
      <c r="J43" s="46" t="s">
        <v>50</v>
      </c>
      <c r="K43" s="6"/>
    </row>
    <row r="44" spans="1:11" x14ac:dyDescent="0.2">
      <c r="A44" s="51">
        <f t="shared" si="0"/>
        <v>39</v>
      </c>
      <c r="B44" s="11" t="s">
        <v>2294</v>
      </c>
      <c r="C44" s="11" t="s">
        <v>15</v>
      </c>
      <c r="D44" s="11"/>
      <c r="E44" s="49">
        <v>2015.07</v>
      </c>
      <c r="F44" s="12" t="s">
        <v>275</v>
      </c>
      <c r="G44" s="13">
        <v>765</v>
      </c>
      <c r="H44" s="13">
        <v>1939</v>
      </c>
      <c r="I44" s="14" t="s">
        <v>2295</v>
      </c>
      <c r="J44" s="46" t="s">
        <v>50</v>
      </c>
      <c r="K44" s="6"/>
    </row>
    <row r="45" spans="1:11" x14ac:dyDescent="0.2">
      <c r="A45" s="51">
        <f t="shared" si="0"/>
        <v>40</v>
      </c>
      <c r="B45" s="11" t="s">
        <v>1049</v>
      </c>
      <c r="C45" s="11" t="s">
        <v>15</v>
      </c>
      <c r="D45" s="11"/>
      <c r="E45" s="49">
        <v>2015.07</v>
      </c>
      <c r="F45" s="12" t="s">
        <v>276</v>
      </c>
      <c r="G45" s="13">
        <v>1835</v>
      </c>
      <c r="H45" s="13">
        <v>3714</v>
      </c>
      <c r="I45" s="14" t="s">
        <v>2187</v>
      </c>
      <c r="J45" s="46" t="s">
        <v>50</v>
      </c>
      <c r="K45" s="6"/>
    </row>
    <row r="46" spans="1:11" x14ac:dyDescent="0.2">
      <c r="A46" s="51">
        <f t="shared" si="0"/>
        <v>41</v>
      </c>
      <c r="B46" s="11" t="s">
        <v>1050</v>
      </c>
      <c r="C46" s="11" t="s">
        <v>15</v>
      </c>
      <c r="D46" s="11"/>
      <c r="E46" s="49">
        <v>2015.09</v>
      </c>
      <c r="F46" s="12" t="s">
        <v>223</v>
      </c>
      <c r="G46" s="13">
        <v>2079</v>
      </c>
      <c r="H46" s="13">
        <v>3168</v>
      </c>
      <c r="I46" s="14" t="s">
        <v>2186</v>
      </c>
      <c r="J46" s="46" t="s">
        <v>2287</v>
      </c>
      <c r="K46" s="6"/>
    </row>
    <row r="47" spans="1:11" x14ac:dyDescent="0.2">
      <c r="A47" s="51">
        <f t="shared" si="0"/>
        <v>42</v>
      </c>
      <c r="B47" s="11" t="s">
        <v>2313</v>
      </c>
      <c r="C47" s="11" t="s">
        <v>15</v>
      </c>
      <c r="D47" s="11"/>
      <c r="E47" s="49" t="s">
        <v>989</v>
      </c>
      <c r="F47" s="12" t="s">
        <v>229</v>
      </c>
      <c r="G47" s="13">
        <v>257</v>
      </c>
      <c r="H47" s="13">
        <v>413</v>
      </c>
      <c r="I47" s="14" t="s">
        <v>2314</v>
      </c>
      <c r="J47" s="46" t="s">
        <v>50</v>
      </c>
      <c r="K47" s="5"/>
    </row>
    <row r="48" spans="1:11" x14ac:dyDescent="0.2">
      <c r="A48" s="51">
        <f t="shared" si="0"/>
        <v>43</v>
      </c>
      <c r="B48" s="11" t="s">
        <v>1051</v>
      </c>
      <c r="C48" s="11" t="s">
        <v>15</v>
      </c>
      <c r="D48" s="11"/>
      <c r="E48" s="49" t="s">
        <v>989</v>
      </c>
      <c r="F48" s="12" t="s">
        <v>213</v>
      </c>
      <c r="G48" s="13">
        <v>3413</v>
      </c>
      <c r="H48" s="13">
        <v>11094</v>
      </c>
      <c r="I48" s="14" t="s">
        <v>2206</v>
      </c>
      <c r="J48" s="46" t="s">
        <v>50</v>
      </c>
      <c r="K48" s="5" t="s">
        <v>2315</v>
      </c>
    </row>
    <row r="49" spans="1:238" x14ac:dyDescent="0.2">
      <c r="A49" s="51">
        <f t="shared" si="0"/>
        <v>44</v>
      </c>
      <c r="B49" s="11" t="s">
        <v>1052</v>
      </c>
      <c r="C49" s="11" t="s">
        <v>15</v>
      </c>
      <c r="D49" s="11"/>
      <c r="E49" s="49" t="s">
        <v>989</v>
      </c>
      <c r="F49" s="12" t="s">
        <v>230</v>
      </c>
      <c r="G49" s="13">
        <v>2064</v>
      </c>
      <c r="H49" s="13">
        <v>3124</v>
      </c>
      <c r="I49" s="14" t="s">
        <v>2316</v>
      </c>
      <c r="J49" s="46" t="s">
        <v>50</v>
      </c>
      <c r="K49" s="5"/>
    </row>
    <row r="50" spans="1:238" x14ac:dyDescent="0.2">
      <c r="A50" s="51">
        <f t="shared" si="0"/>
        <v>45</v>
      </c>
      <c r="B50" s="11" t="s">
        <v>2317</v>
      </c>
      <c r="C50" s="11" t="s">
        <v>15</v>
      </c>
      <c r="D50" s="11"/>
      <c r="E50" s="49" t="s">
        <v>989</v>
      </c>
      <c r="F50" s="12" t="s">
        <v>99</v>
      </c>
      <c r="G50" s="13">
        <v>522</v>
      </c>
      <c r="H50" s="13">
        <v>749</v>
      </c>
      <c r="I50" s="14" t="s">
        <v>2318</v>
      </c>
      <c r="J50" s="46" t="s">
        <v>50</v>
      </c>
      <c r="K50" s="5"/>
    </row>
    <row r="51" spans="1:238" x14ac:dyDescent="0.2">
      <c r="A51" s="51">
        <f t="shared" si="0"/>
        <v>46</v>
      </c>
      <c r="B51" s="11" t="s">
        <v>1053</v>
      </c>
      <c r="C51" s="11" t="s">
        <v>15</v>
      </c>
      <c r="D51" s="11"/>
      <c r="E51" s="49">
        <v>2015.11</v>
      </c>
      <c r="F51" s="12" t="s">
        <v>233</v>
      </c>
      <c r="G51" s="13">
        <v>2239</v>
      </c>
      <c r="H51" s="13">
        <v>5773</v>
      </c>
      <c r="I51" s="14" t="s">
        <v>2116</v>
      </c>
      <c r="J51" s="46" t="s">
        <v>50</v>
      </c>
      <c r="K51" s="6"/>
    </row>
    <row r="52" spans="1:238" x14ac:dyDescent="0.2">
      <c r="A52" s="51">
        <f t="shared" si="0"/>
        <v>47</v>
      </c>
      <c r="B52" s="11" t="s">
        <v>1056</v>
      </c>
      <c r="C52" s="11" t="s">
        <v>15</v>
      </c>
      <c r="D52" s="11"/>
      <c r="E52" s="49">
        <v>2016.03</v>
      </c>
      <c r="F52" s="12" t="s">
        <v>119</v>
      </c>
      <c r="G52" s="13">
        <v>3776</v>
      </c>
      <c r="H52" s="13">
        <v>7897</v>
      </c>
      <c r="I52" s="14" t="s">
        <v>2331</v>
      </c>
      <c r="J52" s="46" t="s">
        <v>50</v>
      </c>
      <c r="K52" s="6"/>
    </row>
    <row r="53" spans="1:238" x14ac:dyDescent="0.2">
      <c r="A53" s="51">
        <f t="shared" si="0"/>
        <v>48</v>
      </c>
      <c r="B53" s="11" t="s">
        <v>1057</v>
      </c>
      <c r="C53" s="11" t="s">
        <v>15</v>
      </c>
      <c r="D53" s="11"/>
      <c r="E53" s="49">
        <v>2016.03</v>
      </c>
      <c r="F53" s="12" t="s">
        <v>175</v>
      </c>
      <c r="G53" s="13">
        <v>332</v>
      </c>
      <c r="H53" s="13">
        <v>622</v>
      </c>
      <c r="I53" s="14" t="s">
        <v>2194</v>
      </c>
      <c r="J53" s="46" t="s">
        <v>50</v>
      </c>
      <c r="K53" s="6"/>
    </row>
    <row r="54" spans="1:238" x14ac:dyDescent="0.2">
      <c r="A54" s="51">
        <f t="shared" si="0"/>
        <v>49</v>
      </c>
      <c r="B54" s="11" t="s">
        <v>1058</v>
      </c>
      <c r="C54" s="11" t="s">
        <v>15</v>
      </c>
      <c r="D54" s="11"/>
      <c r="E54" s="49">
        <v>2016.05</v>
      </c>
      <c r="F54" s="12" t="s">
        <v>200</v>
      </c>
      <c r="G54" s="13">
        <v>396</v>
      </c>
      <c r="H54" s="13">
        <v>868</v>
      </c>
      <c r="I54" s="14" t="s">
        <v>2155</v>
      </c>
      <c r="J54" s="46" t="s">
        <v>50</v>
      </c>
      <c r="K54" s="6"/>
    </row>
    <row r="55" spans="1:238" x14ac:dyDescent="0.2">
      <c r="A55" s="51">
        <f t="shared" si="0"/>
        <v>50</v>
      </c>
      <c r="B55" s="11" t="s">
        <v>1058</v>
      </c>
      <c r="C55" s="11" t="s">
        <v>15</v>
      </c>
      <c r="D55" s="11"/>
      <c r="E55" s="49">
        <v>2016.05</v>
      </c>
      <c r="F55" s="12" t="s">
        <v>200</v>
      </c>
      <c r="G55" s="13">
        <v>311</v>
      </c>
      <c r="H55" s="13">
        <v>598</v>
      </c>
      <c r="I55" s="14" t="s">
        <v>2155</v>
      </c>
      <c r="J55" s="46" t="s">
        <v>50</v>
      </c>
      <c r="K55" s="6"/>
    </row>
    <row r="56" spans="1:238" x14ac:dyDescent="0.2">
      <c r="A56" s="51">
        <f t="shared" si="0"/>
        <v>51</v>
      </c>
      <c r="B56" s="11" t="s">
        <v>1059</v>
      </c>
      <c r="C56" s="11" t="s">
        <v>15</v>
      </c>
      <c r="D56" s="11"/>
      <c r="E56" s="49">
        <v>2016.06</v>
      </c>
      <c r="F56" s="12" t="s">
        <v>202</v>
      </c>
      <c r="G56" s="13">
        <v>847</v>
      </c>
      <c r="H56" s="13">
        <v>1763</v>
      </c>
      <c r="I56" s="14" t="s">
        <v>4</v>
      </c>
      <c r="J56" s="46" t="s">
        <v>50</v>
      </c>
      <c r="K56" s="6"/>
    </row>
    <row r="57" spans="1:238" x14ac:dyDescent="0.2">
      <c r="A57" s="51">
        <f t="shared" si="0"/>
        <v>52</v>
      </c>
      <c r="B57" s="11" t="s">
        <v>1060</v>
      </c>
      <c r="C57" s="11" t="s">
        <v>15</v>
      </c>
      <c r="D57" s="11"/>
      <c r="E57" s="49">
        <v>2016.06</v>
      </c>
      <c r="F57" s="12" t="s">
        <v>203</v>
      </c>
      <c r="G57" s="13">
        <v>806</v>
      </c>
      <c r="H57" s="13">
        <v>1693</v>
      </c>
      <c r="I57" s="14" t="s">
        <v>2168</v>
      </c>
      <c r="J57" s="46" t="s">
        <v>50</v>
      </c>
      <c r="K57" s="6"/>
    </row>
    <row r="58" spans="1:238" s="53" customFormat="1" x14ac:dyDescent="0.2">
      <c r="A58" s="51">
        <f t="shared" si="0"/>
        <v>53</v>
      </c>
      <c r="B58" s="11" t="s">
        <v>1061</v>
      </c>
      <c r="C58" s="11" t="s">
        <v>15</v>
      </c>
      <c r="D58" s="11"/>
      <c r="E58" s="49">
        <v>2016.06</v>
      </c>
      <c r="F58" s="12" t="s">
        <v>119</v>
      </c>
      <c r="G58" s="13">
        <v>2966</v>
      </c>
      <c r="H58" s="13">
        <v>6158</v>
      </c>
      <c r="I58" s="14" t="s">
        <v>4</v>
      </c>
      <c r="J58" s="46" t="s">
        <v>50</v>
      </c>
      <c r="K58" s="6"/>
    </row>
    <row r="59" spans="1:238" s="53" customFormat="1" x14ac:dyDescent="0.2">
      <c r="A59" s="51">
        <f t="shared" si="0"/>
        <v>54</v>
      </c>
      <c r="B59" s="11" t="s">
        <v>1062</v>
      </c>
      <c r="C59" s="11" t="s">
        <v>15</v>
      </c>
      <c r="D59" s="11"/>
      <c r="E59" s="49">
        <v>2016.07</v>
      </c>
      <c r="F59" s="12" t="s">
        <v>207</v>
      </c>
      <c r="G59" s="13">
        <v>1618</v>
      </c>
      <c r="H59" s="13">
        <v>3203</v>
      </c>
      <c r="I59" s="14" t="s">
        <v>2206</v>
      </c>
      <c r="J59" s="46" t="s">
        <v>50</v>
      </c>
      <c r="K59" s="6"/>
    </row>
    <row r="60" spans="1:238" s="53" customFormat="1" x14ac:dyDescent="0.2">
      <c r="A60" s="51">
        <f t="shared" si="0"/>
        <v>55</v>
      </c>
      <c r="B60" s="11" t="s">
        <v>1063</v>
      </c>
      <c r="C60" s="11" t="s">
        <v>15</v>
      </c>
      <c r="D60" s="11"/>
      <c r="E60" s="49">
        <v>2016.07</v>
      </c>
      <c r="F60" s="12" t="s">
        <v>119</v>
      </c>
      <c r="G60" s="13">
        <v>1594</v>
      </c>
      <c r="H60" s="13">
        <v>3155</v>
      </c>
      <c r="I60" s="14" t="s">
        <v>2194</v>
      </c>
      <c r="J60" s="46" t="s">
        <v>50</v>
      </c>
      <c r="K60" s="6"/>
    </row>
    <row r="61" spans="1:238" s="53" customFormat="1" x14ac:dyDescent="0.2">
      <c r="A61" s="51">
        <f t="shared" si="0"/>
        <v>56</v>
      </c>
      <c r="B61" s="11" t="s">
        <v>1064</v>
      </c>
      <c r="C61" s="11" t="s">
        <v>15</v>
      </c>
      <c r="D61" s="11"/>
      <c r="E61" s="49">
        <v>2016.07</v>
      </c>
      <c r="F61" s="12" t="s">
        <v>208</v>
      </c>
      <c r="G61" s="13">
        <v>1184</v>
      </c>
      <c r="H61" s="13">
        <v>2170</v>
      </c>
      <c r="I61" s="14" t="s">
        <v>4</v>
      </c>
      <c r="J61" s="46" t="s">
        <v>50</v>
      </c>
      <c r="K61" s="6"/>
    </row>
    <row r="62" spans="1:238" s="4" customFormat="1" x14ac:dyDescent="0.2">
      <c r="A62" s="51">
        <f t="shared" si="0"/>
        <v>57</v>
      </c>
      <c r="B62" s="11" t="s">
        <v>1069</v>
      </c>
      <c r="C62" s="11" t="s">
        <v>15</v>
      </c>
      <c r="D62" s="11"/>
      <c r="E62" s="49">
        <v>2016.08</v>
      </c>
      <c r="F62" s="12" t="s">
        <v>217</v>
      </c>
      <c r="G62" s="13">
        <v>1009</v>
      </c>
      <c r="H62" s="13">
        <v>2016</v>
      </c>
      <c r="I62" s="14" t="s">
        <v>4</v>
      </c>
      <c r="J62" s="46" t="s">
        <v>50</v>
      </c>
      <c r="K62" s="5"/>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row>
    <row r="63" spans="1:238" s="4" customFormat="1" x14ac:dyDescent="0.2">
      <c r="A63" s="51">
        <f t="shared" si="0"/>
        <v>58</v>
      </c>
      <c r="B63" s="11" t="s">
        <v>1070</v>
      </c>
      <c r="C63" s="11" t="s">
        <v>15</v>
      </c>
      <c r="D63" s="11"/>
      <c r="E63" s="49">
        <v>2016.08</v>
      </c>
      <c r="F63" s="12" t="s">
        <v>87</v>
      </c>
      <c r="G63" s="13">
        <v>1833</v>
      </c>
      <c r="H63" s="13">
        <v>4327</v>
      </c>
      <c r="I63" s="14" t="s">
        <v>2155</v>
      </c>
      <c r="J63" s="46" t="s">
        <v>50</v>
      </c>
      <c r="K63" s="5"/>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row>
    <row r="64" spans="1:238" s="4" customFormat="1" x14ac:dyDescent="0.2">
      <c r="A64" s="51">
        <f t="shared" si="0"/>
        <v>59</v>
      </c>
      <c r="B64" s="11" t="s">
        <v>1071</v>
      </c>
      <c r="C64" s="11" t="s">
        <v>15</v>
      </c>
      <c r="D64" s="11"/>
      <c r="E64" s="49">
        <v>2016.09</v>
      </c>
      <c r="F64" s="12" t="s">
        <v>168</v>
      </c>
      <c r="G64" s="13">
        <v>7422</v>
      </c>
      <c r="H64" s="13">
        <v>11353</v>
      </c>
      <c r="I64" s="14" t="s">
        <v>4</v>
      </c>
      <c r="J64" s="46" t="s">
        <v>50</v>
      </c>
      <c r="K64" s="6"/>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row>
    <row r="65" spans="1:238" s="4" customFormat="1" x14ac:dyDescent="0.2">
      <c r="A65" s="51">
        <f t="shared" si="0"/>
        <v>60</v>
      </c>
      <c r="B65" s="11" t="s">
        <v>1072</v>
      </c>
      <c r="C65" s="11" t="s">
        <v>15</v>
      </c>
      <c r="D65" s="11"/>
      <c r="E65" s="49">
        <v>2016.09</v>
      </c>
      <c r="F65" s="12" t="s">
        <v>169</v>
      </c>
      <c r="G65" s="13">
        <v>788</v>
      </c>
      <c r="H65" s="13">
        <v>1530</v>
      </c>
      <c r="I65" s="14" t="s">
        <v>40</v>
      </c>
      <c r="J65" s="46" t="s">
        <v>50</v>
      </c>
      <c r="K65" s="6" t="s">
        <v>2169</v>
      </c>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row>
    <row r="66" spans="1:238" s="4" customFormat="1" x14ac:dyDescent="0.2">
      <c r="A66" s="51">
        <f t="shared" si="0"/>
        <v>61</v>
      </c>
      <c r="B66" s="11" t="s">
        <v>1073</v>
      </c>
      <c r="C66" s="11" t="s">
        <v>15</v>
      </c>
      <c r="D66" s="11"/>
      <c r="E66" s="49">
        <v>2016.09</v>
      </c>
      <c r="F66" s="12" t="s">
        <v>175</v>
      </c>
      <c r="G66" s="13">
        <v>1662</v>
      </c>
      <c r="H66" s="13">
        <v>3194</v>
      </c>
      <c r="I66" s="14" t="s">
        <v>40</v>
      </c>
      <c r="J66" s="46" t="s">
        <v>50</v>
      </c>
      <c r="K66" s="6"/>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row>
    <row r="67" spans="1:238" s="4" customFormat="1" x14ac:dyDescent="0.2">
      <c r="A67" s="51">
        <f t="shared" ref="A67:A130" si="1">ROW()-5</f>
        <v>62</v>
      </c>
      <c r="B67" s="11" t="s">
        <v>1074</v>
      </c>
      <c r="C67" s="11" t="s">
        <v>15</v>
      </c>
      <c r="D67" s="11"/>
      <c r="E67" s="49">
        <v>2016.09</v>
      </c>
      <c r="F67" s="12" t="s">
        <v>175</v>
      </c>
      <c r="G67" s="13">
        <v>1805</v>
      </c>
      <c r="H67" s="13">
        <v>3271</v>
      </c>
      <c r="I67" s="14" t="s">
        <v>40</v>
      </c>
      <c r="J67" s="46" t="s">
        <v>50</v>
      </c>
      <c r="K67" s="6"/>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row>
    <row r="68" spans="1:238" s="4" customFormat="1" x14ac:dyDescent="0.2">
      <c r="A68" s="51">
        <f t="shared" si="1"/>
        <v>63</v>
      </c>
      <c r="B68" s="11" t="s">
        <v>1075</v>
      </c>
      <c r="C68" s="11" t="s">
        <v>15</v>
      </c>
      <c r="D68" s="11"/>
      <c r="E68" s="49">
        <v>2016.09</v>
      </c>
      <c r="F68" s="12" t="s">
        <v>175</v>
      </c>
      <c r="G68" s="13">
        <v>299</v>
      </c>
      <c r="H68" s="13">
        <v>480</v>
      </c>
      <c r="I68" s="14" t="s">
        <v>4</v>
      </c>
      <c r="J68" s="46" t="s">
        <v>50</v>
      </c>
      <c r="K68" s="6"/>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row>
    <row r="69" spans="1:238" s="4" customFormat="1" x14ac:dyDescent="0.2">
      <c r="A69" s="51">
        <f t="shared" si="1"/>
        <v>64</v>
      </c>
      <c r="B69" s="11" t="s">
        <v>1076</v>
      </c>
      <c r="C69" s="11" t="s">
        <v>15</v>
      </c>
      <c r="D69" s="11"/>
      <c r="E69" s="49">
        <v>2016.09</v>
      </c>
      <c r="F69" s="12" t="s">
        <v>175</v>
      </c>
      <c r="G69" s="13">
        <v>890</v>
      </c>
      <c r="H69" s="13">
        <v>1662</v>
      </c>
      <c r="I69" s="14" t="s">
        <v>40</v>
      </c>
      <c r="J69" s="46" t="s">
        <v>50</v>
      </c>
      <c r="K69" s="6"/>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row>
    <row r="70" spans="1:238" s="4" customFormat="1" x14ac:dyDescent="0.2">
      <c r="A70" s="51">
        <f t="shared" si="1"/>
        <v>65</v>
      </c>
      <c r="B70" s="11" t="s">
        <v>1077</v>
      </c>
      <c r="C70" s="11" t="s">
        <v>15</v>
      </c>
      <c r="D70" s="11"/>
      <c r="E70" s="49">
        <v>2016.09</v>
      </c>
      <c r="F70" s="12" t="s">
        <v>175</v>
      </c>
      <c r="G70" s="13">
        <v>191</v>
      </c>
      <c r="H70" s="13">
        <v>343</v>
      </c>
      <c r="I70" s="14" t="s">
        <v>40</v>
      </c>
      <c r="J70" s="46" t="s">
        <v>50</v>
      </c>
      <c r="K70" s="6"/>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row>
    <row r="71" spans="1:238" s="4" customFormat="1" x14ac:dyDescent="0.2">
      <c r="A71" s="51">
        <f t="shared" si="1"/>
        <v>66</v>
      </c>
      <c r="B71" s="11" t="s">
        <v>1078</v>
      </c>
      <c r="C71" s="11" t="s">
        <v>15</v>
      </c>
      <c r="D71" s="11"/>
      <c r="E71" s="49">
        <v>2016.09</v>
      </c>
      <c r="F71" s="12" t="s">
        <v>176</v>
      </c>
      <c r="G71" s="13">
        <v>2128</v>
      </c>
      <c r="H71" s="13">
        <v>3881</v>
      </c>
      <c r="I71" s="14" t="s">
        <v>40</v>
      </c>
      <c r="J71" s="46" t="s">
        <v>50</v>
      </c>
      <c r="K71" s="6"/>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row>
    <row r="72" spans="1:238" s="4" customFormat="1" x14ac:dyDescent="0.2">
      <c r="A72" s="51">
        <f t="shared" si="1"/>
        <v>67</v>
      </c>
      <c r="B72" s="11" t="s">
        <v>1079</v>
      </c>
      <c r="C72" s="11" t="s">
        <v>15</v>
      </c>
      <c r="D72" s="11"/>
      <c r="E72" s="49">
        <v>2016.09</v>
      </c>
      <c r="F72" s="12" t="s">
        <v>177</v>
      </c>
      <c r="G72" s="13">
        <v>866</v>
      </c>
      <c r="H72" s="13">
        <v>1450</v>
      </c>
      <c r="I72" s="14" t="s">
        <v>40</v>
      </c>
      <c r="J72" s="46" t="s">
        <v>50</v>
      </c>
      <c r="K72" s="6"/>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row>
    <row r="73" spans="1:238" s="4" customFormat="1" x14ac:dyDescent="0.2">
      <c r="A73" s="51">
        <f t="shared" si="1"/>
        <v>68</v>
      </c>
      <c r="B73" s="11" t="s">
        <v>1080</v>
      </c>
      <c r="C73" s="11" t="s">
        <v>15</v>
      </c>
      <c r="D73" s="11"/>
      <c r="E73" s="49" t="s">
        <v>890</v>
      </c>
      <c r="F73" s="12" t="s">
        <v>181</v>
      </c>
      <c r="G73" s="13">
        <v>784</v>
      </c>
      <c r="H73" s="13">
        <v>1809</v>
      </c>
      <c r="I73" s="14" t="s">
        <v>4</v>
      </c>
      <c r="J73" s="46" t="s">
        <v>50</v>
      </c>
      <c r="K73" s="5" t="s">
        <v>2249</v>
      </c>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row>
    <row r="74" spans="1:238" x14ac:dyDescent="0.2">
      <c r="A74" s="51">
        <f t="shared" si="1"/>
        <v>69</v>
      </c>
      <c r="B74" s="11" t="s">
        <v>1081</v>
      </c>
      <c r="C74" s="11" t="s">
        <v>15</v>
      </c>
      <c r="D74" s="12"/>
      <c r="E74" s="49">
        <v>2016.11</v>
      </c>
      <c r="F74" s="12" t="s">
        <v>176</v>
      </c>
      <c r="G74" s="16">
        <v>1187</v>
      </c>
      <c r="H74" s="17">
        <v>2430</v>
      </c>
      <c r="I74" s="14" t="s">
        <v>4</v>
      </c>
      <c r="J74" s="18" t="s">
        <v>50</v>
      </c>
      <c r="K74" s="6"/>
    </row>
    <row r="75" spans="1:238" x14ac:dyDescent="0.2">
      <c r="A75" s="51">
        <f t="shared" si="1"/>
        <v>70</v>
      </c>
      <c r="B75" s="11" t="s">
        <v>1082</v>
      </c>
      <c r="C75" s="11" t="s">
        <v>15</v>
      </c>
      <c r="D75" s="12"/>
      <c r="E75" s="49">
        <v>2016.11</v>
      </c>
      <c r="F75" s="12" t="s">
        <v>191</v>
      </c>
      <c r="G75" s="16">
        <v>12449</v>
      </c>
      <c r="H75" s="17">
        <v>29031</v>
      </c>
      <c r="I75" s="14" t="s">
        <v>4</v>
      </c>
      <c r="J75" s="18" t="s">
        <v>50</v>
      </c>
      <c r="K75" s="6"/>
    </row>
    <row r="76" spans="1:238" x14ac:dyDescent="0.2">
      <c r="A76" s="51">
        <f t="shared" si="1"/>
        <v>71</v>
      </c>
      <c r="B76" s="11" t="s">
        <v>2368</v>
      </c>
      <c r="C76" s="11" t="s">
        <v>15</v>
      </c>
      <c r="D76" s="12"/>
      <c r="E76" s="49">
        <v>2016.11</v>
      </c>
      <c r="F76" s="12" t="s">
        <v>193</v>
      </c>
      <c r="G76" s="19">
        <v>4049</v>
      </c>
      <c r="H76" s="69">
        <v>6429</v>
      </c>
      <c r="I76" s="14" t="s">
        <v>40</v>
      </c>
      <c r="J76" s="18" t="s">
        <v>50</v>
      </c>
      <c r="K76" s="6"/>
    </row>
    <row r="77" spans="1:238" x14ac:dyDescent="0.2">
      <c r="A77" s="51">
        <f t="shared" si="1"/>
        <v>72</v>
      </c>
      <c r="B77" s="11" t="s">
        <v>1083</v>
      </c>
      <c r="C77" s="11" t="s">
        <v>15</v>
      </c>
      <c r="D77" s="12"/>
      <c r="E77" s="49">
        <v>2016.11</v>
      </c>
      <c r="F77" s="12" t="s">
        <v>193</v>
      </c>
      <c r="G77" s="19">
        <v>291</v>
      </c>
      <c r="H77" s="69">
        <v>515</v>
      </c>
      <c r="I77" s="14" t="s">
        <v>40</v>
      </c>
      <c r="J77" s="18" t="s">
        <v>50</v>
      </c>
      <c r="K77" s="6"/>
    </row>
    <row r="78" spans="1:238" x14ac:dyDescent="0.2">
      <c r="A78" s="51">
        <f t="shared" si="1"/>
        <v>73</v>
      </c>
      <c r="B78" s="11" t="s">
        <v>1084</v>
      </c>
      <c r="C78" s="11" t="s">
        <v>15</v>
      </c>
      <c r="D78" s="11"/>
      <c r="E78" s="49">
        <v>2016.12</v>
      </c>
      <c r="F78" s="12" t="s">
        <v>135</v>
      </c>
      <c r="G78" s="13">
        <v>2043</v>
      </c>
      <c r="H78" s="13">
        <v>3348</v>
      </c>
      <c r="I78" s="14" t="s">
        <v>4</v>
      </c>
      <c r="J78" s="18" t="s">
        <v>50</v>
      </c>
      <c r="K78" s="6"/>
    </row>
    <row r="79" spans="1:238" x14ac:dyDescent="0.2">
      <c r="A79" s="51">
        <f t="shared" si="1"/>
        <v>74</v>
      </c>
      <c r="B79" s="11" t="s">
        <v>1085</v>
      </c>
      <c r="C79" s="11" t="s">
        <v>15</v>
      </c>
      <c r="D79" s="11"/>
      <c r="E79" s="49">
        <v>2016.12</v>
      </c>
      <c r="F79" s="12" t="s">
        <v>136</v>
      </c>
      <c r="G79" s="13">
        <v>2234</v>
      </c>
      <c r="H79" s="13">
        <v>4484</v>
      </c>
      <c r="I79" s="14" t="s">
        <v>40</v>
      </c>
      <c r="J79" s="18" t="s">
        <v>50</v>
      </c>
      <c r="K79" s="6"/>
    </row>
    <row r="80" spans="1:238" x14ac:dyDescent="0.2">
      <c r="A80" s="51">
        <f t="shared" si="1"/>
        <v>75</v>
      </c>
      <c r="B80" s="11" t="s">
        <v>1086</v>
      </c>
      <c r="C80" s="11" t="s">
        <v>15</v>
      </c>
      <c r="D80" s="11"/>
      <c r="E80" s="49">
        <v>2016.12</v>
      </c>
      <c r="F80" s="12" t="s">
        <v>139</v>
      </c>
      <c r="G80" s="13">
        <v>828</v>
      </c>
      <c r="H80" s="13">
        <v>1414</v>
      </c>
      <c r="I80" s="18" t="s">
        <v>2273</v>
      </c>
      <c r="J80" s="18" t="s">
        <v>50</v>
      </c>
      <c r="K80" s="6"/>
    </row>
    <row r="81" spans="1:11" x14ac:dyDescent="0.2">
      <c r="A81" s="51">
        <f t="shared" si="1"/>
        <v>76</v>
      </c>
      <c r="B81" s="11" t="s">
        <v>1087</v>
      </c>
      <c r="C81" s="11" t="s">
        <v>15</v>
      </c>
      <c r="D81" s="11"/>
      <c r="E81" s="49">
        <v>2016.12</v>
      </c>
      <c r="F81" s="12" t="s">
        <v>139</v>
      </c>
      <c r="G81" s="13">
        <v>224</v>
      </c>
      <c r="H81" s="13">
        <v>403</v>
      </c>
      <c r="I81" s="18" t="s">
        <v>2155</v>
      </c>
      <c r="J81" s="18" t="s">
        <v>50</v>
      </c>
      <c r="K81" s="6"/>
    </row>
    <row r="82" spans="1:11" x14ac:dyDescent="0.2">
      <c r="A82" s="51">
        <f t="shared" si="1"/>
        <v>77</v>
      </c>
      <c r="B82" s="11" t="s">
        <v>1088</v>
      </c>
      <c r="C82" s="11" t="s">
        <v>15</v>
      </c>
      <c r="D82" s="11"/>
      <c r="E82" s="49">
        <v>2017.01</v>
      </c>
      <c r="F82" s="12" t="s">
        <v>142</v>
      </c>
      <c r="G82" s="16">
        <v>1060</v>
      </c>
      <c r="H82" s="13">
        <v>1749</v>
      </c>
      <c r="I82" s="14" t="s">
        <v>40</v>
      </c>
      <c r="J82" s="18" t="s">
        <v>50</v>
      </c>
      <c r="K82" s="6"/>
    </row>
    <row r="83" spans="1:11" x14ac:dyDescent="0.2">
      <c r="A83" s="51">
        <f t="shared" si="1"/>
        <v>78</v>
      </c>
      <c r="B83" s="11" t="s">
        <v>1089</v>
      </c>
      <c r="C83" s="11" t="s">
        <v>15</v>
      </c>
      <c r="D83" s="11"/>
      <c r="E83" s="49">
        <v>2017.03</v>
      </c>
      <c r="F83" s="12" t="s">
        <v>154</v>
      </c>
      <c r="G83" s="13">
        <v>1295</v>
      </c>
      <c r="H83" s="13">
        <v>3469</v>
      </c>
      <c r="I83" s="14" t="s">
        <v>4</v>
      </c>
      <c r="J83" s="18" t="s">
        <v>50</v>
      </c>
      <c r="K83" s="5" t="s">
        <v>2255</v>
      </c>
    </row>
    <row r="84" spans="1:11" x14ac:dyDescent="0.2">
      <c r="A84" s="51">
        <f t="shared" si="1"/>
        <v>79</v>
      </c>
      <c r="B84" s="11" t="s">
        <v>2393</v>
      </c>
      <c r="C84" s="11" t="s">
        <v>15</v>
      </c>
      <c r="D84" s="11"/>
      <c r="E84" s="49">
        <v>2017.03</v>
      </c>
      <c r="F84" s="12" t="s">
        <v>156</v>
      </c>
      <c r="G84" s="16">
        <v>1206</v>
      </c>
      <c r="H84" s="13">
        <v>2302</v>
      </c>
      <c r="I84" s="14" t="s">
        <v>4</v>
      </c>
      <c r="J84" s="18" t="s">
        <v>50</v>
      </c>
      <c r="K84" s="6"/>
    </row>
    <row r="85" spans="1:11" x14ac:dyDescent="0.2">
      <c r="A85" s="51">
        <f t="shared" si="1"/>
        <v>80</v>
      </c>
      <c r="B85" s="21" t="s">
        <v>2401</v>
      </c>
      <c r="C85" s="11" t="s">
        <v>15</v>
      </c>
      <c r="D85" s="11"/>
      <c r="E85" s="49">
        <v>2017.04</v>
      </c>
      <c r="F85" s="12" t="s">
        <v>160</v>
      </c>
      <c r="G85" s="13">
        <v>993</v>
      </c>
      <c r="H85" s="13">
        <v>1878</v>
      </c>
      <c r="I85" s="14" t="s">
        <v>4</v>
      </c>
      <c r="J85" s="18" t="s">
        <v>50</v>
      </c>
      <c r="K85" s="6"/>
    </row>
    <row r="86" spans="1:11" x14ac:dyDescent="0.2">
      <c r="A86" s="51">
        <f t="shared" si="1"/>
        <v>81</v>
      </c>
      <c r="B86" s="21" t="s">
        <v>2402</v>
      </c>
      <c r="C86" s="11" t="s">
        <v>15</v>
      </c>
      <c r="D86" s="11"/>
      <c r="E86" s="49">
        <v>2017.04</v>
      </c>
      <c r="F86" s="12" t="s">
        <v>163</v>
      </c>
      <c r="G86" s="13">
        <v>797</v>
      </c>
      <c r="H86" s="13">
        <v>1392</v>
      </c>
      <c r="I86" s="14" t="s">
        <v>4</v>
      </c>
      <c r="J86" s="18" t="s">
        <v>50</v>
      </c>
      <c r="K86" s="6"/>
    </row>
    <row r="87" spans="1:11" x14ac:dyDescent="0.2">
      <c r="A87" s="51">
        <f t="shared" si="1"/>
        <v>82</v>
      </c>
      <c r="B87" s="21" t="s">
        <v>1090</v>
      </c>
      <c r="C87" s="11" t="s">
        <v>15</v>
      </c>
      <c r="D87" s="11"/>
      <c r="E87" s="49">
        <v>2017.06</v>
      </c>
      <c r="F87" s="12" t="s">
        <v>108</v>
      </c>
      <c r="G87" s="13">
        <v>403</v>
      </c>
      <c r="H87" s="13">
        <v>829</v>
      </c>
      <c r="I87" s="14" t="s">
        <v>40</v>
      </c>
      <c r="J87" s="46" t="s">
        <v>50</v>
      </c>
      <c r="K87" s="6"/>
    </row>
    <row r="88" spans="1:11" x14ac:dyDescent="0.2">
      <c r="A88" s="51">
        <f t="shared" si="1"/>
        <v>83</v>
      </c>
      <c r="B88" s="21" t="s">
        <v>1091</v>
      </c>
      <c r="C88" s="11" t="s">
        <v>15</v>
      </c>
      <c r="D88" s="11"/>
      <c r="E88" s="49">
        <v>2017.06</v>
      </c>
      <c r="F88" s="12" t="s">
        <v>93</v>
      </c>
      <c r="G88" s="13">
        <v>722</v>
      </c>
      <c r="H88" s="13">
        <v>1700</v>
      </c>
      <c r="I88" s="14" t="s">
        <v>3</v>
      </c>
      <c r="J88" s="46" t="s">
        <v>50</v>
      </c>
      <c r="K88" s="6"/>
    </row>
    <row r="89" spans="1:11" x14ac:dyDescent="0.2">
      <c r="A89" s="51">
        <f t="shared" si="1"/>
        <v>84</v>
      </c>
      <c r="B89" s="21" t="s">
        <v>1092</v>
      </c>
      <c r="C89" s="11" t="s">
        <v>15</v>
      </c>
      <c r="D89" s="11"/>
      <c r="E89" s="49">
        <v>2017.06</v>
      </c>
      <c r="F89" s="12" t="s">
        <v>105</v>
      </c>
      <c r="G89" s="13">
        <v>1991</v>
      </c>
      <c r="H89" s="13">
        <v>5826</v>
      </c>
      <c r="I89" s="14" t="s">
        <v>4</v>
      </c>
      <c r="J89" s="18" t="s">
        <v>50</v>
      </c>
      <c r="K89" s="6" t="s">
        <v>2169</v>
      </c>
    </row>
    <row r="90" spans="1:11" s="54" customFormat="1" x14ac:dyDescent="0.2">
      <c r="A90" s="51">
        <f t="shared" si="1"/>
        <v>85</v>
      </c>
      <c r="B90" s="11" t="s">
        <v>1093</v>
      </c>
      <c r="C90" s="11" t="s">
        <v>15</v>
      </c>
      <c r="D90" s="11"/>
      <c r="E90" s="49">
        <v>2017.06</v>
      </c>
      <c r="F90" s="12" t="s">
        <v>71</v>
      </c>
      <c r="G90" s="13">
        <v>280</v>
      </c>
      <c r="H90" s="13">
        <v>663</v>
      </c>
      <c r="I90" s="14" t="s">
        <v>70</v>
      </c>
      <c r="J90" s="46" t="s">
        <v>50</v>
      </c>
      <c r="K90" s="6" t="s">
        <v>2425</v>
      </c>
    </row>
    <row r="91" spans="1:11" s="54" customFormat="1" x14ac:dyDescent="0.2">
      <c r="A91" s="51">
        <f t="shared" si="1"/>
        <v>86</v>
      </c>
      <c r="B91" s="21" t="s">
        <v>1094</v>
      </c>
      <c r="C91" s="11" t="s">
        <v>15</v>
      </c>
      <c r="D91" s="11"/>
      <c r="E91" s="49">
        <v>2017.07</v>
      </c>
      <c r="F91" s="12" t="s">
        <v>101</v>
      </c>
      <c r="G91" s="13">
        <v>1564</v>
      </c>
      <c r="H91" s="13">
        <v>3448</v>
      </c>
      <c r="I91" s="14" t="s">
        <v>70</v>
      </c>
      <c r="J91" s="46" t="s">
        <v>50</v>
      </c>
      <c r="K91" s="6"/>
    </row>
    <row r="92" spans="1:11" s="54" customFormat="1" x14ac:dyDescent="0.2">
      <c r="A92" s="51">
        <f t="shared" si="1"/>
        <v>87</v>
      </c>
      <c r="B92" s="21" t="s">
        <v>1095</v>
      </c>
      <c r="C92" s="11" t="s">
        <v>15</v>
      </c>
      <c r="D92" s="11"/>
      <c r="E92" s="49">
        <v>2017.07</v>
      </c>
      <c r="F92" s="12" t="s">
        <v>100</v>
      </c>
      <c r="G92" s="13">
        <v>356</v>
      </c>
      <c r="H92" s="13">
        <v>768</v>
      </c>
      <c r="I92" s="14" t="s">
        <v>70</v>
      </c>
      <c r="J92" s="46" t="s">
        <v>50</v>
      </c>
      <c r="K92" s="6"/>
    </row>
    <row r="93" spans="1:11" s="54" customFormat="1" x14ac:dyDescent="0.2">
      <c r="A93" s="51">
        <f t="shared" si="1"/>
        <v>88</v>
      </c>
      <c r="B93" s="21" t="s">
        <v>2427</v>
      </c>
      <c r="C93" s="11" t="s">
        <v>15</v>
      </c>
      <c r="D93" s="11"/>
      <c r="E93" s="49">
        <v>2017.07</v>
      </c>
      <c r="F93" s="12" t="s">
        <v>97</v>
      </c>
      <c r="G93" s="13">
        <v>800</v>
      </c>
      <c r="H93" s="13">
        <v>1556</v>
      </c>
      <c r="I93" s="14" t="s">
        <v>2155</v>
      </c>
      <c r="J93" s="46" t="s">
        <v>50</v>
      </c>
      <c r="K93" s="6"/>
    </row>
    <row r="94" spans="1:11" s="54" customFormat="1" x14ac:dyDescent="0.2">
      <c r="A94" s="51">
        <f t="shared" si="1"/>
        <v>89</v>
      </c>
      <c r="B94" s="21" t="s">
        <v>1097</v>
      </c>
      <c r="C94" s="11" t="s">
        <v>15</v>
      </c>
      <c r="D94" s="11"/>
      <c r="E94" s="49">
        <v>2017.07</v>
      </c>
      <c r="F94" s="12" t="s">
        <v>90</v>
      </c>
      <c r="G94" s="13">
        <v>316</v>
      </c>
      <c r="H94" s="13">
        <v>655</v>
      </c>
      <c r="I94" s="14" t="s">
        <v>2155</v>
      </c>
      <c r="J94" s="46" t="s">
        <v>50</v>
      </c>
      <c r="K94" s="6"/>
    </row>
    <row r="95" spans="1:11" s="54" customFormat="1" x14ac:dyDescent="0.2">
      <c r="A95" s="51">
        <f t="shared" si="1"/>
        <v>90</v>
      </c>
      <c r="B95" s="21" t="s">
        <v>1098</v>
      </c>
      <c r="C95" s="11" t="s">
        <v>15</v>
      </c>
      <c r="D95" s="12"/>
      <c r="E95" s="49">
        <v>2017.08</v>
      </c>
      <c r="F95" s="12" t="s">
        <v>78</v>
      </c>
      <c r="G95" s="13">
        <v>1359</v>
      </c>
      <c r="H95" s="13">
        <v>3120</v>
      </c>
      <c r="I95" s="14" t="s">
        <v>2</v>
      </c>
      <c r="J95" s="46" t="s">
        <v>50</v>
      </c>
      <c r="K95" s="6"/>
    </row>
    <row r="96" spans="1:11" s="54" customFormat="1" x14ac:dyDescent="0.2">
      <c r="A96" s="51">
        <f t="shared" si="1"/>
        <v>91</v>
      </c>
      <c r="B96" s="21" t="s">
        <v>1099</v>
      </c>
      <c r="C96" s="11" t="s">
        <v>15</v>
      </c>
      <c r="D96" s="12"/>
      <c r="E96" s="49">
        <v>2017.08</v>
      </c>
      <c r="F96" s="12" t="s">
        <v>74</v>
      </c>
      <c r="G96" s="13">
        <v>1801</v>
      </c>
      <c r="H96" s="13">
        <v>3722</v>
      </c>
      <c r="I96" s="14" t="s">
        <v>2</v>
      </c>
      <c r="J96" s="46" t="s">
        <v>50</v>
      </c>
      <c r="K96" s="6"/>
    </row>
    <row r="97" spans="1:11" s="54" customFormat="1" x14ac:dyDescent="0.2">
      <c r="A97" s="51">
        <f t="shared" si="1"/>
        <v>92</v>
      </c>
      <c r="B97" s="21" t="s">
        <v>1100</v>
      </c>
      <c r="C97" s="11" t="s">
        <v>15</v>
      </c>
      <c r="D97" s="11"/>
      <c r="E97" s="49">
        <v>2017.09</v>
      </c>
      <c r="F97" s="12" t="s">
        <v>2433</v>
      </c>
      <c r="G97" s="13">
        <v>1386</v>
      </c>
      <c r="H97" s="13">
        <v>2433</v>
      </c>
      <c r="I97" s="14" t="s">
        <v>4</v>
      </c>
      <c r="J97" s="46" t="s">
        <v>50</v>
      </c>
      <c r="K97" s="6"/>
    </row>
    <row r="98" spans="1:11" s="54" customFormat="1" x14ac:dyDescent="0.2">
      <c r="A98" s="51">
        <f t="shared" si="1"/>
        <v>93</v>
      </c>
      <c r="B98" s="21" t="s">
        <v>1101</v>
      </c>
      <c r="C98" s="11" t="s">
        <v>15</v>
      </c>
      <c r="D98" s="11"/>
      <c r="E98" s="49">
        <v>2017.09</v>
      </c>
      <c r="F98" s="12" t="s">
        <v>2434</v>
      </c>
      <c r="G98" s="13">
        <v>1557</v>
      </c>
      <c r="H98" s="13">
        <v>2883</v>
      </c>
      <c r="I98" s="14" t="s">
        <v>4</v>
      </c>
      <c r="J98" s="46" t="s">
        <v>50</v>
      </c>
      <c r="K98" s="6"/>
    </row>
    <row r="99" spans="1:11" s="54" customFormat="1" x14ac:dyDescent="0.2">
      <c r="A99" s="51">
        <f t="shared" si="1"/>
        <v>94</v>
      </c>
      <c r="B99" s="21" t="s">
        <v>1102</v>
      </c>
      <c r="C99" s="11" t="s">
        <v>15</v>
      </c>
      <c r="D99" s="11"/>
      <c r="E99" s="49">
        <v>2017.09</v>
      </c>
      <c r="F99" s="12" t="s">
        <v>2435</v>
      </c>
      <c r="G99" s="13">
        <v>129</v>
      </c>
      <c r="H99" s="13">
        <v>275</v>
      </c>
      <c r="I99" s="14" t="s">
        <v>40</v>
      </c>
      <c r="J99" s="46" t="s">
        <v>50</v>
      </c>
      <c r="K99" s="6"/>
    </row>
    <row r="100" spans="1:11" s="54" customFormat="1" x14ac:dyDescent="0.2">
      <c r="A100" s="51">
        <f t="shared" si="1"/>
        <v>95</v>
      </c>
      <c r="B100" s="21" t="s">
        <v>1103</v>
      </c>
      <c r="C100" s="11" t="s">
        <v>15</v>
      </c>
      <c r="D100" s="11"/>
      <c r="E100" s="49">
        <v>2017.09</v>
      </c>
      <c r="F100" s="12" t="s">
        <v>502</v>
      </c>
      <c r="G100" s="13">
        <v>2818</v>
      </c>
      <c r="H100" s="13">
        <v>5386</v>
      </c>
      <c r="I100" s="14" t="s">
        <v>2436</v>
      </c>
      <c r="J100" s="46" t="s">
        <v>50</v>
      </c>
      <c r="K100" s="6"/>
    </row>
    <row r="101" spans="1:11" s="54" customFormat="1" x14ac:dyDescent="0.2">
      <c r="A101" s="51">
        <f t="shared" si="1"/>
        <v>96</v>
      </c>
      <c r="B101" s="21" t="s">
        <v>1104</v>
      </c>
      <c r="C101" s="11" t="s">
        <v>15</v>
      </c>
      <c r="D101" s="11"/>
      <c r="E101" s="49">
        <v>2017.11</v>
      </c>
      <c r="F101" s="12" t="s">
        <v>407</v>
      </c>
      <c r="G101" s="13">
        <v>3300</v>
      </c>
      <c r="H101" s="13">
        <v>5899</v>
      </c>
      <c r="I101" s="14" t="s">
        <v>40</v>
      </c>
      <c r="J101" s="46" t="s">
        <v>50</v>
      </c>
      <c r="K101" s="6"/>
    </row>
    <row r="102" spans="1:11" s="54" customFormat="1" x14ac:dyDescent="0.2">
      <c r="A102" s="51">
        <f t="shared" si="1"/>
        <v>97</v>
      </c>
      <c r="B102" s="21" t="s">
        <v>1105</v>
      </c>
      <c r="C102" s="11" t="s">
        <v>15</v>
      </c>
      <c r="D102" s="12"/>
      <c r="E102" s="49">
        <v>2017.12</v>
      </c>
      <c r="F102" s="22" t="s">
        <v>509</v>
      </c>
      <c r="G102" s="13">
        <v>492</v>
      </c>
      <c r="H102" s="13">
        <v>935</v>
      </c>
      <c r="I102" s="14" t="s">
        <v>40</v>
      </c>
      <c r="J102" s="46" t="s">
        <v>50</v>
      </c>
      <c r="K102" s="6"/>
    </row>
    <row r="103" spans="1:11" s="54" customFormat="1" x14ac:dyDescent="0.2">
      <c r="A103" s="51">
        <f t="shared" si="1"/>
        <v>98</v>
      </c>
      <c r="B103" s="21" t="s">
        <v>1106</v>
      </c>
      <c r="C103" s="11" t="s">
        <v>15</v>
      </c>
      <c r="D103" s="12"/>
      <c r="E103" s="49">
        <v>2017.12</v>
      </c>
      <c r="F103" s="22" t="s">
        <v>510</v>
      </c>
      <c r="G103" s="13">
        <v>231</v>
      </c>
      <c r="H103" s="13">
        <v>497</v>
      </c>
      <c r="I103" s="14" t="s">
        <v>40</v>
      </c>
      <c r="J103" s="46" t="s">
        <v>50</v>
      </c>
      <c r="K103" s="6"/>
    </row>
    <row r="104" spans="1:11" s="54" customFormat="1" x14ac:dyDescent="0.2">
      <c r="A104" s="51">
        <f t="shared" si="1"/>
        <v>99</v>
      </c>
      <c r="B104" s="21" t="s">
        <v>1107</v>
      </c>
      <c r="C104" s="11" t="s">
        <v>15</v>
      </c>
      <c r="D104" s="12"/>
      <c r="E104" s="49">
        <v>2017.12</v>
      </c>
      <c r="F104" s="22" t="s">
        <v>511</v>
      </c>
      <c r="G104" s="13">
        <v>614</v>
      </c>
      <c r="H104" s="13">
        <v>1532</v>
      </c>
      <c r="I104" s="14" t="s">
        <v>2155</v>
      </c>
      <c r="J104" s="46" t="s">
        <v>50</v>
      </c>
      <c r="K104" s="6"/>
    </row>
    <row r="105" spans="1:11" s="54" customFormat="1" x14ac:dyDescent="0.2">
      <c r="A105" s="51">
        <f t="shared" si="1"/>
        <v>100</v>
      </c>
      <c r="B105" s="21" t="s">
        <v>1093</v>
      </c>
      <c r="C105" s="11" t="s">
        <v>15</v>
      </c>
      <c r="D105" s="12"/>
      <c r="E105" s="49">
        <v>2017.12</v>
      </c>
      <c r="F105" s="22" t="s">
        <v>130</v>
      </c>
      <c r="G105" s="13">
        <v>1881</v>
      </c>
      <c r="H105" s="13">
        <v>4271</v>
      </c>
      <c r="I105" s="14" t="s">
        <v>2155</v>
      </c>
      <c r="J105" s="46" t="s">
        <v>50</v>
      </c>
      <c r="K105" s="6" t="s">
        <v>2425</v>
      </c>
    </row>
    <row r="106" spans="1:11" s="54" customFormat="1" x14ac:dyDescent="0.2">
      <c r="A106" s="51">
        <f t="shared" si="1"/>
        <v>101</v>
      </c>
      <c r="B106" s="21" t="s">
        <v>1108</v>
      </c>
      <c r="C106" s="11" t="s">
        <v>15</v>
      </c>
      <c r="D106" s="12"/>
      <c r="E106" s="49">
        <v>2017.12</v>
      </c>
      <c r="F106" s="22" t="s">
        <v>391</v>
      </c>
      <c r="G106" s="13">
        <v>1102</v>
      </c>
      <c r="H106" s="13">
        <v>2723</v>
      </c>
      <c r="I106" s="14" t="s">
        <v>2155</v>
      </c>
      <c r="J106" s="46" t="s">
        <v>50</v>
      </c>
      <c r="K106" s="6"/>
    </row>
    <row r="107" spans="1:11" s="54" customFormat="1" x14ac:dyDescent="0.2">
      <c r="A107" s="51">
        <f t="shared" si="1"/>
        <v>102</v>
      </c>
      <c r="B107" s="21" t="s">
        <v>1110</v>
      </c>
      <c r="C107" s="11" t="s">
        <v>15</v>
      </c>
      <c r="D107" s="12"/>
      <c r="E107" s="49">
        <v>2017.12</v>
      </c>
      <c r="F107" s="22" t="s">
        <v>2458</v>
      </c>
      <c r="G107" s="13">
        <v>1014</v>
      </c>
      <c r="H107" s="13">
        <v>1563</v>
      </c>
      <c r="I107" s="14" t="s">
        <v>2155</v>
      </c>
      <c r="J107" s="46" t="s">
        <v>50</v>
      </c>
      <c r="K107" s="6"/>
    </row>
    <row r="108" spans="1:11" s="54" customFormat="1" x14ac:dyDescent="0.2">
      <c r="A108" s="51">
        <f t="shared" si="1"/>
        <v>103</v>
      </c>
      <c r="B108" s="11" t="s">
        <v>1111</v>
      </c>
      <c r="C108" s="21" t="s">
        <v>15</v>
      </c>
      <c r="D108" s="11"/>
      <c r="E108" s="49">
        <v>2018.01</v>
      </c>
      <c r="F108" s="12" t="s">
        <v>516</v>
      </c>
      <c r="G108" s="13">
        <v>1105</v>
      </c>
      <c r="H108" s="13">
        <v>2340</v>
      </c>
      <c r="I108" s="14" t="s">
        <v>4</v>
      </c>
      <c r="J108" s="46" t="s">
        <v>50</v>
      </c>
      <c r="K108" s="6"/>
    </row>
    <row r="109" spans="1:11" s="54" customFormat="1" x14ac:dyDescent="0.2">
      <c r="A109" s="51">
        <f t="shared" si="1"/>
        <v>104</v>
      </c>
      <c r="B109" s="11" t="s">
        <v>1112</v>
      </c>
      <c r="C109" s="11" t="s">
        <v>15</v>
      </c>
      <c r="D109" s="11"/>
      <c r="E109" s="49">
        <v>2018.02</v>
      </c>
      <c r="F109" s="12" t="s">
        <v>310</v>
      </c>
      <c r="G109" s="13">
        <v>990</v>
      </c>
      <c r="H109" s="13">
        <v>2034</v>
      </c>
      <c r="I109" s="14" t="s">
        <v>2</v>
      </c>
      <c r="J109" s="46" t="s">
        <v>2473</v>
      </c>
      <c r="K109" s="4"/>
    </row>
    <row r="110" spans="1:11" s="54" customFormat="1" x14ac:dyDescent="0.2">
      <c r="A110" s="51">
        <f t="shared" si="1"/>
        <v>105</v>
      </c>
      <c r="B110" s="21" t="s">
        <v>1114</v>
      </c>
      <c r="C110" s="11" t="s">
        <v>15</v>
      </c>
      <c r="D110" s="11"/>
      <c r="E110" s="49">
        <v>2018.03</v>
      </c>
      <c r="F110" s="12" t="s">
        <v>2480</v>
      </c>
      <c r="G110" s="13">
        <v>1227</v>
      </c>
      <c r="H110" s="13">
        <v>2054</v>
      </c>
      <c r="I110" s="14" t="s">
        <v>2</v>
      </c>
      <c r="J110" s="46" t="s">
        <v>2481</v>
      </c>
      <c r="K110" s="6"/>
    </row>
    <row r="111" spans="1:11" s="54" customFormat="1" x14ac:dyDescent="0.2">
      <c r="A111" s="51">
        <f t="shared" si="1"/>
        <v>106</v>
      </c>
      <c r="B111" s="21" t="s">
        <v>1115</v>
      </c>
      <c r="C111" s="11" t="s">
        <v>15</v>
      </c>
      <c r="D111" s="11"/>
      <c r="E111" s="49">
        <v>2018.04</v>
      </c>
      <c r="F111" s="22" t="s">
        <v>533</v>
      </c>
      <c r="G111" s="13">
        <v>2669</v>
      </c>
      <c r="H111" s="13">
        <v>3903</v>
      </c>
      <c r="I111" s="14" t="s">
        <v>2155</v>
      </c>
      <c r="J111" s="46" t="s">
        <v>2481</v>
      </c>
      <c r="K111" s="6"/>
    </row>
    <row r="112" spans="1:11" s="54" customFormat="1" x14ac:dyDescent="0.2">
      <c r="A112" s="51">
        <f t="shared" si="1"/>
        <v>107</v>
      </c>
      <c r="B112" s="21" t="s">
        <v>1117</v>
      </c>
      <c r="C112" s="11" t="s">
        <v>15</v>
      </c>
      <c r="D112" s="11"/>
      <c r="E112" s="49">
        <v>2018.05</v>
      </c>
      <c r="F112" s="12" t="s">
        <v>2497</v>
      </c>
      <c r="G112" s="13">
        <v>791</v>
      </c>
      <c r="H112" s="13">
        <v>1771</v>
      </c>
      <c r="I112" s="14" t="s">
        <v>4</v>
      </c>
      <c r="J112" s="46" t="s">
        <v>2481</v>
      </c>
      <c r="K112" s="6" t="s">
        <v>2276</v>
      </c>
    </row>
    <row r="113" spans="1:11" s="54" customFormat="1" x14ac:dyDescent="0.2">
      <c r="A113" s="51">
        <f t="shared" si="1"/>
        <v>108</v>
      </c>
      <c r="B113" s="11" t="s">
        <v>1118</v>
      </c>
      <c r="C113" s="11" t="s">
        <v>15</v>
      </c>
      <c r="D113" s="11"/>
      <c r="E113" s="49">
        <v>2018.05</v>
      </c>
      <c r="F113" s="12" t="s">
        <v>2498</v>
      </c>
      <c r="G113" s="13">
        <v>337</v>
      </c>
      <c r="H113" s="13">
        <v>647</v>
      </c>
      <c r="I113" s="14" t="s">
        <v>3</v>
      </c>
      <c r="J113" s="46" t="s">
        <v>2481</v>
      </c>
      <c r="K113" s="6"/>
    </row>
    <row r="114" spans="1:11" s="54" customFormat="1" x14ac:dyDescent="0.2">
      <c r="A114" s="51">
        <f t="shared" si="1"/>
        <v>109</v>
      </c>
      <c r="B114" s="21" t="s">
        <v>1119</v>
      </c>
      <c r="C114" s="11" t="s">
        <v>15</v>
      </c>
      <c r="D114" s="11"/>
      <c r="E114" s="49">
        <v>2018.06</v>
      </c>
      <c r="F114" s="12" t="s">
        <v>2505</v>
      </c>
      <c r="G114" s="13">
        <v>1150</v>
      </c>
      <c r="H114" s="13">
        <v>2876</v>
      </c>
      <c r="I114" s="14" t="s">
        <v>1120</v>
      </c>
      <c r="J114" s="46" t="s">
        <v>30</v>
      </c>
      <c r="K114" s="6"/>
    </row>
    <row r="115" spans="1:11" s="54" customFormat="1" x14ac:dyDescent="0.2">
      <c r="A115" s="51">
        <f t="shared" si="1"/>
        <v>110</v>
      </c>
      <c r="B115" s="21" t="s">
        <v>1121</v>
      </c>
      <c r="C115" s="11" t="s">
        <v>15</v>
      </c>
      <c r="D115" s="11"/>
      <c r="E115" s="49">
        <v>2018.06</v>
      </c>
      <c r="F115" s="12" t="s">
        <v>397</v>
      </c>
      <c r="G115" s="13">
        <v>4113</v>
      </c>
      <c r="H115" s="13">
        <v>7652</v>
      </c>
      <c r="I115" s="14" t="s">
        <v>40</v>
      </c>
      <c r="J115" s="46" t="s">
        <v>2475</v>
      </c>
      <c r="K115" s="6"/>
    </row>
    <row r="116" spans="1:11" s="54" customFormat="1" x14ac:dyDescent="0.2">
      <c r="A116" s="51">
        <f t="shared" si="1"/>
        <v>111</v>
      </c>
      <c r="B116" s="23" t="s">
        <v>1122</v>
      </c>
      <c r="C116" s="23" t="s">
        <v>15</v>
      </c>
      <c r="D116" s="11"/>
      <c r="E116" s="60">
        <v>2018.07</v>
      </c>
      <c r="F116" s="25" t="s">
        <v>2512</v>
      </c>
      <c r="G116" s="26">
        <v>496</v>
      </c>
      <c r="H116" s="26">
        <v>835</v>
      </c>
      <c r="I116" s="27" t="s">
        <v>2166</v>
      </c>
      <c r="J116" s="70" t="s">
        <v>2475</v>
      </c>
      <c r="K116" s="20"/>
    </row>
    <row r="117" spans="1:11" s="54" customFormat="1" x14ac:dyDescent="0.2">
      <c r="A117" s="51">
        <f t="shared" si="1"/>
        <v>112</v>
      </c>
      <c r="B117" s="23" t="s">
        <v>1123</v>
      </c>
      <c r="C117" s="23" t="s">
        <v>15</v>
      </c>
      <c r="D117" s="11"/>
      <c r="E117" s="60">
        <v>2018.07</v>
      </c>
      <c r="F117" s="25" t="s">
        <v>2513</v>
      </c>
      <c r="G117" s="26">
        <v>2953</v>
      </c>
      <c r="H117" s="26">
        <v>6144</v>
      </c>
      <c r="I117" s="27" t="s">
        <v>2155</v>
      </c>
      <c r="J117" s="70" t="s">
        <v>2475</v>
      </c>
      <c r="K117" s="6"/>
    </row>
    <row r="118" spans="1:11" s="54" customFormat="1" x14ac:dyDescent="0.2">
      <c r="A118" s="51">
        <f t="shared" si="1"/>
        <v>113</v>
      </c>
      <c r="B118" s="24" t="s">
        <v>1124</v>
      </c>
      <c r="C118" s="23" t="s">
        <v>15</v>
      </c>
      <c r="D118" s="11"/>
      <c r="E118" s="60">
        <v>2018.07</v>
      </c>
      <c r="F118" s="25" t="s">
        <v>2514</v>
      </c>
      <c r="G118" s="26">
        <v>1383</v>
      </c>
      <c r="H118" s="26">
        <v>2597</v>
      </c>
      <c r="I118" s="27" t="s">
        <v>3</v>
      </c>
      <c r="J118" s="70" t="s">
        <v>2481</v>
      </c>
      <c r="K118" s="20"/>
    </row>
    <row r="119" spans="1:11" s="54" customFormat="1" x14ac:dyDescent="0.2">
      <c r="A119" s="51">
        <f t="shared" si="1"/>
        <v>114</v>
      </c>
      <c r="B119" s="23" t="s">
        <v>1125</v>
      </c>
      <c r="C119" s="23" t="s">
        <v>15</v>
      </c>
      <c r="D119" s="11"/>
      <c r="E119" s="60">
        <v>2018.07</v>
      </c>
      <c r="F119" s="25" t="s">
        <v>2515</v>
      </c>
      <c r="G119" s="26">
        <v>796</v>
      </c>
      <c r="H119" s="26">
        <v>2602</v>
      </c>
      <c r="I119" s="27" t="s">
        <v>4</v>
      </c>
      <c r="J119" s="70" t="s">
        <v>2481</v>
      </c>
      <c r="K119" s="20"/>
    </row>
    <row r="120" spans="1:11" s="54" customFormat="1" x14ac:dyDescent="0.2">
      <c r="A120" s="51">
        <f t="shared" si="1"/>
        <v>115</v>
      </c>
      <c r="B120" s="11" t="s">
        <v>1126</v>
      </c>
      <c r="C120" s="11" t="s">
        <v>15</v>
      </c>
      <c r="D120" s="12"/>
      <c r="E120" s="49">
        <v>2018.08</v>
      </c>
      <c r="F120" s="28" t="s">
        <v>2536</v>
      </c>
      <c r="G120" s="13">
        <v>1007</v>
      </c>
      <c r="H120" s="13">
        <v>1997</v>
      </c>
      <c r="I120" s="14" t="s">
        <v>2122</v>
      </c>
      <c r="J120" s="46" t="s">
        <v>2481</v>
      </c>
      <c r="K120" s="6"/>
    </row>
    <row r="121" spans="1:11" s="54" customFormat="1" x14ac:dyDescent="0.2">
      <c r="A121" s="51">
        <f t="shared" si="1"/>
        <v>116</v>
      </c>
      <c r="B121" s="11" t="s">
        <v>1127</v>
      </c>
      <c r="C121" s="11" t="s">
        <v>15</v>
      </c>
      <c r="D121" s="12"/>
      <c r="E121" s="49">
        <v>2018.08</v>
      </c>
      <c r="F121" s="28" t="s">
        <v>551</v>
      </c>
      <c r="G121" s="13">
        <v>361</v>
      </c>
      <c r="H121" s="13">
        <v>335</v>
      </c>
      <c r="I121" s="14" t="s">
        <v>2155</v>
      </c>
      <c r="J121" s="46" t="s">
        <v>2481</v>
      </c>
      <c r="K121" s="6" t="s">
        <v>2425</v>
      </c>
    </row>
    <row r="122" spans="1:11" s="54" customFormat="1" x14ac:dyDescent="0.2">
      <c r="A122" s="51">
        <f t="shared" si="1"/>
        <v>117</v>
      </c>
      <c r="B122" s="11" t="s">
        <v>1128</v>
      </c>
      <c r="C122" s="11" t="s">
        <v>15</v>
      </c>
      <c r="D122" s="12"/>
      <c r="E122" s="49">
        <v>2018.08</v>
      </c>
      <c r="F122" s="22" t="s">
        <v>2537</v>
      </c>
      <c r="G122" s="13">
        <v>777</v>
      </c>
      <c r="H122" s="13">
        <v>1751</v>
      </c>
      <c r="I122" s="14" t="s">
        <v>2155</v>
      </c>
      <c r="J122" s="46" t="s">
        <v>2481</v>
      </c>
      <c r="K122" s="6"/>
    </row>
    <row r="123" spans="1:11" s="54" customFormat="1" x14ac:dyDescent="0.2">
      <c r="A123" s="51">
        <f t="shared" si="1"/>
        <v>118</v>
      </c>
      <c r="B123" s="11" t="s">
        <v>1129</v>
      </c>
      <c r="C123" s="11" t="s">
        <v>15</v>
      </c>
      <c r="D123" s="12"/>
      <c r="E123" s="49">
        <v>2018.08</v>
      </c>
      <c r="F123" s="28" t="s">
        <v>2538</v>
      </c>
      <c r="G123" s="13">
        <v>6475</v>
      </c>
      <c r="H123" s="13">
        <v>13293</v>
      </c>
      <c r="I123" s="14" t="s">
        <v>2155</v>
      </c>
      <c r="J123" s="46" t="s">
        <v>2481</v>
      </c>
      <c r="K123" s="6"/>
    </row>
    <row r="124" spans="1:11" s="3" customFormat="1" x14ac:dyDescent="0.2">
      <c r="A124" s="51">
        <f t="shared" si="1"/>
        <v>119</v>
      </c>
      <c r="B124" s="11" t="s">
        <v>1130</v>
      </c>
      <c r="C124" s="11" t="s">
        <v>15</v>
      </c>
      <c r="D124" s="12"/>
      <c r="E124" s="49">
        <v>2018.08</v>
      </c>
      <c r="F124" s="22" t="s">
        <v>2539</v>
      </c>
      <c r="G124" s="13">
        <v>1758</v>
      </c>
      <c r="H124" s="13">
        <v>3390</v>
      </c>
      <c r="I124" s="27" t="s">
        <v>4</v>
      </c>
      <c r="J124" s="46" t="s">
        <v>2481</v>
      </c>
      <c r="K124" s="6"/>
    </row>
    <row r="125" spans="1:11" s="3" customFormat="1" x14ac:dyDescent="0.2">
      <c r="A125" s="51">
        <f t="shared" si="1"/>
        <v>120</v>
      </c>
      <c r="B125" s="21" t="s">
        <v>1131</v>
      </c>
      <c r="C125" s="11" t="s">
        <v>15</v>
      </c>
      <c r="D125" s="7"/>
      <c r="E125" s="49">
        <v>2018.09</v>
      </c>
      <c r="F125" s="12" t="s">
        <v>2543</v>
      </c>
      <c r="G125" s="29">
        <v>1181</v>
      </c>
      <c r="H125" s="29">
        <v>2682</v>
      </c>
      <c r="I125" s="27" t="s">
        <v>4</v>
      </c>
      <c r="J125" s="33" t="s">
        <v>50</v>
      </c>
      <c r="K125" s="6"/>
    </row>
    <row r="126" spans="1:11" s="3" customFormat="1" x14ac:dyDescent="0.2">
      <c r="A126" s="51">
        <f t="shared" si="1"/>
        <v>121</v>
      </c>
      <c r="B126" s="11" t="s">
        <v>1132</v>
      </c>
      <c r="C126" s="11" t="s">
        <v>15</v>
      </c>
      <c r="D126" s="11"/>
      <c r="E126" s="49" t="s">
        <v>554</v>
      </c>
      <c r="F126" s="28" t="s">
        <v>2551</v>
      </c>
      <c r="G126" s="13">
        <v>1960</v>
      </c>
      <c r="H126" s="13">
        <v>4427</v>
      </c>
      <c r="I126" s="14" t="s">
        <v>2155</v>
      </c>
      <c r="J126" s="46" t="s">
        <v>2481</v>
      </c>
      <c r="K126" s="6"/>
    </row>
    <row r="127" spans="1:11" s="3" customFormat="1" x14ac:dyDescent="0.2">
      <c r="A127" s="51">
        <f t="shared" si="1"/>
        <v>122</v>
      </c>
      <c r="B127" s="11" t="s">
        <v>1136</v>
      </c>
      <c r="C127" s="11" t="s">
        <v>15</v>
      </c>
      <c r="D127" s="11"/>
      <c r="E127" s="49" t="s">
        <v>554</v>
      </c>
      <c r="F127" s="22" t="s">
        <v>2554</v>
      </c>
      <c r="G127" s="13">
        <v>1819</v>
      </c>
      <c r="H127" s="13">
        <v>4728</v>
      </c>
      <c r="I127" s="27" t="s">
        <v>4</v>
      </c>
      <c r="J127" s="46" t="s">
        <v>2476</v>
      </c>
      <c r="K127" s="56" t="s">
        <v>2197</v>
      </c>
    </row>
    <row r="128" spans="1:11" s="3" customFormat="1" x14ac:dyDescent="0.2">
      <c r="A128" s="51">
        <f t="shared" si="1"/>
        <v>123</v>
      </c>
      <c r="B128" s="11" t="s">
        <v>1137</v>
      </c>
      <c r="C128" s="11" t="s">
        <v>15</v>
      </c>
      <c r="D128" s="11"/>
      <c r="E128" s="49" t="s">
        <v>554</v>
      </c>
      <c r="F128" s="12" t="s">
        <v>2555</v>
      </c>
      <c r="G128" s="29">
        <v>1319</v>
      </c>
      <c r="H128" s="29">
        <v>1977</v>
      </c>
      <c r="I128" s="14" t="s">
        <v>2155</v>
      </c>
      <c r="J128" s="33" t="s">
        <v>50</v>
      </c>
      <c r="K128" s="6"/>
    </row>
    <row r="129" spans="1:11" s="3" customFormat="1" x14ac:dyDescent="0.2">
      <c r="A129" s="51">
        <f t="shared" si="1"/>
        <v>124</v>
      </c>
      <c r="B129" s="71" t="s">
        <v>2556</v>
      </c>
      <c r="C129" s="11" t="s">
        <v>15</v>
      </c>
      <c r="D129" s="11"/>
      <c r="E129" s="49" t="s">
        <v>554</v>
      </c>
      <c r="F129" s="12" t="s">
        <v>2557</v>
      </c>
      <c r="G129" s="29">
        <v>2849</v>
      </c>
      <c r="H129" s="29">
        <v>5237</v>
      </c>
      <c r="I129" s="14" t="s">
        <v>2155</v>
      </c>
      <c r="J129" s="33" t="s">
        <v>2481</v>
      </c>
      <c r="K129" s="6"/>
    </row>
    <row r="130" spans="1:11" s="3" customFormat="1" x14ac:dyDescent="0.2">
      <c r="A130" s="51">
        <f t="shared" si="1"/>
        <v>125</v>
      </c>
      <c r="B130" s="21" t="s">
        <v>1138</v>
      </c>
      <c r="C130" s="11" t="s">
        <v>15</v>
      </c>
      <c r="D130" s="11"/>
      <c r="E130" s="49">
        <v>2018.11</v>
      </c>
      <c r="F130" s="31" t="s">
        <v>2571</v>
      </c>
      <c r="G130" s="32">
        <v>5666</v>
      </c>
      <c r="H130" s="29">
        <v>10918</v>
      </c>
      <c r="I130" s="33" t="s">
        <v>2155</v>
      </c>
      <c r="J130" s="33" t="s">
        <v>2473</v>
      </c>
      <c r="K130" s="6"/>
    </row>
    <row r="131" spans="1:11" s="3" customFormat="1" x14ac:dyDescent="0.2">
      <c r="A131" s="51">
        <f t="shared" ref="A131:A194" si="2">ROW()-5</f>
        <v>126</v>
      </c>
      <c r="B131" s="11" t="s">
        <v>1139</v>
      </c>
      <c r="C131" s="11" t="s">
        <v>15</v>
      </c>
      <c r="D131" s="11"/>
      <c r="E131" s="49">
        <v>2018.11</v>
      </c>
      <c r="F131" s="12" t="s">
        <v>2571</v>
      </c>
      <c r="G131" s="29">
        <v>4568</v>
      </c>
      <c r="H131" s="29">
        <v>10725</v>
      </c>
      <c r="I131" s="27" t="s">
        <v>4</v>
      </c>
      <c r="J131" s="33" t="s">
        <v>2481</v>
      </c>
      <c r="K131" s="6"/>
    </row>
    <row r="132" spans="1:11" s="3" customFormat="1" x14ac:dyDescent="0.2">
      <c r="A132" s="51">
        <f t="shared" si="2"/>
        <v>127</v>
      </c>
      <c r="B132" s="21" t="s">
        <v>1140</v>
      </c>
      <c r="C132" s="11" t="s">
        <v>15</v>
      </c>
      <c r="D132" s="11"/>
      <c r="E132" s="49">
        <v>2018.11</v>
      </c>
      <c r="F132" s="12" t="s">
        <v>2571</v>
      </c>
      <c r="G132" s="29">
        <v>112</v>
      </c>
      <c r="H132" s="29">
        <v>264</v>
      </c>
      <c r="I132" s="33" t="s">
        <v>2446</v>
      </c>
      <c r="J132" s="33" t="s">
        <v>2481</v>
      </c>
      <c r="K132" s="6"/>
    </row>
    <row r="133" spans="1:11" s="3" customFormat="1" x14ac:dyDescent="0.2">
      <c r="A133" s="51">
        <f t="shared" si="2"/>
        <v>128</v>
      </c>
      <c r="B133" s="11" t="s">
        <v>1141</v>
      </c>
      <c r="C133" s="11" t="s">
        <v>15</v>
      </c>
      <c r="D133" s="11"/>
      <c r="E133" s="49">
        <v>2018.11</v>
      </c>
      <c r="F133" s="12" t="s">
        <v>2571</v>
      </c>
      <c r="G133" s="29">
        <v>551</v>
      </c>
      <c r="H133" s="29">
        <v>1345</v>
      </c>
      <c r="I133" s="14" t="s">
        <v>2110</v>
      </c>
      <c r="J133" s="33" t="s">
        <v>2481</v>
      </c>
      <c r="K133" s="6"/>
    </row>
    <row r="134" spans="1:11" s="3" customFormat="1" x14ac:dyDescent="0.2">
      <c r="A134" s="51">
        <f t="shared" si="2"/>
        <v>129</v>
      </c>
      <c r="B134" s="21" t="s">
        <v>1142</v>
      </c>
      <c r="C134" s="11" t="s">
        <v>15</v>
      </c>
      <c r="D134" s="11"/>
      <c r="E134" s="49">
        <v>2018.11</v>
      </c>
      <c r="F134" s="31" t="s">
        <v>2571</v>
      </c>
      <c r="G134" s="32">
        <v>128</v>
      </c>
      <c r="H134" s="29">
        <v>278</v>
      </c>
      <c r="I134" s="33" t="s">
        <v>2110</v>
      </c>
      <c r="J134" s="33" t="s">
        <v>2481</v>
      </c>
      <c r="K134" s="6"/>
    </row>
    <row r="135" spans="1:11" s="3" customFormat="1" x14ac:dyDescent="0.2">
      <c r="A135" s="51">
        <f t="shared" si="2"/>
        <v>130</v>
      </c>
      <c r="B135" s="21" t="s">
        <v>1143</v>
      </c>
      <c r="C135" s="11" t="s">
        <v>15</v>
      </c>
      <c r="D135" s="11"/>
      <c r="E135" s="49">
        <v>2018.11</v>
      </c>
      <c r="F135" s="31" t="s">
        <v>2572</v>
      </c>
      <c r="G135" s="32">
        <v>3254</v>
      </c>
      <c r="H135" s="29">
        <v>6405</v>
      </c>
      <c r="I135" s="33" t="s">
        <v>2155</v>
      </c>
      <c r="J135" s="33" t="s">
        <v>2481</v>
      </c>
      <c r="K135" s="6"/>
    </row>
    <row r="136" spans="1:11" s="3" customFormat="1" x14ac:dyDescent="0.2">
      <c r="A136" s="51">
        <f t="shared" si="2"/>
        <v>131</v>
      </c>
      <c r="B136" s="21" t="s">
        <v>1144</v>
      </c>
      <c r="C136" s="11" t="s">
        <v>15</v>
      </c>
      <c r="D136" s="15"/>
      <c r="E136" s="49">
        <v>2018.11</v>
      </c>
      <c r="F136" s="31" t="s">
        <v>2536</v>
      </c>
      <c r="G136" s="32">
        <v>481</v>
      </c>
      <c r="H136" s="29">
        <v>1252</v>
      </c>
      <c r="I136" s="33" t="s">
        <v>2155</v>
      </c>
      <c r="J136" s="33" t="s">
        <v>2481</v>
      </c>
      <c r="K136" s="6"/>
    </row>
    <row r="137" spans="1:11" s="3" customFormat="1" x14ac:dyDescent="0.2">
      <c r="A137" s="51">
        <f t="shared" si="2"/>
        <v>132</v>
      </c>
      <c r="B137" s="11" t="s">
        <v>1145</v>
      </c>
      <c r="C137" s="11" t="s">
        <v>15</v>
      </c>
      <c r="D137" s="15"/>
      <c r="E137" s="49">
        <v>2018.11</v>
      </c>
      <c r="F137" s="31" t="s">
        <v>2536</v>
      </c>
      <c r="G137" s="13">
        <v>227</v>
      </c>
      <c r="H137" s="13">
        <v>624</v>
      </c>
      <c r="I137" s="33" t="s">
        <v>2155</v>
      </c>
      <c r="J137" s="33" t="s">
        <v>2481</v>
      </c>
      <c r="K137" s="6"/>
    </row>
    <row r="138" spans="1:11" s="3" customFormat="1" x14ac:dyDescent="0.2">
      <c r="A138" s="51">
        <f t="shared" si="2"/>
        <v>133</v>
      </c>
      <c r="B138" s="11" t="s">
        <v>1146</v>
      </c>
      <c r="C138" s="11" t="s">
        <v>15</v>
      </c>
      <c r="D138" s="7"/>
      <c r="E138" s="49">
        <v>2018.12</v>
      </c>
      <c r="F138" s="31" t="s">
        <v>557</v>
      </c>
      <c r="G138" s="13">
        <v>1670</v>
      </c>
      <c r="H138" s="13">
        <v>2870</v>
      </c>
      <c r="I138" s="33" t="s">
        <v>2206</v>
      </c>
      <c r="J138" s="33" t="s">
        <v>33</v>
      </c>
      <c r="K138" s="6"/>
    </row>
    <row r="139" spans="1:11" s="3" customFormat="1" x14ac:dyDescent="0.2">
      <c r="A139" s="51">
        <f t="shared" si="2"/>
        <v>134</v>
      </c>
      <c r="B139" s="11" t="s">
        <v>1147</v>
      </c>
      <c r="C139" s="11" t="s">
        <v>15</v>
      </c>
      <c r="D139" s="7"/>
      <c r="E139" s="49">
        <v>2018.12</v>
      </c>
      <c r="F139" s="31" t="s">
        <v>503</v>
      </c>
      <c r="G139" s="13">
        <v>437</v>
      </c>
      <c r="H139" s="13">
        <v>923</v>
      </c>
      <c r="I139" s="33" t="s">
        <v>2122</v>
      </c>
      <c r="J139" s="33" t="s">
        <v>33</v>
      </c>
      <c r="K139" s="4"/>
    </row>
    <row r="140" spans="1:11" s="3" customFormat="1" x14ac:dyDescent="0.2">
      <c r="A140" s="51">
        <f t="shared" si="2"/>
        <v>135</v>
      </c>
      <c r="B140" s="11" t="s">
        <v>1148</v>
      </c>
      <c r="C140" s="11" t="s">
        <v>15</v>
      </c>
      <c r="D140" s="7"/>
      <c r="E140" s="49">
        <v>2018.12</v>
      </c>
      <c r="F140" s="31" t="s">
        <v>559</v>
      </c>
      <c r="G140" s="13">
        <v>569</v>
      </c>
      <c r="H140" s="13">
        <v>844</v>
      </c>
      <c r="I140" s="27" t="s">
        <v>4</v>
      </c>
      <c r="J140" s="33" t="s">
        <v>33</v>
      </c>
      <c r="K140" s="4"/>
    </row>
    <row r="141" spans="1:11" s="55" customFormat="1" x14ac:dyDescent="0.2">
      <c r="A141" s="51">
        <f t="shared" si="2"/>
        <v>136</v>
      </c>
      <c r="B141" s="11" t="s">
        <v>568</v>
      </c>
      <c r="C141" s="11" t="s">
        <v>15</v>
      </c>
      <c r="D141" s="7"/>
      <c r="E141" s="49">
        <v>2018.12</v>
      </c>
      <c r="F141" s="28" t="s">
        <v>569</v>
      </c>
      <c r="G141" s="29">
        <v>6739</v>
      </c>
      <c r="H141" s="29">
        <v>12362</v>
      </c>
      <c r="I141" s="33" t="s">
        <v>2155</v>
      </c>
      <c r="J141" s="33" t="s">
        <v>33</v>
      </c>
      <c r="K141" s="4"/>
    </row>
    <row r="142" spans="1:11" s="55" customFormat="1" x14ac:dyDescent="0.2">
      <c r="A142" s="51">
        <f t="shared" si="2"/>
        <v>137</v>
      </c>
      <c r="B142" s="24" t="s">
        <v>573</v>
      </c>
      <c r="C142" s="11" t="s">
        <v>15</v>
      </c>
      <c r="D142" s="11"/>
      <c r="E142" s="76" t="s">
        <v>2593</v>
      </c>
      <c r="F142" s="25" t="s">
        <v>574</v>
      </c>
      <c r="G142" s="77">
        <v>1527</v>
      </c>
      <c r="H142" s="77">
        <v>2992</v>
      </c>
      <c r="I142" s="78" t="s">
        <v>41</v>
      </c>
      <c r="J142" s="79" t="s">
        <v>33</v>
      </c>
      <c r="K142" s="20" t="s">
        <v>2594</v>
      </c>
    </row>
    <row r="143" spans="1:11" s="55" customFormat="1" x14ac:dyDescent="0.2">
      <c r="A143" s="51">
        <f t="shared" si="2"/>
        <v>138</v>
      </c>
      <c r="B143" s="7" t="s">
        <v>1042</v>
      </c>
      <c r="C143" s="11" t="s">
        <v>15</v>
      </c>
      <c r="D143" s="11"/>
      <c r="E143" s="61" t="s">
        <v>2598</v>
      </c>
      <c r="F143" s="7" t="s">
        <v>598</v>
      </c>
      <c r="G143" s="43">
        <v>3210</v>
      </c>
      <c r="H143" s="43">
        <v>7213</v>
      </c>
      <c r="I143" s="44" t="s">
        <v>2155</v>
      </c>
      <c r="J143" s="80" t="s">
        <v>33</v>
      </c>
      <c r="K143" s="34" t="s">
        <v>2594</v>
      </c>
    </row>
    <row r="144" spans="1:11" s="55" customFormat="1" x14ac:dyDescent="0.2">
      <c r="A144" s="51">
        <f t="shared" si="2"/>
        <v>139</v>
      </c>
      <c r="B144" s="7" t="s">
        <v>1149</v>
      </c>
      <c r="C144" s="11" t="s">
        <v>15</v>
      </c>
      <c r="D144" s="11"/>
      <c r="E144" s="61" t="s">
        <v>2598</v>
      </c>
      <c r="F144" s="7" t="s">
        <v>107</v>
      </c>
      <c r="G144" s="43">
        <v>848</v>
      </c>
      <c r="H144" s="43">
        <v>1692</v>
      </c>
      <c r="I144" s="44" t="s">
        <v>2202</v>
      </c>
      <c r="J144" s="80" t="s">
        <v>33</v>
      </c>
      <c r="K144" s="4"/>
    </row>
    <row r="145" spans="1:11" s="55" customFormat="1" x14ac:dyDescent="0.2">
      <c r="A145" s="51">
        <f t="shared" si="2"/>
        <v>140</v>
      </c>
      <c r="B145" s="11" t="s">
        <v>1150</v>
      </c>
      <c r="C145" s="11" t="s">
        <v>15</v>
      </c>
      <c r="D145" s="11"/>
      <c r="E145" s="49">
        <v>2019.03</v>
      </c>
      <c r="F145" s="31" t="s">
        <v>606</v>
      </c>
      <c r="G145" s="13">
        <v>6647</v>
      </c>
      <c r="H145" s="13">
        <v>15159</v>
      </c>
      <c r="I145" s="44" t="s">
        <v>2600</v>
      </c>
      <c r="J145" s="33" t="s">
        <v>33</v>
      </c>
      <c r="K145" s="4"/>
    </row>
    <row r="146" spans="1:11" s="55" customFormat="1" x14ac:dyDescent="0.2">
      <c r="A146" s="51">
        <f t="shared" si="2"/>
        <v>141</v>
      </c>
      <c r="B146" s="11" t="s">
        <v>1151</v>
      </c>
      <c r="C146" s="11" t="s">
        <v>15</v>
      </c>
      <c r="D146" s="11"/>
      <c r="E146" s="49">
        <v>2019.03</v>
      </c>
      <c r="F146" s="31" t="s">
        <v>2608</v>
      </c>
      <c r="G146" s="13">
        <v>1635</v>
      </c>
      <c r="H146" s="13">
        <v>3301</v>
      </c>
      <c r="I146" s="44" t="s">
        <v>2600</v>
      </c>
      <c r="J146" s="33" t="s">
        <v>33</v>
      </c>
      <c r="K146" s="4" t="s">
        <v>2609</v>
      </c>
    </row>
    <row r="147" spans="1:11" s="55" customFormat="1" x14ac:dyDescent="0.2">
      <c r="A147" s="51">
        <f t="shared" si="2"/>
        <v>142</v>
      </c>
      <c r="B147" s="11" t="s">
        <v>599</v>
      </c>
      <c r="C147" s="11" t="s">
        <v>15</v>
      </c>
      <c r="D147" s="11"/>
      <c r="E147" s="49">
        <v>2019.03</v>
      </c>
      <c r="F147" s="31" t="s">
        <v>607</v>
      </c>
      <c r="G147" s="13">
        <v>9301</v>
      </c>
      <c r="H147" s="13">
        <v>13867</v>
      </c>
      <c r="I147" s="33" t="s">
        <v>40</v>
      </c>
      <c r="J147" s="33" t="s">
        <v>33</v>
      </c>
      <c r="K147" s="4"/>
    </row>
    <row r="148" spans="1:11" s="55" customFormat="1" x14ac:dyDescent="0.2">
      <c r="A148" s="51">
        <f t="shared" si="2"/>
        <v>143</v>
      </c>
      <c r="B148" s="11" t="s">
        <v>1154</v>
      </c>
      <c r="C148" s="11" t="s">
        <v>15</v>
      </c>
      <c r="D148" s="11"/>
      <c r="E148" s="49">
        <v>2019.04</v>
      </c>
      <c r="F148" s="31" t="s">
        <v>618</v>
      </c>
      <c r="G148" s="13">
        <v>4110</v>
      </c>
      <c r="H148" s="13">
        <v>9360</v>
      </c>
      <c r="I148" s="33" t="s">
        <v>41</v>
      </c>
      <c r="J148" s="33" t="s">
        <v>50</v>
      </c>
      <c r="K148" s="4"/>
    </row>
    <row r="149" spans="1:11" s="55" customFormat="1" x14ac:dyDescent="0.2">
      <c r="A149" s="51">
        <f t="shared" si="2"/>
        <v>144</v>
      </c>
      <c r="B149" s="11" t="s">
        <v>1155</v>
      </c>
      <c r="C149" s="11" t="s">
        <v>15</v>
      </c>
      <c r="D149" s="11"/>
      <c r="E149" s="49">
        <v>2019.04</v>
      </c>
      <c r="F149" s="31" t="s">
        <v>615</v>
      </c>
      <c r="G149" s="13">
        <v>11749</v>
      </c>
      <c r="H149" s="13">
        <v>24371</v>
      </c>
      <c r="I149" s="33" t="s">
        <v>41</v>
      </c>
      <c r="J149" s="33" t="s">
        <v>50</v>
      </c>
      <c r="K149" s="4"/>
    </row>
    <row r="150" spans="1:11" s="55" customFormat="1" x14ac:dyDescent="0.2">
      <c r="A150" s="51">
        <f t="shared" si="2"/>
        <v>145</v>
      </c>
      <c r="B150" s="11" t="s">
        <v>1156</v>
      </c>
      <c r="C150" s="11" t="s">
        <v>15</v>
      </c>
      <c r="D150" s="11"/>
      <c r="E150" s="49">
        <v>2019.05</v>
      </c>
      <c r="F150" s="31" t="s">
        <v>629</v>
      </c>
      <c r="G150" s="13">
        <v>4349</v>
      </c>
      <c r="H150" s="13">
        <v>11031</v>
      </c>
      <c r="I150" s="33" t="s">
        <v>41</v>
      </c>
      <c r="J150" s="33" t="s">
        <v>50</v>
      </c>
      <c r="K150" s="4"/>
    </row>
    <row r="151" spans="1:11" s="55" customFormat="1" x14ac:dyDescent="0.2">
      <c r="A151" s="51">
        <f t="shared" si="2"/>
        <v>146</v>
      </c>
      <c r="B151" s="11" t="s">
        <v>1157</v>
      </c>
      <c r="C151" s="11" t="s">
        <v>15</v>
      </c>
      <c r="D151" s="11"/>
      <c r="E151" s="49">
        <v>2019.08</v>
      </c>
      <c r="F151" s="31" t="s">
        <v>665</v>
      </c>
      <c r="G151" s="13">
        <v>1289</v>
      </c>
      <c r="H151" s="13">
        <v>2784</v>
      </c>
      <c r="I151" s="33" t="s">
        <v>611</v>
      </c>
      <c r="J151" s="33" t="s">
        <v>33</v>
      </c>
      <c r="K151" s="4" t="s">
        <v>2607</v>
      </c>
    </row>
    <row r="152" spans="1:11" s="55" customFormat="1" x14ac:dyDescent="0.2">
      <c r="A152" s="51">
        <f t="shared" si="2"/>
        <v>147</v>
      </c>
      <c r="B152" s="11" t="s">
        <v>1158</v>
      </c>
      <c r="C152" s="11" t="s">
        <v>15</v>
      </c>
      <c r="D152" s="7"/>
      <c r="E152" s="49">
        <v>2019.09</v>
      </c>
      <c r="F152" s="31" t="s">
        <v>669</v>
      </c>
      <c r="G152" s="13">
        <v>1277</v>
      </c>
      <c r="H152" s="13">
        <v>2419</v>
      </c>
      <c r="I152" s="33" t="s">
        <v>41</v>
      </c>
      <c r="J152" s="33" t="s">
        <v>50</v>
      </c>
      <c r="K152" s="4" t="s">
        <v>1159</v>
      </c>
    </row>
    <row r="153" spans="1:11" s="55" customFormat="1" x14ac:dyDescent="0.2">
      <c r="A153" s="51">
        <f t="shared" si="2"/>
        <v>148</v>
      </c>
      <c r="B153" s="11" t="s">
        <v>1160</v>
      </c>
      <c r="C153" s="11" t="s">
        <v>15</v>
      </c>
      <c r="D153" s="7"/>
      <c r="E153" s="49">
        <v>2019.09</v>
      </c>
      <c r="F153" s="31" t="s">
        <v>675</v>
      </c>
      <c r="G153" s="13">
        <v>410</v>
      </c>
      <c r="H153" s="13">
        <v>780</v>
      </c>
      <c r="I153" s="33" t="s">
        <v>41</v>
      </c>
      <c r="J153" s="33" t="s">
        <v>50</v>
      </c>
      <c r="K153" s="4" t="s">
        <v>2425</v>
      </c>
    </row>
    <row r="154" spans="1:11" s="55" customFormat="1" x14ac:dyDescent="0.2">
      <c r="A154" s="51">
        <f t="shared" si="2"/>
        <v>149</v>
      </c>
      <c r="B154" s="11" t="s">
        <v>2875</v>
      </c>
      <c r="C154" s="11" t="s">
        <v>15</v>
      </c>
      <c r="D154" s="7"/>
      <c r="E154" s="49">
        <v>2019.09</v>
      </c>
      <c r="F154" s="31" t="s">
        <v>677</v>
      </c>
      <c r="G154" s="13">
        <v>2212</v>
      </c>
      <c r="H154" s="13">
        <v>3718</v>
      </c>
      <c r="I154" s="44" t="s">
        <v>2202</v>
      </c>
      <c r="J154" s="33" t="s">
        <v>50</v>
      </c>
      <c r="K154" s="4" t="s">
        <v>2255</v>
      </c>
    </row>
    <row r="155" spans="1:11" s="55" customFormat="1" x14ac:dyDescent="0.2">
      <c r="A155" s="51">
        <f t="shared" si="2"/>
        <v>150</v>
      </c>
      <c r="B155" s="11" t="s">
        <v>1161</v>
      </c>
      <c r="C155" s="11" t="s">
        <v>15</v>
      </c>
      <c r="D155" s="7"/>
      <c r="E155" s="49" t="s">
        <v>926</v>
      </c>
      <c r="F155" s="31" t="s">
        <v>636</v>
      </c>
      <c r="G155" s="13">
        <v>4381</v>
      </c>
      <c r="H155" s="13">
        <v>8668</v>
      </c>
      <c r="I155" s="33" t="s">
        <v>41</v>
      </c>
      <c r="J155" s="33" t="s">
        <v>50</v>
      </c>
      <c r="K155" s="4" t="s">
        <v>2463</v>
      </c>
    </row>
    <row r="156" spans="1:11" s="55" customFormat="1" x14ac:dyDescent="0.2">
      <c r="A156" s="51">
        <f t="shared" si="2"/>
        <v>151</v>
      </c>
      <c r="B156" s="11" t="s">
        <v>1322</v>
      </c>
      <c r="C156" s="11" t="s">
        <v>15</v>
      </c>
      <c r="D156" s="11"/>
      <c r="E156" s="49" t="s">
        <v>2625</v>
      </c>
      <c r="F156" s="31" t="s">
        <v>683</v>
      </c>
      <c r="G156" s="13">
        <v>51</v>
      </c>
      <c r="H156" s="33" t="s">
        <v>2626</v>
      </c>
      <c r="I156" s="44" t="s">
        <v>2186</v>
      </c>
      <c r="J156" s="33" t="s">
        <v>610</v>
      </c>
      <c r="K156" s="4" t="s">
        <v>2276</v>
      </c>
    </row>
    <row r="157" spans="1:11" s="55" customFormat="1" x14ac:dyDescent="0.2">
      <c r="A157" s="51">
        <f t="shared" si="2"/>
        <v>152</v>
      </c>
      <c r="B157" s="11" t="s">
        <v>2629</v>
      </c>
      <c r="C157" s="11" t="s">
        <v>15</v>
      </c>
      <c r="D157" s="11"/>
      <c r="E157" s="49">
        <v>2019.11</v>
      </c>
      <c r="F157" s="31" t="s">
        <v>689</v>
      </c>
      <c r="G157" s="13">
        <v>1504</v>
      </c>
      <c r="H157" s="13">
        <v>2876</v>
      </c>
      <c r="I157" s="33" t="s">
        <v>41</v>
      </c>
      <c r="J157" s="33" t="s">
        <v>50</v>
      </c>
      <c r="K157" s="4" t="s">
        <v>2463</v>
      </c>
    </row>
    <row r="158" spans="1:11" s="55" customFormat="1" x14ac:dyDescent="0.2">
      <c r="A158" s="51">
        <f t="shared" si="2"/>
        <v>153</v>
      </c>
      <c r="B158" s="11" t="s">
        <v>1164</v>
      </c>
      <c r="C158" s="11" t="s">
        <v>15</v>
      </c>
      <c r="D158" s="11"/>
      <c r="E158" s="49">
        <v>2019.11</v>
      </c>
      <c r="F158" s="31" t="s">
        <v>690</v>
      </c>
      <c r="G158" s="13">
        <v>1158</v>
      </c>
      <c r="H158" s="13">
        <v>2011</v>
      </c>
      <c r="I158" s="33" t="s">
        <v>41</v>
      </c>
      <c r="J158" s="33" t="s">
        <v>50</v>
      </c>
      <c r="K158" s="4" t="s">
        <v>2425</v>
      </c>
    </row>
    <row r="159" spans="1:11" s="55" customFormat="1" x14ac:dyDescent="0.2">
      <c r="A159" s="51">
        <f t="shared" si="2"/>
        <v>154</v>
      </c>
      <c r="B159" s="11" t="s">
        <v>2630</v>
      </c>
      <c r="C159" s="11" t="s">
        <v>15</v>
      </c>
      <c r="D159" s="11"/>
      <c r="E159" s="49">
        <v>2019.11</v>
      </c>
      <c r="F159" s="31" t="s">
        <v>693</v>
      </c>
      <c r="G159" s="13">
        <v>385</v>
      </c>
      <c r="H159" s="13">
        <v>840</v>
      </c>
      <c r="I159" s="33" t="s">
        <v>2202</v>
      </c>
      <c r="J159" s="33" t="s">
        <v>694</v>
      </c>
      <c r="K159" s="4" t="s">
        <v>2255</v>
      </c>
    </row>
    <row r="160" spans="1:11" s="55" customFormat="1" x14ac:dyDescent="0.2">
      <c r="A160" s="51">
        <f t="shared" si="2"/>
        <v>155</v>
      </c>
      <c r="B160" s="11" t="s">
        <v>1165</v>
      </c>
      <c r="C160" s="11" t="s">
        <v>15</v>
      </c>
      <c r="D160" s="11"/>
      <c r="E160" s="49">
        <v>2019.11</v>
      </c>
      <c r="F160" s="31" t="s">
        <v>692</v>
      </c>
      <c r="G160" s="13">
        <v>895</v>
      </c>
      <c r="H160" s="13">
        <v>1990</v>
      </c>
      <c r="I160" s="33" t="s">
        <v>41</v>
      </c>
      <c r="J160" s="33" t="s">
        <v>50</v>
      </c>
      <c r="K160" s="4" t="s">
        <v>2463</v>
      </c>
    </row>
    <row r="161" spans="1:11" s="55" customFormat="1" x14ac:dyDescent="0.2">
      <c r="A161" s="51">
        <f t="shared" si="2"/>
        <v>156</v>
      </c>
      <c r="B161" s="11" t="s">
        <v>1166</v>
      </c>
      <c r="C161" s="11" t="s">
        <v>15</v>
      </c>
      <c r="D161" s="11"/>
      <c r="E161" s="49">
        <v>2019.11</v>
      </c>
      <c r="F161" s="31" t="s">
        <v>697</v>
      </c>
      <c r="G161" s="13">
        <v>412</v>
      </c>
      <c r="H161" s="13">
        <v>778</v>
      </c>
      <c r="I161" s="33" t="s">
        <v>41</v>
      </c>
      <c r="J161" s="33" t="s">
        <v>50</v>
      </c>
      <c r="K161" s="4" t="s">
        <v>2631</v>
      </c>
    </row>
    <row r="162" spans="1:11" s="55" customFormat="1" x14ac:dyDescent="0.2">
      <c r="A162" s="51">
        <f t="shared" si="2"/>
        <v>157</v>
      </c>
      <c r="B162" s="11" t="s">
        <v>1167</v>
      </c>
      <c r="C162" s="11" t="s">
        <v>15</v>
      </c>
      <c r="D162" s="7"/>
      <c r="E162" s="49">
        <v>2019.12</v>
      </c>
      <c r="F162" s="31" t="s">
        <v>701</v>
      </c>
      <c r="G162" s="13">
        <v>6254</v>
      </c>
      <c r="H162" s="13">
        <v>14808</v>
      </c>
      <c r="I162" s="33" t="s">
        <v>2202</v>
      </c>
      <c r="J162" s="33" t="s">
        <v>50</v>
      </c>
      <c r="K162" s="4"/>
    </row>
    <row r="163" spans="1:11" s="55" customFormat="1" x14ac:dyDescent="0.2">
      <c r="A163" s="51">
        <f t="shared" si="2"/>
        <v>158</v>
      </c>
      <c r="B163" s="11" t="s">
        <v>1168</v>
      </c>
      <c r="C163" s="11" t="s">
        <v>15</v>
      </c>
      <c r="D163" s="7"/>
      <c r="E163" s="49">
        <v>2019.12</v>
      </c>
      <c r="F163" s="31" t="s">
        <v>705</v>
      </c>
      <c r="G163" s="13">
        <v>1384</v>
      </c>
      <c r="H163" s="13">
        <v>3391</v>
      </c>
      <c r="I163" s="33" t="s">
        <v>41</v>
      </c>
      <c r="J163" s="33" t="s">
        <v>50</v>
      </c>
      <c r="K163" s="4" t="s">
        <v>2635</v>
      </c>
    </row>
    <row r="164" spans="1:11" s="55" customFormat="1" x14ac:dyDescent="0.2">
      <c r="A164" s="51">
        <f t="shared" si="2"/>
        <v>159</v>
      </c>
      <c r="B164" s="11" t="s">
        <v>2636</v>
      </c>
      <c r="C164" s="11" t="s">
        <v>15</v>
      </c>
      <c r="D164" s="7"/>
      <c r="E164" s="49">
        <v>2019.12</v>
      </c>
      <c r="F164" s="31" t="s">
        <v>700</v>
      </c>
      <c r="G164" s="13">
        <v>527</v>
      </c>
      <c r="H164" s="13">
        <v>1202</v>
      </c>
      <c r="I164" s="33" t="s">
        <v>41</v>
      </c>
      <c r="J164" s="33" t="s">
        <v>50</v>
      </c>
      <c r="K164" s="4" t="s">
        <v>2425</v>
      </c>
    </row>
    <row r="165" spans="1:11" s="55" customFormat="1" x14ac:dyDescent="0.2">
      <c r="A165" s="51">
        <f t="shared" si="2"/>
        <v>160</v>
      </c>
      <c r="B165" s="11" t="s">
        <v>2637</v>
      </c>
      <c r="C165" s="11" t="s">
        <v>15</v>
      </c>
      <c r="D165" s="7"/>
      <c r="E165" s="49">
        <v>2019.12</v>
      </c>
      <c r="F165" s="31" t="s">
        <v>703</v>
      </c>
      <c r="G165" s="13">
        <v>546</v>
      </c>
      <c r="H165" s="13">
        <v>1405</v>
      </c>
      <c r="I165" s="33" t="s">
        <v>41</v>
      </c>
      <c r="J165" s="33" t="s">
        <v>50</v>
      </c>
      <c r="K165" s="4"/>
    </row>
    <row r="166" spans="1:11" s="55" customFormat="1" x14ac:dyDescent="0.2">
      <c r="A166" s="51">
        <f t="shared" si="2"/>
        <v>161</v>
      </c>
      <c r="B166" s="11" t="s">
        <v>1169</v>
      </c>
      <c r="C166" s="11" t="s">
        <v>15</v>
      </c>
      <c r="D166" s="7"/>
      <c r="E166" s="49">
        <v>2019.12</v>
      </c>
      <c r="F166" s="31" t="s">
        <v>704</v>
      </c>
      <c r="G166" s="13">
        <v>3019</v>
      </c>
      <c r="H166" s="13">
        <v>5841</v>
      </c>
      <c r="I166" s="33" t="s">
        <v>41</v>
      </c>
      <c r="J166" s="33" t="s">
        <v>50</v>
      </c>
      <c r="K166" s="4"/>
    </row>
    <row r="167" spans="1:11" s="55" customFormat="1" x14ac:dyDescent="0.2">
      <c r="A167" s="51">
        <f t="shared" si="2"/>
        <v>162</v>
      </c>
      <c r="B167" s="11" t="s">
        <v>1171</v>
      </c>
      <c r="C167" s="11" t="s">
        <v>15</v>
      </c>
      <c r="D167" s="30"/>
      <c r="E167" s="49">
        <v>2020.03</v>
      </c>
      <c r="F167" s="31" t="s">
        <v>633</v>
      </c>
      <c r="G167" s="13">
        <v>809</v>
      </c>
      <c r="H167" s="13">
        <v>1655</v>
      </c>
      <c r="I167" s="33" t="s">
        <v>2192</v>
      </c>
      <c r="J167" s="33" t="s">
        <v>50</v>
      </c>
      <c r="K167" s="4" t="s">
        <v>2255</v>
      </c>
    </row>
    <row r="168" spans="1:11" s="55" customFormat="1" x14ac:dyDescent="0.2">
      <c r="A168" s="51">
        <f t="shared" si="2"/>
        <v>163</v>
      </c>
      <c r="B168" s="11" t="s">
        <v>725</v>
      </c>
      <c r="C168" s="30" t="s">
        <v>15</v>
      </c>
      <c r="D168" s="30"/>
      <c r="E168" s="49">
        <v>2020.04</v>
      </c>
      <c r="F168" s="31" t="s">
        <v>726</v>
      </c>
      <c r="G168" s="13">
        <v>1281</v>
      </c>
      <c r="H168" s="13">
        <v>2668</v>
      </c>
      <c r="I168" s="33" t="s">
        <v>41</v>
      </c>
      <c r="J168" s="33" t="s">
        <v>50</v>
      </c>
      <c r="K168" s="4" t="s">
        <v>2425</v>
      </c>
    </row>
    <row r="169" spans="1:11" s="55" customFormat="1" x14ac:dyDescent="0.2">
      <c r="A169" s="51">
        <f t="shared" si="2"/>
        <v>164</v>
      </c>
      <c r="B169" s="11" t="s">
        <v>729</v>
      </c>
      <c r="C169" s="30" t="s">
        <v>69</v>
      </c>
      <c r="D169" s="30"/>
      <c r="E169" s="49">
        <v>2020.04</v>
      </c>
      <c r="F169" s="31" t="s">
        <v>727</v>
      </c>
      <c r="G169" s="13">
        <v>1231</v>
      </c>
      <c r="H169" s="13">
        <v>2420</v>
      </c>
      <c r="I169" s="33" t="s">
        <v>41</v>
      </c>
      <c r="J169" s="33" t="s">
        <v>50</v>
      </c>
      <c r="K169" s="4" t="s">
        <v>2463</v>
      </c>
    </row>
    <row r="170" spans="1:11" s="55" customFormat="1" x14ac:dyDescent="0.2">
      <c r="A170" s="51">
        <f t="shared" si="2"/>
        <v>165</v>
      </c>
      <c r="B170" s="11" t="s">
        <v>1166</v>
      </c>
      <c r="C170" s="30" t="s">
        <v>69</v>
      </c>
      <c r="D170" s="30"/>
      <c r="E170" s="49">
        <v>2020.04</v>
      </c>
      <c r="F170" s="31" t="s">
        <v>697</v>
      </c>
      <c r="G170" s="13">
        <v>224</v>
      </c>
      <c r="H170" s="13">
        <v>224</v>
      </c>
      <c r="I170" s="33" t="s">
        <v>41</v>
      </c>
      <c r="J170" s="33" t="s">
        <v>50</v>
      </c>
      <c r="K170" s="4"/>
    </row>
    <row r="171" spans="1:11" s="55" customFormat="1" x14ac:dyDescent="0.2">
      <c r="A171" s="51">
        <f t="shared" si="2"/>
        <v>166</v>
      </c>
      <c r="B171" s="11" t="s">
        <v>1172</v>
      </c>
      <c r="C171" s="30" t="s">
        <v>69</v>
      </c>
      <c r="D171" s="7"/>
      <c r="E171" s="49">
        <v>2020.05</v>
      </c>
      <c r="F171" s="31" t="s">
        <v>2645</v>
      </c>
      <c r="G171" s="13">
        <v>4884</v>
      </c>
      <c r="H171" s="13">
        <v>10003</v>
      </c>
      <c r="I171" s="33" t="s">
        <v>41</v>
      </c>
      <c r="J171" s="33" t="s">
        <v>50</v>
      </c>
      <c r="K171" s="4" t="s">
        <v>2646</v>
      </c>
    </row>
    <row r="172" spans="1:11" s="55" customFormat="1" x14ac:dyDescent="0.2">
      <c r="A172" s="51">
        <f t="shared" si="2"/>
        <v>167</v>
      </c>
      <c r="B172" s="7" t="s">
        <v>1173</v>
      </c>
      <c r="C172" s="7" t="s">
        <v>69</v>
      </c>
      <c r="D172" s="7"/>
      <c r="E172" s="48">
        <v>2020.06</v>
      </c>
      <c r="F172" s="8" t="s">
        <v>748</v>
      </c>
      <c r="G172" s="9">
        <v>3076</v>
      </c>
      <c r="H172" s="9">
        <v>8183</v>
      </c>
      <c r="I172" s="10" t="s">
        <v>41</v>
      </c>
      <c r="J172" s="40" t="s">
        <v>50</v>
      </c>
      <c r="K172" s="4" t="s">
        <v>2463</v>
      </c>
    </row>
    <row r="173" spans="1:11" s="55" customFormat="1" x14ac:dyDescent="0.2">
      <c r="A173" s="51">
        <f t="shared" si="2"/>
        <v>168</v>
      </c>
      <c r="B173" s="7" t="s">
        <v>1174</v>
      </c>
      <c r="C173" s="7" t="s">
        <v>69</v>
      </c>
      <c r="D173" s="7"/>
      <c r="E173" s="48">
        <v>2020.07</v>
      </c>
      <c r="F173" s="8" t="s">
        <v>759</v>
      </c>
      <c r="G173" s="9">
        <v>602</v>
      </c>
      <c r="H173" s="9">
        <v>1337</v>
      </c>
      <c r="I173" s="10" t="s">
        <v>41</v>
      </c>
      <c r="J173" s="40" t="s">
        <v>50</v>
      </c>
      <c r="K173" s="4" t="s">
        <v>2615</v>
      </c>
    </row>
    <row r="174" spans="1:11" s="55" customFormat="1" x14ac:dyDescent="0.2">
      <c r="A174" s="51">
        <f t="shared" si="2"/>
        <v>169</v>
      </c>
      <c r="B174" s="7" t="s">
        <v>784</v>
      </c>
      <c r="C174" s="7" t="s">
        <v>69</v>
      </c>
      <c r="D174" s="7"/>
      <c r="E174" s="48">
        <v>2020.09</v>
      </c>
      <c r="F174" s="8" t="s">
        <v>145</v>
      </c>
      <c r="G174" s="9">
        <v>2286</v>
      </c>
      <c r="H174" s="9">
        <v>4477</v>
      </c>
      <c r="I174" s="10" t="s">
        <v>29</v>
      </c>
      <c r="J174" s="40" t="s">
        <v>50</v>
      </c>
      <c r="K174" s="4" t="s">
        <v>781</v>
      </c>
    </row>
    <row r="175" spans="1:11" s="55" customFormat="1" x14ac:dyDescent="0.2">
      <c r="A175" s="51">
        <f t="shared" si="2"/>
        <v>170</v>
      </c>
      <c r="B175" s="7" t="s">
        <v>810</v>
      </c>
      <c r="C175" s="7" t="s">
        <v>69</v>
      </c>
      <c r="D175" s="7"/>
      <c r="E175" s="48" t="s">
        <v>799</v>
      </c>
      <c r="F175" s="8" t="s">
        <v>647</v>
      </c>
      <c r="G175" s="9">
        <v>761</v>
      </c>
      <c r="H175" s="9">
        <v>1775</v>
      </c>
      <c r="I175" s="33" t="s">
        <v>709</v>
      </c>
      <c r="J175" s="40" t="s">
        <v>50</v>
      </c>
      <c r="K175" s="4"/>
    </row>
    <row r="176" spans="1:11" s="55" customFormat="1" x14ac:dyDescent="0.2">
      <c r="A176" s="51">
        <f t="shared" si="2"/>
        <v>171</v>
      </c>
      <c r="B176" s="7" t="s">
        <v>1175</v>
      </c>
      <c r="C176" s="7" t="s">
        <v>69</v>
      </c>
      <c r="D176" s="7"/>
      <c r="E176" s="48" t="s">
        <v>799</v>
      </c>
      <c r="F176" s="8" t="s">
        <v>811</v>
      </c>
      <c r="G176" s="9">
        <v>639</v>
      </c>
      <c r="H176" s="9">
        <v>1407</v>
      </c>
      <c r="I176" s="10" t="s">
        <v>41</v>
      </c>
      <c r="J176" s="40" t="s">
        <v>50</v>
      </c>
      <c r="K176" s="4" t="s">
        <v>781</v>
      </c>
    </row>
    <row r="177" spans="1:11" s="55" customFormat="1" x14ac:dyDescent="0.2">
      <c r="A177" s="51">
        <f t="shared" si="2"/>
        <v>172</v>
      </c>
      <c r="B177" s="7" t="s">
        <v>1176</v>
      </c>
      <c r="C177" s="7" t="s">
        <v>15</v>
      </c>
      <c r="D177" s="7"/>
      <c r="E177" s="48">
        <v>2020.11</v>
      </c>
      <c r="F177" s="8" t="s">
        <v>765</v>
      </c>
      <c r="G177" s="9">
        <v>5750</v>
      </c>
      <c r="H177" s="9">
        <v>15385</v>
      </c>
      <c r="I177" s="10" t="s">
        <v>709</v>
      </c>
      <c r="J177" s="40" t="s">
        <v>50</v>
      </c>
      <c r="K177" s="4"/>
    </row>
    <row r="178" spans="1:11" s="55" customFormat="1" x14ac:dyDescent="0.2">
      <c r="A178" s="51">
        <f t="shared" si="2"/>
        <v>173</v>
      </c>
      <c r="B178" s="7" t="s">
        <v>2652</v>
      </c>
      <c r="C178" s="7" t="s">
        <v>69</v>
      </c>
      <c r="D178" s="7"/>
      <c r="E178" s="48">
        <v>2020.11</v>
      </c>
      <c r="F178" s="8" t="s">
        <v>1177</v>
      </c>
      <c r="G178" s="9">
        <v>862</v>
      </c>
      <c r="H178" s="9">
        <v>1955</v>
      </c>
      <c r="I178" s="10" t="s">
        <v>41</v>
      </c>
      <c r="J178" s="40" t="s">
        <v>50</v>
      </c>
      <c r="K178" s="4" t="s">
        <v>781</v>
      </c>
    </row>
    <row r="179" spans="1:11" s="55" customFormat="1" x14ac:dyDescent="0.2">
      <c r="A179" s="51">
        <f t="shared" si="2"/>
        <v>174</v>
      </c>
      <c r="B179" s="7" t="s">
        <v>2045</v>
      </c>
      <c r="C179" s="7" t="s">
        <v>69</v>
      </c>
      <c r="D179" s="7"/>
      <c r="E179" s="48">
        <v>2020.12</v>
      </c>
      <c r="F179" s="8" t="s">
        <v>2046</v>
      </c>
      <c r="G179" s="9">
        <v>3571</v>
      </c>
      <c r="H179" s="9">
        <v>6909</v>
      </c>
      <c r="I179" s="10" t="s">
        <v>51</v>
      </c>
      <c r="J179" s="40" t="s">
        <v>50</v>
      </c>
      <c r="K179" s="4" t="s">
        <v>2047</v>
      </c>
    </row>
    <row r="180" spans="1:11" s="55" customFormat="1" x14ac:dyDescent="0.2">
      <c r="A180" s="51">
        <f t="shared" si="2"/>
        <v>175</v>
      </c>
      <c r="B180" s="7" t="s">
        <v>2060</v>
      </c>
      <c r="C180" s="7" t="s">
        <v>69</v>
      </c>
      <c r="D180" s="7"/>
      <c r="E180" s="7" t="s">
        <v>2056</v>
      </c>
      <c r="F180" s="8" t="s">
        <v>2061</v>
      </c>
      <c r="G180" s="9">
        <v>1364</v>
      </c>
      <c r="H180" s="9">
        <v>2966</v>
      </c>
      <c r="I180" s="10" t="s">
        <v>51</v>
      </c>
      <c r="J180" s="40" t="s">
        <v>50</v>
      </c>
      <c r="K180" s="4" t="s">
        <v>781</v>
      </c>
    </row>
    <row r="181" spans="1:11" s="55" customFormat="1" x14ac:dyDescent="0.2">
      <c r="A181" s="51">
        <f t="shared" si="2"/>
        <v>176</v>
      </c>
      <c r="B181" s="7" t="s">
        <v>2062</v>
      </c>
      <c r="C181" s="7" t="s">
        <v>69</v>
      </c>
      <c r="D181" s="7"/>
      <c r="E181" s="7" t="s">
        <v>2056</v>
      </c>
      <c r="F181" s="8" t="s">
        <v>579</v>
      </c>
      <c r="G181" s="9">
        <v>549</v>
      </c>
      <c r="H181" s="9">
        <v>1242</v>
      </c>
      <c r="I181" s="10" t="s">
        <v>41</v>
      </c>
      <c r="J181" s="40" t="s">
        <v>50</v>
      </c>
      <c r="K181" s="4" t="s">
        <v>781</v>
      </c>
    </row>
    <row r="182" spans="1:11" s="55" customFormat="1" x14ac:dyDescent="0.2">
      <c r="A182" s="51">
        <f t="shared" si="2"/>
        <v>177</v>
      </c>
      <c r="B182" s="7" t="s">
        <v>2073</v>
      </c>
      <c r="C182" s="7" t="s">
        <v>15</v>
      </c>
      <c r="D182" s="7"/>
      <c r="E182" s="7" t="s">
        <v>2067</v>
      </c>
      <c r="F182" s="8" t="s">
        <v>2074</v>
      </c>
      <c r="G182" s="9">
        <v>2172</v>
      </c>
      <c r="H182" s="9">
        <v>5783</v>
      </c>
      <c r="I182" s="10" t="s">
        <v>41</v>
      </c>
      <c r="J182" s="40" t="s">
        <v>50</v>
      </c>
      <c r="K182" s="4"/>
    </row>
    <row r="183" spans="1:11" s="55" customFormat="1" x14ac:dyDescent="0.2">
      <c r="A183" s="51">
        <f t="shared" si="2"/>
        <v>178</v>
      </c>
      <c r="B183" s="7" t="s">
        <v>2075</v>
      </c>
      <c r="C183" s="7" t="s">
        <v>15</v>
      </c>
      <c r="D183" s="7"/>
      <c r="E183" s="7" t="s">
        <v>2067</v>
      </c>
      <c r="F183" s="8" t="s">
        <v>569</v>
      </c>
      <c r="G183" s="9">
        <v>5829</v>
      </c>
      <c r="H183" s="9">
        <v>12140</v>
      </c>
      <c r="I183" s="10" t="s">
        <v>51</v>
      </c>
      <c r="J183" s="40" t="s">
        <v>50</v>
      </c>
      <c r="K183" s="4"/>
    </row>
    <row r="184" spans="1:11" s="55" customFormat="1" x14ac:dyDescent="0.2">
      <c r="A184" s="51">
        <f t="shared" si="2"/>
        <v>179</v>
      </c>
      <c r="B184" s="7" t="s">
        <v>2663</v>
      </c>
      <c r="C184" s="7" t="s">
        <v>15</v>
      </c>
      <c r="D184" s="7"/>
      <c r="E184" s="7" t="s">
        <v>2078</v>
      </c>
      <c r="F184" s="8" t="s">
        <v>2081</v>
      </c>
      <c r="G184" s="9">
        <v>3815</v>
      </c>
      <c r="H184" s="9">
        <v>8503</v>
      </c>
      <c r="I184" s="10" t="s">
        <v>709</v>
      </c>
      <c r="J184" s="40" t="s">
        <v>50</v>
      </c>
      <c r="K184" s="4"/>
    </row>
    <row r="185" spans="1:11" x14ac:dyDescent="0.2">
      <c r="A185" s="51">
        <f t="shared" si="2"/>
        <v>180</v>
      </c>
      <c r="B185" s="7" t="s">
        <v>2715</v>
      </c>
      <c r="C185" s="7" t="s">
        <v>15</v>
      </c>
      <c r="E185" s="7" t="s">
        <v>2716</v>
      </c>
      <c r="F185" s="8" t="s">
        <v>2717</v>
      </c>
      <c r="G185" s="9">
        <v>11803</v>
      </c>
      <c r="H185" s="9">
        <v>24708</v>
      </c>
      <c r="I185" s="10" t="s">
        <v>51</v>
      </c>
      <c r="J185" s="40" t="s">
        <v>50</v>
      </c>
      <c r="K185" s="4" t="s">
        <v>781</v>
      </c>
    </row>
    <row r="186" spans="1:11" x14ac:dyDescent="0.2">
      <c r="A186" s="51">
        <f t="shared" si="2"/>
        <v>181</v>
      </c>
      <c r="B186" s="7" t="s">
        <v>2718</v>
      </c>
      <c r="C186" s="7" t="s">
        <v>15</v>
      </c>
      <c r="E186" s="7" t="s">
        <v>2716</v>
      </c>
      <c r="F186" s="8" t="s">
        <v>2719</v>
      </c>
      <c r="G186" s="9">
        <v>6456</v>
      </c>
      <c r="H186" s="9">
        <v>12667</v>
      </c>
      <c r="I186" s="10" t="s">
        <v>709</v>
      </c>
      <c r="J186" s="40" t="s">
        <v>50</v>
      </c>
      <c r="K186" s="4" t="s">
        <v>781</v>
      </c>
    </row>
    <row r="187" spans="1:11" x14ac:dyDescent="0.2">
      <c r="A187" s="51">
        <f t="shared" si="2"/>
        <v>182</v>
      </c>
      <c r="B187" s="7" t="s">
        <v>2720</v>
      </c>
      <c r="C187" s="7" t="s">
        <v>15</v>
      </c>
      <c r="E187" s="7" t="s">
        <v>2716</v>
      </c>
      <c r="F187" s="8" t="s">
        <v>2721</v>
      </c>
      <c r="G187" s="9">
        <v>653</v>
      </c>
      <c r="H187" s="9">
        <v>1357</v>
      </c>
      <c r="I187" s="10" t="s">
        <v>41</v>
      </c>
      <c r="J187" s="40" t="s">
        <v>50</v>
      </c>
      <c r="K187" s="4" t="s">
        <v>781</v>
      </c>
    </row>
    <row r="188" spans="1:11" x14ac:dyDescent="0.2">
      <c r="A188" s="51">
        <f t="shared" si="2"/>
        <v>183</v>
      </c>
      <c r="B188" s="7" t="s">
        <v>2722</v>
      </c>
      <c r="C188" s="7" t="s">
        <v>15</v>
      </c>
      <c r="E188" s="7" t="s">
        <v>2716</v>
      </c>
      <c r="F188" s="8" t="s">
        <v>411</v>
      </c>
      <c r="G188" s="9">
        <v>4274</v>
      </c>
      <c r="H188" s="9">
        <v>9764</v>
      </c>
      <c r="I188" s="10" t="s">
        <v>709</v>
      </c>
      <c r="J188" s="40" t="s">
        <v>50</v>
      </c>
      <c r="K188" s="4"/>
    </row>
    <row r="189" spans="1:11" x14ac:dyDescent="0.2">
      <c r="A189" s="51">
        <f t="shared" si="2"/>
        <v>184</v>
      </c>
      <c r="B189" s="7" t="s">
        <v>2758</v>
      </c>
      <c r="C189" s="7" t="s">
        <v>15</v>
      </c>
      <c r="E189" s="7" t="s">
        <v>2744</v>
      </c>
      <c r="F189" s="8" t="s">
        <v>2759</v>
      </c>
      <c r="G189" s="9">
        <v>140</v>
      </c>
      <c r="H189" s="9">
        <v>384</v>
      </c>
      <c r="I189" s="10" t="s">
        <v>571</v>
      </c>
      <c r="J189" s="40" t="s">
        <v>571</v>
      </c>
      <c r="K189" s="4"/>
    </row>
    <row r="190" spans="1:11" x14ac:dyDescent="0.2">
      <c r="A190" s="51">
        <f t="shared" si="2"/>
        <v>185</v>
      </c>
      <c r="B190" s="7" t="s">
        <v>2767</v>
      </c>
      <c r="C190" s="7" t="s">
        <v>69</v>
      </c>
      <c r="E190" s="7" t="s">
        <v>2768</v>
      </c>
      <c r="F190" s="8" t="s">
        <v>2726</v>
      </c>
      <c r="G190" s="9">
        <v>1678</v>
      </c>
      <c r="H190" s="9">
        <v>3189</v>
      </c>
      <c r="I190" s="10" t="s">
        <v>41</v>
      </c>
      <c r="J190" s="40" t="s">
        <v>50</v>
      </c>
      <c r="K190" s="4" t="s">
        <v>781</v>
      </c>
    </row>
    <row r="191" spans="1:11" x14ac:dyDescent="0.2">
      <c r="A191" s="51">
        <f t="shared" si="2"/>
        <v>186</v>
      </c>
      <c r="B191" s="7" t="s">
        <v>2769</v>
      </c>
      <c r="C191" s="7" t="s">
        <v>69</v>
      </c>
      <c r="E191" s="7" t="s">
        <v>2768</v>
      </c>
      <c r="F191" s="8" t="s">
        <v>462</v>
      </c>
      <c r="G191" s="9">
        <v>1921</v>
      </c>
      <c r="H191" s="9">
        <v>3639</v>
      </c>
      <c r="I191" s="10" t="s">
        <v>41</v>
      </c>
      <c r="J191" s="40" t="s">
        <v>50</v>
      </c>
      <c r="K191" s="4"/>
    </row>
    <row r="192" spans="1:11" x14ac:dyDescent="0.2">
      <c r="A192" s="51">
        <f t="shared" si="2"/>
        <v>187</v>
      </c>
      <c r="B192" s="7" t="s">
        <v>2792</v>
      </c>
      <c r="C192" s="7" t="s">
        <v>69</v>
      </c>
      <c r="E192" s="7" t="s">
        <v>2793</v>
      </c>
      <c r="F192" s="8" t="s">
        <v>2081</v>
      </c>
      <c r="G192" s="9">
        <v>1983</v>
      </c>
      <c r="H192" s="9">
        <v>5030</v>
      </c>
      <c r="I192" s="10" t="s">
        <v>51</v>
      </c>
      <c r="J192" s="40" t="s">
        <v>50</v>
      </c>
      <c r="K192" s="4" t="s">
        <v>780</v>
      </c>
    </row>
    <row r="193" spans="1:11" x14ac:dyDescent="0.2">
      <c r="A193" s="51">
        <f t="shared" si="2"/>
        <v>188</v>
      </c>
      <c r="B193" s="7" t="s">
        <v>2822</v>
      </c>
      <c r="C193" s="7" t="s">
        <v>69</v>
      </c>
      <c r="E193" s="7" t="s">
        <v>2823</v>
      </c>
      <c r="F193" s="8" t="s">
        <v>2824</v>
      </c>
      <c r="G193" s="9">
        <v>3790</v>
      </c>
      <c r="H193" s="9">
        <v>8051</v>
      </c>
      <c r="I193" s="10" t="s">
        <v>41</v>
      </c>
      <c r="J193" s="40" t="s">
        <v>50</v>
      </c>
      <c r="K193" s="4" t="s">
        <v>781</v>
      </c>
    </row>
    <row r="194" spans="1:11" x14ac:dyDescent="0.2">
      <c r="A194" s="51">
        <f t="shared" si="2"/>
        <v>189</v>
      </c>
      <c r="B194" s="7" t="s">
        <v>2825</v>
      </c>
      <c r="C194" s="7" t="s">
        <v>15</v>
      </c>
      <c r="E194" s="7" t="s">
        <v>2823</v>
      </c>
      <c r="F194" s="8" t="s">
        <v>2826</v>
      </c>
      <c r="G194" s="9">
        <v>1941</v>
      </c>
      <c r="H194" s="9">
        <v>4539</v>
      </c>
      <c r="I194" s="10" t="s">
        <v>2811</v>
      </c>
      <c r="J194" s="40" t="s">
        <v>50</v>
      </c>
      <c r="K194" s="4"/>
    </row>
    <row r="195" spans="1:11" x14ac:dyDescent="0.2">
      <c r="A195" s="51">
        <f t="shared" ref="A195:A229" si="3">ROW()-5</f>
        <v>190</v>
      </c>
      <c r="B195" s="7" t="s">
        <v>2827</v>
      </c>
      <c r="C195" s="7" t="s">
        <v>15</v>
      </c>
      <c r="E195" s="7" t="s">
        <v>2823</v>
      </c>
      <c r="F195" s="8" t="s">
        <v>503</v>
      </c>
      <c r="G195" s="9">
        <v>1496</v>
      </c>
      <c r="H195" s="9">
        <v>3103</v>
      </c>
      <c r="I195" s="10" t="s">
        <v>41</v>
      </c>
      <c r="J195" s="40" t="s">
        <v>50</v>
      </c>
      <c r="K195" s="4"/>
    </row>
    <row r="196" spans="1:11" x14ac:dyDescent="0.2">
      <c r="A196" s="51">
        <f t="shared" si="3"/>
        <v>191</v>
      </c>
      <c r="B196" s="7" t="s">
        <v>2865</v>
      </c>
      <c r="C196" s="7" t="s">
        <v>15</v>
      </c>
      <c r="E196" s="7" t="s">
        <v>2857</v>
      </c>
      <c r="F196" s="8" t="s">
        <v>787</v>
      </c>
      <c r="G196" s="9">
        <v>1710</v>
      </c>
      <c r="H196" s="9">
        <v>3439</v>
      </c>
      <c r="I196" s="10" t="s">
        <v>709</v>
      </c>
      <c r="J196" s="40" t="s">
        <v>50</v>
      </c>
      <c r="K196" s="4" t="s">
        <v>781</v>
      </c>
    </row>
    <row r="197" spans="1:11" x14ac:dyDescent="0.2">
      <c r="A197" s="51">
        <f t="shared" si="3"/>
        <v>192</v>
      </c>
      <c r="B197" s="7" t="s">
        <v>2866</v>
      </c>
      <c r="C197" s="7" t="s">
        <v>15</v>
      </c>
      <c r="E197" s="7" t="s">
        <v>2857</v>
      </c>
      <c r="F197" s="8" t="s">
        <v>2867</v>
      </c>
      <c r="G197" s="9">
        <v>2435</v>
      </c>
      <c r="H197" s="9">
        <v>5029.7</v>
      </c>
      <c r="I197" s="10" t="s">
        <v>2</v>
      </c>
      <c r="J197" s="40" t="s">
        <v>50</v>
      </c>
      <c r="K197" s="4"/>
    </row>
    <row r="198" spans="1:11" x14ac:dyDescent="0.2">
      <c r="A198" s="51">
        <f t="shared" si="3"/>
        <v>193</v>
      </c>
      <c r="B198" s="7" t="s">
        <v>2876</v>
      </c>
      <c r="C198" s="7" t="s">
        <v>15</v>
      </c>
      <c r="E198" s="7" t="s">
        <v>2877</v>
      </c>
      <c r="F198" s="8" t="s">
        <v>2878</v>
      </c>
      <c r="G198" s="9">
        <v>3701</v>
      </c>
      <c r="H198" s="9">
        <v>7822</v>
      </c>
      <c r="I198" s="10" t="s">
        <v>709</v>
      </c>
      <c r="J198" s="40" t="s">
        <v>50</v>
      </c>
      <c r="K198" s="4" t="s">
        <v>780</v>
      </c>
    </row>
    <row r="199" spans="1:11" x14ac:dyDescent="0.2">
      <c r="A199" s="51">
        <f t="shared" si="3"/>
        <v>194</v>
      </c>
      <c r="B199" s="7" t="s">
        <v>2900</v>
      </c>
      <c r="C199" s="7" t="s">
        <v>15</v>
      </c>
      <c r="E199" s="7" t="s">
        <v>2895</v>
      </c>
      <c r="F199" s="8" t="s">
        <v>2901</v>
      </c>
      <c r="G199" s="9">
        <v>2724</v>
      </c>
      <c r="H199" s="9">
        <v>5702</v>
      </c>
      <c r="I199" s="10" t="s">
        <v>41</v>
      </c>
      <c r="J199" s="40" t="s">
        <v>50</v>
      </c>
      <c r="K199" s="4"/>
    </row>
    <row r="200" spans="1:11" x14ac:dyDescent="0.2">
      <c r="A200" s="51">
        <f t="shared" si="3"/>
        <v>195</v>
      </c>
      <c r="B200" s="7" t="s">
        <v>2902</v>
      </c>
      <c r="C200" s="7" t="s">
        <v>15</v>
      </c>
      <c r="E200" s="7" t="s">
        <v>2895</v>
      </c>
      <c r="F200" s="8" t="s">
        <v>677</v>
      </c>
      <c r="G200" s="9">
        <v>3327</v>
      </c>
      <c r="H200" s="9">
        <v>9757</v>
      </c>
      <c r="I200" s="10" t="s">
        <v>709</v>
      </c>
      <c r="J200" s="40" t="s">
        <v>50</v>
      </c>
      <c r="K200" s="4" t="s">
        <v>781</v>
      </c>
    </row>
    <row r="201" spans="1:11" x14ac:dyDescent="0.2">
      <c r="A201" s="51">
        <f t="shared" si="3"/>
        <v>196</v>
      </c>
      <c r="B201" s="7" t="s">
        <v>2912</v>
      </c>
      <c r="C201" s="7" t="s">
        <v>15</v>
      </c>
      <c r="E201" s="7" t="s">
        <v>2907</v>
      </c>
      <c r="F201" s="8" t="s">
        <v>2913</v>
      </c>
      <c r="G201" s="9">
        <v>1652</v>
      </c>
      <c r="H201" s="9">
        <v>4067.46</v>
      </c>
      <c r="I201" s="10" t="s">
        <v>2914</v>
      </c>
      <c r="J201" s="40" t="s">
        <v>50</v>
      </c>
      <c r="K201" s="4"/>
    </row>
    <row r="202" spans="1:11" x14ac:dyDescent="0.2">
      <c r="A202" s="51">
        <f t="shared" si="3"/>
        <v>197</v>
      </c>
      <c r="B202" s="7" t="s">
        <v>2915</v>
      </c>
      <c r="C202" s="7" t="s">
        <v>69</v>
      </c>
      <c r="E202" s="7" t="s">
        <v>2907</v>
      </c>
      <c r="F202" s="8" t="s">
        <v>2916</v>
      </c>
      <c r="G202" s="9">
        <v>1630</v>
      </c>
      <c r="H202" s="9">
        <v>3423</v>
      </c>
      <c r="I202" s="10" t="s">
        <v>51</v>
      </c>
      <c r="J202" s="40" t="s">
        <v>50</v>
      </c>
      <c r="K202" s="4"/>
    </row>
    <row r="203" spans="1:11" x14ac:dyDescent="0.2">
      <c r="A203" s="51">
        <f t="shared" si="3"/>
        <v>198</v>
      </c>
      <c r="B203" s="7" t="s">
        <v>2917</v>
      </c>
      <c r="C203" s="7" t="s">
        <v>15</v>
      </c>
      <c r="E203" s="7" t="s">
        <v>2907</v>
      </c>
      <c r="F203" s="8" t="s">
        <v>2918</v>
      </c>
      <c r="G203" s="9">
        <v>628</v>
      </c>
      <c r="H203" s="9">
        <v>1458</v>
      </c>
      <c r="I203" s="10" t="s">
        <v>41</v>
      </c>
      <c r="J203" s="40" t="s">
        <v>50</v>
      </c>
      <c r="K203" s="4" t="s">
        <v>781</v>
      </c>
    </row>
    <row r="204" spans="1:11" x14ac:dyDescent="0.2">
      <c r="A204" s="51">
        <f t="shared" si="3"/>
        <v>199</v>
      </c>
      <c r="B204" s="7" t="s">
        <v>2930</v>
      </c>
      <c r="C204" s="7" t="s">
        <v>15</v>
      </c>
      <c r="E204" s="7" t="s">
        <v>2922</v>
      </c>
      <c r="F204" s="8" t="s">
        <v>579</v>
      </c>
      <c r="G204" s="9">
        <v>448</v>
      </c>
      <c r="H204" s="9">
        <v>963</v>
      </c>
      <c r="I204" s="10" t="s">
        <v>41</v>
      </c>
      <c r="J204" s="40" t="s">
        <v>50</v>
      </c>
      <c r="K204" s="4"/>
    </row>
    <row r="205" spans="1:11" x14ac:dyDescent="0.2">
      <c r="A205" s="51">
        <f t="shared" si="3"/>
        <v>200</v>
      </c>
      <c r="B205" s="7" t="s">
        <v>2931</v>
      </c>
      <c r="C205" s="7" t="s">
        <v>15</v>
      </c>
      <c r="E205" s="7" t="s">
        <v>2922</v>
      </c>
      <c r="F205" s="8" t="s">
        <v>118</v>
      </c>
      <c r="G205" s="9">
        <v>1634</v>
      </c>
      <c r="H205" s="9">
        <v>3857</v>
      </c>
      <c r="I205" s="10" t="s">
        <v>709</v>
      </c>
      <c r="J205" s="40" t="s">
        <v>50</v>
      </c>
      <c r="K205" s="4"/>
    </row>
    <row r="206" spans="1:11" x14ac:dyDescent="0.2">
      <c r="A206" s="51">
        <f t="shared" si="3"/>
        <v>201</v>
      </c>
      <c r="B206" s="7" t="s">
        <v>2951</v>
      </c>
      <c r="C206" s="7" t="s">
        <v>15</v>
      </c>
      <c r="E206" s="7" t="s">
        <v>2945</v>
      </c>
      <c r="F206" s="8" t="s">
        <v>2834</v>
      </c>
      <c r="G206" s="9">
        <v>2276</v>
      </c>
      <c r="H206" s="9">
        <v>4467</v>
      </c>
      <c r="I206" s="10" t="s">
        <v>41</v>
      </c>
      <c r="J206" s="40" t="s">
        <v>50</v>
      </c>
      <c r="K206" s="4" t="s">
        <v>780</v>
      </c>
    </row>
    <row r="207" spans="1:11" x14ac:dyDescent="0.2">
      <c r="A207" s="51">
        <f t="shared" si="3"/>
        <v>202</v>
      </c>
      <c r="B207" s="7" t="s">
        <v>2952</v>
      </c>
      <c r="C207" s="7" t="s">
        <v>15</v>
      </c>
      <c r="E207" s="7" t="s">
        <v>2945</v>
      </c>
      <c r="F207" s="8" t="s">
        <v>541</v>
      </c>
      <c r="G207" s="9">
        <v>744</v>
      </c>
      <c r="H207" s="9">
        <v>1569</v>
      </c>
      <c r="I207" s="10" t="s">
        <v>41</v>
      </c>
      <c r="J207" s="40" t="s">
        <v>50</v>
      </c>
      <c r="K207" s="4" t="s">
        <v>780</v>
      </c>
    </row>
    <row r="208" spans="1:11" x14ac:dyDescent="0.2">
      <c r="A208" s="51">
        <f t="shared" si="3"/>
        <v>203</v>
      </c>
      <c r="B208" s="7" t="s">
        <v>2953</v>
      </c>
      <c r="C208" s="7" t="s">
        <v>15</v>
      </c>
      <c r="E208" s="7" t="s">
        <v>2945</v>
      </c>
      <c r="F208" s="8" t="s">
        <v>503</v>
      </c>
      <c r="G208" s="9">
        <v>715</v>
      </c>
      <c r="H208" s="9">
        <v>1438</v>
      </c>
      <c r="I208" s="10" t="s">
        <v>51</v>
      </c>
      <c r="J208" s="40" t="s">
        <v>50</v>
      </c>
      <c r="K208" s="4" t="s">
        <v>780</v>
      </c>
    </row>
    <row r="209" spans="1:11" x14ac:dyDescent="0.2">
      <c r="A209" s="51">
        <f t="shared" si="3"/>
        <v>204</v>
      </c>
      <c r="B209" s="7" t="s">
        <v>2979</v>
      </c>
      <c r="C209" s="7" t="s">
        <v>69</v>
      </c>
      <c r="D209" s="7" t="s">
        <v>2967</v>
      </c>
      <c r="E209" s="7" t="s">
        <v>2963</v>
      </c>
      <c r="F209" s="8" t="s">
        <v>727</v>
      </c>
      <c r="G209" s="9">
        <v>5626</v>
      </c>
      <c r="H209" s="9">
        <v>15136</v>
      </c>
      <c r="I209" s="10" t="s">
        <v>41</v>
      </c>
      <c r="J209" s="40" t="s">
        <v>50</v>
      </c>
      <c r="K209" s="4" t="s">
        <v>781</v>
      </c>
    </row>
    <row r="210" spans="1:11" x14ac:dyDescent="0.2">
      <c r="A210" s="51">
        <f t="shared" si="3"/>
        <v>205</v>
      </c>
      <c r="B210" s="7" t="s">
        <v>2980</v>
      </c>
      <c r="C210" s="7" t="s">
        <v>69</v>
      </c>
      <c r="D210" s="7" t="s">
        <v>2967</v>
      </c>
      <c r="E210" s="7" t="s">
        <v>2963</v>
      </c>
      <c r="F210" s="8" t="s">
        <v>2981</v>
      </c>
      <c r="G210" s="9">
        <v>1702</v>
      </c>
      <c r="H210" s="9">
        <v>3919</v>
      </c>
      <c r="I210" s="10" t="s">
        <v>709</v>
      </c>
      <c r="J210" s="40" t="s">
        <v>50</v>
      </c>
      <c r="K210" s="4" t="s">
        <v>2967</v>
      </c>
    </row>
    <row r="211" spans="1:11" x14ac:dyDescent="0.2">
      <c r="A211" s="51">
        <f t="shared" si="3"/>
        <v>206</v>
      </c>
      <c r="B211" s="7" t="s">
        <v>2982</v>
      </c>
      <c r="C211" s="7" t="s">
        <v>69</v>
      </c>
      <c r="D211" s="7" t="s">
        <v>2967</v>
      </c>
      <c r="E211" s="7" t="s">
        <v>2963</v>
      </c>
      <c r="F211" s="8" t="s">
        <v>623</v>
      </c>
      <c r="G211" s="9">
        <v>519</v>
      </c>
      <c r="H211" s="9">
        <v>1085</v>
      </c>
      <c r="I211" s="10" t="s">
        <v>41</v>
      </c>
      <c r="J211" s="40" t="s">
        <v>50</v>
      </c>
      <c r="K211" s="4" t="s">
        <v>2967</v>
      </c>
    </row>
    <row r="212" spans="1:11" x14ac:dyDescent="0.2">
      <c r="A212" s="51">
        <f t="shared" si="3"/>
        <v>207</v>
      </c>
      <c r="B212" s="7" t="s">
        <v>2987</v>
      </c>
      <c r="C212" s="7" t="s">
        <v>69</v>
      </c>
      <c r="D212" s="7" t="s">
        <v>2967</v>
      </c>
      <c r="E212" s="7" t="s">
        <v>2985</v>
      </c>
      <c r="F212" s="8" t="s">
        <v>2988</v>
      </c>
      <c r="G212" s="9">
        <v>4060</v>
      </c>
      <c r="H212" s="9">
        <v>9760</v>
      </c>
      <c r="I212" s="10" t="s">
        <v>51</v>
      </c>
      <c r="J212" s="40" t="s">
        <v>50</v>
      </c>
      <c r="K212" s="4" t="s">
        <v>781</v>
      </c>
    </row>
    <row r="213" spans="1:11" x14ac:dyDescent="0.2">
      <c r="A213" s="51">
        <f t="shared" si="3"/>
        <v>208</v>
      </c>
      <c r="B213" s="7" t="s">
        <v>2989</v>
      </c>
      <c r="C213" s="7" t="s">
        <v>69</v>
      </c>
      <c r="D213" s="7" t="s">
        <v>2967</v>
      </c>
      <c r="E213" s="7" t="s">
        <v>2985</v>
      </c>
      <c r="F213" s="8" t="s">
        <v>2990</v>
      </c>
      <c r="G213" s="9">
        <v>4184</v>
      </c>
      <c r="H213" s="9">
        <v>9931</v>
      </c>
      <c r="I213" s="10" t="s">
        <v>709</v>
      </c>
      <c r="J213" s="40" t="s">
        <v>50</v>
      </c>
      <c r="K213" s="4" t="s">
        <v>781</v>
      </c>
    </row>
    <row r="214" spans="1:11" x14ac:dyDescent="0.2">
      <c r="A214" s="51">
        <f t="shared" si="3"/>
        <v>209</v>
      </c>
      <c r="B214" s="7" t="s">
        <v>2991</v>
      </c>
      <c r="C214" s="7" t="s">
        <v>69</v>
      </c>
      <c r="D214" s="7" t="s">
        <v>2967</v>
      </c>
      <c r="E214" s="7" t="s">
        <v>2985</v>
      </c>
      <c r="F214" s="8" t="s">
        <v>639</v>
      </c>
      <c r="G214" s="9">
        <v>3225</v>
      </c>
      <c r="H214" s="9">
        <v>9768</v>
      </c>
      <c r="I214" s="10" t="s">
        <v>41</v>
      </c>
      <c r="J214" s="40" t="s">
        <v>50</v>
      </c>
      <c r="K214" s="4" t="s">
        <v>781</v>
      </c>
    </row>
    <row r="215" spans="1:11" x14ac:dyDescent="0.2">
      <c r="A215" s="51">
        <f t="shared" si="3"/>
        <v>210</v>
      </c>
      <c r="B215" s="7" t="s">
        <v>2992</v>
      </c>
      <c r="C215" s="7" t="s">
        <v>69</v>
      </c>
      <c r="D215" s="7" t="s">
        <v>2967</v>
      </c>
      <c r="E215" s="7" t="s">
        <v>2985</v>
      </c>
      <c r="F215" s="8" t="s">
        <v>2993</v>
      </c>
      <c r="G215" s="9">
        <v>651</v>
      </c>
      <c r="H215" s="9">
        <v>1576</v>
      </c>
      <c r="I215" s="10" t="s">
        <v>41</v>
      </c>
      <c r="J215" s="40" t="s">
        <v>50</v>
      </c>
      <c r="K215" s="4" t="s">
        <v>782</v>
      </c>
    </row>
    <row r="216" spans="1:11" x14ac:dyDescent="0.2">
      <c r="A216" s="51">
        <f t="shared" si="3"/>
        <v>211</v>
      </c>
      <c r="B216" s="7" t="s">
        <v>2994</v>
      </c>
      <c r="C216" s="7" t="s">
        <v>69</v>
      </c>
      <c r="D216" s="7" t="s">
        <v>2967</v>
      </c>
      <c r="E216" s="7" t="s">
        <v>2985</v>
      </c>
      <c r="F216" s="8" t="s">
        <v>766</v>
      </c>
      <c r="G216" s="9">
        <v>1415</v>
      </c>
      <c r="H216" s="9">
        <v>4116</v>
      </c>
      <c r="I216" s="10" t="s">
        <v>41</v>
      </c>
      <c r="J216" s="40" t="s">
        <v>50</v>
      </c>
      <c r="K216" s="4" t="s">
        <v>2967</v>
      </c>
    </row>
    <row r="217" spans="1:11" x14ac:dyDescent="0.2">
      <c r="A217" s="51">
        <f t="shared" si="3"/>
        <v>212</v>
      </c>
      <c r="B217" s="7" t="s">
        <v>3018</v>
      </c>
      <c r="C217" s="7" t="s">
        <v>69</v>
      </c>
      <c r="D217" s="7" t="s">
        <v>2967</v>
      </c>
      <c r="E217" s="7" t="s">
        <v>3019</v>
      </c>
      <c r="F217" s="8" t="s">
        <v>677</v>
      </c>
      <c r="G217" s="9">
        <v>8569</v>
      </c>
      <c r="H217" s="9">
        <v>17159</v>
      </c>
      <c r="I217" s="10" t="s">
        <v>41</v>
      </c>
      <c r="J217" s="40" t="s">
        <v>50</v>
      </c>
      <c r="K217" s="4" t="s">
        <v>781</v>
      </c>
    </row>
    <row r="218" spans="1:11" x14ac:dyDescent="0.2">
      <c r="A218" s="51">
        <f t="shared" si="3"/>
        <v>213</v>
      </c>
      <c r="B218" s="7" t="s">
        <v>3020</v>
      </c>
      <c r="C218" s="7" t="s">
        <v>69</v>
      </c>
      <c r="D218" s="7" t="s">
        <v>2967</v>
      </c>
      <c r="E218" s="7" t="s">
        <v>3019</v>
      </c>
      <c r="F218" s="8" t="s">
        <v>614</v>
      </c>
      <c r="G218" s="9">
        <v>816</v>
      </c>
      <c r="H218" s="9">
        <v>2028</v>
      </c>
      <c r="I218" s="10" t="s">
        <v>41</v>
      </c>
      <c r="J218" s="40" t="s">
        <v>50</v>
      </c>
      <c r="K218" s="4" t="s">
        <v>2967</v>
      </c>
    </row>
    <row r="219" spans="1:11" x14ac:dyDescent="0.2">
      <c r="A219" s="51">
        <f t="shared" si="3"/>
        <v>214</v>
      </c>
      <c r="B219" s="7" t="s">
        <v>3052</v>
      </c>
      <c r="C219" s="7" t="s">
        <v>69</v>
      </c>
      <c r="D219" s="7" t="s">
        <v>2967</v>
      </c>
      <c r="E219" s="7" t="s">
        <v>3031</v>
      </c>
      <c r="F219" s="8" t="s">
        <v>588</v>
      </c>
      <c r="G219" s="9">
        <v>3755</v>
      </c>
      <c r="H219" s="9">
        <v>9502</v>
      </c>
      <c r="I219" s="10" t="s">
        <v>709</v>
      </c>
      <c r="J219" s="40" t="s">
        <v>50</v>
      </c>
      <c r="K219" s="4" t="s">
        <v>781</v>
      </c>
    </row>
    <row r="220" spans="1:11" x14ac:dyDescent="0.2">
      <c r="A220" s="51">
        <f t="shared" si="3"/>
        <v>215</v>
      </c>
      <c r="B220" s="7" t="s">
        <v>3032</v>
      </c>
      <c r="C220" s="7" t="s">
        <v>69</v>
      </c>
      <c r="D220" s="7" t="s">
        <v>2967</v>
      </c>
      <c r="E220" s="7" t="s">
        <v>3031</v>
      </c>
      <c r="F220" s="8" t="s">
        <v>750</v>
      </c>
      <c r="G220" s="9">
        <v>1396</v>
      </c>
      <c r="H220" s="9">
        <v>2971</v>
      </c>
      <c r="I220" s="10" t="s">
        <v>51</v>
      </c>
      <c r="J220" s="40" t="s">
        <v>50</v>
      </c>
      <c r="K220" s="4" t="s">
        <v>2967</v>
      </c>
    </row>
    <row r="221" spans="1:11" x14ac:dyDescent="0.2">
      <c r="A221" s="51">
        <f t="shared" si="3"/>
        <v>216</v>
      </c>
      <c r="B221" s="7" t="s">
        <v>3033</v>
      </c>
      <c r="C221" s="7" t="s">
        <v>69</v>
      </c>
      <c r="D221" s="7" t="s">
        <v>2967</v>
      </c>
      <c r="E221" s="7" t="s">
        <v>3031</v>
      </c>
      <c r="F221" s="8" t="s">
        <v>686</v>
      </c>
      <c r="G221" s="9">
        <v>1440</v>
      </c>
      <c r="H221" s="9">
        <v>3279</v>
      </c>
      <c r="I221" s="10" t="s">
        <v>709</v>
      </c>
      <c r="J221" s="40" t="s">
        <v>50</v>
      </c>
      <c r="K221" s="4"/>
    </row>
    <row r="222" spans="1:11" x14ac:dyDescent="0.2">
      <c r="A222" s="51">
        <f t="shared" si="3"/>
        <v>217</v>
      </c>
      <c r="B222" s="7" t="s">
        <v>3053</v>
      </c>
      <c r="C222" s="7" t="s">
        <v>69</v>
      </c>
      <c r="D222" s="7" t="s">
        <v>2967</v>
      </c>
      <c r="E222" s="7" t="s">
        <v>3031</v>
      </c>
      <c r="F222" s="8" t="s">
        <v>3034</v>
      </c>
      <c r="G222" s="9">
        <v>689</v>
      </c>
      <c r="H222" s="9">
        <v>1519</v>
      </c>
      <c r="I222" s="10" t="s">
        <v>709</v>
      </c>
      <c r="J222" s="40" t="s">
        <v>50</v>
      </c>
      <c r="K222" s="4"/>
    </row>
    <row r="223" spans="1:11" x14ac:dyDescent="0.2">
      <c r="A223" s="51">
        <f t="shared" si="3"/>
        <v>218</v>
      </c>
      <c r="B223" s="7" t="s">
        <v>3063</v>
      </c>
      <c r="C223" s="7" t="s">
        <v>69</v>
      </c>
      <c r="D223" s="7" t="s">
        <v>2967</v>
      </c>
      <c r="E223" s="7" t="s">
        <v>3056</v>
      </c>
      <c r="F223" s="8" t="s">
        <v>636</v>
      </c>
      <c r="G223" s="9">
        <v>2091</v>
      </c>
      <c r="H223" s="9">
        <v>8240</v>
      </c>
      <c r="I223" s="10" t="s">
        <v>709</v>
      </c>
      <c r="J223" s="40" t="s">
        <v>50</v>
      </c>
      <c r="K223" s="4" t="s">
        <v>2967</v>
      </c>
    </row>
    <row r="224" spans="1:11" x14ac:dyDescent="0.2">
      <c r="A224" s="51">
        <f t="shared" si="3"/>
        <v>219</v>
      </c>
      <c r="B224" s="7" t="s">
        <v>3072</v>
      </c>
      <c r="C224" s="7" t="s">
        <v>69</v>
      </c>
      <c r="D224" s="7" t="s">
        <v>2967</v>
      </c>
      <c r="E224" s="7" t="s">
        <v>3073</v>
      </c>
      <c r="F224" s="8" t="s">
        <v>621</v>
      </c>
      <c r="G224" s="9">
        <v>2077</v>
      </c>
      <c r="H224" s="9">
        <v>4864</v>
      </c>
      <c r="I224" s="10" t="s">
        <v>41</v>
      </c>
      <c r="J224" s="40" t="s">
        <v>50</v>
      </c>
      <c r="K224" s="4" t="s">
        <v>780</v>
      </c>
    </row>
    <row r="225" spans="1:11" x14ac:dyDescent="0.2">
      <c r="A225" s="51">
        <f t="shared" si="3"/>
        <v>220</v>
      </c>
      <c r="B225" s="7" t="s">
        <v>3074</v>
      </c>
      <c r="C225" s="7" t="s">
        <v>69</v>
      </c>
      <c r="D225" s="7" t="s">
        <v>2967</v>
      </c>
      <c r="E225" s="7" t="s">
        <v>3073</v>
      </c>
      <c r="F225" s="8" t="s">
        <v>3075</v>
      </c>
      <c r="G225" s="9">
        <v>2009</v>
      </c>
      <c r="H225" s="9">
        <v>5269</v>
      </c>
      <c r="I225" s="10" t="s">
        <v>709</v>
      </c>
      <c r="J225" s="40" t="s">
        <v>50</v>
      </c>
      <c r="K225" s="4" t="s">
        <v>2967</v>
      </c>
    </row>
    <row r="226" spans="1:11" x14ac:dyDescent="0.2">
      <c r="A226" s="51">
        <f t="shared" si="3"/>
        <v>221</v>
      </c>
      <c r="B226" s="7" t="s">
        <v>3076</v>
      </c>
      <c r="C226" s="7" t="s">
        <v>69</v>
      </c>
      <c r="D226" s="7" t="s">
        <v>2967</v>
      </c>
      <c r="E226" s="7" t="s">
        <v>3073</v>
      </c>
      <c r="F226" s="8" t="s">
        <v>3077</v>
      </c>
      <c r="G226" s="9">
        <v>1384</v>
      </c>
      <c r="H226" s="9">
        <v>4732</v>
      </c>
      <c r="I226" s="10" t="s">
        <v>709</v>
      </c>
      <c r="J226" s="40" t="s">
        <v>50</v>
      </c>
      <c r="K226" s="4" t="s">
        <v>2967</v>
      </c>
    </row>
    <row r="227" spans="1:11" x14ac:dyDescent="0.2">
      <c r="A227" s="51">
        <f t="shared" si="3"/>
        <v>222</v>
      </c>
      <c r="B227" s="7" t="s">
        <v>3104</v>
      </c>
      <c r="C227" s="7" t="s">
        <v>69</v>
      </c>
      <c r="D227" s="7" t="s">
        <v>2967</v>
      </c>
      <c r="E227" s="7" t="s">
        <v>3091</v>
      </c>
      <c r="F227" s="8" t="s">
        <v>727</v>
      </c>
      <c r="G227" s="9">
        <v>2090</v>
      </c>
      <c r="H227" s="9">
        <v>5172</v>
      </c>
      <c r="I227" s="10" t="s">
        <v>709</v>
      </c>
      <c r="J227" s="40" t="s">
        <v>50</v>
      </c>
      <c r="K227" s="4" t="s">
        <v>782</v>
      </c>
    </row>
    <row r="228" spans="1:11" x14ac:dyDescent="0.2">
      <c r="A228" s="51">
        <f t="shared" si="3"/>
        <v>223</v>
      </c>
      <c r="B228" s="7" t="s">
        <v>3119</v>
      </c>
      <c r="C228" s="7" t="s">
        <v>69</v>
      </c>
      <c r="D228" s="7" t="s">
        <v>2967</v>
      </c>
      <c r="E228" s="7" t="s">
        <v>3114</v>
      </c>
      <c r="F228" s="8" t="s">
        <v>690</v>
      </c>
      <c r="G228" s="9">
        <v>3229</v>
      </c>
      <c r="H228" s="9">
        <v>7842</v>
      </c>
      <c r="I228" s="10" t="s">
        <v>709</v>
      </c>
      <c r="J228" s="40" t="s">
        <v>50</v>
      </c>
      <c r="K228" s="4" t="s">
        <v>781</v>
      </c>
    </row>
    <row r="229" spans="1:11" x14ac:dyDescent="0.2">
      <c r="A229" s="51">
        <f t="shared" si="3"/>
        <v>224</v>
      </c>
      <c r="B229" s="7" t="s">
        <v>3120</v>
      </c>
      <c r="C229" s="7" t="s">
        <v>69</v>
      </c>
      <c r="D229" s="7" t="s">
        <v>2967</v>
      </c>
      <c r="E229" s="7" t="s">
        <v>3114</v>
      </c>
      <c r="F229" s="8" t="s">
        <v>3121</v>
      </c>
      <c r="G229" s="9">
        <v>4051</v>
      </c>
      <c r="H229" s="9">
        <v>7986</v>
      </c>
      <c r="I229" s="10" t="s">
        <v>51</v>
      </c>
      <c r="J229" s="40" t="s">
        <v>50</v>
      </c>
      <c r="K229" s="4" t="s">
        <v>2967</v>
      </c>
    </row>
    <row r="230" spans="1:11" s="52" customFormat="1" x14ac:dyDescent="0.2">
      <c r="A230" s="111" t="s">
        <v>2682</v>
      </c>
      <c r="B230" s="112"/>
      <c r="C230" s="112"/>
      <c r="D230" s="112"/>
      <c r="E230" s="112"/>
      <c r="F230" s="112"/>
      <c r="G230" s="112"/>
      <c r="H230" s="112"/>
      <c r="I230" s="112"/>
      <c r="J230" s="112"/>
      <c r="K230" s="113"/>
    </row>
    <row r="231" spans="1:11" s="55" customFormat="1" x14ac:dyDescent="0.2">
      <c r="A231" s="38">
        <f t="shared" ref="A231:A262" si="4">ROW()-6</f>
        <v>225</v>
      </c>
      <c r="B231" s="7" t="s">
        <v>25</v>
      </c>
      <c r="C231" s="7" t="s">
        <v>17</v>
      </c>
      <c r="D231" s="7"/>
      <c r="E231" s="48">
        <v>2005.09</v>
      </c>
      <c r="F231" s="8" t="s">
        <v>352</v>
      </c>
      <c r="G231" s="9">
        <v>4209</v>
      </c>
      <c r="H231" s="9">
        <v>14192</v>
      </c>
      <c r="I231" s="10" t="s">
        <v>5</v>
      </c>
      <c r="J231" s="40" t="s">
        <v>50</v>
      </c>
      <c r="K231" s="4"/>
    </row>
    <row r="232" spans="1:11" s="55" customFormat="1" x14ac:dyDescent="0.2">
      <c r="A232" s="38">
        <f t="shared" si="4"/>
        <v>226</v>
      </c>
      <c r="B232" s="7" t="s">
        <v>1529</v>
      </c>
      <c r="C232" s="7" t="s">
        <v>17</v>
      </c>
      <c r="D232" s="7"/>
      <c r="E232" s="48">
        <v>2005.12</v>
      </c>
      <c r="F232" s="8" t="s">
        <v>143</v>
      </c>
      <c r="G232" s="9">
        <v>1711</v>
      </c>
      <c r="H232" s="9">
        <v>4946</v>
      </c>
      <c r="I232" s="10" t="s">
        <v>4</v>
      </c>
      <c r="J232" s="40" t="s">
        <v>50</v>
      </c>
      <c r="K232" s="4"/>
    </row>
    <row r="233" spans="1:11" s="55" customFormat="1" x14ac:dyDescent="0.2">
      <c r="A233" s="38">
        <f t="shared" si="4"/>
        <v>227</v>
      </c>
      <c r="B233" s="7" t="s">
        <v>1530</v>
      </c>
      <c r="C233" s="7" t="s">
        <v>17</v>
      </c>
      <c r="D233" s="7"/>
      <c r="E233" s="48" t="s">
        <v>2103</v>
      </c>
      <c r="F233" s="8" t="s">
        <v>143</v>
      </c>
      <c r="G233" s="9">
        <v>937</v>
      </c>
      <c r="H233" s="9">
        <v>2339</v>
      </c>
      <c r="I233" s="10" t="s">
        <v>4</v>
      </c>
      <c r="J233" s="40" t="s">
        <v>50</v>
      </c>
      <c r="K233" s="4"/>
    </row>
    <row r="234" spans="1:11" s="55" customFormat="1" x14ac:dyDescent="0.2">
      <c r="A234" s="38">
        <f t="shared" si="4"/>
        <v>228</v>
      </c>
      <c r="B234" s="7" t="s">
        <v>1531</v>
      </c>
      <c r="C234" s="7" t="s">
        <v>17</v>
      </c>
      <c r="D234" s="7"/>
      <c r="E234" s="48">
        <v>2005.12</v>
      </c>
      <c r="F234" s="8" t="s">
        <v>143</v>
      </c>
      <c r="G234" s="9">
        <v>1578</v>
      </c>
      <c r="H234" s="9">
        <v>1146</v>
      </c>
      <c r="I234" s="10" t="s">
        <v>2</v>
      </c>
      <c r="J234" s="40" t="s">
        <v>50</v>
      </c>
      <c r="K234" s="4"/>
    </row>
    <row r="235" spans="1:11" s="55" customFormat="1" x14ac:dyDescent="0.2">
      <c r="A235" s="38">
        <f t="shared" si="4"/>
        <v>229</v>
      </c>
      <c r="B235" s="7" t="s">
        <v>1532</v>
      </c>
      <c r="C235" s="7" t="s">
        <v>17</v>
      </c>
      <c r="D235" s="7"/>
      <c r="E235" s="48">
        <v>2005.12</v>
      </c>
      <c r="F235" s="8" t="s">
        <v>143</v>
      </c>
      <c r="G235" s="9">
        <v>444</v>
      </c>
      <c r="H235" s="9">
        <v>383</v>
      </c>
      <c r="I235" s="10" t="s">
        <v>2</v>
      </c>
      <c r="J235" s="40" t="s">
        <v>50</v>
      </c>
      <c r="K235" s="4"/>
    </row>
    <row r="236" spans="1:11" s="55" customFormat="1" x14ac:dyDescent="0.2">
      <c r="A236" s="38">
        <f t="shared" si="4"/>
        <v>230</v>
      </c>
      <c r="B236" s="7" t="s">
        <v>1533</v>
      </c>
      <c r="C236" s="7" t="s">
        <v>17</v>
      </c>
      <c r="D236" s="7"/>
      <c r="E236" s="49">
        <v>2008.03</v>
      </c>
      <c r="F236" s="12" t="s">
        <v>398</v>
      </c>
      <c r="G236" s="13">
        <v>313</v>
      </c>
      <c r="H236" s="13">
        <v>855</v>
      </c>
      <c r="I236" s="14" t="s">
        <v>2</v>
      </c>
      <c r="J236" s="46" t="s">
        <v>50</v>
      </c>
      <c r="K236" s="6"/>
    </row>
    <row r="237" spans="1:11" s="55" customFormat="1" x14ac:dyDescent="0.2">
      <c r="A237" s="38">
        <f t="shared" si="4"/>
        <v>231</v>
      </c>
      <c r="B237" s="7" t="s">
        <v>1534</v>
      </c>
      <c r="C237" s="7" t="s">
        <v>17</v>
      </c>
      <c r="D237" s="7"/>
      <c r="E237" s="49">
        <v>2008.04</v>
      </c>
      <c r="F237" s="12" t="s">
        <v>128</v>
      </c>
      <c r="G237" s="13">
        <v>2644</v>
      </c>
      <c r="H237" s="13">
        <v>5045</v>
      </c>
      <c r="I237" s="14" t="s">
        <v>4</v>
      </c>
      <c r="J237" s="46" t="s">
        <v>50</v>
      </c>
      <c r="K237" s="6"/>
    </row>
    <row r="238" spans="1:11" s="55" customFormat="1" x14ac:dyDescent="0.2">
      <c r="A238" s="38">
        <f t="shared" si="4"/>
        <v>232</v>
      </c>
      <c r="B238" s="7" t="s">
        <v>1535</v>
      </c>
      <c r="C238" s="7" t="s">
        <v>17</v>
      </c>
      <c r="D238" s="7"/>
      <c r="E238" s="49">
        <v>2008.05</v>
      </c>
      <c r="F238" s="12" t="s">
        <v>244</v>
      </c>
      <c r="G238" s="13">
        <v>3209</v>
      </c>
      <c r="H238" s="13">
        <v>7349</v>
      </c>
      <c r="I238" s="46" t="s">
        <v>4</v>
      </c>
      <c r="J238" s="46" t="s">
        <v>50</v>
      </c>
      <c r="K238" s="6"/>
    </row>
    <row r="239" spans="1:11" s="54" customFormat="1" x14ac:dyDescent="0.2">
      <c r="A239" s="38">
        <f t="shared" si="4"/>
        <v>233</v>
      </c>
      <c r="B239" s="7" t="s">
        <v>1536</v>
      </c>
      <c r="C239" s="7" t="s">
        <v>17</v>
      </c>
      <c r="D239" s="7"/>
      <c r="E239" s="49">
        <v>2008.05</v>
      </c>
      <c r="F239" s="12" t="s">
        <v>244</v>
      </c>
      <c r="G239" s="13">
        <v>3347</v>
      </c>
      <c r="H239" s="13">
        <v>6608</v>
      </c>
      <c r="I239" s="14" t="s">
        <v>2</v>
      </c>
      <c r="J239" s="46" t="s">
        <v>50</v>
      </c>
      <c r="K239" s="6"/>
    </row>
    <row r="240" spans="1:11" s="54" customFormat="1" x14ac:dyDescent="0.2">
      <c r="A240" s="38">
        <f t="shared" si="4"/>
        <v>234</v>
      </c>
      <c r="B240" s="7" t="s">
        <v>1537</v>
      </c>
      <c r="C240" s="7" t="s">
        <v>17</v>
      </c>
      <c r="D240" s="7"/>
      <c r="E240" s="48">
        <v>2009.01</v>
      </c>
      <c r="F240" s="8" t="s">
        <v>457</v>
      </c>
      <c r="G240" s="9">
        <v>290</v>
      </c>
      <c r="H240" s="9">
        <v>524</v>
      </c>
      <c r="I240" s="40" t="s">
        <v>2</v>
      </c>
      <c r="J240" s="40" t="s">
        <v>50</v>
      </c>
      <c r="K240" s="4"/>
    </row>
    <row r="241" spans="1:11" s="54" customFormat="1" x14ac:dyDescent="0.2">
      <c r="A241" s="38">
        <f t="shared" si="4"/>
        <v>235</v>
      </c>
      <c r="B241" s="7" t="s">
        <v>1197</v>
      </c>
      <c r="C241" s="7" t="s">
        <v>17</v>
      </c>
      <c r="D241" s="11"/>
      <c r="E241" s="48">
        <v>2009.03</v>
      </c>
      <c r="F241" s="8" t="s">
        <v>143</v>
      </c>
      <c r="G241" s="9">
        <v>1355</v>
      </c>
      <c r="H241" s="9">
        <v>2523</v>
      </c>
      <c r="I241" s="40" t="s">
        <v>2</v>
      </c>
      <c r="J241" s="40" t="s">
        <v>50</v>
      </c>
      <c r="K241" s="4"/>
    </row>
    <row r="242" spans="1:11" s="54" customFormat="1" x14ac:dyDescent="0.2">
      <c r="A242" s="38">
        <f t="shared" si="4"/>
        <v>236</v>
      </c>
      <c r="B242" s="7" t="s">
        <v>46</v>
      </c>
      <c r="C242" s="7" t="s">
        <v>17</v>
      </c>
      <c r="D242" s="7"/>
      <c r="E242" s="49">
        <v>2010.06</v>
      </c>
      <c r="F242" s="8" t="s">
        <v>419</v>
      </c>
      <c r="G242" s="9">
        <v>177</v>
      </c>
      <c r="H242" s="9">
        <v>312</v>
      </c>
      <c r="I242" s="40" t="s">
        <v>4</v>
      </c>
      <c r="J242" s="40" t="s">
        <v>50</v>
      </c>
      <c r="K242" s="4"/>
    </row>
    <row r="243" spans="1:11" s="54" customFormat="1" x14ac:dyDescent="0.2">
      <c r="A243" s="38">
        <f t="shared" si="4"/>
        <v>237</v>
      </c>
      <c r="B243" s="11" t="s">
        <v>34</v>
      </c>
      <c r="C243" s="7" t="s">
        <v>17</v>
      </c>
      <c r="D243" s="7"/>
      <c r="E243" s="49">
        <v>2010.07</v>
      </c>
      <c r="F243" s="12" t="s">
        <v>137</v>
      </c>
      <c r="G243" s="13">
        <v>7048</v>
      </c>
      <c r="H243" s="13">
        <v>7663</v>
      </c>
      <c r="I243" s="14" t="s">
        <v>2</v>
      </c>
      <c r="J243" s="46" t="s">
        <v>50</v>
      </c>
      <c r="K243" s="4"/>
    </row>
    <row r="244" spans="1:11" s="54" customFormat="1" x14ac:dyDescent="0.2">
      <c r="A244" s="38">
        <f t="shared" si="4"/>
        <v>238</v>
      </c>
      <c r="B244" s="7" t="s">
        <v>48</v>
      </c>
      <c r="C244" s="7" t="s">
        <v>17</v>
      </c>
      <c r="D244" s="11"/>
      <c r="E244" s="49">
        <v>2010.07</v>
      </c>
      <c r="F244" s="8" t="s">
        <v>422</v>
      </c>
      <c r="G244" s="9">
        <v>1385</v>
      </c>
      <c r="H244" s="9">
        <v>2630</v>
      </c>
      <c r="I244" s="10" t="s">
        <v>2</v>
      </c>
      <c r="J244" s="40" t="s">
        <v>50</v>
      </c>
      <c r="K244" s="4"/>
    </row>
    <row r="245" spans="1:11" s="54" customFormat="1" x14ac:dyDescent="0.2">
      <c r="A245" s="38">
        <f t="shared" si="4"/>
        <v>239</v>
      </c>
      <c r="B245" s="7" t="s">
        <v>1846</v>
      </c>
      <c r="C245" s="7" t="s">
        <v>17</v>
      </c>
      <c r="D245" s="11"/>
      <c r="E245" s="49" t="s">
        <v>2131</v>
      </c>
      <c r="F245" s="8" t="s">
        <v>373</v>
      </c>
      <c r="G245" s="9">
        <v>136</v>
      </c>
      <c r="H245" s="9">
        <v>200</v>
      </c>
      <c r="I245" s="40" t="s">
        <v>4</v>
      </c>
      <c r="J245" s="50" t="s">
        <v>50</v>
      </c>
      <c r="K245" s="35"/>
    </row>
    <row r="246" spans="1:11" s="54" customFormat="1" x14ac:dyDescent="0.2">
      <c r="A246" s="38">
        <f t="shared" si="4"/>
        <v>240</v>
      </c>
      <c r="B246" s="7" t="s">
        <v>1538</v>
      </c>
      <c r="C246" s="7" t="s">
        <v>17</v>
      </c>
      <c r="D246" s="7"/>
      <c r="E246" s="49">
        <v>2011.02</v>
      </c>
      <c r="F246" s="8" t="s">
        <v>440</v>
      </c>
      <c r="G246" s="9">
        <v>3064</v>
      </c>
      <c r="H246" s="9">
        <v>6173</v>
      </c>
      <c r="I246" s="10" t="s">
        <v>2</v>
      </c>
      <c r="J246" s="40" t="s">
        <v>50</v>
      </c>
      <c r="K246" s="4"/>
    </row>
    <row r="247" spans="1:11" s="54" customFormat="1" x14ac:dyDescent="0.2">
      <c r="A247" s="38">
        <f t="shared" si="4"/>
        <v>241</v>
      </c>
      <c r="B247" s="7" t="s">
        <v>1539</v>
      </c>
      <c r="C247" s="7" t="s">
        <v>17</v>
      </c>
      <c r="D247" s="7"/>
      <c r="E247" s="49">
        <v>2011.05</v>
      </c>
      <c r="F247" s="8" t="s">
        <v>445</v>
      </c>
      <c r="G247" s="9">
        <v>2561</v>
      </c>
      <c r="H247" s="9">
        <v>5737</v>
      </c>
      <c r="I247" s="10" t="s">
        <v>2</v>
      </c>
      <c r="J247" s="40" t="s">
        <v>50</v>
      </c>
      <c r="K247" s="4"/>
    </row>
    <row r="248" spans="1:11" s="54" customFormat="1" x14ac:dyDescent="0.2">
      <c r="A248" s="38">
        <f t="shared" si="4"/>
        <v>242</v>
      </c>
      <c r="B248" s="7" t="s">
        <v>1540</v>
      </c>
      <c r="C248" s="7" t="s">
        <v>17</v>
      </c>
      <c r="D248" s="7"/>
      <c r="E248" s="49">
        <v>2011.05</v>
      </c>
      <c r="F248" s="8" t="s">
        <v>447</v>
      </c>
      <c r="G248" s="9">
        <v>412</v>
      </c>
      <c r="H248" s="9">
        <v>884</v>
      </c>
      <c r="I248" s="10" t="s">
        <v>2</v>
      </c>
      <c r="J248" s="40" t="s">
        <v>50</v>
      </c>
      <c r="K248" s="4"/>
    </row>
    <row r="249" spans="1:11" s="54" customFormat="1" x14ac:dyDescent="0.2">
      <c r="A249" s="38">
        <f t="shared" si="4"/>
        <v>243</v>
      </c>
      <c r="B249" s="7" t="s">
        <v>2147</v>
      </c>
      <c r="C249" s="7" t="s">
        <v>17</v>
      </c>
      <c r="D249" s="7"/>
      <c r="E249" s="49">
        <v>2011.09</v>
      </c>
      <c r="F249" s="8" t="s">
        <v>381</v>
      </c>
      <c r="G249" s="9">
        <v>310</v>
      </c>
      <c r="H249" s="9">
        <v>290</v>
      </c>
      <c r="I249" s="10" t="s">
        <v>2118</v>
      </c>
      <c r="J249" s="40" t="s">
        <v>50</v>
      </c>
      <c r="K249" s="4"/>
    </row>
    <row r="250" spans="1:11" s="54" customFormat="1" x14ac:dyDescent="0.2">
      <c r="A250" s="38">
        <f t="shared" si="4"/>
        <v>244</v>
      </c>
      <c r="B250" s="7" t="s">
        <v>1019</v>
      </c>
      <c r="C250" s="7" t="s">
        <v>17</v>
      </c>
      <c r="D250" s="11"/>
      <c r="E250" s="49">
        <v>2012.02</v>
      </c>
      <c r="F250" s="8" t="s">
        <v>401</v>
      </c>
      <c r="G250" s="9">
        <v>2051</v>
      </c>
      <c r="H250" s="9">
        <v>2590</v>
      </c>
      <c r="I250" s="10" t="s">
        <v>2116</v>
      </c>
      <c r="J250" s="40" t="s">
        <v>50</v>
      </c>
      <c r="K250" s="4"/>
    </row>
    <row r="251" spans="1:11" s="54" customFormat="1" x14ac:dyDescent="0.2">
      <c r="A251" s="38">
        <f t="shared" si="4"/>
        <v>245</v>
      </c>
      <c r="B251" s="7" t="s">
        <v>1542</v>
      </c>
      <c r="C251" s="7" t="s">
        <v>17</v>
      </c>
      <c r="D251" s="7"/>
      <c r="E251" s="48">
        <v>2012.05</v>
      </c>
      <c r="F251" s="8" t="s">
        <v>355</v>
      </c>
      <c r="G251" s="9">
        <v>1955</v>
      </c>
      <c r="H251" s="9">
        <v>4921</v>
      </c>
      <c r="I251" s="10" t="s">
        <v>2168</v>
      </c>
      <c r="J251" s="40" t="s">
        <v>50</v>
      </c>
      <c r="K251" s="4" t="s">
        <v>2169</v>
      </c>
    </row>
    <row r="252" spans="1:11" s="54" customFormat="1" x14ac:dyDescent="0.2">
      <c r="A252" s="38">
        <f t="shared" si="4"/>
        <v>246</v>
      </c>
      <c r="B252" s="7" t="s">
        <v>1543</v>
      </c>
      <c r="C252" s="7" t="s">
        <v>17</v>
      </c>
      <c r="D252" s="7"/>
      <c r="E252" s="48">
        <v>2012.06</v>
      </c>
      <c r="F252" s="8" t="s">
        <v>415</v>
      </c>
      <c r="G252" s="9">
        <v>2263</v>
      </c>
      <c r="H252" s="9">
        <v>2269</v>
      </c>
      <c r="I252" s="10" t="s">
        <v>2</v>
      </c>
      <c r="J252" s="40" t="s">
        <v>50</v>
      </c>
      <c r="K252" s="4"/>
    </row>
    <row r="253" spans="1:11" s="54" customFormat="1" x14ac:dyDescent="0.2">
      <c r="A253" s="38">
        <f t="shared" si="4"/>
        <v>247</v>
      </c>
      <c r="B253" s="7" t="s">
        <v>1544</v>
      </c>
      <c r="C253" s="7" t="s">
        <v>17</v>
      </c>
      <c r="D253" s="7"/>
      <c r="E253" s="48" t="s">
        <v>2183</v>
      </c>
      <c r="F253" s="8" t="s">
        <v>143</v>
      </c>
      <c r="G253" s="9">
        <v>1249</v>
      </c>
      <c r="H253" s="9">
        <v>2575</v>
      </c>
      <c r="I253" s="10" t="s">
        <v>853</v>
      </c>
      <c r="J253" s="40" t="s">
        <v>50</v>
      </c>
      <c r="K253" s="4"/>
    </row>
    <row r="254" spans="1:11" s="54" customFormat="1" x14ac:dyDescent="0.2">
      <c r="A254" s="38">
        <f t="shared" si="4"/>
        <v>248</v>
      </c>
      <c r="B254" s="47" t="s">
        <v>1545</v>
      </c>
      <c r="C254" s="7" t="s">
        <v>17</v>
      </c>
      <c r="D254" s="7"/>
      <c r="E254" s="49">
        <v>2012.11</v>
      </c>
      <c r="F254" s="8" t="s">
        <v>310</v>
      </c>
      <c r="G254" s="9">
        <v>1789</v>
      </c>
      <c r="H254" s="9">
        <v>5148</v>
      </c>
      <c r="I254" s="10" t="s">
        <v>2174</v>
      </c>
      <c r="J254" s="40" t="s">
        <v>50</v>
      </c>
      <c r="K254" s="4"/>
    </row>
    <row r="255" spans="1:11" x14ac:dyDescent="0.2">
      <c r="A255" s="38">
        <f t="shared" si="4"/>
        <v>249</v>
      </c>
      <c r="B255" s="11" t="s">
        <v>1546</v>
      </c>
      <c r="C255" s="7" t="s">
        <v>17</v>
      </c>
      <c r="E255" s="48">
        <v>2013.02</v>
      </c>
      <c r="F255" s="8" t="s">
        <v>243</v>
      </c>
      <c r="G255" s="9">
        <v>1072</v>
      </c>
      <c r="H255" s="9">
        <v>2757</v>
      </c>
      <c r="I255" s="10" t="s">
        <v>2189</v>
      </c>
      <c r="J255" s="40" t="s">
        <v>50</v>
      </c>
      <c r="K255" s="4"/>
    </row>
    <row r="256" spans="1:11" s="54" customFormat="1" x14ac:dyDescent="0.2">
      <c r="A256" s="38">
        <f t="shared" si="4"/>
        <v>250</v>
      </c>
      <c r="B256" s="11" t="s">
        <v>1547</v>
      </c>
      <c r="C256" s="7" t="s">
        <v>17</v>
      </c>
      <c r="D256" s="7"/>
      <c r="E256" s="48">
        <v>2013.02</v>
      </c>
      <c r="F256" s="8" t="s">
        <v>369</v>
      </c>
      <c r="G256" s="9">
        <v>1467</v>
      </c>
      <c r="H256" s="9">
        <v>2711</v>
      </c>
      <c r="I256" s="10" t="s">
        <v>2116</v>
      </c>
      <c r="J256" s="40" t="s">
        <v>50</v>
      </c>
      <c r="K256" s="4"/>
    </row>
    <row r="257" spans="1:11" x14ac:dyDescent="0.2">
      <c r="A257" s="38">
        <f t="shared" si="4"/>
        <v>251</v>
      </c>
      <c r="B257" s="11" t="s">
        <v>1548</v>
      </c>
      <c r="C257" s="11" t="s">
        <v>17</v>
      </c>
      <c r="D257" s="11"/>
      <c r="E257" s="48">
        <v>2013.06</v>
      </c>
      <c r="F257" s="8" t="s">
        <v>295</v>
      </c>
      <c r="G257" s="9">
        <v>8152</v>
      </c>
      <c r="H257" s="9">
        <v>15899</v>
      </c>
      <c r="I257" s="10" t="s">
        <v>2199</v>
      </c>
      <c r="J257" s="40" t="s">
        <v>50</v>
      </c>
      <c r="K257" s="4" t="s">
        <v>2200</v>
      </c>
    </row>
    <row r="258" spans="1:11" x14ac:dyDescent="0.2">
      <c r="A258" s="38">
        <f t="shared" si="4"/>
        <v>252</v>
      </c>
      <c r="B258" s="11" t="s">
        <v>1549</v>
      </c>
      <c r="C258" s="11" t="s">
        <v>17</v>
      </c>
      <c r="E258" s="48">
        <v>2013.07</v>
      </c>
      <c r="F258" s="8" t="s">
        <v>339</v>
      </c>
      <c r="G258" s="9">
        <v>776</v>
      </c>
      <c r="H258" s="9">
        <v>1604</v>
      </c>
      <c r="I258" s="10" t="s">
        <v>2116</v>
      </c>
      <c r="J258" s="40" t="s">
        <v>50</v>
      </c>
      <c r="K258" s="4"/>
    </row>
    <row r="259" spans="1:11" x14ac:dyDescent="0.2">
      <c r="A259" s="38">
        <f t="shared" si="4"/>
        <v>253</v>
      </c>
      <c r="B259" s="7" t="s">
        <v>1550</v>
      </c>
      <c r="C259" s="11" t="s">
        <v>17</v>
      </c>
      <c r="E259" s="48">
        <v>2013.11</v>
      </c>
      <c r="F259" s="8" t="s">
        <v>348</v>
      </c>
      <c r="G259" s="9">
        <v>498</v>
      </c>
      <c r="H259" s="9">
        <v>1063</v>
      </c>
      <c r="I259" s="10" t="s">
        <v>2118</v>
      </c>
      <c r="J259" s="40" t="s">
        <v>50</v>
      </c>
      <c r="K259" s="4"/>
    </row>
    <row r="260" spans="1:11" x14ac:dyDescent="0.2">
      <c r="A260" s="38">
        <f t="shared" si="4"/>
        <v>254</v>
      </c>
      <c r="B260" s="11" t="s">
        <v>1551</v>
      </c>
      <c r="C260" s="7" t="s">
        <v>17</v>
      </c>
      <c r="E260" s="49">
        <v>2014.02</v>
      </c>
      <c r="F260" s="36" t="s">
        <v>308</v>
      </c>
      <c r="G260" s="37">
        <v>1866</v>
      </c>
      <c r="H260" s="9">
        <v>3507</v>
      </c>
      <c r="I260" s="10" t="s">
        <v>2166</v>
      </c>
      <c r="J260" s="40" t="s">
        <v>50</v>
      </c>
      <c r="K260" s="5"/>
    </row>
    <row r="261" spans="1:11" x14ac:dyDescent="0.2">
      <c r="A261" s="38">
        <f t="shared" si="4"/>
        <v>255</v>
      </c>
      <c r="B261" s="11" t="s">
        <v>1210</v>
      </c>
      <c r="C261" s="7" t="s">
        <v>17</v>
      </c>
      <c r="D261" s="11"/>
      <c r="E261" s="49">
        <v>2014.02</v>
      </c>
      <c r="F261" s="36" t="s">
        <v>143</v>
      </c>
      <c r="G261" s="37">
        <v>130</v>
      </c>
      <c r="H261" s="9">
        <v>436</v>
      </c>
      <c r="I261" s="10" t="s">
        <v>2186</v>
      </c>
      <c r="J261" s="40" t="s">
        <v>50</v>
      </c>
      <c r="K261" s="4" t="s">
        <v>2197</v>
      </c>
    </row>
    <row r="262" spans="1:11" x14ac:dyDescent="0.2">
      <c r="A262" s="38">
        <f t="shared" si="4"/>
        <v>256</v>
      </c>
      <c r="B262" s="11" t="s">
        <v>1552</v>
      </c>
      <c r="C262" s="7" t="s">
        <v>17</v>
      </c>
      <c r="D262" s="11"/>
      <c r="E262" s="49">
        <v>2014.03</v>
      </c>
      <c r="F262" s="36" t="s">
        <v>188</v>
      </c>
      <c r="G262" s="37">
        <v>533</v>
      </c>
      <c r="H262" s="9">
        <v>1027</v>
      </c>
      <c r="I262" s="10" t="s">
        <v>2223</v>
      </c>
      <c r="J262" s="40" t="s">
        <v>50</v>
      </c>
      <c r="K262" s="5"/>
    </row>
    <row r="263" spans="1:11" x14ac:dyDescent="0.2">
      <c r="A263" s="38">
        <f t="shared" ref="A263:A294" si="5">ROW()-6</f>
        <v>257</v>
      </c>
      <c r="B263" s="11" t="s">
        <v>1554</v>
      </c>
      <c r="C263" s="11" t="s">
        <v>17</v>
      </c>
      <c r="E263" s="49">
        <v>2014.06</v>
      </c>
      <c r="F263" s="36" t="s">
        <v>111</v>
      </c>
      <c r="G263" s="37">
        <v>245</v>
      </c>
      <c r="H263" s="9">
        <v>490</v>
      </c>
      <c r="I263" s="10" t="s">
        <v>2116</v>
      </c>
      <c r="J263" s="40" t="s">
        <v>50</v>
      </c>
      <c r="K263" s="5"/>
    </row>
    <row r="264" spans="1:11" x14ac:dyDescent="0.2">
      <c r="A264" s="38">
        <f t="shared" si="5"/>
        <v>258</v>
      </c>
      <c r="B264" s="11" t="s">
        <v>1555</v>
      </c>
      <c r="C264" s="11" t="s">
        <v>17</v>
      </c>
      <c r="E264" s="49">
        <v>2014.06</v>
      </c>
      <c r="F264" s="36" t="s">
        <v>124</v>
      </c>
      <c r="G264" s="37">
        <v>1532</v>
      </c>
      <c r="H264" s="9">
        <v>2889</v>
      </c>
      <c r="I264" s="10" t="s">
        <v>2192</v>
      </c>
      <c r="J264" s="40" t="s">
        <v>50</v>
      </c>
      <c r="K264" s="5"/>
    </row>
    <row r="265" spans="1:11" x14ac:dyDescent="0.2">
      <c r="A265" s="38">
        <f t="shared" si="5"/>
        <v>259</v>
      </c>
      <c r="B265" s="11" t="s">
        <v>1214</v>
      </c>
      <c r="C265" s="11" t="s">
        <v>17</v>
      </c>
      <c r="D265" s="11"/>
      <c r="E265" s="49">
        <v>2014.06</v>
      </c>
      <c r="F265" s="36" t="s">
        <v>326</v>
      </c>
      <c r="G265" s="37">
        <v>3808</v>
      </c>
      <c r="H265" s="9">
        <v>8216</v>
      </c>
      <c r="I265" s="10" t="s">
        <v>2192</v>
      </c>
      <c r="J265" s="40" t="s">
        <v>50</v>
      </c>
      <c r="K265" s="5"/>
    </row>
    <row r="266" spans="1:11" x14ac:dyDescent="0.2">
      <c r="A266" s="38">
        <f t="shared" si="5"/>
        <v>260</v>
      </c>
      <c r="B266" s="7" t="s">
        <v>1556</v>
      </c>
      <c r="C266" s="7" t="s">
        <v>17</v>
      </c>
      <c r="E266" s="48">
        <v>2014.07</v>
      </c>
      <c r="F266" s="8" t="s">
        <v>143</v>
      </c>
      <c r="G266" s="9">
        <v>3526</v>
      </c>
      <c r="H266" s="9">
        <v>4187</v>
      </c>
      <c r="I266" s="10" t="s">
        <v>2116</v>
      </c>
      <c r="J266" s="40" t="s">
        <v>50</v>
      </c>
      <c r="K266" s="4"/>
    </row>
    <row r="267" spans="1:11" x14ac:dyDescent="0.2">
      <c r="A267" s="38">
        <f t="shared" si="5"/>
        <v>261</v>
      </c>
      <c r="B267" s="7" t="s">
        <v>1558</v>
      </c>
      <c r="C267" s="7" t="s">
        <v>17</v>
      </c>
      <c r="E267" s="49">
        <v>2014.09</v>
      </c>
      <c r="F267" s="8" t="s">
        <v>229</v>
      </c>
      <c r="G267" s="9">
        <v>97</v>
      </c>
      <c r="H267" s="9">
        <v>200</v>
      </c>
      <c r="I267" s="10" t="s">
        <v>2116</v>
      </c>
      <c r="J267" s="40" t="s">
        <v>50</v>
      </c>
      <c r="K267" s="4"/>
    </row>
    <row r="268" spans="1:11" x14ac:dyDescent="0.2">
      <c r="A268" s="38">
        <f t="shared" si="5"/>
        <v>262</v>
      </c>
      <c r="B268" s="7" t="s">
        <v>1559</v>
      </c>
      <c r="C268" s="7" t="s">
        <v>17</v>
      </c>
      <c r="E268" s="49">
        <v>2014.11</v>
      </c>
      <c r="F268" s="8" t="s">
        <v>126</v>
      </c>
      <c r="G268" s="9">
        <v>592</v>
      </c>
      <c r="H268" s="9">
        <v>1038</v>
      </c>
      <c r="I268" s="10" t="s">
        <v>2118</v>
      </c>
      <c r="J268" s="40" t="s">
        <v>50</v>
      </c>
      <c r="K268" s="4"/>
    </row>
    <row r="269" spans="1:11" x14ac:dyDescent="0.2">
      <c r="A269" s="38">
        <f t="shared" si="5"/>
        <v>263</v>
      </c>
      <c r="B269" s="7" t="s">
        <v>1560</v>
      </c>
      <c r="C269" s="7" t="s">
        <v>17</v>
      </c>
      <c r="E269" s="49">
        <v>2014.12</v>
      </c>
      <c r="F269" s="8" t="s">
        <v>166</v>
      </c>
      <c r="G269" s="9">
        <v>511</v>
      </c>
      <c r="H269" s="9">
        <v>1037</v>
      </c>
      <c r="I269" s="10" t="s">
        <v>2270</v>
      </c>
      <c r="J269" s="40" t="s">
        <v>50</v>
      </c>
      <c r="K269" s="4"/>
    </row>
    <row r="270" spans="1:11" x14ac:dyDescent="0.2">
      <c r="A270" s="38">
        <f t="shared" si="5"/>
        <v>264</v>
      </c>
      <c r="B270" s="7" t="s">
        <v>1217</v>
      </c>
      <c r="C270" s="7" t="s">
        <v>17</v>
      </c>
      <c r="E270" s="49">
        <v>2014.12</v>
      </c>
      <c r="F270" s="8" t="s">
        <v>143</v>
      </c>
      <c r="G270" s="9">
        <v>1456</v>
      </c>
      <c r="H270" s="9">
        <v>2768</v>
      </c>
      <c r="I270" s="10" t="s">
        <v>2116</v>
      </c>
      <c r="J270" s="40" t="s">
        <v>50</v>
      </c>
      <c r="K270" s="4"/>
    </row>
    <row r="271" spans="1:11" x14ac:dyDescent="0.2">
      <c r="A271" s="38">
        <f t="shared" si="5"/>
        <v>265</v>
      </c>
      <c r="B271" s="11" t="s">
        <v>1561</v>
      </c>
      <c r="C271" s="7" t="s">
        <v>17</v>
      </c>
      <c r="E271" s="49">
        <v>2015.03</v>
      </c>
      <c r="F271" s="12" t="s">
        <v>253</v>
      </c>
      <c r="G271" s="13">
        <v>841</v>
      </c>
      <c r="H271" s="13">
        <v>1593</v>
      </c>
      <c r="I271" s="14" t="s">
        <v>2118</v>
      </c>
      <c r="J271" s="46" t="s">
        <v>50</v>
      </c>
      <c r="K271" s="6"/>
    </row>
    <row r="272" spans="1:11" x14ac:dyDescent="0.2">
      <c r="A272" s="38">
        <f t="shared" si="5"/>
        <v>266</v>
      </c>
      <c r="B272" s="11" t="s">
        <v>1563</v>
      </c>
      <c r="C272" s="11" t="s">
        <v>17</v>
      </c>
      <c r="E272" s="49">
        <v>2015.06</v>
      </c>
      <c r="F272" s="12" t="s">
        <v>184</v>
      </c>
      <c r="G272" s="13">
        <v>6720</v>
      </c>
      <c r="H272" s="13">
        <v>14487</v>
      </c>
      <c r="I272" s="14" t="s">
        <v>2118</v>
      </c>
      <c r="J272" s="46" t="s">
        <v>50</v>
      </c>
      <c r="K272" s="6"/>
    </row>
    <row r="273" spans="1:11" x14ac:dyDescent="0.2">
      <c r="A273" s="38">
        <f t="shared" si="5"/>
        <v>267</v>
      </c>
      <c r="B273" s="11" t="s">
        <v>1564</v>
      </c>
      <c r="C273" s="11" t="s">
        <v>17</v>
      </c>
      <c r="E273" s="49">
        <v>2015.07</v>
      </c>
      <c r="F273" s="12" t="s">
        <v>270</v>
      </c>
      <c r="G273" s="13">
        <v>1044</v>
      </c>
      <c r="H273" s="13">
        <v>1881</v>
      </c>
      <c r="I273" s="14" t="s">
        <v>2118</v>
      </c>
      <c r="J273" s="46" t="s">
        <v>50</v>
      </c>
      <c r="K273" s="6"/>
    </row>
    <row r="274" spans="1:11" x14ac:dyDescent="0.2">
      <c r="A274" s="38">
        <f t="shared" si="5"/>
        <v>268</v>
      </c>
      <c r="B274" s="11" t="s">
        <v>2296</v>
      </c>
      <c r="C274" s="11" t="s">
        <v>17</v>
      </c>
      <c r="E274" s="49">
        <v>2015.07</v>
      </c>
      <c r="F274" s="12" t="s">
        <v>271</v>
      </c>
      <c r="G274" s="13">
        <v>500</v>
      </c>
      <c r="H274" s="13">
        <v>807</v>
      </c>
      <c r="I274" s="14" t="s">
        <v>2116</v>
      </c>
      <c r="J274" s="46" t="s">
        <v>50</v>
      </c>
      <c r="K274" s="6"/>
    </row>
    <row r="275" spans="1:11" x14ac:dyDescent="0.2">
      <c r="A275" s="38">
        <f t="shared" si="5"/>
        <v>269</v>
      </c>
      <c r="B275" s="11" t="s">
        <v>2297</v>
      </c>
      <c r="C275" s="11" t="s">
        <v>17</v>
      </c>
      <c r="E275" s="49">
        <v>2015.07</v>
      </c>
      <c r="F275" s="12" t="s">
        <v>128</v>
      </c>
      <c r="G275" s="13">
        <v>890</v>
      </c>
      <c r="H275" s="13">
        <v>1590</v>
      </c>
      <c r="I275" s="14" t="s">
        <v>2192</v>
      </c>
      <c r="J275" s="46" t="s">
        <v>50</v>
      </c>
      <c r="K275" s="6"/>
    </row>
    <row r="276" spans="1:11" x14ac:dyDescent="0.2">
      <c r="A276" s="38">
        <f t="shared" si="5"/>
        <v>270</v>
      </c>
      <c r="B276" s="11" t="s">
        <v>1566</v>
      </c>
      <c r="C276" s="11" t="s">
        <v>17</v>
      </c>
      <c r="E276" s="49">
        <v>2015.08</v>
      </c>
      <c r="F276" s="12" t="s">
        <v>140</v>
      </c>
      <c r="G276" s="13">
        <v>7514</v>
      </c>
      <c r="H276" s="13">
        <v>12932</v>
      </c>
      <c r="I276" s="14" t="s">
        <v>2206</v>
      </c>
      <c r="J276" s="46" t="s">
        <v>50</v>
      </c>
      <c r="K276" s="6"/>
    </row>
    <row r="277" spans="1:11" x14ac:dyDescent="0.2">
      <c r="A277" s="38">
        <f t="shared" si="5"/>
        <v>271</v>
      </c>
      <c r="B277" s="11" t="s">
        <v>1567</v>
      </c>
      <c r="C277" s="11" t="s">
        <v>17</v>
      </c>
      <c r="D277" s="11"/>
      <c r="E277" s="49" t="s">
        <v>989</v>
      </c>
      <c r="F277" s="12" t="s">
        <v>137</v>
      </c>
      <c r="G277" s="13">
        <v>589</v>
      </c>
      <c r="H277" s="13">
        <v>1550</v>
      </c>
      <c r="I277" s="14" t="s">
        <v>2206</v>
      </c>
      <c r="J277" s="46" t="s">
        <v>50</v>
      </c>
      <c r="K277" s="5"/>
    </row>
    <row r="278" spans="1:11" x14ac:dyDescent="0.2">
      <c r="A278" s="38">
        <f t="shared" si="5"/>
        <v>272</v>
      </c>
      <c r="B278" s="11" t="s">
        <v>1568</v>
      </c>
      <c r="C278" s="11" t="s">
        <v>17</v>
      </c>
      <c r="E278" s="49">
        <v>2015.11</v>
      </c>
      <c r="F278" s="12" t="s">
        <v>143</v>
      </c>
      <c r="G278" s="13">
        <v>822</v>
      </c>
      <c r="H278" s="13">
        <v>2174</v>
      </c>
      <c r="I278" s="14" t="s">
        <v>2186</v>
      </c>
      <c r="J278" s="46" t="s">
        <v>50</v>
      </c>
      <c r="K278" s="6"/>
    </row>
    <row r="279" spans="1:11" x14ac:dyDescent="0.2">
      <c r="A279" s="38">
        <f t="shared" si="5"/>
        <v>273</v>
      </c>
      <c r="B279" s="11" t="s">
        <v>1569</v>
      </c>
      <c r="C279" s="11" t="s">
        <v>17</v>
      </c>
      <c r="E279" s="49">
        <v>2015.11</v>
      </c>
      <c r="F279" s="12" t="s">
        <v>143</v>
      </c>
      <c r="G279" s="13">
        <v>561</v>
      </c>
      <c r="H279" s="13">
        <v>1075</v>
      </c>
      <c r="I279" s="14" t="s">
        <v>2192</v>
      </c>
      <c r="J279" s="46" t="s">
        <v>50</v>
      </c>
      <c r="K279" s="6"/>
    </row>
    <row r="280" spans="1:11" x14ac:dyDescent="0.2">
      <c r="A280" s="38">
        <f t="shared" si="5"/>
        <v>274</v>
      </c>
      <c r="B280" s="11" t="s">
        <v>1570</v>
      </c>
      <c r="C280" s="11" t="s">
        <v>17</v>
      </c>
      <c r="D280" s="11"/>
      <c r="E280" s="49">
        <v>2015.12</v>
      </c>
      <c r="F280" s="12" t="s">
        <v>237</v>
      </c>
      <c r="G280" s="13">
        <v>6538</v>
      </c>
      <c r="H280" s="13">
        <v>12025</v>
      </c>
      <c r="I280" s="14" t="s">
        <v>2116</v>
      </c>
      <c r="J280" s="46" t="s">
        <v>50</v>
      </c>
      <c r="K280" s="6"/>
    </row>
    <row r="281" spans="1:11" x14ac:dyDescent="0.2">
      <c r="A281" s="38">
        <f t="shared" si="5"/>
        <v>275</v>
      </c>
      <c r="B281" s="11" t="s">
        <v>1571</v>
      </c>
      <c r="C281" s="7" t="s">
        <v>17</v>
      </c>
      <c r="E281" s="49">
        <v>2015.12</v>
      </c>
      <c r="F281" s="12" t="s">
        <v>179</v>
      </c>
      <c r="G281" s="13">
        <v>1419</v>
      </c>
      <c r="H281" s="13">
        <v>2557</v>
      </c>
      <c r="I281" s="14" t="s">
        <v>2118</v>
      </c>
      <c r="J281" s="46" t="s">
        <v>50</v>
      </c>
      <c r="K281" s="6"/>
    </row>
    <row r="282" spans="1:11" x14ac:dyDescent="0.2">
      <c r="A282" s="38">
        <f t="shared" si="5"/>
        <v>276</v>
      </c>
      <c r="B282" s="11" t="s">
        <v>1572</v>
      </c>
      <c r="C282" s="11" t="s">
        <v>17</v>
      </c>
      <c r="D282" s="11"/>
      <c r="E282" s="49">
        <v>2015.12</v>
      </c>
      <c r="F282" s="12" t="s">
        <v>493</v>
      </c>
      <c r="G282" s="13">
        <v>4040</v>
      </c>
      <c r="H282" s="13">
        <v>7708</v>
      </c>
      <c r="I282" s="14" t="s">
        <v>2118</v>
      </c>
      <c r="J282" s="46" t="s">
        <v>50</v>
      </c>
      <c r="K282" s="6"/>
    </row>
    <row r="283" spans="1:11" x14ac:dyDescent="0.2">
      <c r="A283" s="38">
        <f t="shared" si="5"/>
        <v>277</v>
      </c>
      <c r="B283" s="11" t="s">
        <v>2330</v>
      </c>
      <c r="C283" s="7" t="s">
        <v>17</v>
      </c>
      <c r="E283" s="49">
        <v>2015.12</v>
      </c>
      <c r="F283" s="12" t="s">
        <v>119</v>
      </c>
      <c r="G283" s="13">
        <v>3050</v>
      </c>
      <c r="H283" s="13">
        <v>6786</v>
      </c>
      <c r="I283" s="14" t="s">
        <v>2194</v>
      </c>
      <c r="J283" s="46" t="s">
        <v>50</v>
      </c>
      <c r="K283" s="6"/>
    </row>
    <row r="284" spans="1:11" x14ac:dyDescent="0.2">
      <c r="A284" s="38">
        <f t="shared" si="5"/>
        <v>278</v>
      </c>
      <c r="B284" s="11" t="s">
        <v>1574</v>
      </c>
      <c r="C284" s="11" t="s">
        <v>17</v>
      </c>
      <c r="E284" s="49">
        <v>2016.02</v>
      </c>
      <c r="F284" s="12" t="s">
        <v>197</v>
      </c>
      <c r="G284" s="13">
        <v>2183</v>
      </c>
      <c r="H284" s="13">
        <v>4085</v>
      </c>
      <c r="I284" s="14" t="s">
        <v>2118</v>
      </c>
      <c r="J284" s="46" t="s">
        <v>50</v>
      </c>
      <c r="K284" s="6"/>
    </row>
    <row r="285" spans="1:11" x14ac:dyDescent="0.2">
      <c r="A285" s="38">
        <f t="shared" si="5"/>
        <v>279</v>
      </c>
      <c r="B285" s="11" t="s">
        <v>1226</v>
      </c>
      <c r="C285" s="11" t="s">
        <v>17</v>
      </c>
      <c r="D285" s="11"/>
      <c r="E285" s="49">
        <v>2016.03</v>
      </c>
      <c r="F285" s="12" t="s">
        <v>119</v>
      </c>
      <c r="G285" s="13">
        <v>1494</v>
      </c>
      <c r="H285" s="13">
        <v>2749</v>
      </c>
      <c r="I285" s="14" t="s">
        <v>2193</v>
      </c>
      <c r="J285" s="46" t="s">
        <v>50</v>
      </c>
      <c r="K285" s="6"/>
    </row>
    <row r="286" spans="1:11" x14ac:dyDescent="0.2">
      <c r="A286" s="38">
        <f t="shared" si="5"/>
        <v>280</v>
      </c>
      <c r="B286" s="11" t="s">
        <v>1575</v>
      </c>
      <c r="C286" s="11" t="s">
        <v>17</v>
      </c>
      <c r="E286" s="49">
        <v>2016.03</v>
      </c>
      <c r="F286" s="12" t="s">
        <v>119</v>
      </c>
      <c r="G286" s="13">
        <v>1331</v>
      </c>
      <c r="H286" s="13">
        <v>2622</v>
      </c>
      <c r="I286" s="14" t="s">
        <v>2194</v>
      </c>
      <c r="J286" s="46" t="s">
        <v>50</v>
      </c>
      <c r="K286" s="6"/>
    </row>
    <row r="287" spans="1:11" x14ac:dyDescent="0.2">
      <c r="A287" s="38">
        <f t="shared" si="5"/>
        <v>281</v>
      </c>
      <c r="B287" s="11" t="s">
        <v>1576</v>
      </c>
      <c r="C287" s="11" t="s">
        <v>17</v>
      </c>
      <c r="E287" s="49">
        <v>2016.03</v>
      </c>
      <c r="F287" s="12" t="s">
        <v>246</v>
      </c>
      <c r="G287" s="13">
        <v>644</v>
      </c>
      <c r="H287" s="13">
        <v>1512</v>
      </c>
      <c r="I287" s="14" t="s">
        <v>2331</v>
      </c>
      <c r="J287" s="46" t="s">
        <v>50</v>
      </c>
      <c r="K287" s="6"/>
    </row>
    <row r="288" spans="1:11" x14ac:dyDescent="0.2">
      <c r="A288" s="38">
        <f t="shared" si="5"/>
        <v>282</v>
      </c>
      <c r="B288" s="11" t="s">
        <v>1577</v>
      </c>
      <c r="C288" s="11" t="s">
        <v>17</v>
      </c>
      <c r="E288" s="49">
        <v>2016.05</v>
      </c>
      <c r="F288" s="12" t="s">
        <v>201</v>
      </c>
      <c r="G288" s="13">
        <v>1536</v>
      </c>
      <c r="H288" s="13">
        <v>2535</v>
      </c>
      <c r="I288" s="14" t="s">
        <v>2118</v>
      </c>
      <c r="J288" s="46" t="s">
        <v>50</v>
      </c>
      <c r="K288" s="6"/>
    </row>
    <row r="289" spans="1:11" x14ac:dyDescent="0.2">
      <c r="A289" s="38">
        <f t="shared" si="5"/>
        <v>283</v>
      </c>
      <c r="B289" s="11" t="s">
        <v>1578</v>
      </c>
      <c r="C289" s="11" t="s">
        <v>17</v>
      </c>
      <c r="D289" s="11"/>
      <c r="E289" s="49">
        <v>2016.05</v>
      </c>
      <c r="F289" s="12" t="s">
        <v>101</v>
      </c>
      <c r="G289" s="13">
        <v>2694</v>
      </c>
      <c r="H289" s="13">
        <v>7507</v>
      </c>
      <c r="I289" s="14" t="s">
        <v>2118</v>
      </c>
      <c r="J289" s="46" t="s">
        <v>50</v>
      </c>
      <c r="K289" s="6"/>
    </row>
    <row r="290" spans="1:11" x14ac:dyDescent="0.2">
      <c r="A290" s="38">
        <f t="shared" si="5"/>
        <v>284</v>
      </c>
      <c r="B290" s="11" t="s">
        <v>2336</v>
      </c>
      <c r="C290" s="11" t="s">
        <v>17</v>
      </c>
      <c r="D290" s="11"/>
      <c r="E290" s="49">
        <v>2016.06</v>
      </c>
      <c r="F290" s="12" t="s">
        <v>174</v>
      </c>
      <c r="G290" s="13">
        <v>1335</v>
      </c>
      <c r="H290" s="13">
        <v>3054</v>
      </c>
      <c r="I290" s="14" t="s">
        <v>4</v>
      </c>
      <c r="J290" s="46" t="s">
        <v>50</v>
      </c>
      <c r="K290" s="6"/>
    </row>
    <row r="291" spans="1:11" x14ac:dyDescent="0.2">
      <c r="A291" s="38">
        <f t="shared" si="5"/>
        <v>285</v>
      </c>
      <c r="B291" s="11" t="s">
        <v>1579</v>
      </c>
      <c r="C291" s="11" t="s">
        <v>17</v>
      </c>
      <c r="E291" s="49">
        <v>2016.06</v>
      </c>
      <c r="F291" s="12" t="s">
        <v>184</v>
      </c>
      <c r="G291" s="13">
        <v>937</v>
      </c>
      <c r="H291" s="13">
        <v>1707</v>
      </c>
      <c r="I291" s="14" t="s">
        <v>2118</v>
      </c>
      <c r="J291" s="46" t="s">
        <v>50</v>
      </c>
      <c r="K291" s="6"/>
    </row>
    <row r="292" spans="1:11" x14ac:dyDescent="0.2">
      <c r="A292" s="38">
        <f t="shared" si="5"/>
        <v>286</v>
      </c>
      <c r="B292" s="11" t="s">
        <v>1580</v>
      </c>
      <c r="C292" s="11" t="s">
        <v>17</v>
      </c>
      <c r="D292" s="11"/>
      <c r="E292" s="49">
        <v>2016.07</v>
      </c>
      <c r="F292" s="12" t="s">
        <v>87</v>
      </c>
      <c r="G292" s="13">
        <v>2120</v>
      </c>
      <c r="H292" s="13">
        <v>3665</v>
      </c>
      <c r="I292" s="14" t="s">
        <v>2118</v>
      </c>
      <c r="J292" s="46" t="s">
        <v>50</v>
      </c>
      <c r="K292" s="6"/>
    </row>
    <row r="293" spans="1:11" x14ac:dyDescent="0.2">
      <c r="A293" s="38">
        <f t="shared" si="5"/>
        <v>287</v>
      </c>
      <c r="B293" s="11" t="s">
        <v>1581</v>
      </c>
      <c r="C293" s="11" t="s">
        <v>17</v>
      </c>
      <c r="D293" s="11"/>
      <c r="E293" s="49">
        <v>2016.07</v>
      </c>
      <c r="F293" s="12" t="s">
        <v>211</v>
      </c>
      <c r="G293" s="13">
        <v>1011</v>
      </c>
      <c r="H293" s="13">
        <v>2008</v>
      </c>
      <c r="I293" s="14" t="s">
        <v>2118</v>
      </c>
      <c r="J293" s="46" t="s">
        <v>50</v>
      </c>
      <c r="K293" s="6"/>
    </row>
    <row r="294" spans="1:11" x14ac:dyDescent="0.2">
      <c r="A294" s="38">
        <f t="shared" si="5"/>
        <v>288</v>
      </c>
      <c r="B294" s="11" t="s">
        <v>2345</v>
      </c>
      <c r="C294" s="11" t="s">
        <v>17</v>
      </c>
      <c r="E294" s="49">
        <v>2016.08</v>
      </c>
      <c r="F294" s="12" t="s">
        <v>126</v>
      </c>
      <c r="G294" s="13">
        <v>1224</v>
      </c>
      <c r="H294" s="13">
        <v>1867</v>
      </c>
      <c r="I294" s="14" t="s">
        <v>2118</v>
      </c>
      <c r="J294" s="46" t="s">
        <v>50</v>
      </c>
      <c r="K294" s="5"/>
    </row>
    <row r="295" spans="1:11" x14ac:dyDescent="0.2">
      <c r="A295" s="38">
        <f t="shared" ref="A295:A326" si="6">ROW()-6</f>
        <v>289</v>
      </c>
      <c r="B295" s="11" t="s">
        <v>1582</v>
      </c>
      <c r="C295" s="11" t="s">
        <v>17</v>
      </c>
      <c r="E295" s="49">
        <v>2016.09</v>
      </c>
      <c r="F295" s="12" t="s">
        <v>101</v>
      </c>
      <c r="G295" s="13">
        <v>4187</v>
      </c>
      <c r="H295" s="13">
        <v>7263</v>
      </c>
      <c r="I295" s="14" t="s">
        <v>40</v>
      </c>
      <c r="J295" s="46" t="s">
        <v>50</v>
      </c>
      <c r="K295" s="6"/>
    </row>
    <row r="296" spans="1:11" x14ac:dyDescent="0.2">
      <c r="A296" s="38">
        <f t="shared" si="6"/>
        <v>290</v>
      </c>
      <c r="B296" s="11" t="s">
        <v>1583</v>
      </c>
      <c r="C296" s="11" t="s">
        <v>17</v>
      </c>
      <c r="E296" s="49">
        <v>2016.09</v>
      </c>
      <c r="F296" s="12" t="s">
        <v>170</v>
      </c>
      <c r="G296" s="13">
        <v>1339</v>
      </c>
      <c r="H296" s="13">
        <v>2138</v>
      </c>
      <c r="I296" s="14" t="s">
        <v>40</v>
      </c>
      <c r="J296" s="46" t="s">
        <v>50</v>
      </c>
      <c r="K296" s="6"/>
    </row>
    <row r="297" spans="1:11" x14ac:dyDescent="0.2">
      <c r="A297" s="38">
        <f t="shared" si="6"/>
        <v>291</v>
      </c>
      <c r="B297" s="11" t="s">
        <v>1584</v>
      </c>
      <c r="C297" s="11" t="s">
        <v>17</v>
      </c>
      <c r="E297" s="49">
        <v>2016.09</v>
      </c>
      <c r="F297" s="12" t="s">
        <v>171</v>
      </c>
      <c r="G297" s="13">
        <v>4843</v>
      </c>
      <c r="H297" s="13">
        <v>9636</v>
      </c>
      <c r="I297" s="14" t="s">
        <v>4</v>
      </c>
      <c r="J297" s="46" t="s">
        <v>50</v>
      </c>
      <c r="K297" s="6"/>
    </row>
    <row r="298" spans="1:11" x14ac:dyDescent="0.2">
      <c r="A298" s="38">
        <f t="shared" si="6"/>
        <v>292</v>
      </c>
      <c r="B298" s="11" t="s">
        <v>1585</v>
      </c>
      <c r="C298" s="11" t="s">
        <v>17</v>
      </c>
      <c r="E298" s="49" t="s">
        <v>2359</v>
      </c>
      <c r="F298" s="12" t="s">
        <v>179</v>
      </c>
      <c r="G298" s="13">
        <v>262</v>
      </c>
      <c r="H298" s="13">
        <v>528</v>
      </c>
      <c r="I298" s="14" t="s">
        <v>4</v>
      </c>
      <c r="J298" s="46" t="s">
        <v>50</v>
      </c>
      <c r="K298" s="6"/>
    </row>
    <row r="299" spans="1:11" x14ac:dyDescent="0.2">
      <c r="A299" s="38">
        <f t="shared" si="6"/>
        <v>293</v>
      </c>
      <c r="B299" s="11" t="s">
        <v>1586</v>
      </c>
      <c r="C299" s="11" t="s">
        <v>17</v>
      </c>
      <c r="E299" s="49">
        <v>2016.12</v>
      </c>
      <c r="F299" s="12" t="s">
        <v>130</v>
      </c>
      <c r="G299" s="13">
        <v>1756</v>
      </c>
      <c r="H299" s="13">
        <v>3043</v>
      </c>
      <c r="I299" s="14" t="s">
        <v>40</v>
      </c>
      <c r="J299" s="18" t="s">
        <v>50</v>
      </c>
      <c r="K299" s="6"/>
    </row>
    <row r="300" spans="1:11" x14ac:dyDescent="0.2">
      <c r="A300" s="38">
        <f t="shared" si="6"/>
        <v>294</v>
      </c>
      <c r="B300" s="11" t="s">
        <v>1587</v>
      </c>
      <c r="C300" s="11" t="s">
        <v>17</v>
      </c>
      <c r="E300" s="49">
        <v>2016.12</v>
      </c>
      <c r="F300" s="12" t="s">
        <v>119</v>
      </c>
      <c r="G300" s="13">
        <v>2434</v>
      </c>
      <c r="H300" s="13">
        <v>5399</v>
      </c>
      <c r="I300" s="14" t="s">
        <v>4</v>
      </c>
      <c r="J300" s="18" t="s">
        <v>50</v>
      </c>
      <c r="K300" s="6"/>
    </row>
    <row r="301" spans="1:11" x14ac:dyDescent="0.2">
      <c r="A301" s="38">
        <f t="shared" si="6"/>
        <v>295</v>
      </c>
      <c r="B301" s="11" t="s">
        <v>1588</v>
      </c>
      <c r="C301" s="7" t="s">
        <v>17</v>
      </c>
      <c r="D301" s="12"/>
      <c r="E301" s="49">
        <v>2017.01</v>
      </c>
      <c r="F301" s="12" t="s">
        <v>141</v>
      </c>
      <c r="G301" s="16">
        <v>477</v>
      </c>
      <c r="H301" s="13">
        <v>795</v>
      </c>
      <c r="I301" s="14" t="s">
        <v>40</v>
      </c>
      <c r="J301" s="18" t="s">
        <v>50</v>
      </c>
      <c r="K301" s="6"/>
    </row>
    <row r="302" spans="1:11" x14ac:dyDescent="0.2">
      <c r="A302" s="38">
        <f t="shared" si="6"/>
        <v>296</v>
      </c>
      <c r="B302" s="11" t="s">
        <v>1589</v>
      </c>
      <c r="C302" s="11" t="s">
        <v>17</v>
      </c>
      <c r="E302" s="49">
        <v>2017.02</v>
      </c>
      <c r="F302" s="12" t="s">
        <v>128</v>
      </c>
      <c r="G302" s="16">
        <v>181</v>
      </c>
      <c r="H302" s="13">
        <v>344</v>
      </c>
      <c r="I302" s="18" t="s">
        <v>2189</v>
      </c>
      <c r="J302" s="18" t="s">
        <v>50</v>
      </c>
      <c r="K302" s="6"/>
    </row>
    <row r="303" spans="1:11" x14ac:dyDescent="0.2">
      <c r="A303" s="38">
        <f t="shared" si="6"/>
        <v>297</v>
      </c>
      <c r="B303" s="11" t="s">
        <v>2396</v>
      </c>
      <c r="C303" s="11" t="s">
        <v>17</v>
      </c>
      <c r="E303" s="49">
        <v>2017.03</v>
      </c>
      <c r="F303" s="12" t="s">
        <v>158</v>
      </c>
      <c r="G303" s="13">
        <v>11325</v>
      </c>
      <c r="H303" s="13">
        <v>21168</v>
      </c>
      <c r="I303" s="14" t="s">
        <v>40</v>
      </c>
      <c r="J303" s="18" t="s">
        <v>50</v>
      </c>
      <c r="K303" s="6"/>
    </row>
    <row r="304" spans="1:11" x14ac:dyDescent="0.2">
      <c r="A304" s="38">
        <f t="shared" si="6"/>
        <v>298</v>
      </c>
      <c r="B304" s="21" t="s">
        <v>2407</v>
      </c>
      <c r="C304" s="7" t="s">
        <v>17</v>
      </c>
      <c r="D304" s="12"/>
      <c r="E304" s="49">
        <v>2017.04</v>
      </c>
      <c r="F304" s="12" t="s">
        <v>128</v>
      </c>
      <c r="G304" s="13">
        <v>436</v>
      </c>
      <c r="H304" s="13">
        <v>751</v>
      </c>
      <c r="I304" s="14" t="s">
        <v>4</v>
      </c>
      <c r="J304" s="18" t="s">
        <v>50</v>
      </c>
      <c r="K304" s="6"/>
    </row>
    <row r="305" spans="1:11" x14ac:dyDescent="0.2">
      <c r="A305" s="38">
        <f t="shared" si="6"/>
        <v>299</v>
      </c>
      <c r="B305" s="21" t="s">
        <v>2408</v>
      </c>
      <c r="C305" s="7" t="s">
        <v>17</v>
      </c>
      <c r="D305" s="12"/>
      <c r="E305" s="49">
        <v>2017.04</v>
      </c>
      <c r="F305" s="12" t="s">
        <v>98</v>
      </c>
      <c r="G305" s="13">
        <v>609</v>
      </c>
      <c r="H305" s="13">
        <v>1217</v>
      </c>
      <c r="I305" s="14" t="s">
        <v>40</v>
      </c>
      <c r="J305" s="18" t="s">
        <v>50</v>
      </c>
      <c r="K305" s="6"/>
    </row>
    <row r="306" spans="1:11" x14ac:dyDescent="0.2">
      <c r="A306" s="38">
        <f t="shared" si="6"/>
        <v>300</v>
      </c>
      <c r="B306" s="21" t="s">
        <v>2409</v>
      </c>
      <c r="C306" s="7" t="s">
        <v>17</v>
      </c>
      <c r="D306" s="12"/>
      <c r="E306" s="49">
        <v>2017.04</v>
      </c>
      <c r="F306" s="12" t="s">
        <v>162</v>
      </c>
      <c r="G306" s="13">
        <v>1220</v>
      </c>
      <c r="H306" s="13">
        <v>3079</v>
      </c>
      <c r="I306" s="14" t="s">
        <v>4</v>
      </c>
      <c r="J306" s="18" t="s">
        <v>50</v>
      </c>
      <c r="K306" s="6"/>
    </row>
    <row r="307" spans="1:11" x14ac:dyDescent="0.2">
      <c r="A307" s="38">
        <f t="shared" si="6"/>
        <v>301</v>
      </c>
      <c r="B307" s="21" t="s">
        <v>2410</v>
      </c>
      <c r="C307" s="7" t="s">
        <v>17</v>
      </c>
      <c r="D307" s="12"/>
      <c r="E307" s="49">
        <v>2017.04</v>
      </c>
      <c r="F307" s="12" t="s">
        <v>164</v>
      </c>
      <c r="G307" s="13">
        <v>779</v>
      </c>
      <c r="H307" s="13">
        <v>2952</v>
      </c>
      <c r="I307" s="14" t="s">
        <v>2116</v>
      </c>
      <c r="J307" s="18" t="s">
        <v>50</v>
      </c>
      <c r="K307" s="6"/>
    </row>
    <row r="308" spans="1:11" x14ac:dyDescent="0.2">
      <c r="A308" s="38">
        <f t="shared" si="6"/>
        <v>302</v>
      </c>
      <c r="B308" s="21" t="s">
        <v>2411</v>
      </c>
      <c r="C308" s="7" t="s">
        <v>17</v>
      </c>
      <c r="D308" s="12"/>
      <c r="E308" s="49">
        <v>2017.04</v>
      </c>
      <c r="F308" s="12" t="s">
        <v>164</v>
      </c>
      <c r="G308" s="13">
        <v>1495</v>
      </c>
      <c r="H308" s="13">
        <v>1481</v>
      </c>
      <c r="I308" s="14" t="s">
        <v>2118</v>
      </c>
      <c r="J308" s="18" t="s">
        <v>50</v>
      </c>
      <c r="K308" s="6"/>
    </row>
    <row r="309" spans="1:11" x14ac:dyDescent="0.2">
      <c r="A309" s="38">
        <f t="shared" si="6"/>
        <v>303</v>
      </c>
      <c r="B309" s="11" t="s">
        <v>2421</v>
      </c>
      <c r="C309" s="11" t="s">
        <v>17</v>
      </c>
      <c r="D309" s="12"/>
      <c r="E309" s="49">
        <v>2017.05</v>
      </c>
      <c r="F309" s="12" t="s">
        <v>123</v>
      </c>
      <c r="G309" s="13">
        <v>4200</v>
      </c>
      <c r="H309" s="13">
        <v>8294</v>
      </c>
      <c r="I309" s="14" t="s">
        <v>2118</v>
      </c>
      <c r="J309" s="18" t="s">
        <v>50</v>
      </c>
      <c r="K309" s="6"/>
    </row>
    <row r="310" spans="1:11" x14ac:dyDescent="0.2">
      <c r="A310" s="38">
        <f t="shared" si="6"/>
        <v>304</v>
      </c>
      <c r="B310" s="11" t="s">
        <v>2422</v>
      </c>
      <c r="C310" s="11" t="s">
        <v>17</v>
      </c>
      <c r="D310" s="12"/>
      <c r="E310" s="49">
        <v>2017.05</v>
      </c>
      <c r="F310" s="12" t="s">
        <v>123</v>
      </c>
      <c r="G310" s="13">
        <v>3206</v>
      </c>
      <c r="H310" s="13">
        <v>7236</v>
      </c>
      <c r="I310" s="14" t="s">
        <v>2118</v>
      </c>
      <c r="J310" s="18" t="s">
        <v>50</v>
      </c>
      <c r="K310" s="6"/>
    </row>
    <row r="311" spans="1:11" x14ac:dyDescent="0.2">
      <c r="A311" s="38">
        <f t="shared" si="6"/>
        <v>305</v>
      </c>
      <c r="B311" s="11" t="s">
        <v>1591</v>
      </c>
      <c r="C311" s="7" t="s">
        <v>17</v>
      </c>
      <c r="D311" s="12"/>
      <c r="E311" s="49">
        <v>2017.05</v>
      </c>
      <c r="F311" s="12" t="s">
        <v>80</v>
      </c>
      <c r="G311" s="13">
        <v>654</v>
      </c>
      <c r="H311" s="13">
        <v>1118</v>
      </c>
      <c r="I311" s="14" t="s">
        <v>4</v>
      </c>
      <c r="J311" s="18" t="s">
        <v>50</v>
      </c>
      <c r="K311" s="6"/>
    </row>
    <row r="312" spans="1:11" x14ac:dyDescent="0.2">
      <c r="A312" s="38">
        <f t="shared" si="6"/>
        <v>306</v>
      </c>
      <c r="B312" s="11" t="s">
        <v>1592</v>
      </c>
      <c r="C312" s="7" t="s">
        <v>17</v>
      </c>
      <c r="D312" s="12"/>
      <c r="E312" s="49">
        <v>2017.05</v>
      </c>
      <c r="F312" s="12" t="s">
        <v>104</v>
      </c>
      <c r="G312" s="13">
        <v>4390</v>
      </c>
      <c r="H312" s="13">
        <v>8552</v>
      </c>
      <c r="I312" s="14" t="s">
        <v>2118</v>
      </c>
      <c r="J312" s="18" t="s">
        <v>50</v>
      </c>
      <c r="K312" s="6"/>
    </row>
    <row r="313" spans="1:11" x14ac:dyDescent="0.2">
      <c r="A313" s="38">
        <f t="shared" si="6"/>
        <v>307</v>
      </c>
      <c r="B313" s="21" t="s">
        <v>1593</v>
      </c>
      <c r="C313" s="21" t="s">
        <v>17</v>
      </c>
      <c r="E313" s="49">
        <v>2017.06</v>
      </c>
      <c r="F313" s="12" t="s">
        <v>110</v>
      </c>
      <c r="G313" s="13">
        <v>4962</v>
      </c>
      <c r="H313" s="13">
        <v>8515</v>
      </c>
      <c r="I313" s="14" t="s">
        <v>40</v>
      </c>
      <c r="J313" s="46" t="s">
        <v>50</v>
      </c>
      <c r="K313" s="6"/>
    </row>
    <row r="314" spans="1:11" x14ac:dyDescent="0.2">
      <c r="A314" s="38">
        <f t="shared" si="6"/>
        <v>308</v>
      </c>
      <c r="B314" s="21" t="s">
        <v>1594</v>
      </c>
      <c r="C314" s="7" t="s">
        <v>17</v>
      </c>
      <c r="E314" s="49">
        <v>2017.07</v>
      </c>
      <c r="F314" s="12" t="s">
        <v>98</v>
      </c>
      <c r="G314" s="13">
        <v>1365</v>
      </c>
      <c r="H314" s="13">
        <v>2557</v>
      </c>
      <c r="I314" s="14" t="s">
        <v>2118</v>
      </c>
      <c r="J314" s="46" t="s">
        <v>50</v>
      </c>
      <c r="K314" s="6"/>
    </row>
    <row r="315" spans="1:11" x14ac:dyDescent="0.2">
      <c r="A315" s="38">
        <f t="shared" si="6"/>
        <v>309</v>
      </c>
      <c r="B315" s="21" t="s">
        <v>1596</v>
      </c>
      <c r="C315" s="7" t="s">
        <v>17</v>
      </c>
      <c r="E315" s="49">
        <v>2017.07</v>
      </c>
      <c r="F315" s="12" t="s">
        <v>89</v>
      </c>
      <c r="G315" s="13">
        <v>2534</v>
      </c>
      <c r="H315" s="13">
        <v>5623</v>
      </c>
      <c r="I315" s="14" t="s">
        <v>2155</v>
      </c>
      <c r="J315" s="46" t="s">
        <v>50</v>
      </c>
      <c r="K315" s="6"/>
    </row>
    <row r="316" spans="1:11" x14ac:dyDescent="0.2">
      <c r="A316" s="38">
        <f t="shared" si="6"/>
        <v>310</v>
      </c>
      <c r="B316" s="21" t="s">
        <v>1597</v>
      </c>
      <c r="C316" s="7" t="s">
        <v>17</v>
      </c>
      <c r="E316" s="49">
        <v>2017.07</v>
      </c>
      <c r="F316" s="12" t="s">
        <v>88</v>
      </c>
      <c r="G316" s="13">
        <v>1572</v>
      </c>
      <c r="H316" s="13">
        <v>3009</v>
      </c>
      <c r="I316" s="14" t="s">
        <v>2175</v>
      </c>
      <c r="J316" s="46" t="s">
        <v>50</v>
      </c>
      <c r="K316" s="6"/>
    </row>
    <row r="317" spans="1:11" x14ac:dyDescent="0.2">
      <c r="A317" s="38">
        <f t="shared" si="6"/>
        <v>311</v>
      </c>
      <c r="B317" s="21" t="s">
        <v>1598</v>
      </c>
      <c r="C317" s="11" t="s">
        <v>17</v>
      </c>
      <c r="D317" s="11"/>
      <c r="E317" s="49">
        <v>2017.07</v>
      </c>
      <c r="F317" s="12" t="s">
        <v>87</v>
      </c>
      <c r="G317" s="13">
        <v>1710</v>
      </c>
      <c r="H317" s="13">
        <v>4495</v>
      </c>
      <c r="I317" s="14" t="s">
        <v>2175</v>
      </c>
      <c r="J317" s="46" t="s">
        <v>50</v>
      </c>
      <c r="K317" s="6"/>
    </row>
    <row r="318" spans="1:11" x14ac:dyDescent="0.2">
      <c r="A318" s="38">
        <f t="shared" si="6"/>
        <v>312</v>
      </c>
      <c r="B318" s="21" t="s">
        <v>1250</v>
      </c>
      <c r="C318" s="21" t="s">
        <v>17</v>
      </c>
      <c r="D318" s="11"/>
      <c r="E318" s="49">
        <v>2017.07</v>
      </c>
      <c r="F318" s="12" t="s">
        <v>91</v>
      </c>
      <c r="G318" s="13">
        <v>1254</v>
      </c>
      <c r="H318" s="13">
        <v>1784</v>
      </c>
      <c r="I318" s="14" t="s">
        <v>2116</v>
      </c>
      <c r="J318" s="46" t="s">
        <v>50</v>
      </c>
      <c r="K318" s="6"/>
    </row>
    <row r="319" spans="1:11" x14ac:dyDescent="0.2">
      <c r="A319" s="38">
        <f t="shared" si="6"/>
        <v>313</v>
      </c>
      <c r="B319" s="21" t="s">
        <v>1599</v>
      </c>
      <c r="C319" s="7" t="s">
        <v>17</v>
      </c>
      <c r="D319" s="12"/>
      <c r="E319" s="49">
        <v>2017.08</v>
      </c>
      <c r="F319" s="12" t="s">
        <v>78</v>
      </c>
      <c r="G319" s="13">
        <v>1359</v>
      </c>
      <c r="H319" s="13">
        <v>3120</v>
      </c>
      <c r="I319" s="14" t="s">
        <v>2</v>
      </c>
      <c r="J319" s="46" t="s">
        <v>50</v>
      </c>
      <c r="K319" s="6"/>
    </row>
    <row r="320" spans="1:11" x14ac:dyDescent="0.2">
      <c r="A320" s="38">
        <f t="shared" si="6"/>
        <v>314</v>
      </c>
      <c r="B320" s="21" t="s">
        <v>1600</v>
      </c>
      <c r="C320" s="11" t="s">
        <v>17</v>
      </c>
      <c r="D320" s="11"/>
      <c r="E320" s="49">
        <v>2017.09</v>
      </c>
      <c r="F320" s="12" t="s">
        <v>2443</v>
      </c>
      <c r="G320" s="13">
        <v>952</v>
      </c>
      <c r="H320" s="13">
        <v>1861</v>
      </c>
      <c r="I320" s="14" t="s">
        <v>4</v>
      </c>
      <c r="J320" s="46" t="s">
        <v>50</v>
      </c>
      <c r="K320" s="6"/>
    </row>
    <row r="321" spans="1:11" x14ac:dyDescent="0.2">
      <c r="A321" s="38">
        <f t="shared" si="6"/>
        <v>315</v>
      </c>
      <c r="B321" s="21" t="s">
        <v>1601</v>
      </c>
      <c r="C321" s="7" t="s">
        <v>17</v>
      </c>
      <c r="E321" s="49">
        <v>2017.09</v>
      </c>
      <c r="F321" s="12" t="s">
        <v>2444</v>
      </c>
      <c r="G321" s="13">
        <v>301</v>
      </c>
      <c r="H321" s="13">
        <v>618</v>
      </c>
      <c r="I321" s="14" t="s">
        <v>41</v>
      </c>
      <c r="J321" s="46" t="s">
        <v>50</v>
      </c>
      <c r="K321" s="6"/>
    </row>
    <row r="322" spans="1:11" x14ac:dyDescent="0.2">
      <c r="A322" s="38">
        <f t="shared" si="6"/>
        <v>316</v>
      </c>
      <c r="B322" s="21" t="s">
        <v>1602</v>
      </c>
      <c r="C322" s="7" t="s">
        <v>17</v>
      </c>
      <c r="E322" s="49" t="s">
        <v>2448</v>
      </c>
      <c r="F322" s="12" t="s">
        <v>211</v>
      </c>
      <c r="G322" s="13">
        <v>1280</v>
      </c>
      <c r="H322" s="13">
        <v>3473</v>
      </c>
      <c r="I322" s="14" t="s">
        <v>2</v>
      </c>
      <c r="J322" s="46" t="s">
        <v>50</v>
      </c>
      <c r="K322" s="6"/>
    </row>
    <row r="323" spans="1:11" x14ac:dyDescent="0.2">
      <c r="A323" s="38">
        <f t="shared" si="6"/>
        <v>317</v>
      </c>
      <c r="B323" s="21" t="s">
        <v>1603</v>
      </c>
      <c r="C323" s="7" t="s">
        <v>17</v>
      </c>
      <c r="E323" s="49">
        <v>2017.11</v>
      </c>
      <c r="F323" s="12" t="s">
        <v>506</v>
      </c>
      <c r="G323" s="13">
        <v>2400</v>
      </c>
      <c r="H323" s="13">
        <v>6083</v>
      </c>
      <c r="I323" s="14" t="s">
        <v>40</v>
      </c>
      <c r="J323" s="46" t="s">
        <v>50</v>
      </c>
      <c r="K323" s="6"/>
    </row>
    <row r="324" spans="1:11" x14ac:dyDescent="0.2">
      <c r="A324" s="38">
        <f t="shared" si="6"/>
        <v>318</v>
      </c>
      <c r="B324" s="21" t="s">
        <v>1109</v>
      </c>
      <c r="C324" s="11" t="s">
        <v>17</v>
      </c>
      <c r="D324" s="12"/>
      <c r="E324" s="49">
        <v>2017.12</v>
      </c>
      <c r="F324" s="22" t="s">
        <v>2454</v>
      </c>
      <c r="G324" s="13">
        <v>1969</v>
      </c>
      <c r="H324" s="13">
        <v>4510</v>
      </c>
      <c r="I324" s="14" t="s">
        <v>2222</v>
      </c>
      <c r="J324" s="46" t="s">
        <v>50</v>
      </c>
      <c r="K324" s="6" t="s">
        <v>2455</v>
      </c>
    </row>
    <row r="325" spans="1:11" x14ac:dyDescent="0.2">
      <c r="A325" s="38">
        <f t="shared" si="6"/>
        <v>319</v>
      </c>
      <c r="B325" s="21" t="s">
        <v>1109</v>
      </c>
      <c r="C325" s="11" t="s">
        <v>17</v>
      </c>
      <c r="D325" s="12"/>
      <c r="E325" s="49">
        <v>2017.12</v>
      </c>
      <c r="F325" s="22" t="s">
        <v>2456</v>
      </c>
      <c r="G325" s="13">
        <v>1905</v>
      </c>
      <c r="H325" s="13">
        <v>4199</v>
      </c>
      <c r="I325" s="14" t="s">
        <v>2118</v>
      </c>
      <c r="J325" s="46" t="s">
        <v>50</v>
      </c>
      <c r="K325" s="6" t="s">
        <v>2455</v>
      </c>
    </row>
    <row r="326" spans="1:11" x14ac:dyDescent="0.2">
      <c r="A326" s="38">
        <f t="shared" si="6"/>
        <v>320</v>
      </c>
      <c r="B326" s="21" t="s">
        <v>1109</v>
      </c>
      <c r="C326" s="11" t="s">
        <v>17</v>
      </c>
      <c r="D326" s="12"/>
      <c r="E326" s="49">
        <v>2017.12</v>
      </c>
      <c r="F326" s="22" t="s">
        <v>2454</v>
      </c>
      <c r="G326" s="13">
        <v>2312</v>
      </c>
      <c r="H326" s="13">
        <v>5044</v>
      </c>
      <c r="I326" s="14" t="s">
        <v>2118</v>
      </c>
      <c r="J326" s="46" t="s">
        <v>50</v>
      </c>
      <c r="K326" s="6" t="s">
        <v>2457</v>
      </c>
    </row>
    <row r="327" spans="1:11" x14ac:dyDescent="0.2">
      <c r="A327" s="38">
        <f t="shared" ref="A327:A358" si="7">ROW()-6</f>
        <v>321</v>
      </c>
      <c r="B327" s="21" t="s">
        <v>1605</v>
      </c>
      <c r="C327" s="7" t="s">
        <v>17</v>
      </c>
      <c r="D327" s="12"/>
      <c r="E327" s="49">
        <v>2017.12</v>
      </c>
      <c r="F327" s="22" t="s">
        <v>512</v>
      </c>
      <c r="G327" s="13">
        <v>722</v>
      </c>
      <c r="H327" s="13">
        <v>1885</v>
      </c>
      <c r="I327" s="14" t="s">
        <v>4</v>
      </c>
      <c r="J327" s="46" t="s">
        <v>50</v>
      </c>
      <c r="K327" s="6"/>
    </row>
    <row r="328" spans="1:11" x14ac:dyDescent="0.2">
      <c r="A328" s="38">
        <f t="shared" si="7"/>
        <v>322</v>
      </c>
      <c r="B328" s="21" t="s">
        <v>1263</v>
      </c>
      <c r="C328" s="21" t="s">
        <v>17</v>
      </c>
      <c r="D328" s="11"/>
      <c r="E328" s="49">
        <v>2017.12</v>
      </c>
      <c r="F328" s="22" t="s">
        <v>391</v>
      </c>
      <c r="G328" s="13">
        <v>816</v>
      </c>
      <c r="H328" s="13">
        <v>1712</v>
      </c>
      <c r="I328" s="14" t="s">
        <v>4</v>
      </c>
      <c r="J328" s="46" t="s">
        <v>50</v>
      </c>
      <c r="K328" s="6"/>
    </row>
    <row r="329" spans="1:11" x14ac:dyDescent="0.2">
      <c r="A329" s="38">
        <f t="shared" si="7"/>
        <v>323</v>
      </c>
      <c r="B329" s="21" t="s">
        <v>1606</v>
      </c>
      <c r="C329" s="7" t="s">
        <v>17</v>
      </c>
      <c r="E329" s="49">
        <v>2018.01</v>
      </c>
      <c r="F329" s="12" t="s">
        <v>2459</v>
      </c>
      <c r="G329" s="13">
        <v>342</v>
      </c>
      <c r="H329" s="13">
        <v>758</v>
      </c>
      <c r="I329" s="14" t="s">
        <v>40</v>
      </c>
      <c r="J329" s="46" t="s">
        <v>50</v>
      </c>
      <c r="K329" s="6"/>
    </row>
    <row r="330" spans="1:11" x14ac:dyDescent="0.2">
      <c r="A330" s="38">
        <f t="shared" si="7"/>
        <v>324</v>
      </c>
      <c r="B330" s="21" t="s">
        <v>1607</v>
      </c>
      <c r="C330" s="21" t="s">
        <v>17</v>
      </c>
      <c r="D330" s="11"/>
      <c r="E330" s="49">
        <v>2018.02</v>
      </c>
      <c r="F330" s="12" t="s">
        <v>145</v>
      </c>
      <c r="G330" s="13">
        <v>6063</v>
      </c>
      <c r="H330" s="13">
        <v>12281</v>
      </c>
      <c r="I330" s="14" t="s">
        <v>2</v>
      </c>
      <c r="J330" s="46" t="s">
        <v>2089</v>
      </c>
      <c r="K330" s="6" t="s">
        <v>2455</v>
      </c>
    </row>
    <row r="331" spans="1:11" x14ac:dyDescent="0.2">
      <c r="A331" s="38">
        <f t="shared" si="7"/>
        <v>325</v>
      </c>
      <c r="B331" s="21" t="s">
        <v>1608</v>
      </c>
      <c r="C331" s="7" t="s">
        <v>17</v>
      </c>
      <c r="E331" s="49">
        <v>2018.03</v>
      </c>
      <c r="F331" s="12" t="s">
        <v>524</v>
      </c>
      <c r="G331" s="13">
        <v>3329</v>
      </c>
      <c r="H331" s="13">
        <v>5887</v>
      </c>
      <c r="I331" s="14" t="s">
        <v>2</v>
      </c>
      <c r="J331" s="46" t="s">
        <v>2476</v>
      </c>
      <c r="K331" s="6"/>
    </row>
    <row r="332" spans="1:11" x14ac:dyDescent="0.2">
      <c r="A332" s="38">
        <f t="shared" si="7"/>
        <v>326</v>
      </c>
      <c r="B332" s="11" t="s">
        <v>1609</v>
      </c>
      <c r="C332" s="11" t="s">
        <v>17</v>
      </c>
      <c r="D332" s="11"/>
      <c r="E332" s="49">
        <v>2018.03</v>
      </c>
      <c r="F332" s="12" t="s">
        <v>529</v>
      </c>
      <c r="G332" s="13">
        <v>1713</v>
      </c>
      <c r="H332" s="13">
        <v>3564</v>
      </c>
      <c r="I332" s="14" t="s">
        <v>4</v>
      </c>
      <c r="J332" s="46" t="s">
        <v>2476</v>
      </c>
      <c r="K332" s="6"/>
    </row>
    <row r="333" spans="1:11" x14ac:dyDescent="0.2">
      <c r="A333" s="38">
        <f t="shared" si="7"/>
        <v>327</v>
      </c>
      <c r="B333" s="21" t="s">
        <v>1116</v>
      </c>
      <c r="C333" s="11" t="s">
        <v>17</v>
      </c>
      <c r="D333" s="11"/>
      <c r="E333" s="49">
        <v>2018.04</v>
      </c>
      <c r="F333" s="22" t="s">
        <v>538</v>
      </c>
      <c r="G333" s="13">
        <v>13469</v>
      </c>
      <c r="H333" s="13">
        <v>26818</v>
      </c>
      <c r="I333" s="14" t="s">
        <v>2118</v>
      </c>
      <c r="J333" s="46" t="s">
        <v>2476</v>
      </c>
      <c r="K333" s="6"/>
    </row>
    <row r="334" spans="1:11" x14ac:dyDescent="0.2">
      <c r="A334" s="38">
        <f t="shared" si="7"/>
        <v>328</v>
      </c>
      <c r="B334" s="11" t="s">
        <v>1610</v>
      </c>
      <c r="C334" s="11" t="s">
        <v>17</v>
      </c>
      <c r="E334" s="49">
        <v>2018.05</v>
      </c>
      <c r="F334" s="12" t="s">
        <v>2503</v>
      </c>
      <c r="G334" s="13">
        <v>4182</v>
      </c>
      <c r="H334" s="13">
        <v>7921</v>
      </c>
      <c r="I334" s="14" t="s">
        <v>2</v>
      </c>
      <c r="J334" s="46" t="s">
        <v>2476</v>
      </c>
      <c r="K334" s="6"/>
    </row>
    <row r="335" spans="1:11" x14ac:dyDescent="0.2">
      <c r="A335" s="38">
        <f t="shared" si="7"/>
        <v>329</v>
      </c>
      <c r="B335" s="21" t="s">
        <v>1847</v>
      </c>
      <c r="C335" s="11" t="s">
        <v>17</v>
      </c>
      <c r="D335" s="11"/>
      <c r="E335" s="49">
        <v>2018.06</v>
      </c>
      <c r="F335" s="12" t="s">
        <v>230</v>
      </c>
      <c r="G335" s="13">
        <v>4007</v>
      </c>
      <c r="H335" s="13">
        <v>9263</v>
      </c>
      <c r="I335" s="14" t="s">
        <v>2</v>
      </c>
      <c r="J335" s="46" t="s">
        <v>33</v>
      </c>
      <c r="K335" s="6"/>
    </row>
    <row r="336" spans="1:11" x14ac:dyDescent="0.2">
      <c r="A336" s="38">
        <f t="shared" si="7"/>
        <v>330</v>
      </c>
      <c r="B336" s="21" t="s">
        <v>1611</v>
      </c>
      <c r="C336" s="11" t="s">
        <v>17</v>
      </c>
      <c r="E336" s="49">
        <v>2018.06</v>
      </c>
      <c r="F336" s="12" t="s">
        <v>2507</v>
      </c>
      <c r="G336" s="13">
        <v>1261</v>
      </c>
      <c r="H336" s="13">
        <v>3821</v>
      </c>
      <c r="I336" s="14" t="s">
        <v>40</v>
      </c>
      <c r="J336" s="46" t="s">
        <v>2476</v>
      </c>
      <c r="K336" s="6"/>
    </row>
    <row r="337" spans="1:11" s="54" customFormat="1" x14ac:dyDescent="0.2">
      <c r="A337" s="38">
        <f t="shared" si="7"/>
        <v>331</v>
      </c>
      <c r="B337" s="24" t="s">
        <v>1612</v>
      </c>
      <c r="C337" s="24" t="s">
        <v>17</v>
      </c>
      <c r="D337" s="7"/>
      <c r="E337" s="60">
        <v>2018.07</v>
      </c>
      <c r="F337" s="25" t="s">
        <v>2517</v>
      </c>
      <c r="G337" s="26">
        <v>3558</v>
      </c>
      <c r="H337" s="26">
        <v>9401</v>
      </c>
      <c r="I337" s="14" t="s">
        <v>1120</v>
      </c>
      <c r="J337" s="70" t="s">
        <v>2139</v>
      </c>
      <c r="K337" s="20"/>
    </row>
    <row r="338" spans="1:11" s="54" customFormat="1" x14ac:dyDescent="0.2">
      <c r="A338" s="38">
        <f t="shared" si="7"/>
        <v>332</v>
      </c>
      <c r="B338" s="24" t="s">
        <v>1613</v>
      </c>
      <c r="C338" s="24" t="s">
        <v>17</v>
      </c>
      <c r="D338" s="7"/>
      <c r="E338" s="60">
        <v>2018.07</v>
      </c>
      <c r="F338" s="25" t="s">
        <v>2518</v>
      </c>
      <c r="G338" s="26">
        <v>170</v>
      </c>
      <c r="H338" s="26">
        <v>303</v>
      </c>
      <c r="I338" s="27" t="s">
        <v>4</v>
      </c>
      <c r="J338" s="70" t="s">
        <v>2476</v>
      </c>
      <c r="K338" s="20"/>
    </row>
    <row r="339" spans="1:11" s="54" customFormat="1" x14ac:dyDescent="0.2">
      <c r="A339" s="38">
        <f t="shared" si="7"/>
        <v>333</v>
      </c>
      <c r="B339" s="24" t="s">
        <v>1614</v>
      </c>
      <c r="C339" s="24" t="s">
        <v>17</v>
      </c>
      <c r="D339" s="7"/>
      <c r="E339" s="60">
        <v>2018.07</v>
      </c>
      <c r="F339" s="25" t="s">
        <v>2519</v>
      </c>
      <c r="G339" s="26">
        <v>355</v>
      </c>
      <c r="H339" s="26">
        <v>788</v>
      </c>
      <c r="I339" s="27" t="s">
        <v>2118</v>
      </c>
      <c r="J339" s="70" t="s">
        <v>2476</v>
      </c>
      <c r="K339" s="20"/>
    </row>
    <row r="340" spans="1:11" s="54" customFormat="1" x14ac:dyDescent="0.2">
      <c r="A340" s="38">
        <f t="shared" si="7"/>
        <v>334</v>
      </c>
      <c r="B340" s="24" t="s">
        <v>1614</v>
      </c>
      <c r="C340" s="24" t="s">
        <v>17</v>
      </c>
      <c r="D340" s="7"/>
      <c r="E340" s="60">
        <v>2018.07</v>
      </c>
      <c r="F340" s="25" t="s">
        <v>2520</v>
      </c>
      <c r="G340" s="26">
        <v>2063</v>
      </c>
      <c r="H340" s="26">
        <v>4392</v>
      </c>
      <c r="I340" s="27" t="s">
        <v>2222</v>
      </c>
      <c r="J340" s="70" t="s">
        <v>2521</v>
      </c>
      <c r="K340" s="20"/>
    </row>
    <row r="341" spans="1:11" s="54" customFormat="1" x14ac:dyDescent="0.2">
      <c r="A341" s="38">
        <f t="shared" si="7"/>
        <v>335</v>
      </c>
      <c r="B341" s="23" t="s">
        <v>1615</v>
      </c>
      <c r="C341" s="24" t="s">
        <v>17</v>
      </c>
      <c r="D341" s="7"/>
      <c r="E341" s="60">
        <v>2018.07</v>
      </c>
      <c r="F341" s="25" t="s">
        <v>2522</v>
      </c>
      <c r="G341" s="26">
        <v>2769</v>
      </c>
      <c r="H341" s="26">
        <v>6877</v>
      </c>
      <c r="I341" s="27" t="s">
        <v>2222</v>
      </c>
      <c r="J341" s="70" t="s">
        <v>2476</v>
      </c>
      <c r="K341" s="20"/>
    </row>
    <row r="342" spans="1:11" s="54" customFormat="1" x14ac:dyDescent="0.2">
      <c r="A342" s="38">
        <f t="shared" si="7"/>
        <v>336</v>
      </c>
      <c r="B342" s="11" t="s">
        <v>1616</v>
      </c>
      <c r="C342" s="7" t="s">
        <v>17</v>
      </c>
      <c r="D342" s="12"/>
      <c r="E342" s="49">
        <v>2018.08</v>
      </c>
      <c r="F342" s="28" t="s">
        <v>548</v>
      </c>
      <c r="G342" s="13">
        <v>2861</v>
      </c>
      <c r="H342" s="13">
        <v>6398</v>
      </c>
      <c r="I342" s="14" t="s">
        <v>2118</v>
      </c>
      <c r="J342" s="46" t="s">
        <v>2476</v>
      </c>
      <c r="K342" s="6"/>
    </row>
    <row r="343" spans="1:11" x14ac:dyDescent="0.2">
      <c r="A343" s="38">
        <f t="shared" si="7"/>
        <v>337</v>
      </c>
      <c r="B343" s="11" t="s">
        <v>1617</v>
      </c>
      <c r="C343" s="7" t="s">
        <v>17</v>
      </c>
      <c r="D343" s="12"/>
      <c r="E343" s="49">
        <v>2018.08</v>
      </c>
      <c r="F343" s="28" t="s">
        <v>2540</v>
      </c>
      <c r="G343" s="13">
        <v>1322</v>
      </c>
      <c r="H343" s="13">
        <v>2728</v>
      </c>
      <c r="I343" s="14" t="s">
        <v>2118</v>
      </c>
      <c r="J343" s="46" t="s">
        <v>2476</v>
      </c>
      <c r="K343" s="6"/>
    </row>
    <row r="344" spans="1:11" s="54" customFormat="1" x14ac:dyDescent="0.2">
      <c r="A344" s="38">
        <f t="shared" si="7"/>
        <v>338</v>
      </c>
      <c r="B344" s="11" t="s">
        <v>1618</v>
      </c>
      <c r="C344" s="7" t="s">
        <v>17</v>
      </c>
      <c r="D344" s="12"/>
      <c r="E344" s="49">
        <v>2018.08</v>
      </c>
      <c r="F344" s="28" t="s">
        <v>2541</v>
      </c>
      <c r="G344" s="13">
        <v>2165</v>
      </c>
      <c r="H344" s="13">
        <v>4435</v>
      </c>
      <c r="I344" s="14" t="s">
        <v>2118</v>
      </c>
      <c r="J344" s="46" t="s">
        <v>2476</v>
      </c>
      <c r="K344" s="6"/>
    </row>
    <row r="345" spans="1:11" s="54" customFormat="1" x14ac:dyDescent="0.2">
      <c r="A345" s="38">
        <f t="shared" si="7"/>
        <v>339</v>
      </c>
      <c r="B345" s="11" t="s">
        <v>1619</v>
      </c>
      <c r="C345" s="11" t="s">
        <v>17</v>
      </c>
      <c r="D345" s="7"/>
      <c r="E345" s="49">
        <v>2018.09</v>
      </c>
      <c r="F345" s="12" t="s">
        <v>111</v>
      </c>
      <c r="G345" s="29">
        <v>393</v>
      </c>
      <c r="H345" s="29">
        <v>825</v>
      </c>
      <c r="I345" s="33" t="s">
        <v>41</v>
      </c>
      <c r="J345" s="33" t="s">
        <v>50</v>
      </c>
      <c r="K345" s="6"/>
    </row>
    <row r="346" spans="1:11" s="54" customFormat="1" x14ac:dyDescent="0.2">
      <c r="A346" s="38">
        <f t="shared" si="7"/>
        <v>340</v>
      </c>
      <c r="B346" s="11" t="s">
        <v>1620</v>
      </c>
      <c r="C346" s="7" t="s">
        <v>17</v>
      </c>
      <c r="D346" s="7"/>
      <c r="E346" s="49" t="s">
        <v>554</v>
      </c>
      <c r="F346" s="28" t="s">
        <v>2561</v>
      </c>
      <c r="G346" s="13">
        <v>767</v>
      </c>
      <c r="H346" s="13">
        <v>1558</v>
      </c>
      <c r="I346" s="14" t="s">
        <v>2118</v>
      </c>
      <c r="J346" s="46" t="s">
        <v>2476</v>
      </c>
      <c r="K346" s="6"/>
    </row>
    <row r="347" spans="1:11" x14ac:dyDescent="0.2">
      <c r="A347" s="38">
        <f t="shared" si="7"/>
        <v>341</v>
      </c>
      <c r="B347" s="21" t="s">
        <v>1621</v>
      </c>
      <c r="C347" s="30" t="s">
        <v>17</v>
      </c>
      <c r="D347" s="30"/>
      <c r="E347" s="49" t="s">
        <v>554</v>
      </c>
      <c r="F347" s="31" t="s">
        <v>2562</v>
      </c>
      <c r="G347" s="32">
        <v>1955</v>
      </c>
      <c r="H347" s="29">
        <v>4583</v>
      </c>
      <c r="I347" s="33" t="s">
        <v>41</v>
      </c>
      <c r="J347" s="33" t="s">
        <v>50</v>
      </c>
      <c r="K347" s="6" t="s">
        <v>2197</v>
      </c>
    </row>
    <row r="348" spans="1:11" s="54" customFormat="1" x14ac:dyDescent="0.2">
      <c r="A348" s="38">
        <f t="shared" si="7"/>
        <v>342</v>
      </c>
      <c r="B348" s="11" t="s">
        <v>1622</v>
      </c>
      <c r="C348" s="7" t="s">
        <v>17</v>
      </c>
      <c r="D348" s="7"/>
      <c r="E348" s="49">
        <v>2018.11</v>
      </c>
      <c r="F348" s="12" t="s">
        <v>2574</v>
      </c>
      <c r="G348" s="29">
        <v>1129</v>
      </c>
      <c r="H348" s="29">
        <v>2407</v>
      </c>
      <c r="I348" s="33" t="s">
        <v>2118</v>
      </c>
      <c r="J348" s="33" t="s">
        <v>2476</v>
      </c>
      <c r="K348" s="6"/>
    </row>
    <row r="349" spans="1:11" s="54" customFormat="1" x14ac:dyDescent="0.2">
      <c r="A349" s="38">
        <f t="shared" si="7"/>
        <v>343</v>
      </c>
      <c r="B349" s="21" t="s">
        <v>1697</v>
      </c>
      <c r="C349" s="7" t="s">
        <v>17</v>
      </c>
      <c r="D349" s="30"/>
      <c r="E349" s="49">
        <v>2018.11</v>
      </c>
      <c r="F349" s="12" t="s">
        <v>2574</v>
      </c>
      <c r="G349" s="29">
        <v>530</v>
      </c>
      <c r="H349" s="29">
        <v>1006</v>
      </c>
      <c r="I349" s="33" t="s">
        <v>2575</v>
      </c>
      <c r="J349" s="33" t="s">
        <v>2476</v>
      </c>
      <c r="K349" s="6"/>
    </row>
    <row r="350" spans="1:11" s="54" customFormat="1" x14ac:dyDescent="0.2">
      <c r="A350" s="38">
        <f t="shared" si="7"/>
        <v>344</v>
      </c>
      <c r="B350" s="11" t="s">
        <v>1623</v>
      </c>
      <c r="C350" s="7" t="s">
        <v>17</v>
      </c>
      <c r="D350" s="7"/>
      <c r="E350" s="49">
        <v>2018.12</v>
      </c>
      <c r="F350" s="31" t="s">
        <v>559</v>
      </c>
      <c r="G350" s="13">
        <v>253</v>
      </c>
      <c r="H350" s="13">
        <v>425</v>
      </c>
      <c r="I350" s="27" t="s">
        <v>4</v>
      </c>
      <c r="J350" s="33" t="s">
        <v>33</v>
      </c>
      <c r="K350" s="4"/>
    </row>
    <row r="351" spans="1:11" s="54" customFormat="1" x14ac:dyDescent="0.2">
      <c r="A351" s="38">
        <f t="shared" si="7"/>
        <v>345</v>
      </c>
      <c r="B351" s="11" t="s">
        <v>565</v>
      </c>
      <c r="C351" s="7" t="s">
        <v>17</v>
      </c>
      <c r="D351" s="7"/>
      <c r="E351" s="49">
        <v>2018.12</v>
      </c>
      <c r="F351" s="28" t="s">
        <v>78</v>
      </c>
      <c r="G351" s="13">
        <v>797</v>
      </c>
      <c r="H351" s="13">
        <v>1667</v>
      </c>
      <c r="I351" s="33" t="s">
        <v>2118</v>
      </c>
      <c r="J351" s="33" t="s">
        <v>33</v>
      </c>
      <c r="K351" s="4"/>
    </row>
    <row r="352" spans="1:11" s="54" customFormat="1" x14ac:dyDescent="0.2">
      <c r="A352" s="38">
        <f t="shared" si="7"/>
        <v>346</v>
      </c>
      <c r="B352" s="11" t="s">
        <v>566</v>
      </c>
      <c r="C352" s="7" t="s">
        <v>17</v>
      </c>
      <c r="D352" s="7"/>
      <c r="E352" s="49">
        <v>2018.12</v>
      </c>
      <c r="F352" s="28" t="s">
        <v>78</v>
      </c>
      <c r="G352" s="13">
        <v>522</v>
      </c>
      <c r="H352" s="13">
        <v>1037</v>
      </c>
      <c r="I352" s="33" t="s">
        <v>2118</v>
      </c>
      <c r="J352" s="33" t="s">
        <v>33</v>
      </c>
      <c r="K352" s="4"/>
    </row>
    <row r="353" spans="1:223" s="54" customFormat="1" x14ac:dyDescent="0.2">
      <c r="A353" s="38">
        <f t="shared" si="7"/>
        <v>347</v>
      </c>
      <c r="B353" s="7" t="s">
        <v>580</v>
      </c>
      <c r="C353" s="11" t="s">
        <v>17</v>
      </c>
      <c r="D353" s="7"/>
      <c r="E353" s="61" t="s">
        <v>2593</v>
      </c>
      <c r="F353" s="8" t="s">
        <v>503</v>
      </c>
      <c r="G353" s="41">
        <v>4768</v>
      </c>
      <c r="H353" s="41">
        <v>9491</v>
      </c>
      <c r="I353" s="42" t="s">
        <v>41</v>
      </c>
      <c r="J353" s="44" t="s">
        <v>33</v>
      </c>
      <c r="K353" s="6"/>
    </row>
    <row r="354" spans="1:223" s="54" customFormat="1" x14ac:dyDescent="0.2">
      <c r="A354" s="38">
        <f t="shared" si="7"/>
        <v>348</v>
      </c>
      <c r="B354" s="11" t="s">
        <v>1624</v>
      </c>
      <c r="C354" s="8" t="s">
        <v>17</v>
      </c>
      <c r="D354" s="8"/>
      <c r="E354" s="61" t="s">
        <v>2599</v>
      </c>
      <c r="F354" s="7" t="s">
        <v>591</v>
      </c>
      <c r="G354" s="43">
        <v>7077</v>
      </c>
      <c r="H354" s="43">
        <v>12558</v>
      </c>
      <c r="I354" s="44" t="s">
        <v>2118</v>
      </c>
      <c r="J354" s="80" t="s">
        <v>33</v>
      </c>
      <c r="K354" s="4"/>
    </row>
    <row r="355" spans="1:223" s="57" customFormat="1" x14ac:dyDescent="0.2">
      <c r="A355" s="38">
        <f t="shared" si="7"/>
        <v>349</v>
      </c>
      <c r="B355" s="7" t="s">
        <v>1625</v>
      </c>
      <c r="C355" s="7" t="s">
        <v>17</v>
      </c>
      <c r="D355" s="7"/>
      <c r="E355" s="61" t="s">
        <v>2604</v>
      </c>
      <c r="F355" s="7" t="s">
        <v>2605</v>
      </c>
      <c r="G355" s="43">
        <v>290</v>
      </c>
      <c r="H355" s="43">
        <v>532</v>
      </c>
      <c r="I355" s="44" t="s">
        <v>2118</v>
      </c>
      <c r="J355" s="80" t="s">
        <v>33</v>
      </c>
      <c r="K355" s="4"/>
    </row>
    <row r="356" spans="1:223" s="57" customFormat="1" x14ac:dyDescent="0.2">
      <c r="A356" s="38">
        <f t="shared" si="7"/>
        <v>350</v>
      </c>
      <c r="B356" s="7" t="s">
        <v>1626</v>
      </c>
      <c r="C356" s="7" t="s">
        <v>17</v>
      </c>
      <c r="D356" s="7"/>
      <c r="E356" s="61" t="s">
        <v>2604</v>
      </c>
      <c r="F356" s="7" t="s">
        <v>593</v>
      </c>
      <c r="G356" s="43">
        <v>650</v>
      </c>
      <c r="H356" s="43">
        <v>1279</v>
      </c>
      <c r="I356" s="44" t="s">
        <v>2118</v>
      </c>
      <c r="J356" s="80" t="s">
        <v>33</v>
      </c>
      <c r="K356" s="4"/>
    </row>
    <row r="357" spans="1:223" s="53" customFormat="1" x14ac:dyDescent="0.2">
      <c r="A357" s="38">
        <f t="shared" si="7"/>
        <v>351</v>
      </c>
      <c r="B357" s="11" t="s">
        <v>1627</v>
      </c>
      <c r="C357" s="7" t="s">
        <v>17</v>
      </c>
      <c r="D357" s="7"/>
      <c r="E357" s="49">
        <v>2019.03</v>
      </c>
      <c r="F357" s="31" t="s">
        <v>604</v>
      </c>
      <c r="G357" s="13">
        <v>10113</v>
      </c>
      <c r="H357" s="13">
        <v>19818</v>
      </c>
      <c r="I357" s="33" t="s">
        <v>1628</v>
      </c>
      <c r="J357" s="33" t="s">
        <v>33</v>
      </c>
      <c r="K357" s="4" t="s">
        <v>2455</v>
      </c>
      <c r="L357" s="58"/>
      <c r="M357" s="58"/>
      <c r="N357" s="58"/>
      <c r="O357" s="58"/>
      <c r="P357" s="58"/>
      <c r="Q357" s="58"/>
      <c r="R357" s="58"/>
      <c r="S357" s="58"/>
      <c r="T357" s="58"/>
      <c r="U357" s="58"/>
      <c r="V357" s="58"/>
      <c r="W357" s="58"/>
      <c r="X357" s="58"/>
      <c r="Y357" s="58"/>
      <c r="Z357" s="58"/>
      <c r="AA357" s="58"/>
      <c r="AB357" s="58"/>
      <c r="AC357" s="58"/>
      <c r="AD357" s="58"/>
      <c r="AE357" s="58"/>
      <c r="AF357" s="58"/>
      <c r="AG357" s="58"/>
      <c r="AH357" s="58"/>
      <c r="AI357" s="58"/>
      <c r="AJ357" s="58"/>
      <c r="AK357" s="58"/>
      <c r="AL357" s="58"/>
      <c r="AM357" s="58"/>
      <c r="AN357" s="58"/>
      <c r="AO357" s="58"/>
      <c r="AP357" s="58"/>
      <c r="AQ357" s="58"/>
      <c r="AR357" s="58"/>
      <c r="AS357" s="58"/>
      <c r="AT357" s="58"/>
      <c r="AU357" s="58"/>
      <c r="AV357" s="58"/>
      <c r="AW357" s="58"/>
      <c r="AX357" s="58"/>
      <c r="AY357" s="58"/>
      <c r="AZ357" s="58"/>
      <c r="BA357" s="58"/>
      <c r="BB357" s="58"/>
      <c r="BC357" s="58"/>
      <c r="BD357" s="58"/>
      <c r="BE357" s="58"/>
      <c r="BF357" s="58"/>
      <c r="BG357" s="58"/>
      <c r="BH357" s="58"/>
      <c r="BI357" s="58"/>
      <c r="BJ357" s="58"/>
      <c r="BK357" s="58"/>
      <c r="BL357" s="58"/>
      <c r="BM357" s="58"/>
      <c r="BN357" s="58"/>
      <c r="BO357" s="58"/>
      <c r="BP357" s="58"/>
      <c r="BQ357" s="58"/>
      <c r="BR357" s="58"/>
      <c r="BS357" s="58"/>
      <c r="BT357" s="58"/>
      <c r="BU357" s="58"/>
      <c r="BV357" s="58"/>
      <c r="BW357" s="58"/>
      <c r="BX357" s="58"/>
      <c r="BY357" s="58"/>
      <c r="BZ357" s="58"/>
      <c r="CA357" s="58"/>
      <c r="CB357" s="58"/>
      <c r="CC357" s="58"/>
      <c r="CD357" s="58"/>
      <c r="CE357" s="58"/>
      <c r="CF357" s="58"/>
      <c r="CG357" s="58"/>
      <c r="CH357" s="58"/>
      <c r="CI357" s="58"/>
      <c r="CJ357" s="58"/>
      <c r="CK357" s="58"/>
      <c r="CL357" s="58"/>
      <c r="CM357" s="58"/>
      <c r="CN357" s="58"/>
      <c r="CO357" s="58"/>
      <c r="CP357" s="58"/>
      <c r="CQ357" s="58"/>
      <c r="CR357" s="58"/>
      <c r="CS357" s="58"/>
      <c r="CT357" s="58"/>
      <c r="CU357" s="58"/>
      <c r="CV357" s="58"/>
      <c r="CW357" s="58"/>
      <c r="CX357" s="58"/>
      <c r="CY357" s="58"/>
      <c r="CZ357" s="58"/>
      <c r="DA357" s="58"/>
      <c r="DB357" s="58"/>
      <c r="DC357" s="58"/>
      <c r="DD357" s="58"/>
      <c r="DE357" s="58"/>
      <c r="DF357" s="58"/>
      <c r="DG357" s="58"/>
      <c r="DH357" s="58"/>
      <c r="DI357" s="58"/>
      <c r="DJ357" s="58"/>
      <c r="DK357" s="58"/>
      <c r="DL357" s="58"/>
      <c r="DM357" s="58"/>
      <c r="DN357" s="58"/>
      <c r="DO357" s="58"/>
      <c r="DP357" s="58"/>
      <c r="DQ357" s="58"/>
      <c r="DR357" s="58"/>
      <c r="DS357" s="58"/>
      <c r="DT357" s="58"/>
      <c r="DU357" s="58"/>
      <c r="DV357" s="58"/>
      <c r="DW357" s="58"/>
      <c r="DX357" s="58"/>
      <c r="DY357" s="58"/>
      <c r="DZ357" s="58"/>
      <c r="EA357" s="58"/>
      <c r="EB357" s="58"/>
      <c r="EC357" s="58"/>
      <c r="ED357" s="58"/>
      <c r="EE357" s="58"/>
      <c r="EF357" s="58"/>
      <c r="EG357" s="58"/>
      <c r="EH357" s="58"/>
      <c r="EI357" s="58"/>
      <c r="EJ357" s="58"/>
      <c r="EK357" s="58"/>
      <c r="EL357" s="58"/>
      <c r="EM357" s="58"/>
      <c r="EN357" s="58"/>
      <c r="EO357" s="58"/>
      <c r="EP357" s="58"/>
      <c r="EQ357" s="58"/>
      <c r="ER357" s="58"/>
      <c r="ES357" s="58"/>
      <c r="ET357" s="58"/>
      <c r="EU357" s="58"/>
      <c r="EV357" s="58"/>
      <c r="EW357" s="58"/>
      <c r="EX357" s="58"/>
      <c r="EY357" s="58"/>
      <c r="EZ357" s="58"/>
      <c r="FA357" s="58"/>
      <c r="FB357" s="58"/>
      <c r="FC357" s="58"/>
      <c r="FD357" s="58"/>
      <c r="FE357" s="58"/>
      <c r="FF357" s="58"/>
      <c r="FG357" s="58"/>
      <c r="FH357" s="58"/>
      <c r="FI357" s="58"/>
      <c r="FJ357" s="58"/>
      <c r="FK357" s="58"/>
      <c r="FL357" s="58"/>
      <c r="FM357" s="58"/>
      <c r="FN357" s="58"/>
      <c r="FO357" s="58"/>
      <c r="FP357" s="58"/>
      <c r="FQ357" s="58"/>
      <c r="FR357" s="58"/>
      <c r="FS357" s="58"/>
      <c r="FT357" s="58"/>
      <c r="FU357" s="58"/>
      <c r="FV357" s="58"/>
      <c r="FW357" s="58"/>
      <c r="FX357" s="58"/>
      <c r="FY357" s="58"/>
      <c r="FZ357" s="58"/>
      <c r="GA357" s="58"/>
      <c r="GB357" s="58"/>
      <c r="GC357" s="58"/>
      <c r="GD357" s="58"/>
      <c r="GE357" s="58"/>
      <c r="GF357" s="58"/>
      <c r="GG357" s="58"/>
      <c r="GH357" s="58"/>
      <c r="GI357" s="58"/>
      <c r="GJ357" s="58"/>
      <c r="GK357" s="58"/>
      <c r="GL357" s="58"/>
      <c r="GM357" s="58"/>
      <c r="GN357" s="58"/>
      <c r="GO357" s="58"/>
      <c r="GP357" s="58"/>
      <c r="GQ357" s="58"/>
      <c r="GR357" s="58"/>
      <c r="GS357" s="58"/>
      <c r="GT357" s="58"/>
      <c r="GU357" s="58"/>
      <c r="GV357" s="58"/>
      <c r="GW357" s="58"/>
      <c r="GX357" s="58"/>
      <c r="GY357" s="58"/>
      <c r="GZ357" s="58"/>
      <c r="HA357" s="58"/>
      <c r="HB357" s="58"/>
      <c r="HC357" s="58"/>
      <c r="HD357" s="58"/>
      <c r="HE357" s="58"/>
      <c r="HF357" s="58"/>
      <c r="HG357" s="58"/>
      <c r="HH357" s="58"/>
      <c r="HI357" s="58"/>
      <c r="HJ357" s="58"/>
      <c r="HK357" s="58"/>
      <c r="HL357" s="58"/>
      <c r="HM357" s="58"/>
      <c r="HN357" s="58"/>
      <c r="HO357" s="58"/>
    </row>
    <row r="358" spans="1:223" s="53" customFormat="1" x14ac:dyDescent="0.2">
      <c r="A358" s="38">
        <f t="shared" si="7"/>
        <v>352</v>
      </c>
      <c r="B358" s="11" t="s">
        <v>1629</v>
      </c>
      <c r="C358" s="7" t="s">
        <v>17</v>
      </c>
      <c r="D358" s="7"/>
      <c r="E358" s="49">
        <v>2019.03</v>
      </c>
      <c r="F358" s="31" t="s">
        <v>605</v>
      </c>
      <c r="G358" s="13">
        <v>16374</v>
      </c>
      <c r="H358" s="13">
        <v>36885</v>
      </c>
      <c r="I358" s="33" t="s">
        <v>40</v>
      </c>
      <c r="J358" s="33" t="s">
        <v>33</v>
      </c>
      <c r="K358" s="4"/>
      <c r="L358" s="58"/>
      <c r="M358" s="58"/>
      <c r="N358" s="58"/>
      <c r="O358" s="58"/>
      <c r="P358" s="58"/>
      <c r="Q358" s="58"/>
      <c r="R358" s="58"/>
      <c r="S358" s="58"/>
      <c r="T358" s="58"/>
      <c r="U358" s="58"/>
      <c r="V358" s="58"/>
      <c r="W358" s="58"/>
      <c r="X358" s="58"/>
      <c r="Y358" s="58"/>
      <c r="Z358" s="58"/>
      <c r="AA358" s="58"/>
      <c r="AB358" s="58"/>
      <c r="AC358" s="58"/>
      <c r="AD358" s="58"/>
      <c r="AE358" s="58"/>
      <c r="AF358" s="58"/>
      <c r="AG358" s="58"/>
      <c r="AH358" s="58"/>
      <c r="AI358" s="58"/>
      <c r="AJ358" s="58"/>
      <c r="AK358" s="58"/>
      <c r="AL358" s="58"/>
      <c r="AM358" s="58"/>
      <c r="AN358" s="58"/>
      <c r="AO358" s="58"/>
      <c r="AP358" s="58"/>
      <c r="AQ358" s="58"/>
      <c r="AR358" s="58"/>
      <c r="AS358" s="58"/>
      <c r="AT358" s="58"/>
      <c r="AU358" s="58"/>
      <c r="AV358" s="58"/>
      <c r="AW358" s="58"/>
      <c r="AX358" s="58"/>
      <c r="AY358" s="58"/>
      <c r="AZ358" s="58"/>
      <c r="BA358" s="58"/>
      <c r="BB358" s="58"/>
      <c r="BC358" s="58"/>
      <c r="BD358" s="58"/>
      <c r="BE358" s="58"/>
      <c r="BF358" s="58"/>
      <c r="BG358" s="58"/>
      <c r="BH358" s="58"/>
      <c r="BI358" s="58"/>
      <c r="BJ358" s="58"/>
      <c r="BK358" s="58"/>
      <c r="BL358" s="58"/>
      <c r="BM358" s="58"/>
      <c r="BN358" s="58"/>
      <c r="BO358" s="58"/>
      <c r="BP358" s="58"/>
      <c r="BQ358" s="58"/>
      <c r="BR358" s="58"/>
      <c r="BS358" s="58"/>
      <c r="BT358" s="58"/>
      <c r="BU358" s="58"/>
      <c r="BV358" s="58"/>
      <c r="BW358" s="58"/>
      <c r="BX358" s="58"/>
      <c r="BY358" s="58"/>
      <c r="BZ358" s="58"/>
      <c r="CA358" s="58"/>
      <c r="CB358" s="58"/>
      <c r="CC358" s="58"/>
      <c r="CD358" s="58"/>
      <c r="CE358" s="58"/>
      <c r="CF358" s="58"/>
      <c r="CG358" s="58"/>
      <c r="CH358" s="58"/>
      <c r="CI358" s="58"/>
      <c r="CJ358" s="58"/>
      <c r="CK358" s="58"/>
      <c r="CL358" s="58"/>
      <c r="CM358" s="58"/>
      <c r="CN358" s="58"/>
      <c r="CO358" s="58"/>
      <c r="CP358" s="58"/>
      <c r="CQ358" s="58"/>
      <c r="CR358" s="58"/>
      <c r="CS358" s="58"/>
      <c r="CT358" s="58"/>
      <c r="CU358" s="58"/>
      <c r="CV358" s="58"/>
      <c r="CW358" s="58"/>
      <c r="CX358" s="58"/>
      <c r="CY358" s="58"/>
      <c r="CZ358" s="58"/>
      <c r="DA358" s="58"/>
      <c r="DB358" s="58"/>
      <c r="DC358" s="58"/>
      <c r="DD358" s="58"/>
      <c r="DE358" s="58"/>
      <c r="DF358" s="58"/>
      <c r="DG358" s="58"/>
      <c r="DH358" s="58"/>
      <c r="DI358" s="68"/>
      <c r="DJ358" s="68"/>
      <c r="DK358" s="58"/>
      <c r="DL358" s="58"/>
      <c r="DM358" s="58"/>
      <c r="DN358" s="58"/>
      <c r="DO358" s="58"/>
      <c r="DP358" s="58"/>
      <c r="DQ358" s="58"/>
      <c r="DR358" s="58"/>
      <c r="DS358" s="58"/>
      <c r="DT358" s="58"/>
      <c r="DU358" s="58" t="s">
        <v>2233</v>
      </c>
      <c r="DV358" s="58"/>
      <c r="DW358" s="58"/>
      <c r="DX358" s="58"/>
      <c r="DY358" s="58"/>
      <c r="DZ358" s="58"/>
      <c r="EA358" s="58"/>
      <c r="EB358" s="58" t="s">
        <v>2234</v>
      </c>
      <c r="EC358" s="58"/>
      <c r="ED358" s="58"/>
      <c r="EE358" s="58"/>
      <c r="EF358" s="58"/>
      <c r="EG358" s="58"/>
      <c r="EH358" s="58"/>
      <c r="EI358" s="58"/>
      <c r="EJ358" s="58"/>
      <c r="EK358" s="58"/>
      <c r="EL358" s="58"/>
      <c r="EM358" s="58"/>
      <c r="EN358" s="58"/>
      <c r="EO358" s="58"/>
      <c r="EP358" s="58"/>
      <c r="EQ358" s="58"/>
      <c r="ER358" s="58"/>
      <c r="ES358" s="58"/>
      <c r="ET358" s="58"/>
      <c r="EU358" s="58"/>
      <c r="EV358" s="58"/>
      <c r="EW358" s="58"/>
      <c r="EX358" s="58"/>
      <c r="EY358" s="58"/>
      <c r="EZ358" s="58"/>
      <c r="FA358" s="58"/>
      <c r="FB358" s="58"/>
      <c r="FC358" s="58"/>
      <c r="FD358" s="58"/>
      <c r="FE358" s="58"/>
      <c r="FF358" s="58"/>
      <c r="FG358" s="58"/>
      <c r="FH358" s="58"/>
      <c r="FI358" s="58"/>
      <c r="FJ358" s="58"/>
      <c r="FK358" s="58"/>
      <c r="FL358" s="58"/>
      <c r="FM358" s="58"/>
      <c r="FN358" s="58"/>
      <c r="FO358" s="58"/>
      <c r="FP358" s="58"/>
      <c r="FQ358" s="58"/>
      <c r="FR358" s="58"/>
      <c r="FS358" s="58"/>
      <c r="FT358" s="58"/>
      <c r="FU358" s="58"/>
      <c r="FV358" s="58"/>
      <c r="FW358" s="58"/>
      <c r="FX358" s="58"/>
      <c r="FY358" s="58"/>
      <c r="FZ358" s="58"/>
      <c r="GA358" s="58"/>
      <c r="GB358" s="58"/>
      <c r="GC358" s="58"/>
      <c r="GD358" s="58"/>
      <c r="GE358" s="58"/>
      <c r="GF358" s="58"/>
      <c r="GG358" s="58"/>
      <c r="GH358" s="58"/>
      <c r="GI358" s="58"/>
      <c r="GJ358" s="58"/>
      <c r="GK358" s="58"/>
      <c r="GL358" s="58"/>
      <c r="GM358" s="58"/>
      <c r="GN358" s="58"/>
      <c r="GO358" s="58"/>
      <c r="GP358" s="58"/>
      <c r="GQ358" s="58"/>
      <c r="GR358" s="58"/>
      <c r="GS358" s="58"/>
      <c r="GT358" s="58"/>
      <c r="GU358" s="58"/>
      <c r="GV358" s="58"/>
      <c r="GW358" s="58"/>
      <c r="GX358" s="58"/>
      <c r="GY358" s="58"/>
      <c r="GZ358" s="58"/>
      <c r="HA358" s="58"/>
      <c r="HB358" s="58"/>
      <c r="HC358" s="58"/>
      <c r="HD358" s="58"/>
      <c r="HE358" s="58"/>
      <c r="HF358" s="58"/>
      <c r="HG358" s="58"/>
      <c r="HH358" s="58"/>
      <c r="HI358" s="58"/>
      <c r="HJ358" s="58"/>
      <c r="HK358" s="58"/>
      <c r="HL358" s="58"/>
      <c r="HM358" s="58"/>
      <c r="HN358" s="58"/>
      <c r="HO358" s="58"/>
    </row>
    <row r="359" spans="1:223" s="53" customFormat="1" x14ac:dyDescent="0.2">
      <c r="A359" s="38">
        <f t="shared" ref="A359:A390" si="8">ROW()-6</f>
        <v>353</v>
      </c>
      <c r="B359" s="11" t="s">
        <v>1630</v>
      </c>
      <c r="C359" s="7" t="s">
        <v>17</v>
      </c>
      <c r="D359" s="7"/>
      <c r="E359" s="49">
        <v>2019.04</v>
      </c>
      <c r="F359" s="31" t="s">
        <v>616</v>
      </c>
      <c r="G359" s="13">
        <v>1612</v>
      </c>
      <c r="H359" s="13">
        <v>3610</v>
      </c>
      <c r="I359" s="33" t="s">
        <v>41</v>
      </c>
      <c r="J359" s="33" t="s">
        <v>50</v>
      </c>
      <c r="K359" s="4" t="s">
        <v>2455</v>
      </c>
      <c r="L359" s="58"/>
      <c r="M359" s="58"/>
      <c r="N359" s="58"/>
      <c r="O359" s="58"/>
      <c r="P359" s="58"/>
      <c r="Q359" s="58"/>
      <c r="R359" s="58"/>
      <c r="S359" s="58"/>
      <c r="T359" s="58"/>
      <c r="U359" s="58"/>
      <c r="V359" s="58"/>
      <c r="W359" s="58"/>
      <c r="X359" s="58"/>
      <c r="Y359" s="58"/>
      <c r="Z359" s="58"/>
      <c r="AA359" s="58"/>
      <c r="AB359" s="58"/>
      <c r="AC359" s="58"/>
      <c r="AD359" s="58"/>
      <c r="AE359" s="58"/>
      <c r="AF359" s="58"/>
      <c r="AG359" s="58"/>
      <c r="AH359" s="58"/>
      <c r="AI359" s="58"/>
      <c r="AJ359" s="58"/>
      <c r="AK359" s="58"/>
      <c r="AL359" s="58"/>
      <c r="AM359" s="58"/>
      <c r="AN359" s="58"/>
      <c r="AO359" s="58"/>
      <c r="AP359" s="58"/>
      <c r="AQ359" s="58"/>
      <c r="AR359" s="58"/>
      <c r="AS359" s="58"/>
      <c r="AT359" s="58"/>
      <c r="AU359" s="58"/>
      <c r="AV359" s="58"/>
      <c r="AW359" s="58"/>
      <c r="AX359" s="58"/>
      <c r="AY359" s="58"/>
      <c r="AZ359" s="58"/>
      <c r="BA359" s="58"/>
      <c r="BB359" s="58"/>
      <c r="BC359" s="58"/>
      <c r="BD359" s="58"/>
      <c r="BE359" s="58"/>
      <c r="BF359" s="58"/>
      <c r="BG359" s="58"/>
      <c r="BH359" s="58"/>
      <c r="BI359" s="58"/>
      <c r="BJ359" s="58"/>
      <c r="BK359" s="58"/>
      <c r="BL359" s="58"/>
      <c r="BM359" s="58"/>
      <c r="BN359" s="58"/>
      <c r="BO359" s="58"/>
      <c r="BP359" s="58"/>
      <c r="BQ359" s="58"/>
      <c r="BR359" s="58"/>
      <c r="BS359" s="58"/>
      <c r="BT359" s="58"/>
      <c r="BU359" s="58"/>
      <c r="BV359" s="58"/>
      <c r="BW359" s="58"/>
      <c r="BX359" s="58"/>
      <c r="BY359" s="58"/>
      <c r="BZ359" s="58"/>
      <c r="CA359" s="58"/>
      <c r="CB359" s="58"/>
      <c r="CC359" s="58"/>
      <c r="CD359" s="58"/>
      <c r="CE359" s="58"/>
      <c r="CF359" s="58"/>
      <c r="CG359" s="58"/>
      <c r="CH359" s="58"/>
      <c r="CI359" s="58"/>
      <c r="CJ359" s="58"/>
      <c r="CK359" s="58"/>
      <c r="CL359" s="58"/>
      <c r="CM359" s="58"/>
      <c r="CN359" s="58"/>
      <c r="CO359" s="58"/>
      <c r="CP359" s="58"/>
      <c r="CQ359" s="58"/>
      <c r="CR359" s="58"/>
      <c r="CS359" s="58"/>
      <c r="CT359" s="58"/>
      <c r="CU359" s="58"/>
      <c r="CV359" s="58"/>
      <c r="CW359" s="58"/>
      <c r="CX359" s="58"/>
      <c r="CY359" s="58"/>
      <c r="CZ359" s="58"/>
      <c r="DA359" s="58"/>
      <c r="DB359" s="58"/>
      <c r="DC359" s="58"/>
      <c r="DD359" s="58"/>
      <c r="DE359" s="58"/>
      <c r="DF359" s="58"/>
      <c r="DG359" s="58"/>
      <c r="DH359" s="58"/>
      <c r="DI359" s="68"/>
      <c r="DJ359" s="68"/>
      <c r="DK359" s="58"/>
      <c r="DL359" s="58"/>
      <c r="DM359" s="58"/>
      <c r="DN359" s="58"/>
      <c r="DO359" s="58"/>
      <c r="DP359" s="58"/>
      <c r="DQ359" s="58"/>
      <c r="DR359" s="58"/>
      <c r="DS359" s="58"/>
      <c r="DT359" s="58"/>
      <c r="DU359" s="58"/>
      <c r="DV359" s="58"/>
      <c r="DW359" s="58"/>
      <c r="DX359" s="58"/>
      <c r="DY359" s="58"/>
      <c r="DZ359" s="58"/>
      <c r="EA359" s="58"/>
      <c r="EB359" s="58"/>
      <c r="EC359" s="58"/>
      <c r="ED359" s="58"/>
      <c r="EE359" s="58"/>
      <c r="EF359" s="58"/>
      <c r="EG359" s="58"/>
      <c r="EH359" s="58"/>
      <c r="EI359" s="58"/>
      <c r="EJ359" s="58"/>
      <c r="EK359" s="58"/>
      <c r="EL359" s="58"/>
      <c r="EM359" s="58"/>
      <c r="EN359" s="58"/>
      <c r="EO359" s="58"/>
      <c r="EP359" s="58"/>
      <c r="EQ359" s="58"/>
      <c r="ER359" s="58"/>
      <c r="ES359" s="58"/>
      <c r="ET359" s="58"/>
      <c r="EU359" s="58"/>
      <c r="EV359" s="58"/>
      <c r="EW359" s="58"/>
      <c r="EX359" s="58"/>
      <c r="EY359" s="58"/>
      <c r="EZ359" s="58"/>
      <c r="FA359" s="58"/>
      <c r="FB359" s="58"/>
      <c r="FC359" s="58"/>
      <c r="FD359" s="58"/>
      <c r="FE359" s="58"/>
      <c r="FF359" s="58"/>
      <c r="FG359" s="58"/>
      <c r="FH359" s="58"/>
      <c r="FI359" s="58"/>
      <c r="FJ359" s="58"/>
      <c r="FK359" s="58"/>
      <c r="FL359" s="58"/>
      <c r="FM359" s="58"/>
      <c r="FN359" s="58"/>
      <c r="FO359" s="58"/>
      <c r="FP359" s="58"/>
      <c r="FQ359" s="58"/>
      <c r="FR359" s="58"/>
      <c r="FS359" s="58"/>
      <c r="FT359" s="58"/>
      <c r="FU359" s="58"/>
      <c r="FV359" s="58"/>
      <c r="FW359" s="58"/>
      <c r="FX359" s="58"/>
      <c r="FY359" s="58"/>
      <c r="FZ359" s="58"/>
      <c r="GA359" s="58"/>
      <c r="GB359" s="58"/>
      <c r="GC359" s="58"/>
      <c r="GD359" s="58"/>
      <c r="GE359" s="58"/>
      <c r="GF359" s="58"/>
      <c r="GG359" s="58"/>
      <c r="GH359" s="58"/>
      <c r="GI359" s="58"/>
      <c r="GJ359" s="58"/>
      <c r="GK359" s="58"/>
      <c r="GL359" s="58"/>
      <c r="GM359" s="58"/>
      <c r="GN359" s="58"/>
      <c r="GO359" s="58"/>
      <c r="GP359" s="58"/>
      <c r="GQ359" s="58"/>
      <c r="GR359" s="58"/>
      <c r="GS359" s="58"/>
      <c r="GT359" s="58"/>
      <c r="GU359" s="58"/>
      <c r="GV359" s="58"/>
      <c r="GW359" s="58"/>
      <c r="GX359" s="58"/>
      <c r="GY359" s="58"/>
      <c r="GZ359" s="58"/>
      <c r="HA359" s="58"/>
      <c r="HB359" s="58"/>
      <c r="HC359" s="58"/>
      <c r="HD359" s="58"/>
      <c r="HE359" s="58"/>
      <c r="HF359" s="58"/>
      <c r="HG359" s="58"/>
      <c r="HH359" s="58"/>
      <c r="HI359" s="58"/>
      <c r="HJ359" s="58"/>
      <c r="HK359" s="58"/>
      <c r="HL359" s="58"/>
      <c r="HM359" s="58"/>
      <c r="HN359" s="58"/>
      <c r="HO359" s="58"/>
    </row>
    <row r="360" spans="1:223" s="53" customFormat="1" x14ac:dyDescent="0.2">
      <c r="A360" s="38">
        <f t="shared" si="8"/>
        <v>354</v>
      </c>
      <c r="B360" s="11" t="s">
        <v>1631</v>
      </c>
      <c r="C360" s="7" t="s">
        <v>17</v>
      </c>
      <c r="D360" s="7"/>
      <c r="E360" s="49">
        <v>2019.04</v>
      </c>
      <c r="F360" s="31" t="s">
        <v>620</v>
      </c>
      <c r="G360" s="13">
        <v>845</v>
      </c>
      <c r="H360" s="13">
        <v>1767</v>
      </c>
      <c r="I360" s="44" t="s">
        <v>2192</v>
      </c>
      <c r="J360" s="33" t="s">
        <v>50</v>
      </c>
      <c r="K360" s="4"/>
      <c r="L360" s="58"/>
      <c r="M360" s="58"/>
      <c r="N360" s="58"/>
      <c r="O360" s="58"/>
      <c r="P360" s="58"/>
      <c r="Q360" s="58"/>
      <c r="R360" s="58"/>
      <c r="S360" s="58"/>
      <c r="T360" s="58"/>
      <c r="U360" s="58"/>
      <c r="V360" s="58"/>
      <c r="W360" s="58"/>
      <c r="X360" s="58"/>
      <c r="Y360" s="58"/>
      <c r="Z360" s="58"/>
      <c r="AA360" s="58"/>
      <c r="AB360" s="58"/>
      <c r="AC360" s="58"/>
      <c r="AD360" s="58"/>
      <c r="AE360" s="58"/>
      <c r="AF360" s="58"/>
      <c r="AG360" s="58"/>
      <c r="AH360" s="58"/>
      <c r="AI360" s="58"/>
      <c r="AJ360" s="58"/>
      <c r="AK360" s="58"/>
      <c r="AL360" s="58"/>
      <c r="AM360" s="58"/>
      <c r="AN360" s="58"/>
      <c r="AO360" s="58"/>
      <c r="AP360" s="58"/>
      <c r="AQ360" s="58"/>
      <c r="AR360" s="58"/>
      <c r="AS360" s="58"/>
      <c r="AT360" s="58"/>
      <c r="AU360" s="58"/>
      <c r="AV360" s="58"/>
      <c r="AW360" s="58"/>
      <c r="AX360" s="58"/>
      <c r="AY360" s="58"/>
      <c r="AZ360" s="58"/>
      <c r="BA360" s="58"/>
      <c r="BB360" s="58"/>
      <c r="BC360" s="58"/>
      <c r="BD360" s="58"/>
      <c r="BE360" s="58"/>
      <c r="BF360" s="58"/>
      <c r="BG360" s="58"/>
      <c r="BH360" s="58"/>
      <c r="BI360" s="58"/>
      <c r="BJ360" s="58"/>
      <c r="BK360" s="58"/>
      <c r="BL360" s="58"/>
      <c r="BM360" s="58"/>
      <c r="BN360" s="58"/>
      <c r="BO360" s="58"/>
      <c r="BP360" s="58"/>
      <c r="BQ360" s="58"/>
      <c r="BR360" s="58"/>
      <c r="BS360" s="58"/>
      <c r="BT360" s="58"/>
      <c r="BU360" s="58"/>
      <c r="BV360" s="58"/>
      <c r="BW360" s="58"/>
      <c r="BX360" s="58"/>
      <c r="BY360" s="58"/>
      <c r="BZ360" s="58"/>
      <c r="CA360" s="58"/>
      <c r="CB360" s="58"/>
      <c r="CC360" s="58"/>
      <c r="CD360" s="58"/>
      <c r="CE360" s="58"/>
      <c r="CF360" s="58"/>
      <c r="CG360" s="58"/>
      <c r="CH360" s="58"/>
      <c r="CI360" s="58"/>
      <c r="CJ360" s="58"/>
      <c r="CK360" s="58"/>
      <c r="CL360" s="58"/>
      <c r="CM360" s="58"/>
      <c r="CN360" s="58"/>
      <c r="CO360" s="58"/>
      <c r="CP360" s="58"/>
      <c r="CQ360" s="58"/>
      <c r="CR360" s="58"/>
      <c r="CS360" s="58"/>
      <c r="CT360" s="58"/>
      <c r="CU360" s="58"/>
      <c r="CV360" s="58"/>
      <c r="CW360" s="58"/>
      <c r="CX360" s="58"/>
      <c r="CY360" s="58"/>
      <c r="CZ360" s="58"/>
      <c r="DA360" s="58"/>
      <c r="DB360" s="58"/>
      <c r="DC360" s="58"/>
      <c r="DD360" s="58"/>
      <c r="DE360" s="58"/>
      <c r="DF360" s="58"/>
      <c r="DG360" s="58"/>
      <c r="DH360" s="58"/>
      <c r="DI360" s="58"/>
      <c r="DJ360" s="58"/>
      <c r="DK360" s="58"/>
      <c r="DL360" s="58"/>
      <c r="DM360" s="58"/>
      <c r="DN360" s="58"/>
      <c r="DO360" s="58"/>
      <c r="DP360" s="58"/>
      <c r="DQ360" s="58"/>
      <c r="DR360" s="58"/>
      <c r="DS360" s="58"/>
      <c r="DT360" s="58"/>
      <c r="DU360" s="58"/>
      <c r="DV360" s="58"/>
      <c r="DW360" s="58"/>
      <c r="DX360" s="58"/>
      <c r="DY360" s="58"/>
      <c r="DZ360" s="58"/>
      <c r="EA360" s="58"/>
      <c r="EB360" s="58"/>
      <c r="EC360" s="58"/>
      <c r="ED360" s="58"/>
      <c r="EE360" s="58"/>
      <c r="EF360" s="58"/>
      <c r="EG360" s="58"/>
      <c r="EH360" s="58"/>
      <c r="EI360" s="58"/>
      <c r="EJ360" s="58"/>
      <c r="EK360" s="58"/>
      <c r="EL360" s="58"/>
      <c r="EM360" s="58"/>
      <c r="EN360" s="58"/>
      <c r="EO360" s="58"/>
      <c r="EP360" s="58"/>
      <c r="EQ360" s="58"/>
      <c r="ER360" s="58"/>
      <c r="ES360" s="58"/>
      <c r="ET360" s="58"/>
      <c r="EU360" s="58"/>
      <c r="EV360" s="58"/>
      <c r="EW360" s="58"/>
      <c r="EX360" s="58"/>
      <c r="EY360" s="58"/>
      <c r="EZ360" s="58"/>
      <c r="FA360" s="58"/>
      <c r="FB360" s="58"/>
      <c r="FC360" s="58"/>
      <c r="FD360" s="58"/>
      <c r="FE360" s="58"/>
      <c r="FF360" s="58"/>
      <c r="FG360" s="58"/>
      <c r="FH360" s="58"/>
      <c r="FI360" s="58"/>
      <c r="FJ360" s="58"/>
      <c r="FK360" s="58"/>
      <c r="FL360" s="58"/>
      <c r="FM360" s="58"/>
      <c r="FN360" s="58"/>
      <c r="FO360" s="58"/>
      <c r="FP360" s="58"/>
      <c r="FQ360" s="58"/>
      <c r="FR360" s="58"/>
      <c r="FS360" s="58"/>
      <c r="FT360" s="58"/>
      <c r="FU360" s="58"/>
      <c r="FV360" s="58"/>
      <c r="FW360" s="58"/>
      <c r="FX360" s="58"/>
      <c r="FY360" s="58"/>
      <c r="FZ360" s="58"/>
      <c r="GA360" s="58"/>
      <c r="GB360" s="58"/>
      <c r="GC360" s="58"/>
      <c r="GD360" s="58"/>
      <c r="GE360" s="58"/>
      <c r="GF360" s="58"/>
      <c r="GG360" s="58"/>
      <c r="GH360" s="58"/>
      <c r="GI360" s="58"/>
      <c r="GJ360" s="58"/>
      <c r="GK360" s="58"/>
      <c r="GL360" s="58"/>
      <c r="GM360" s="58"/>
      <c r="GN360" s="58"/>
      <c r="GO360" s="58"/>
      <c r="GP360" s="58"/>
      <c r="GQ360" s="58"/>
      <c r="GR360" s="58"/>
      <c r="GS360" s="58"/>
      <c r="GT360" s="58"/>
      <c r="GU360" s="58"/>
      <c r="GV360" s="58"/>
      <c r="GW360" s="58"/>
      <c r="GX360" s="58"/>
      <c r="GY360" s="58"/>
      <c r="GZ360" s="58"/>
      <c r="HA360" s="58"/>
      <c r="HB360" s="58"/>
      <c r="HC360" s="58"/>
      <c r="HD360" s="58"/>
      <c r="HE360" s="58"/>
      <c r="HF360" s="58"/>
      <c r="HG360" s="58"/>
      <c r="HH360" s="58"/>
      <c r="HI360" s="58"/>
      <c r="HJ360" s="58"/>
      <c r="HK360" s="58"/>
      <c r="HL360" s="58"/>
      <c r="HM360" s="58"/>
      <c r="HN360" s="58"/>
      <c r="HO360" s="58"/>
    </row>
    <row r="361" spans="1:223" s="53" customFormat="1" x14ac:dyDescent="0.2">
      <c r="A361" s="38">
        <f t="shared" si="8"/>
        <v>355</v>
      </c>
      <c r="B361" s="11" t="s">
        <v>1632</v>
      </c>
      <c r="C361" s="7" t="s">
        <v>17</v>
      </c>
      <c r="D361" s="7"/>
      <c r="E361" s="49">
        <v>2019.06</v>
      </c>
      <c r="F361" s="31" t="s">
        <v>638</v>
      </c>
      <c r="G361" s="13">
        <v>4168</v>
      </c>
      <c r="H361" s="13">
        <v>9571</v>
      </c>
      <c r="I361" s="33" t="s">
        <v>611</v>
      </c>
      <c r="J361" s="33" t="s">
        <v>33</v>
      </c>
      <c r="K361" s="4" t="s">
        <v>2618</v>
      </c>
      <c r="L361" s="58"/>
      <c r="M361" s="58"/>
      <c r="N361" s="58"/>
      <c r="O361" s="58"/>
      <c r="P361" s="58"/>
      <c r="Q361" s="58"/>
      <c r="R361" s="58"/>
      <c r="S361" s="58"/>
      <c r="T361" s="58"/>
      <c r="U361" s="58"/>
      <c r="V361" s="58"/>
      <c r="W361" s="58"/>
      <c r="X361" s="58"/>
      <c r="Y361" s="58"/>
      <c r="Z361" s="58"/>
      <c r="AA361" s="58"/>
      <c r="AB361" s="58"/>
      <c r="AC361" s="58"/>
      <c r="AD361" s="58"/>
      <c r="AE361" s="58"/>
      <c r="AF361" s="58"/>
      <c r="AG361" s="58"/>
      <c r="AH361" s="58"/>
      <c r="AI361" s="58"/>
      <c r="AJ361" s="58"/>
      <c r="AK361" s="58"/>
      <c r="AL361" s="58"/>
      <c r="AM361" s="58"/>
      <c r="AN361" s="58"/>
      <c r="AO361" s="58"/>
      <c r="AP361" s="58"/>
      <c r="AQ361" s="58"/>
      <c r="AR361" s="58"/>
      <c r="AS361" s="58"/>
      <c r="AT361" s="58"/>
      <c r="AU361" s="58"/>
      <c r="AV361" s="58"/>
      <c r="AW361" s="58"/>
      <c r="AX361" s="58"/>
      <c r="AY361" s="58"/>
      <c r="AZ361" s="58"/>
      <c r="BA361" s="58"/>
      <c r="BB361" s="58"/>
      <c r="BC361" s="58"/>
      <c r="BD361" s="58"/>
      <c r="BE361" s="58"/>
      <c r="BF361" s="58"/>
      <c r="BG361" s="58"/>
      <c r="BH361" s="58"/>
      <c r="BI361" s="58"/>
      <c r="BJ361" s="58"/>
      <c r="BK361" s="58"/>
      <c r="BL361" s="58"/>
      <c r="BM361" s="58"/>
      <c r="BN361" s="58"/>
      <c r="BO361" s="58"/>
      <c r="BP361" s="58"/>
      <c r="BQ361" s="58"/>
      <c r="BR361" s="58"/>
      <c r="BS361" s="58"/>
      <c r="BT361" s="58"/>
      <c r="BU361" s="58"/>
      <c r="BV361" s="58"/>
      <c r="BW361" s="58"/>
      <c r="BX361" s="58"/>
      <c r="BY361" s="58"/>
      <c r="BZ361" s="58"/>
      <c r="CA361" s="58"/>
      <c r="CB361" s="58"/>
      <c r="CC361" s="58"/>
      <c r="CD361" s="58"/>
      <c r="CE361" s="58"/>
      <c r="CF361" s="58"/>
      <c r="CG361" s="58"/>
      <c r="CH361" s="58"/>
      <c r="CI361" s="58"/>
      <c r="CJ361" s="58"/>
      <c r="CK361" s="58"/>
      <c r="CL361" s="58"/>
      <c r="CM361" s="58"/>
      <c r="CN361" s="58"/>
      <c r="CO361" s="58"/>
      <c r="CP361" s="58"/>
      <c r="CQ361" s="58"/>
      <c r="CR361" s="58"/>
      <c r="CS361" s="58"/>
      <c r="CT361" s="58"/>
      <c r="CU361" s="58"/>
      <c r="CV361" s="58"/>
      <c r="CW361" s="58"/>
      <c r="CX361" s="58"/>
      <c r="CY361" s="58"/>
      <c r="CZ361" s="58"/>
      <c r="DA361" s="58"/>
      <c r="DB361" s="58"/>
      <c r="DC361" s="58"/>
      <c r="DD361" s="58"/>
      <c r="DE361" s="58"/>
      <c r="DF361" s="58"/>
      <c r="DG361" s="58"/>
      <c r="DH361" s="58"/>
      <c r="DI361" s="58"/>
      <c r="DJ361" s="58"/>
      <c r="DK361" s="58"/>
      <c r="DL361" s="58"/>
      <c r="DM361" s="58"/>
      <c r="DN361" s="58"/>
      <c r="DO361" s="58"/>
      <c r="DP361" s="58"/>
      <c r="DQ361" s="58"/>
      <c r="DR361" s="58"/>
      <c r="DS361" s="58"/>
      <c r="DT361" s="58"/>
      <c r="DU361" s="58"/>
      <c r="DV361" s="58"/>
      <c r="DW361" s="58"/>
      <c r="DX361" s="58"/>
      <c r="DY361" s="58"/>
      <c r="DZ361" s="58"/>
      <c r="EA361" s="58"/>
      <c r="EB361" s="58" t="s">
        <v>2236</v>
      </c>
      <c r="EC361" s="58"/>
      <c r="ED361" s="58"/>
      <c r="EE361" s="58"/>
      <c r="EF361" s="58"/>
      <c r="EG361" s="58"/>
      <c r="EH361" s="58"/>
      <c r="EI361" s="58"/>
      <c r="EJ361" s="58"/>
      <c r="EK361" s="58"/>
      <c r="EL361" s="58"/>
      <c r="EM361" s="58"/>
      <c r="EN361" s="58"/>
      <c r="EO361" s="58"/>
      <c r="EP361" s="58"/>
      <c r="EQ361" s="58"/>
      <c r="ER361" s="58"/>
      <c r="ES361" s="58"/>
      <c r="ET361" s="58"/>
      <c r="EU361" s="58"/>
      <c r="EV361" s="58"/>
      <c r="EW361" s="58"/>
      <c r="EX361" s="58"/>
      <c r="EY361" s="58"/>
      <c r="EZ361" s="58"/>
      <c r="FA361" s="58"/>
      <c r="FB361" s="58"/>
      <c r="FC361" s="58"/>
      <c r="FD361" s="58"/>
      <c r="FE361" s="58"/>
      <c r="FF361" s="58"/>
      <c r="FG361" s="58"/>
      <c r="FH361" s="58"/>
      <c r="FI361" s="58"/>
      <c r="FJ361" s="58"/>
      <c r="FK361" s="58"/>
      <c r="FL361" s="58"/>
      <c r="FM361" s="58"/>
      <c r="FN361" s="58"/>
      <c r="FO361" s="58"/>
      <c r="FP361" s="58"/>
      <c r="FQ361" s="58"/>
      <c r="FR361" s="58"/>
      <c r="FS361" s="58"/>
      <c r="FT361" s="58"/>
      <c r="FU361" s="58"/>
      <c r="FV361" s="58"/>
      <c r="FW361" s="58"/>
      <c r="FX361" s="58"/>
      <c r="FY361" s="58"/>
      <c r="FZ361" s="58"/>
      <c r="GA361" s="58"/>
      <c r="GB361" s="58"/>
      <c r="GC361" s="58"/>
      <c r="GD361" s="58"/>
      <c r="GE361" s="58"/>
      <c r="GF361" s="58"/>
      <c r="GG361" s="58"/>
      <c r="GH361" s="58"/>
      <c r="GI361" s="58"/>
      <c r="GJ361" s="58"/>
      <c r="GK361" s="58"/>
      <c r="GL361" s="58"/>
      <c r="GM361" s="58"/>
      <c r="GN361" s="58"/>
      <c r="GO361" s="58"/>
      <c r="GP361" s="58"/>
      <c r="GQ361" s="58"/>
      <c r="GR361" s="58"/>
      <c r="GS361" s="58"/>
      <c r="GT361" s="58"/>
      <c r="GU361" s="58"/>
      <c r="GV361" s="58"/>
      <c r="GW361" s="58"/>
      <c r="GX361" s="58"/>
      <c r="GY361" s="58"/>
      <c r="GZ361" s="58"/>
      <c r="HA361" s="58"/>
      <c r="HB361" s="58"/>
      <c r="HC361" s="58"/>
      <c r="HD361" s="58"/>
      <c r="HE361" s="58"/>
      <c r="HF361" s="58"/>
      <c r="HG361" s="58"/>
      <c r="HH361" s="58"/>
      <c r="HI361" s="58"/>
      <c r="HJ361" s="58"/>
      <c r="HK361" s="58"/>
      <c r="HL361" s="58"/>
      <c r="HM361" s="58"/>
      <c r="HN361" s="58"/>
      <c r="HO361" s="58"/>
    </row>
    <row r="362" spans="1:223" s="53" customFormat="1" x14ac:dyDescent="0.2">
      <c r="A362" s="38">
        <f t="shared" si="8"/>
        <v>356</v>
      </c>
      <c r="B362" s="11" t="s">
        <v>1633</v>
      </c>
      <c r="C362" s="7" t="s">
        <v>17</v>
      </c>
      <c r="D362" s="7"/>
      <c r="E362" s="49">
        <v>2019.06</v>
      </c>
      <c r="F362" s="31" t="s">
        <v>637</v>
      </c>
      <c r="G362" s="13">
        <v>678</v>
      </c>
      <c r="H362" s="13">
        <v>1560</v>
      </c>
      <c r="I362" s="33" t="s">
        <v>611</v>
      </c>
      <c r="J362" s="33" t="s">
        <v>33</v>
      </c>
      <c r="K362" s="4"/>
      <c r="L362" s="58"/>
      <c r="M362" s="58"/>
      <c r="N362" s="58"/>
      <c r="O362" s="58"/>
      <c r="P362" s="58"/>
      <c r="Q362" s="58"/>
      <c r="R362" s="58"/>
      <c r="S362" s="58"/>
      <c r="T362" s="58"/>
      <c r="U362" s="58"/>
      <c r="V362" s="58"/>
      <c r="W362" s="58"/>
      <c r="X362" s="58"/>
      <c r="Y362" s="58"/>
      <c r="Z362" s="58"/>
      <c r="AA362" s="58"/>
      <c r="AB362" s="58"/>
      <c r="AC362" s="58"/>
      <c r="AD362" s="58"/>
      <c r="AE362" s="58"/>
      <c r="AF362" s="58"/>
      <c r="AG362" s="58"/>
      <c r="AH362" s="58"/>
      <c r="AI362" s="58"/>
      <c r="AJ362" s="58"/>
      <c r="AK362" s="58"/>
      <c r="AL362" s="58"/>
      <c r="AM362" s="58"/>
      <c r="AN362" s="58"/>
      <c r="AO362" s="58"/>
      <c r="AP362" s="58"/>
      <c r="AQ362" s="58"/>
      <c r="AR362" s="58"/>
      <c r="AS362" s="58"/>
      <c r="AT362" s="58"/>
      <c r="AU362" s="58"/>
      <c r="AV362" s="58"/>
      <c r="AW362" s="58"/>
      <c r="AX362" s="58"/>
      <c r="AY362" s="58"/>
      <c r="AZ362" s="58"/>
      <c r="BA362" s="58"/>
      <c r="BB362" s="58"/>
      <c r="BC362" s="58"/>
      <c r="BD362" s="58"/>
      <c r="BE362" s="58"/>
      <c r="BF362" s="58"/>
      <c r="BG362" s="58"/>
      <c r="BH362" s="58"/>
      <c r="BI362" s="58"/>
      <c r="BJ362" s="58"/>
      <c r="BK362" s="58"/>
      <c r="BL362" s="58"/>
      <c r="BM362" s="58"/>
      <c r="BN362" s="58"/>
      <c r="BO362" s="58"/>
      <c r="BP362" s="58"/>
      <c r="BQ362" s="58"/>
      <c r="BR362" s="58"/>
      <c r="BS362" s="58"/>
      <c r="BT362" s="58"/>
      <c r="BU362" s="58"/>
      <c r="BV362" s="58"/>
      <c r="BW362" s="58"/>
      <c r="BX362" s="58"/>
      <c r="BY362" s="58"/>
      <c r="BZ362" s="58"/>
      <c r="CA362" s="58"/>
      <c r="CB362" s="58"/>
      <c r="CC362" s="58"/>
      <c r="CD362" s="58"/>
      <c r="CE362" s="58"/>
      <c r="CF362" s="58"/>
      <c r="CG362" s="58"/>
      <c r="CH362" s="58"/>
      <c r="CI362" s="58"/>
      <c r="CJ362" s="58"/>
      <c r="CK362" s="58"/>
      <c r="CL362" s="58"/>
      <c r="CM362" s="58"/>
      <c r="CN362" s="58"/>
      <c r="CO362" s="58"/>
      <c r="CP362" s="58"/>
      <c r="CQ362" s="58"/>
      <c r="CR362" s="58"/>
      <c r="CS362" s="58"/>
      <c r="CT362" s="58"/>
      <c r="CU362" s="58"/>
      <c r="CV362" s="58"/>
      <c r="CW362" s="58"/>
      <c r="CX362" s="58"/>
      <c r="CY362" s="58"/>
      <c r="CZ362" s="58"/>
      <c r="DA362" s="58"/>
      <c r="DB362" s="58"/>
      <c r="DC362" s="58"/>
      <c r="DD362" s="58"/>
      <c r="DE362" s="58"/>
      <c r="DF362" s="58"/>
      <c r="DG362" s="58"/>
      <c r="DH362" s="58"/>
      <c r="DI362" s="58"/>
      <c r="DJ362" s="58"/>
      <c r="DK362" s="58"/>
      <c r="DL362" s="58"/>
      <c r="DM362" s="58"/>
      <c r="DN362" s="58"/>
      <c r="DO362" s="58"/>
      <c r="DP362" s="58"/>
      <c r="DQ362" s="58"/>
      <c r="DR362" s="58"/>
      <c r="DS362" s="58"/>
      <c r="DT362" s="58"/>
      <c r="DU362" s="58"/>
      <c r="DV362" s="58"/>
      <c r="DW362" s="58"/>
      <c r="DX362" s="58"/>
      <c r="DY362" s="58"/>
      <c r="DZ362" s="58"/>
      <c r="EA362" s="58"/>
      <c r="EB362" s="58"/>
      <c r="EC362" s="58" t="s">
        <v>2238</v>
      </c>
      <c r="ED362" s="58"/>
      <c r="EE362" s="58"/>
      <c r="EF362" s="58"/>
      <c r="EG362" s="58"/>
      <c r="EH362" s="58"/>
      <c r="EI362" s="58"/>
      <c r="EJ362" s="58"/>
      <c r="EK362" s="58"/>
      <c r="EL362" s="58"/>
      <c r="EM362" s="58"/>
      <c r="EN362" s="58"/>
      <c r="EO362" s="58"/>
      <c r="EP362" s="58"/>
      <c r="EQ362" s="58"/>
      <c r="ER362" s="58"/>
      <c r="ES362" s="58"/>
      <c r="ET362" s="58"/>
      <c r="EU362" s="58"/>
      <c r="EV362" s="58"/>
      <c r="EW362" s="58"/>
      <c r="EX362" s="58"/>
      <c r="EY362" s="58"/>
      <c r="EZ362" s="58"/>
      <c r="FA362" s="58"/>
      <c r="FB362" s="58"/>
      <c r="FC362" s="58"/>
      <c r="FD362" s="58"/>
      <c r="FE362" s="58"/>
      <c r="FF362" s="58"/>
      <c r="FG362" s="58"/>
      <c r="FH362" s="58"/>
      <c r="FI362" s="58"/>
      <c r="FJ362" s="58"/>
      <c r="FK362" s="58"/>
      <c r="FL362" s="58"/>
      <c r="FM362" s="58"/>
      <c r="FN362" s="58"/>
      <c r="FO362" s="58"/>
      <c r="FP362" s="58"/>
      <c r="FQ362" s="58"/>
      <c r="FR362" s="58"/>
      <c r="FS362" s="58"/>
      <c r="FT362" s="58"/>
      <c r="FU362" s="58"/>
      <c r="FV362" s="58"/>
      <c r="FW362" s="58"/>
      <c r="FX362" s="58"/>
      <c r="FY362" s="58"/>
      <c r="FZ362" s="58"/>
      <c r="GA362" s="58"/>
      <c r="GB362" s="58"/>
      <c r="GC362" s="58"/>
      <c r="GD362" s="58"/>
      <c r="GE362" s="58"/>
      <c r="GF362" s="58"/>
      <c r="GG362" s="58"/>
      <c r="GH362" s="58"/>
      <c r="GI362" s="58"/>
      <c r="GJ362" s="58"/>
      <c r="GK362" s="58"/>
      <c r="GL362" s="58"/>
      <c r="GM362" s="58"/>
      <c r="GN362" s="58"/>
      <c r="GO362" s="58"/>
      <c r="GP362" s="58"/>
      <c r="GQ362" s="58"/>
      <c r="GR362" s="58"/>
      <c r="GS362" s="58"/>
      <c r="GT362" s="58"/>
      <c r="GU362" s="58"/>
      <c r="GV362" s="58"/>
      <c r="GW362" s="58"/>
      <c r="GX362" s="58"/>
      <c r="GY362" s="58"/>
      <c r="GZ362" s="58"/>
      <c r="HA362" s="58"/>
      <c r="HB362" s="58"/>
      <c r="HC362" s="58"/>
      <c r="HD362" s="58"/>
      <c r="HE362" s="58"/>
      <c r="HF362" s="58"/>
      <c r="HG362" s="58"/>
      <c r="HH362" s="58"/>
      <c r="HI362" s="58"/>
      <c r="HJ362" s="58"/>
      <c r="HK362" s="58"/>
      <c r="HL362" s="58"/>
      <c r="HM362" s="58"/>
      <c r="HN362" s="58"/>
      <c r="HO362" s="58"/>
    </row>
    <row r="363" spans="1:223" s="53" customFormat="1" x14ac:dyDescent="0.2">
      <c r="A363" s="38">
        <f t="shared" si="8"/>
        <v>357</v>
      </c>
      <c r="B363" s="11" t="s">
        <v>1634</v>
      </c>
      <c r="C363" s="7" t="s">
        <v>17</v>
      </c>
      <c r="D363" s="7"/>
      <c r="E363" s="49">
        <v>2019.07</v>
      </c>
      <c r="F363" s="31" t="s">
        <v>653</v>
      </c>
      <c r="G363" s="13">
        <v>14385</v>
      </c>
      <c r="H363" s="13">
        <v>24275</v>
      </c>
      <c r="I363" s="33" t="s">
        <v>611</v>
      </c>
      <c r="J363" s="33" t="s">
        <v>33</v>
      </c>
      <c r="K363" s="4" t="s">
        <v>2609</v>
      </c>
      <c r="L363" s="58"/>
      <c r="M363" s="58"/>
      <c r="N363" s="58"/>
      <c r="O363" s="58"/>
      <c r="P363" s="58"/>
      <c r="Q363" s="58"/>
      <c r="R363" s="58"/>
      <c r="S363" s="58"/>
      <c r="T363" s="58"/>
      <c r="U363" s="58"/>
      <c r="V363" s="58"/>
      <c r="W363" s="58"/>
      <c r="X363" s="58"/>
      <c r="Y363" s="58"/>
      <c r="Z363" s="58"/>
      <c r="AA363" s="58"/>
      <c r="AB363" s="58"/>
      <c r="AC363" s="58"/>
      <c r="AD363" s="58"/>
      <c r="AE363" s="58"/>
      <c r="AF363" s="58"/>
      <c r="AG363" s="58"/>
      <c r="AH363" s="58"/>
      <c r="AI363" s="58"/>
      <c r="AJ363" s="58"/>
      <c r="AK363" s="58"/>
      <c r="AL363" s="58"/>
      <c r="AM363" s="58"/>
      <c r="AN363" s="58"/>
      <c r="AO363" s="58"/>
      <c r="AP363" s="58"/>
      <c r="AQ363" s="58"/>
      <c r="AR363" s="58"/>
      <c r="AS363" s="58"/>
      <c r="AT363" s="58"/>
      <c r="AU363" s="58"/>
      <c r="AV363" s="58"/>
      <c r="AW363" s="58"/>
      <c r="AX363" s="58"/>
      <c r="AY363" s="58"/>
      <c r="AZ363" s="58"/>
      <c r="BA363" s="58"/>
      <c r="BB363" s="58"/>
      <c r="BC363" s="58"/>
      <c r="BD363" s="58"/>
      <c r="BE363" s="58"/>
      <c r="BF363" s="58"/>
      <c r="BG363" s="58"/>
      <c r="BH363" s="58"/>
      <c r="BI363" s="58"/>
      <c r="BJ363" s="58"/>
      <c r="BK363" s="58"/>
      <c r="BL363" s="58"/>
      <c r="BM363" s="58"/>
      <c r="BN363" s="58"/>
      <c r="BO363" s="58"/>
      <c r="BP363" s="58"/>
      <c r="BQ363" s="58"/>
      <c r="BR363" s="58"/>
      <c r="BS363" s="58"/>
      <c r="BT363" s="58"/>
      <c r="BU363" s="58"/>
      <c r="BV363" s="58"/>
      <c r="BW363" s="58"/>
      <c r="BX363" s="58"/>
      <c r="BY363" s="58"/>
      <c r="BZ363" s="58"/>
      <c r="CA363" s="58"/>
      <c r="CB363" s="58"/>
      <c r="CC363" s="58"/>
      <c r="CD363" s="58"/>
      <c r="CE363" s="58"/>
      <c r="CF363" s="58"/>
      <c r="CG363" s="58"/>
      <c r="CH363" s="58"/>
      <c r="CI363" s="58"/>
      <c r="CJ363" s="58"/>
      <c r="CK363" s="58"/>
      <c r="CL363" s="58"/>
      <c r="CM363" s="58"/>
      <c r="CN363" s="58"/>
      <c r="CO363" s="58"/>
      <c r="CP363" s="58"/>
      <c r="CQ363" s="58"/>
      <c r="CR363" s="58"/>
      <c r="CS363" s="58"/>
      <c r="CT363" s="58"/>
      <c r="CU363" s="58"/>
      <c r="CV363" s="58"/>
      <c r="CW363" s="58"/>
      <c r="CX363" s="58"/>
      <c r="CY363" s="58"/>
      <c r="CZ363" s="58"/>
      <c r="DA363" s="58"/>
      <c r="DB363" s="58"/>
      <c r="DC363" s="58"/>
      <c r="DD363" s="58"/>
      <c r="DE363" s="58"/>
      <c r="DF363" s="58"/>
      <c r="DG363" s="58"/>
      <c r="DH363" s="58"/>
      <c r="DI363" s="58"/>
      <c r="DJ363" s="58"/>
      <c r="DK363" s="58"/>
      <c r="DL363" s="58"/>
      <c r="DM363" s="58"/>
      <c r="DN363" s="58"/>
      <c r="DO363" s="58"/>
      <c r="DP363" s="58"/>
      <c r="DQ363" s="58"/>
      <c r="DR363" s="58"/>
      <c r="DS363" s="58"/>
      <c r="DT363" s="58"/>
      <c r="DU363" s="58"/>
      <c r="DV363" s="58"/>
      <c r="DW363" s="58"/>
      <c r="DX363" s="58"/>
      <c r="DY363" s="58"/>
      <c r="DZ363" s="58"/>
      <c r="EA363" s="58"/>
      <c r="EB363" s="58"/>
      <c r="EC363" s="58"/>
      <c r="ED363" s="58"/>
      <c r="EE363" s="58"/>
      <c r="EF363" s="58"/>
      <c r="EG363" s="58"/>
      <c r="EH363" s="58"/>
      <c r="EI363" s="58"/>
      <c r="EJ363" s="58"/>
      <c r="EK363" s="58"/>
      <c r="EL363" s="58"/>
      <c r="EM363" s="58"/>
      <c r="EN363" s="58"/>
      <c r="EO363" s="58"/>
      <c r="EP363" s="58"/>
      <c r="EQ363" s="58"/>
      <c r="ER363" s="58"/>
      <c r="ES363" s="58"/>
      <c r="ET363" s="58"/>
      <c r="EU363" s="58"/>
      <c r="EV363" s="58"/>
      <c r="EW363" s="58"/>
      <c r="EX363" s="58"/>
      <c r="EY363" s="58"/>
      <c r="EZ363" s="58"/>
      <c r="FA363" s="58"/>
      <c r="FB363" s="58"/>
      <c r="FC363" s="58"/>
      <c r="FD363" s="58"/>
      <c r="FE363" s="58"/>
      <c r="FF363" s="58"/>
      <c r="FG363" s="58"/>
      <c r="FH363" s="58"/>
      <c r="FI363" s="58"/>
      <c r="FJ363" s="58"/>
      <c r="FK363" s="58"/>
      <c r="FL363" s="58"/>
      <c r="FM363" s="58"/>
      <c r="FN363" s="58"/>
      <c r="FO363" s="58"/>
      <c r="FP363" s="58"/>
      <c r="FQ363" s="58"/>
      <c r="FR363" s="58"/>
      <c r="FS363" s="58"/>
      <c r="FT363" s="58"/>
      <c r="FU363" s="58"/>
      <c r="FV363" s="58"/>
      <c r="FW363" s="58"/>
      <c r="FX363" s="58"/>
      <c r="FY363" s="58"/>
      <c r="FZ363" s="58"/>
      <c r="GA363" s="58"/>
      <c r="GB363" s="58"/>
      <c r="GC363" s="58"/>
      <c r="GD363" s="58"/>
      <c r="GE363" s="58"/>
      <c r="GF363" s="58"/>
      <c r="GG363" s="58"/>
      <c r="GH363" s="58"/>
      <c r="GI363" s="58"/>
      <c r="GJ363" s="58"/>
      <c r="GK363" s="58"/>
      <c r="GL363" s="58"/>
      <c r="GM363" s="58"/>
      <c r="GN363" s="58"/>
      <c r="GO363" s="58"/>
      <c r="GP363" s="58"/>
      <c r="GQ363" s="58"/>
      <c r="GR363" s="58"/>
      <c r="GS363" s="58"/>
      <c r="GT363" s="58"/>
      <c r="GU363" s="58"/>
      <c r="GV363" s="58"/>
      <c r="GW363" s="58"/>
      <c r="GX363" s="58"/>
      <c r="GY363" s="58"/>
      <c r="GZ363" s="58"/>
      <c r="HA363" s="58"/>
      <c r="HB363" s="58"/>
      <c r="HC363" s="58"/>
      <c r="HD363" s="58"/>
      <c r="HE363" s="58"/>
      <c r="HF363" s="58"/>
      <c r="HG363" s="58"/>
      <c r="HH363" s="58"/>
      <c r="HI363" s="58"/>
      <c r="HJ363" s="58"/>
      <c r="HK363" s="58"/>
      <c r="HL363" s="58"/>
      <c r="HM363" s="58"/>
      <c r="HN363" s="58"/>
      <c r="HO363" s="58"/>
    </row>
    <row r="364" spans="1:223" s="53" customFormat="1" x14ac:dyDescent="0.2">
      <c r="A364" s="38">
        <f t="shared" si="8"/>
        <v>358</v>
      </c>
      <c r="B364" s="11" t="s">
        <v>1635</v>
      </c>
      <c r="C364" s="7" t="s">
        <v>17</v>
      </c>
      <c r="D364" s="7"/>
      <c r="E364" s="49">
        <v>2019.07</v>
      </c>
      <c r="F364" s="31" t="s">
        <v>652</v>
      </c>
      <c r="G364" s="13">
        <v>5124</v>
      </c>
      <c r="H364" s="13">
        <v>12226</v>
      </c>
      <c r="I364" s="33" t="s">
        <v>611</v>
      </c>
      <c r="J364" s="33" t="s">
        <v>33</v>
      </c>
      <c r="K364" s="4" t="s">
        <v>2607</v>
      </c>
      <c r="L364" s="58"/>
      <c r="M364" s="58"/>
      <c r="N364" s="58"/>
      <c r="O364" s="58"/>
      <c r="P364" s="58"/>
      <c r="Q364" s="58"/>
      <c r="R364" s="58"/>
      <c r="S364" s="58"/>
      <c r="T364" s="58"/>
      <c r="U364" s="58"/>
      <c r="V364" s="58"/>
      <c r="W364" s="58"/>
      <c r="X364" s="58"/>
      <c r="Y364" s="58"/>
      <c r="Z364" s="58"/>
      <c r="AA364" s="58"/>
      <c r="AB364" s="58"/>
      <c r="AC364" s="58"/>
      <c r="AD364" s="58"/>
      <c r="AE364" s="58"/>
      <c r="AF364" s="58"/>
      <c r="AG364" s="58"/>
      <c r="AH364" s="58"/>
      <c r="AI364" s="58"/>
      <c r="AJ364" s="58"/>
      <c r="AK364" s="58"/>
      <c r="AL364" s="58"/>
      <c r="AM364" s="58"/>
      <c r="AN364" s="58"/>
      <c r="AO364" s="58"/>
      <c r="AP364" s="58"/>
      <c r="AQ364" s="58"/>
      <c r="AR364" s="58"/>
      <c r="AS364" s="58"/>
      <c r="AT364" s="58"/>
      <c r="AU364" s="58"/>
      <c r="AV364" s="58"/>
      <c r="AW364" s="58"/>
      <c r="AX364" s="58"/>
      <c r="AY364" s="58"/>
      <c r="AZ364" s="58"/>
      <c r="BA364" s="58"/>
      <c r="BB364" s="58"/>
      <c r="BC364" s="58"/>
      <c r="BD364" s="58"/>
      <c r="BE364" s="58"/>
      <c r="BF364" s="58"/>
      <c r="BG364" s="58"/>
      <c r="BH364" s="58"/>
      <c r="BI364" s="58"/>
      <c r="BJ364" s="58"/>
      <c r="BK364" s="58"/>
      <c r="BL364" s="58"/>
      <c r="BM364" s="58"/>
      <c r="BN364" s="58"/>
      <c r="BO364" s="58"/>
      <c r="BP364" s="58"/>
      <c r="BQ364" s="58"/>
      <c r="BR364" s="58"/>
      <c r="BS364" s="58"/>
      <c r="BT364" s="58"/>
      <c r="BU364" s="58"/>
      <c r="BV364" s="58"/>
      <c r="BW364" s="58"/>
      <c r="BX364" s="58"/>
      <c r="BY364" s="58"/>
      <c r="BZ364" s="58"/>
      <c r="CA364" s="58"/>
      <c r="CB364" s="58"/>
      <c r="CC364" s="58"/>
      <c r="CD364" s="58"/>
      <c r="CE364" s="58"/>
      <c r="CF364" s="58"/>
      <c r="CG364" s="58"/>
      <c r="CH364" s="58"/>
      <c r="CI364" s="58"/>
      <c r="CJ364" s="58"/>
      <c r="CK364" s="58"/>
      <c r="CL364" s="58"/>
      <c r="CM364" s="58"/>
      <c r="CN364" s="58"/>
      <c r="CO364" s="58"/>
      <c r="CP364" s="58"/>
      <c r="CQ364" s="58"/>
      <c r="CR364" s="58"/>
      <c r="CS364" s="58"/>
      <c r="CT364" s="58"/>
      <c r="CU364" s="58"/>
      <c r="CV364" s="58"/>
      <c r="CW364" s="58"/>
      <c r="CX364" s="58"/>
      <c r="CY364" s="58"/>
      <c r="CZ364" s="58"/>
      <c r="DA364" s="58"/>
      <c r="DB364" s="58"/>
      <c r="DC364" s="58"/>
      <c r="DD364" s="58"/>
      <c r="DE364" s="58"/>
      <c r="DF364" s="58"/>
      <c r="DG364" s="58"/>
      <c r="DH364" s="58"/>
      <c r="DI364" s="58"/>
      <c r="DJ364" s="58"/>
      <c r="DK364" s="58"/>
      <c r="DL364" s="58"/>
      <c r="DM364" s="58"/>
      <c r="DN364" s="58"/>
      <c r="DO364" s="58"/>
      <c r="DP364" s="58"/>
      <c r="DQ364" s="58"/>
      <c r="DR364" s="58"/>
      <c r="DS364" s="58"/>
      <c r="DT364" s="58"/>
      <c r="DU364" s="58"/>
      <c r="DV364" s="58"/>
      <c r="DW364" s="58"/>
      <c r="DX364" s="58"/>
      <c r="DY364" s="58"/>
      <c r="DZ364" s="58"/>
      <c r="EA364" s="58"/>
      <c r="EB364" s="58"/>
      <c r="EC364" s="58"/>
      <c r="ED364" s="58"/>
      <c r="EE364" s="58"/>
      <c r="EF364" s="58"/>
      <c r="EG364" s="58"/>
      <c r="EH364" s="58"/>
      <c r="EI364" s="58"/>
      <c r="EJ364" s="58"/>
      <c r="EK364" s="58"/>
      <c r="EL364" s="58"/>
      <c r="EM364" s="58"/>
      <c r="EN364" s="58"/>
      <c r="EO364" s="58"/>
      <c r="EP364" s="58"/>
      <c r="EQ364" s="58"/>
      <c r="ER364" s="58"/>
      <c r="ES364" s="58"/>
      <c r="ET364" s="58"/>
      <c r="EU364" s="58"/>
      <c r="EV364" s="58"/>
      <c r="EW364" s="58"/>
      <c r="EX364" s="58"/>
      <c r="EY364" s="58"/>
      <c r="EZ364" s="58"/>
      <c r="FA364" s="58"/>
      <c r="FB364" s="58"/>
      <c r="FC364" s="58"/>
      <c r="FD364" s="58"/>
      <c r="FE364" s="58"/>
      <c r="FF364" s="58"/>
      <c r="FG364" s="58"/>
      <c r="FH364" s="58"/>
      <c r="FI364" s="58"/>
      <c r="FJ364" s="58"/>
      <c r="FK364" s="58"/>
      <c r="FL364" s="58"/>
      <c r="FM364" s="58"/>
      <c r="FN364" s="58"/>
      <c r="FO364" s="58"/>
      <c r="FP364" s="58"/>
      <c r="FQ364" s="58"/>
      <c r="FR364" s="58"/>
      <c r="FS364" s="58"/>
      <c r="FT364" s="58"/>
      <c r="FU364" s="58"/>
      <c r="FV364" s="58"/>
      <c r="FW364" s="58"/>
      <c r="FX364" s="58"/>
      <c r="FY364" s="58"/>
      <c r="FZ364" s="58"/>
      <c r="GA364" s="58"/>
      <c r="GB364" s="58"/>
      <c r="GC364" s="58"/>
      <c r="GD364" s="58"/>
      <c r="GE364" s="58"/>
      <c r="GF364" s="58"/>
      <c r="GG364" s="58"/>
      <c r="GH364" s="58"/>
      <c r="GI364" s="58"/>
      <c r="GJ364" s="58"/>
      <c r="GK364" s="58"/>
      <c r="GL364" s="58"/>
      <c r="GM364" s="58"/>
      <c r="GN364" s="58"/>
      <c r="GO364" s="58"/>
      <c r="GP364" s="58"/>
      <c r="GQ364" s="58"/>
      <c r="GR364" s="58"/>
      <c r="GS364" s="58"/>
      <c r="GT364" s="58"/>
      <c r="GU364" s="58"/>
      <c r="GV364" s="58"/>
      <c r="GW364" s="58"/>
      <c r="GX364" s="58"/>
      <c r="GY364" s="58"/>
      <c r="GZ364" s="58"/>
      <c r="HA364" s="58"/>
      <c r="HB364" s="58"/>
      <c r="HC364" s="58"/>
      <c r="HD364" s="58"/>
      <c r="HE364" s="58"/>
      <c r="HF364" s="58"/>
      <c r="HG364" s="58"/>
      <c r="HH364" s="58"/>
      <c r="HI364" s="58"/>
      <c r="HJ364" s="58"/>
      <c r="HK364" s="58"/>
      <c r="HL364" s="58"/>
      <c r="HM364" s="58"/>
      <c r="HN364" s="58"/>
      <c r="HO364" s="58"/>
    </row>
    <row r="365" spans="1:223" s="53" customFormat="1" x14ac:dyDescent="0.2">
      <c r="A365" s="38">
        <f t="shared" si="8"/>
        <v>359</v>
      </c>
      <c r="B365" s="11" t="s">
        <v>1636</v>
      </c>
      <c r="C365" s="7" t="s">
        <v>17</v>
      </c>
      <c r="D365" s="7"/>
      <c r="E365" s="49">
        <v>2019.07</v>
      </c>
      <c r="F365" s="31" t="s">
        <v>614</v>
      </c>
      <c r="G365" s="13">
        <v>2782</v>
      </c>
      <c r="H365" s="13">
        <v>6788</v>
      </c>
      <c r="I365" s="33" t="s">
        <v>611</v>
      </c>
      <c r="J365" s="33" t="s">
        <v>33</v>
      </c>
      <c r="K365" s="4"/>
      <c r="L365" s="58"/>
      <c r="M365" s="58"/>
      <c r="N365" s="58"/>
      <c r="O365" s="58"/>
      <c r="P365" s="58"/>
      <c r="Q365" s="58"/>
      <c r="R365" s="58"/>
      <c r="S365" s="58"/>
      <c r="T365" s="58"/>
      <c r="U365" s="58"/>
      <c r="V365" s="58"/>
      <c r="W365" s="58"/>
      <c r="X365" s="58"/>
      <c r="Y365" s="58"/>
      <c r="Z365" s="58"/>
      <c r="AA365" s="58"/>
      <c r="AB365" s="58"/>
      <c r="AC365" s="58"/>
      <c r="AD365" s="58"/>
      <c r="AE365" s="58"/>
      <c r="AF365" s="58"/>
      <c r="AG365" s="58"/>
      <c r="AH365" s="58"/>
      <c r="AI365" s="58"/>
      <c r="AJ365" s="58"/>
      <c r="AK365" s="58"/>
      <c r="AL365" s="58"/>
      <c r="AM365" s="58"/>
      <c r="AN365" s="58"/>
      <c r="AO365" s="58"/>
      <c r="AP365" s="58"/>
      <c r="AQ365" s="58"/>
      <c r="AR365" s="58"/>
      <c r="AS365" s="58"/>
      <c r="AT365" s="58"/>
      <c r="AU365" s="58"/>
      <c r="AV365" s="58"/>
      <c r="AW365" s="58"/>
      <c r="AX365" s="58"/>
      <c r="AY365" s="58"/>
      <c r="AZ365" s="58"/>
      <c r="BA365" s="58"/>
      <c r="BB365" s="58"/>
      <c r="BC365" s="58"/>
      <c r="BD365" s="58"/>
      <c r="BE365" s="58"/>
      <c r="BF365" s="58"/>
      <c r="BG365" s="58"/>
      <c r="BH365" s="58"/>
      <c r="BI365" s="58"/>
      <c r="BJ365" s="58"/>
      <c r="BK365" s="58"/>
      <c r="BL365" s="58"/>
      <c r="BM365" s="58"/>
      <c r="BN365" s="58"/>
      <c r="BO365" s="58"/>
      <c r="BP365" s="58"/>
      <c r="BQ365" s="58"/>
      <c r="BR365" s="58"/>
      <c r="BS365" s="58"/>
      <c r="BT365" s="58"/>
      <c r="BU365" s="58"/>
      <c r="BV365" s="58"/>
      <c r="BW365" s="58"/>
      <c r="BX365" s="58"/>
      <c r="BY365" s="58"/>
      <c r="BZ365" s="58"/>
      <c r="CA365" s="58"/>
      <c r="CB365" s="58"/>
      <c r="CC365" s="58"/>
      <c r="CD365" s="58"/>
      <c r="CE365" s="58"/>
      <c r="CF365" s="58"/>
      <c r="CG365" s="58"/>
      <c r="CH365" s="58"/>
      <c r="CI365" s="58"/>
      <c r="CJ365" s="58"/>
      <c r="CK365" s="58"/>
      <c r="CL365" s="58"/>
      <c r="CM365" s="58"/>
      <c r="CN365" s="58"/>
      <c r="CO365" s="58"/>
      <c r="CP365" s="58"/>
      <c r="CQ365" s="58"/>
      <c r="CR365" s="58"/>
      <c r="CS365" s="58"/>
      <c r="CT365" s="58"/>
      <c r="CU365" s="58"/>
      <c r="CV365" s="58"/>
      <c r="CW365" s="58"/>
      <c r="CX365" s="58"/>
      <c r="CY365" s="58"/>
      <c r="CZ365" s="58"/>
      <c r="DA365" s="58"/>
      <c r="DB365" s="58"/>
      <c r="DC365" s="58"/>
      <c r="DD365" s="58"/>
      <c r="DE365" s="58"/>
      <c r="DF365" s="58"/>
      <c r="DG365" s="58"/>
      <c r="DH365" s="58"/>
      <c r="DI365" s="58"/>
      <c r="DJ365" s="58"/>
      <c r="DK365" s="58"/>
      <c r="DL365" s="58"/>
      <c r="DM365" s="58"/>
      <c r="DN365" s="58"/>
      <c r="DO365" s="58"/>
      <c r="DP365" s="58"/>
      <c r="DQ365" s="58"/>
      <c r="DR365" s="58"/>
      <c r="DS365" s="58"/>
      <c r="DT365" s="58"/>
      <c r="DU365" s="58"/>
      <c r="DV365" s="58"/>
      <c r="DW365" s="58"/>
      <c r="DX365" s="58"/>
      <c r="DY365" s="58"/>
      <c r="DZ365" s="58"/>
      <c r="EA365" s="58"/>
      <c r="EB365" s="58"/>
      <c r="EC365" s="58"/>
      <c r="ED365" s="58"/>
      <c r="EE365" s="58"/>
      <c r="EF365" s="58"/>
      <c r="EG365" s="58"/>
      <c r="EH365" s="58"/>
      <c r="EI365" s="58"/>
      <c r="EJ365" s="58"/>
      <c r="EK365" s="58"/>
      <c r="EL365" s="58"/>
      <c r="EM365" s="58"/>
      <c r="EN365" s="58"/>
      <c r="EO365" s="58"/>
      <c r="EP365" s="58"/>
      <c r="EQ365" s="58"/>
      <c r="ER365" s="58"/>
      <c r="ES365" s="58"/>
      <c r="ET365" s="58"/>
      <c r="EU365" s="58"/>
      <c r="EV365" s="58"/>
      <c r="EW365" s="58"/>
      <c r="EX365" s="58"/>
      <c r="EY365" s="58"/>
      <c r="EZ365" s="58"/>
      <c r="FA365" s="58"/>
      <c r="FB365" s="58"/>
      <c r="FC365" s="58"/>
      <c r="FD365" s="58"/>
      <c r="FE365" s="58"/>
      <c r="FF365" s="58"/>
      <c r="FG365" s="58"/>
      <c r="FH365" s="58"/>
      <c r="FI365" s="58"/>
      <c r="FJ365" s="58"/>
      <c r="FK365" s="58"/>
      <c r="FL365" s="58"/>
      <c r="FM365" s="58"/>
      <c r="FN365" s="58"/>
      <c r="FO365" s="58"/>
      <c r="FP365" s="58"/>
      <c r="FQ365" s="58"/>
      <c r="FR365" s="58"/>
      <c r="FS365" s="58"/>
      <c r="FT365" s="58"/>
      <c r="FU365" s="58"/>
      <c r="FV365" s="58"/>
      <c r="FW365" s="58"/>
      <c r="FX365" s="58"/>
      <c r="FY365" s="58"/>
      <c r="FZ365" s="58"/>
      <c r="GA365" s="58"/>
      <c r="GB365" s="58"/>
      <c r="GC365" s="58"/>
      <c r="GD365" s="58"/>
      <c r="GE365" s="58"/>
      <c r="GF365" s="58"/>
      <c r="GG365" s="58"/>
      <c r="GH365" s="58"/>
      <c r="GI365" s="58"/>
      <c r="GJ365" s="58"/>
      <c r="GK365" s="58"/>
      <c r="GL365" s="58"/>
      <c r="GM365" s="58"/>
      <c r="GN365" s="58"/>
      <c r="GO365" s="58"/>
      <c r="GP365" s="58"/>
      <c r="GQ365" s="58"/>
      <c r="GR365" s="58"/>
      <c r="GS365" s="58"/>
      <c r="GT365" s="58"/>
      <c r="GU365" s="58"/>
      <c r="GV365" s="58"/>
      <c r="GW365" s="58"/>
      <c r="GX365" s="58"/>
      <c r="GY365" s="58"/>
      <c r="GZ365" s="58"/>
      <c r="HA365" s="58"/>
      <c r="HB365" s="58"/>
      <c r="HC365" s="58"/>
      <c r="HD365" s="58"/>
      <c r="HE365" s="58"/>
      <c r="HF365" s="58"/>
      <c r="HG365" s="58"/>
      <c r="HH365" s="58"/>
      <c r="HI365" s="58"/>
      <c r="HJ365" s="58"/>
      <c r="HK365" s="58"/>
      <c r="HL365" s="58"/>
      <c r="HM365" s="58"/>
      <c r="HN365" s="58"/>
      <c r="HO365" s="58"/>
    </row>
    <row r="366" spans="1:223" s="53" customFormat="1" x14ac:dyDescent="0.2">
      <c r="A366" s="38">
        <f t="shared" si="8"/>
        <v>360</v>
      </c>
      <c r="B366" s="11" t="s">
        <v>1637</v>
      </c>
      <c r="C366" s="7" t="s">
        <v>17</v>
      </c>
      <c r="D366" s="7"/>
      <c r="E366" s="49">
        <v>2019.07</v>
      </c>
      <c r="F366" s="31" t="s">
        <v>650</v>
      </c>
      <c r="G366" s="13">
        <v>1034</v>
      </c>
      <c r="H366" s="13">
        <v>2053</v>
      </c>
      <c r="I366" s="33" t="s">
        <v>611</v>
      </c>
      <c r="J366" s="33" t="s">
        <v>33</v>
      </c>
      <c r="K366" s="4"/>
      <c r="L366" s="58"/>
      <c r="M366" s="58"/>
      <c r="N366" s="58"/>
      <c r="O366" s="58"/>
      <c r="P366" s="58"/>
      <c r="Q366" s="58"/>
      <c r="R366" s="58"/>
      <c r="S366" s="58"/>
      <c r="T366" s="58"/>
      <c r="U366" s="58"/>
      <c r="V366" s="58"/>
      <c r="W366" s="58"/>
      <c r="X366" s="58"/>
      <c r="Y366" s="58"/>
      <c r="Z366" s="58"/>
      <c r="AA366" s="58"/>
      <c r="AB366" s="58"/>
      <c r="AC366" s="58"/>
      <c r="AD366" s="58"/>
      <c r="AE366" s="58"/>
      <c r="AF366" s="58"/>
      <c r="AG366" s="58"/>
      <c r="AH366" s="58"/>
      <c r="AI366" s="58"/>
      <c r="AJ366" s="58"/>
      <c r="AK366" s="58"/>
      <c r="AL366" s="58"/>
      <c r="AM366" s="58"/>
      <c r="AN366" s="58"/>
      <c r="AO366" s="58"/>
      <c r="AP366" s="58"/>
      <c r="AQ366" s="58"/>
      <c r="AR366" s="58"/>
      <c r="AS366" s="58"/>
      <c r="AT366" s="58"/>
      <c r="AU366" s="58"/>
      <c r="AV366" s="58"/>
      <c r="AW366" s="58"/>
      <c r="AX366" s="58"/>
      <c r="AY366" s="58"/>
      <c r="AZ366" s="58"/>
      <c r="BA366" s="58"/>
      <c r="BB366" s="58"/>
      <c r="BC366" s="58"/>
      <c r="BD366" s="58"/>
      <c r="BE366" s="58"/>
      <c r="BF366" s="58"/>
      <c r="BG366" s="58"/>
      <c r="BH366" s="58"/>
      <c r="BI366" s="58"/>
      <c r="BJ366" s="58"/>
      <c r="BK366" s="58"/>
      <c r="BL366" s="58"/>
      <c r="BM366" s="58"/>
      <c r="BN366" s="58"/>
      <c r="BO366" s="58"/>
      <c r="BP366" s="58"/>
      <c r="BQ366" s="58"/>
      <c r="BR366" s="58"/>
      <c r="BS366" s="58"/>
      <c r="BT366" s="58"/>
      <c r="BU366" s="58"/>
      <c r="BV366" s="58"/>
      <c r="BW366" s="58"/>
      <c r="BX366" s="58"/>
      <c r="BY366" s="58"/>
      <c r="BZ366" s="58"/>
      <c r="CA366" s="58"/>
      <c r="CB366" s="58"/>
      <c r="CC366" s="58"/>
      <c r="CD366" s="58"/>
      <c r="CE366" s="58"/>
      <c r="CF366" s="58"/>
      <c r="CG366" s="58"/>
      <c r="CH366" s="58"/>
      <c r="CI366" s="58"/>
      <c r="CJ366" s="58"/>
      <c r="CK366" s="58"/>
      <c r="CL366" s="58"/>
      <c r="CM366" s="58"/>
      <c r="CN366" s="58"/>
      <c r="CO366" s="58"/>
      <c r="CP366" s="58"/>
      <c r="CQ366" s="58"/>
      <c r="CR366" s="58"/>
      <c r="CS366" s="58"/>
      <c r="CT366" s="58"/>
      <c r="CU366" s="58"/>
      <c r="CV366" s="58"/>
      <c r="CW366" s="58"/>
      <c r="CX366" s="58"/>
      <c r="CY366" s="58"/>
      <c r="CZ366" s="58"/>
      <c r="DA366" s="58"/>
      <c r="DB366" s="58"/>
      <c r="DC366" s="58"/>
      <c r="DD366" s="58"/>
      <c r="DE366" s="58"/>
      <c r="DF366" s="58"/>
      <c r="DG366" s="58"/>
      <c r="DH366" s="58"/>
      <c r="DI366" s="58"/>
      <c r="DJ366" s="58"/>
      <c r="DK366" s="58"/>
      <c r="DL366" s="58"/>
      <c r="DM366" s="58"/>
      <c r="DN366" s="58"/>
      <c r="DO366" s="58"/>
      <c r="DP366" s="58"/>
      <c r="DQ366" s="58"/>
      <c r="DR366" s="58"/>
      <c r="DS366" s="58"/>
      <c r="DT366" s="58"/>
      <c r="DU366" s="58"/>
      <c r="DV366" s="58"/>
      <c r="DW366" s="58"/>
      <c r="DX366" s="58"/>
      <c r="DY366" s="58"/>
      <c r="DZ366" s="58"/>
      <c r="EA366" s="58"/>
      <c r="EB366" s="58"/>
      <c r="EC366" s="58"/>
      <c r="ED366" s="58"/>
      <c r="EE366" s="58"/>
      <c r="EF366" s="58"/>
      <c r="EG366" s="58"/>
      <c r="EH366" s="58"/>
      <c r="EI366" s="58"/>
      <c r="EJ366" s="58"/>
      <c r="EK366" s="58"/>
      <c r="EL366" s="58"/>
      <c r="EM366" s="58"/>
      <c r="EN366" s="58"/>
      <c r="EO366" s="58"/>
      <c r="EP366" s="58"/>
      <c r="EQ366" s="58"/>
      <c r="ER366" s="58"/>
      <c r="ES366" s="58"/>
      <c r="ET366" s="58"/>
      <c r="EU366" s="58"/>
      <c r="EV366" s="58"/>
      <c r="EW366" s="58"/>
      <c r="EX366" s="58"/>
      <c r="EY366" s="58"/>
      <c r="EZ366" s="58"/>
      <c r="FA366" s="58"/>
      <c r="FB366" s="58"/>
      <c r="FC366" s="58"/>
      <c r="FD366" s="58"/>
      <c r="FE366" s="58"/>
      <c r="FF366" s="58"/>
      <c r="FG366" s="58"/>
      <c r="FH366" s="58"/>
      <c r="FI366" s="58"/>
      <c r="FJ366" s="58"/>
      <c r="FK366" s="58"/>
      <c r="FL366" s="58"/>
      <c r="FM366" s="58"/>
      <c r="FN366" s="58"/>
      <c r="FO366" s="58"/>
      <c r="FP366" s="58"/>
      <c r="FQ366" s="58"/>
      <c r="FR366" s="58"/>
      <c r="FS366" s="58"/>
      <c r="FT366" s="58"/>
      <c r="FU366" s="58"/>
      <c r="FV366" s="58"/>
      <c r="FW366" s="58"/>
      <c r="FX366" s="58"/>
      <c r="FY366" s="58"/>
      <c r="FZ366" s="58"/>
      <c r="GA366" s="58"/>
      <c r="GB366" s="58"/>
      <c r="GC366" s="58"/>
      <c r="GD366" s="58"/>
      <c r="GE366" s="58"/>
      <c r="GF366" s="58"/>
      <c r="GG366" s="58"/>
      <c r="GH366" s="58"/>
      <c r="GI366" s="58"/>
      <c r="GJ366" s="58"/>
      <c r="GK366" s="58"/>
      <c r="GL366" s="58"/>
      <c r="GM366" s="58"/>
      <c r="GN366" s="58"/>
      <c r="GO366" s="58"/>
      <c r="GP366" s="58"/>
      <c r="GQ366" s="58"/>
      <c r="GR366" s="58"/>
      <c r="GS366" s="58"/>
      <c r="GT366" s="58"/>
      <c r="GU366" s="58"/>
      <c r="GV366" s="58"/>
      <c r="GW366" s="58"/>
      <c r="GX366" s="58"/>
      <c r="GY366" s="58"/>
      <c r="GZ366" s="58"/>
      <c r="HA366" s="58"/>
      <c r="HB366" s="58"/>
      <c r="HC366" s="58"/>
      <c r="HD366" s="58"/>
      <c r="HE366" s="58"/>
      <c r="HF366" s="58"/>
      <c r="HG366" s="58"/>
      <c r="HH366" s="58"/>
      <c r="HI366" s="58"/>
      <c r="HJ366" s="58"/>
      <c r="HK366" s="58"/>
      <c r="HL366" s="58"/>
      <c r="HM366" s="58"/>
      <c r="HN366" s="58"/>
      <c r="HO366" s="58"/>
    </row>
    <row r="367" spans="1:223" s="53" customFormat="1" x14ac:dyDescent="0.2">
      <c r="A367" s="38">
        <f t="shared" si="8"/>
        <v>361</v>
      </c>
      <c r="B367" s="11" t="s">
        <v>656</v>
      </c>
      <c r="C367" s="7" t="s">
        <v>17</v>
      </c>
      <c r="D367" s="7"/>
      <c r="E367" s="49">
        <v>2019.07</v>
      </c>
      <c r="F367" s="31" t="s">
        <v>620</v>
      </c>
      <c r="G367" s="13">
        <v>373</v>
      </c>
      <c r="H367" s="13">
        <v>774</v>
      </c>
      <c r="I367" s="33" t="s">
        <v>41</v>
      </c>
      <c r="J367" s="33" t="s">
        <v>2476</v>
      </c>
      <c r="K367" s="4"/>
      <c r="L367" s="58"/>
      <c r="M367" s="58"/>
      <c r="N367" s="58"/>
      <c r="O367" s="58"/>
      <c r="P367" s="58"/>
      <c r="Q367" s="58"/>
      <c r="R367" s="58"/>
      <c r="S367" s="58"/>
      <c r="T367" s="58"/>
      <c r="U367" s="58"/>
      <c r="V367" s="58"/>
      <c r="W367" s="58"/>
      <c r="X367" s="58"/>
      <c r="Y367" s="58"/>
      <c r="Z367" s="58"/>
      <c r="AA367" s="58"/>
      <c r="AB367" s="58"/>
      <c r="AC367" s="58"/>
      <c r="AD367" s="58"/>
      <c r="AE367" s="58"/>
      <c r="AF367" s="58"/>
      <c r="AG367" s="58"/>
      <c r="AH367" s="58"/>
      <c r="AI367" s="58"/>
      <c r="AJ367" s="58"/>
      <c r="AK367" s="58"/>
      <c r="AL367" s="58"/>
      <c r="AM367" s="58"/>
      <c r="AN367" s="58"/>
      <c r="AO367" s="58"/>
      <c r="AP367" s="58"/>
      <c r="AQ367" s="58"/>
      <c r="AR367" s="58"/>
      <c r="AS367" s="58"/>
      <c r="AT367" s="58"/>
      <c r="AU367" s="58"/>
      <c r="AV367" s="58"/>
      <c r="AW367" s="58"/>
      <c r="AX367" s="58"/>
      <c r="AY367" s="58"/>
      <c r="AZ367" s="58"/>
      <c r="BA367" s="58"/>
      <c r="BB367" s="58"/>
      <c r="BC367" s="58"/>
      <c r="BD367" s="58"/>
      <c r="BE367" s="58"/>
      <c r="BF367" s="58"/>
      <c r="BG367" s="58"/>
      <c r="BH367" s="58"/>
      <c r="BI367" s="58"/>
      <c r="BJ367" s="58"/>
      <c r="BK367" s="58"/>
      <c r="BL367" s="58"/>
      <c r="BM367" s="58"/>
      <c r="BN367" s="58"/>
      <c r="BO367" s="58"/>
      <c r="BP367" s="58"/>
      <c r="BQ367" s="58"/>
      <c r="BR367" s="58"/>
      <c r="BS367" s="58"/>
      <c r="BT367" s="58"/>
      <c r="BU367" s="58"/>
      <c r="BV367" s="58"/>
      <c r="BW367" s="58"/>
      <c r="BX367" s="58"/>
      <c r="BY367" s="58"/>
      <c r="BZ367" s="58"/>
      <c r="CA367" s="58"/>
      <c r="CB367" s="58"/>
      <c r="CC367" s="58"/>
      <c r="CD367" s="58"/>
      <c r="CE367" s="58"/>
      <c r="CF367" s="58"/>
      <c r="CG367" s="58"/>
      <c r="CH367" s="58"/>
      <c r="CI367" s="58"/>
      <c r="CJ367" s="58"/>
      <c r="CK367" s="58"/>
      <c r="CL367" s="58"/>
      <c r="CM367" s="58"/>
      <c r="CN367" s="58"/>
      <c r="CO367" s="58"/>
      <c r="CP367" s="58"/>
      <c r="CQ367" s="58"/>
      <c r="CR367" s="58"/>
      <c r="CS367" s="58"/>
      <c r="CT367" s="58"/>
      <c r="CU367" s="58"/>
      <c r="CV367" s="58"/>
      <c r="CW367" s="58"/>
      <c r="CX367" s="58"/>
      <c r="CY367" s="58"/>
      <c r="CZ367" s="58"/>
      <c r="DA367" s="58"/>
      <c r="DB367" s="58"/>
      <c r="DC367" s="58"/>
      <c r="DD367" s="58"/>
      <c r="DE367" s="58"/>
      <c r="DF367" s="58"/>
      <c r="DG367" s="58"/>
      <c r="DH367" s="58"/>
      <c r="DI367" s="58"/>
      <c r="DJ367" s="58"/>
      <c r="DK367" s="58"/>
      <c r="DL367" s="58"/>
      <c r="DM367" s="58"/>
      <c r="DN367" s="58"/>
      <c r="DO367" s="58"/>
      <c r="DP367" s="58"/>
      <c r="DQ367" s="58"/>
      <c r="DR367" s="58"/>
      <c r="DS367" s="58"/>
      <c r="DT367" s="58"/>
      <c r="DU367" s="58"/>
      <c r="DV367" s="58"/>
      <c r="DW367" s="58"/>
      <c r="DX367" s="58"/>
      <c r="DY367" s="58"/>
      <c r="DZ367" s="58"/>
      <c r="EA367" s="58"/>
      <c r="EB367" s="58"/>
      <c r="EC367" s="58"/>
      <c r="ED367" s="58"/>
      <c r="EE367" s="58"/>
      <c r="EF367" s="58"/>
      <c r="EG367" s="58"/>
      <c r="EH367" s="58"/>
      <c r="EI367" s="58"/>
      <c r="EJ367" s="58"/>
      <c r="EK367" s="58"/>
      <c r="EL367" s="58"/>
      <c r="EM367" s="58"/>
      <c r="EN367" s="58"/>
      <c r="EO367" s="58"/>
      <c r="EP367" s="58"/>
      <c r="EQ367" s="58"/>
      <c r="ER367" s="58"/>
      <c r="ES367" s="58"/>
      <c r="ET367" s="58"/>
      <c r="EU367" s="58"/>
      <c r="EV367" s="58"/>
      <c r="EW367" s="58"/>
      <c r="EX367" s="58"/>
      <c r="EY367" s="58"/>
      <c r="EZ367" s="58"/>
      <c r="FA367" s="58"/>
      <c r="FB367" s="58"/>
      <c r="FC367" s="58"/>
      <c r="FD367" s="58"/>
      <c r="FE367" s="58"/>
      <c r="FF367" s="58"/>
      <c r="FG367" s="58"/>
      <c r="FH367" s="58"/>
      <c r="FI367" s="58"/>
      <c r="FJ367" s="58"/>
      <c r="FK367" s="58"/>
      <c r="FL367" s="58"/>
      <c r="FM367" s="58"/>
      <c r="FN367" s="58"/>
      <c r="FO367" s="58"/>
      <c r="FP367" s="58"/>
      <c r="FQ367" s="58"/>
      <c r="FR367" s="58"/>
      <c r="FS367" s="58"/>
      <c r="FT367" s="58"/>
      <c r="FU367" s="58"/>
      <c r="FV367" s="58"/>
      <c r="FW367" s="58"/>
      <c r="FX367" s="58"/>
      <c r="FY367" s="58"/>
      <c r="FZ367" s="58"/>
      <c r="GA367" s="58"/>
      <c r="GB367" s="58"/>
      <c r="GC367" s="58"/>
      <c r="GD367" s="58"/>
      <c r="GE367" s="58"/>
      <c r="GF367" s="58"/>
      <c r="GG367" s="58"/>
      <c r="GH367" s="58"/>
      <c r="GI367" s="58"/>
      <c r="GJ367" s="58"/>
      <c r="GK367" s="58"/>
      <c r="GL367" s="58"/>
      <c r="GM367" s="58"/>
      <c r="GN367" s="58"/>
      <c r="GO367" s="58"/>
      <c r="GP367" s="58"/>
      <c r="GQ367" s="58"/>
      <c r="GR367" s="58"/>
      <c r="GS367" s="58"/>
      <c r="GT367" s="58"/>
      <c r="GU367" s="58"/>
      <c r="GV367" s="58"/>
      <c r="GW367" s="58"/>
      <c r="GX367" s="58"/>
      <c r="GY367" s="58"/>
      <c r="GZ367" s="58"/>
      <c r="HA367" s="58"/>
      <c r="HB367" s="58"/>
      <c r="HC367" s="58"/>
      <c r="HD367" s="58"/>
      <c r="HE367" s="58"/>
      <c r="HF367" s="58"/>
      <c r="HG367" s="58"/>
      <c r="HH367" s="58"/>
      <c r="HI367" s="58"/>
      <c r="HJ367" s="58"/>
      <c r="HK367" s="58"/>
      <c r="HL367" s="58"/>
      <c r="HM367" s="58"/>
      <c r="HN367" s="58"/>
      <c r="HO367" s="58"/>
    </row>
    <row r="368" spans="1:223" s="53" customFormat="1" x14ac:dyDescent="0.2">
      <c r="A368" s="38">
        <f t="shared" si="8"/>
        <v>362</v>
      </c>
      <c r="B368" s="11" t="s">
        <v>1638</v>
      </c>
      <c r="C368" s="7" t="s">
        <v>17</v>
      </c>
      <c r="D368" s="7"/>
      <c r="E368" s="49">
        <v>2019.08</v>
      </c>
      <c r="F368" s="31" t="s">
        <v>658</v>
      </c>
      <c r="G368" s="13">
        <v>10173</v>
      </c>
      <c r="H368" s="13">
        <v>18784</v>
      </c>
      <c r="I368" s="33" t="s">
        <v>611</v>
      </c>
      <c r="J368" s="33" t="s">
        <v>33</v>
      </c>
      <c r="K368" s="4" t="s">
        <v>2619</v>
      </c>
      <c r="L368" s="58"/>
      <c r="M368" s="58"/>
      <c r="N368" s="58"/>
      <c r="O368" s="58"/>
      <c r="P368" s="58"/>
      <c r="Q368" s="58"/>
      <c r="R368" s="58"/>
      <c r="S368" s="58"/>
      <c r="T368" s="58"/>
      <c r="U368" s="58"/>
      <c r="V368" s="58"/>
      <c r="W368" s="58"/>
      <c r="X368" s="58"/>
      <c r="Y368" s="58"/>
      <c r="Z368" s="58"/>
      <c r="AA368" s="58"/>
      <c r="AB368" s="58"/>
      <c r="AC368" s="58"/>
      <c r="AD368" s="58"/>
      <c r="AE368" s="58"/>
      <c r="AF368" s="58"/>
      <c r="AG368" s="58"/>
      <c r="AH368" s="58"/>
      <c r="AI368" s="58"/>
      <c r="AJ368" s="58"/>
      <c r="AK368" s="58"/>
      <c r="AL368" s="58"/>
      <c r="AM368" s="58"/>
      <c r="AN368" s="58"/>
      <c r="AO368" s="58"/>
      <c r="AP368" s="58"/>
      <c r="AQ368" s="58"/>
      <c r="AR368" s="58"/>
      <c r="AS368" s="58"/>
      <c r="AT368" s="58"/>
      <c r="AU368" s="58"/>
      <c r="AV368" s="58"/>
      <c r="AW368" s="58"/>
      <c r="AX368" s="58"/>
      <c r="AY368" s="58"/>
      <c r="AZ368" s="58"/>
      <c r="BA368" s="58"/>
      <c r="BB368" s="58"/>
      <c r="BC368" s="58"/>
      <c r="BD368" s="58"/>
      <c r="BE368" s="58"/>
      <c r="BF368" s="58"/>
      <c r="BG368" s="58"/>
      <c r="BH368" s="58"/>
      <c r="BI368" s="58"/>
      <c r="BJ368" s="58"/>
      <c r="BK368" s="58"/>
      <c r="BL368" s="58"/>
      <c r="BM368" s="58"/>
      <c r="BN368" s="58"/>
      <c r="BO368" s="58"/>
      <c r="BP368" s="58"/>
      <c r="BQ368" s="58"/>
      <c r="BR368" s="58"/>
      <c r="BS368" s="58"/>
      <c r="BT368" s="58"/>
      <c r="BU368" s="58"/>
      <c r="BV368" s="58"/>
      <c r="BW368" s="58"/>
      <c r="BX368" s="58"/>
      <c r="BY368" s="58"/>
      <c r="BZ368" s="58"/>
      <c r="CA368" s="58"/>
      <c r="CB368" s="58"/>
      <c r="CC368" s="58"/>
      <c r="CD368" s="58"/>
      <c r="CE368" s="58"/>
      <c r="CF368" s="58"/>
      <c r="CG368" s="58"/>
      <c r="CH368" s="58"/>
      <c r="CI368" s="58"/>
      <c r="CJ368" s="58"/>
      <c r="CK368" s="58"/>
      <c r="CL368" s="58"/>
      <c r="CM368" s="58"/>
      <c r="CN368" s="58"/>
      <c r="CO368" s="58"/>
      <c r="CP368" s="58"/>
      <c r="CQ368" s="58"/>
      <c r="CR368" s="58"/>
      <c r="CS368" s="58"/>
      <c r="CT368" s="58"/>
      <c r="CU368" s="58"/>
      <c r="CV368" s="58"/>
      <c r="CW368" s="58"/>
      <c r="CX368" s="58"/>
      <c r="CY368" s="58"/>
      <c r="CZ368" s="58"/>
      <c r="DA368" s="58"/>
      <c r="DB368" s="58"/>
      <c r="DC368" s="58"/>
      <c r="DD368" s="58"/>
      <c r="DE368" s="58"/>
      <c r="DF368" s="58"/>
      <c r="DG368" s="58"/>
      <c r="DH368" s="58"/>
      <c r="DI368" s="58"/>
      <c r="DJ368" s="58"/>
      <c r="DK368" s="58"/>
      <c r="DL368" s="58"/>
      <c r="DM368" s="58"/>
      <c r="DN368" s="58"/>
      <c r="DO368" s="58"/>
      <c r="DP368" s="58"/>
      <c r="DQ368" s="58"/>
      <c r="DR368" s="58"/>
      <c r="DS368" s="58"/>
      <c r="DT368" s="58"/>
      <c r="DU368" s="58"/>
      <c r="DV368" s="58"/>
      <c r="DW368" s="58"/>
      <c r="DX368" s="58"/>
      <c r="DY368" s="58"/>
      <c r="DZ368" s="58"/>
      <c r="EA368" s="58"/>
      <c r="EB368" s="58"/>
      <c r="EC368" s="58"/>
      <c r="ED368" s="58"/>
      <c r="EE368" s="58"/>
      <c r="EF368" s="58"/>
      <c r="EG368" s="58"/>
      <c r="EH368" s="58"/>
      <c r="EI368" s="58"/>
      <c r="EJ368" s="58"/>
      <c r="EK368" s="58"/>
      <c r="EL368" s="58"/>
      <c r="EM368" s="58"/>
      <c r="EN368" s="58"/>
      <c r="EO368" s="58"/>
      <c r="EP368" s="58"/>
      <c r="EQ368" s="58"/>
      <c r="ER368" s="58"/>
      <c r="ES368" s="58"/>
      <c r="ET368" s="58"/>
      <c r="EU368" s="58"/>
      <c r="EV368" s="58"/>
      <c r="EW368" s="58"/>
      <c r="EX368" s="58"/>
      <c r="EY368" s="58"/>
      <c r="EZ368" s="58"/>
      <c r="FA368" s="58"/>
      <c r="FB368" s="58"/>
      <c r="FC368" s="58"/>
      <c r="FD368" s="58"/>
      <c r="FE368" s="58"/>
      <c r="FF368" s="58"/>
      <c r="FG368" s="58"/>
      <c r="FH368" s="58"/>
      <c r="FI368" s="58"/>
      <c r="FJ368" s="58"/>
      <c r="FK368" s="58"/>
      <c r="FL368" s="58"/>
      <c r="FM368" s="58"/>
      <c r="FN368" s="58"/>
      <c r="FO368" s="58"/>
      <c r="FP368" s="58"/>
      <c r="FQ368" s="58"/>
      <c r="FR368" s="58"/>
      <c r="FS368" s="58"/>
      <c r="FT368" s="58"/>
      <c r="FU368" s="58"/>
      <c r="FV368" s="58"/>
      <c r="FW368" s="58"/>
      <c r="FX368" s="58"/>
      <c r="FY368" s="58"/>
      <c r="FZ368" s="58"/>
      <c r="GA368" s="58"/>
      <c r="GB368" s="58"/>
      <c r="GC368" s="58"/>
      <c r="GD368" s="58"/>
      <c r="GE368" s="58"/>
      <c r="GF368" s="58"/>
      <c r="GG368" s="58"/>
      <c r="GH368" s="58"/>
      <c r="GI368" s="58"/>
      <c r="GJ368" s="58"/>
      <c r="GK368" s="58"/>
      <c r="GL368" s="58"/>
      <c r="GM368" s="58"/>
      <c r="GN368" s="58"/>
      <c r="GO368" s="58"/>
      <c r="GP368" s="58"/>
      <c r="GQ368" s="58"/>
      <c r="GR368" s="58"/>
      <c r="GS368" s="58"/>
      <c r="GT368" s="58"/>
      <c r="GU368" s="58"/>
      <c r="GV368" s="58"/>
      <c r="GW368" s="58"/>
      <c r="GX368" s="58"/>
      <c r="GY368" s="58"/>
      <c r="GZ368" s="58"/>
      <c r="HA368" s="58"/>
      <c r="HB368" s="58"/>
      <c r="HC368" s="58"/>
      <c r="HD368" s="58"/>
      <c r="HE368" s="58"/>
      <c r="HF368" s="58"/>
      <c r="HG368" s="58"/>
      <c r="HH368" s="58"/>
      <c r="HI368" s="58"/>
      <c r="HJ368" s="58"/>
      <c r="HK368" s="58"/>
      <c r="HL368" s="58"/>
      <c r="HM368" s="58"/>
      <c r="HN368" s="58"/>
      <c r="HO368" s="58"/>
    </row>
    <row r="369" spans="1:223" s="53" customFormat="1" x14ac:dyDescent="0.2">
      <c r="A369" s="38">
        <f t="shared" si="8"/>
        <v>363</v>
      </c>
      <c r="B369" s="11" t="s">
        <v>1639</v>
      </c>
      <c r="C369" s="30" t="s">
        <v>17</v>
      </c>
      <c r="D369" s="30"/>
      <c r="E369" s="49">
        <v>2019.08</v>
      </c>
      <c r="F369" s="31" t="s">
        <v>636</v>
      </c>
      <c r="G369" s="13">
        <v>10516</v>
      </c>
      <c r="H369" s="13">
        <v>23339</v>
      </c>
      <c r="I369" s="33" t="s">
        <v>611</v>
      </c>
      <c r="J369" s="33" t="s">
        <v>33</v>
      </c>
      <c r="K369" s="39"/>
      <c r="L369" s="58"/>
      <c r="M369" s="58"/>
      <c r="N369" s="58"/>
      <c r="O369" s="58"/>
      <c r="P369" s="58"/>
      <c r="Q369" s="58"/>
      <c r="R369" s="58"/>
      <c r="S369" s="58"/>
      <c r="T369" s="58"/>
      <c r="U369" s="58"/>
      <c r="V369" s="58"/>
      <c r="W369" s="58"/>
      <c r="X369" s="58"/>
      <c r="Y369" s="58"/>
      <c r="Z369" s="58"/>
      <c r="AA369" s="58"/>
      <c r="AB369" s="58"/>
      <c r="AC369" s="58"/>
      <c r="AD369" s="58"/>
      <c r="AE369" s="58"/>
      <c r="AF369" s="58"/>
      <c r="AG369" s="58"/>
      <c r="AH369" s="58"/>
      <c r="AI369" s="58"/>
      <c r="AJ369" s="58"/>
      <c r="AK369" s="58"/>
      <c r="AL369" s="58"/>
      <c r="AM369" s="58"/>
      <c r="AN369" s="58"/>
      <c r="AO369" s="58"/>
      <c r="AP369" s="58"/>
      <c r="AQ369" s="58"/>
      <c r="AR369" s="58"/>
      <c r="AS369" s="58"/>
      <c r="AT369" s="58"/>
      <c r="AU369" s="58"/>
      <c r="AV369" s="58"/>
      <c r="AW369" s="58"/>
      <c r="AX369" s="58"/>
      <c r="AY369" s="58"/>
      <c r="AZ369" s="58"/>
      <c r="BA369" s="58"/>
      <c r="BB369" s="58"/>
      <c r="BC369" s="58"/>
      <c r="BD369" s="58"/>
      <c r="BE369" s="58"/>
      <c r="BF369" s="58"/>
      <c r="BG369" s="58"/>
      <c r="BH369" s="58"/>
      <c r="BI369" s="58"/>
      <c r="BJ369" s="58"/>
      <c r="BK369" s="58"/>
      <c r="BL369" s="58"/>
      <c r="BM369" s="58"/>
      <c r="BN369" s="58"/>
      <c r="BO369" s="58"/>
      <c r="BP369" s="58"/>
      <c r="BQ369" s="58"/>
      <c r="BR369" s="58"/>
      <c r="BS369" s="58"/>
      <c r="BT369" s="58"/>
      <c r="BU369" s="58"/>
      <c r="BV369" s="58"/>
      <c r="BW369" s="58"/>
      <c r="BX369" s="58"/>
      <c r="BY369" s="58"/>
      <c r="BZ369" s="58"/>
      <c r="CA369" s="58"/>
      <c r="CB369" s="58"/>
      <c r="CC369" s="58"/>
      <c r="CD369" s="58"/>
      <c r="CE369" s="58"/>
      <c r="CF369" s="58"/>
      <c r="CG369" s="58"/>
      <c r="CH369" s="58"/>
      <c r="CI369" s="58"/>
      <c r="CJ369" s="58"/>
      <c r="CK369" s="58"/>
      <c r="CL369" s="58"/>
      <c r="CM369" s="58"/>
      <c r="CN369" s="58"/>
      <c r="CO369" s="58"/>
      <c r="CP369" s="58"/>
      <c r="CQ369" s="58"/>
      <c r="CR369" s="58"/>
      <c r="CS369" s="58"/>
      <c r="CT369" s="58"/>
      <c r="CU369" s="58"/>
      <c r="CV369" s="58"/>
      <c r="CW369" s="58"/>
      <c r="CX369" s="58"/>
      <c r="CY369" s="58"/>
      <c r="CZ369" s="58"/>
      <c r="DA369" s="58"/>
      <c r="DB369" s="58"/>
      <c r="DC369" s="58"/>
      <c r="DD369" s="58"/>
      <c r="DE369" s="58"/>
      <c r="DF369" s="58"/>
      <c r="DG369" s="58"/>
      <c r="DH369" s="58"/>
      <c r="DI369" s="58"/>
      <c r="DJ369" s="58"/>
      <c r="DK369" s="58"/>
      <c r="DL369" s="58"/>
      <c r="DM369" s="58"/>
      <c r="DN369" s="58"/>
      <c r="DO369" s="58"/>
      <c r="DP369" s="58"/>
      <c r="DQ369" s="58"/>
      <c r="DR369" s="58"/>
      <c r="DS369" s="58"/>
      <c r="DT369" s="58"/>
      <c r="DU369" s="58"/>
      <c r="DV369" s="58"/>
      <c r="DW369" s="58"/>
      <c r="DX369" s="58"/>
      <c r="DY369" s="58"/>
      <c r="DZ369" s="58"/>
      <c r="EA369" s="58"/>
      <c r="EB369" s="58"/>
      <c r="EC369" s="58"/>
      <c r="ED369" s="58"/>
      <c r="EE369" s="58"/>
      <c r="EF369" s="58"/>
      <c r="EG369" s="58"/>
      <c r="EH369" s="58"/>
      <c r="EI369" s="58"/>
      <c r="EJ369" s="58"/>
      <c r="EK369" s="58"/>
      <c r="EL369" s="58"/>
      <c r="EM369" s="58"/>
      <c r="EN369" s="58"/>
      <c r="EO369" s="58"/>
      <c r="EP369" s="58"/>
      <c r="EQ369" s="58"/>
      <c r="ER369" s="58"/>
      <c r="ES369" s="58"/>
      <c r="ET369" s="58"/>
      <c r="EU369" s="58"/>
      <c r="EV369" s="58"/>
      <c r="EW369" s="58"/>
      <c r="EX369" s="58"/>
      <c r="EY369" s="58"/>
      <c r="EZ369" s="58"/>
      <c r="FA369" s="58"/>
      <c r="FB369" s="58"/>
      <c r="FC369" s="58"/>
      <c r="FD369" s="58"/>
      <c r="FE369" s="58"/>
      <c r="FF369" s="58"/>
      <c r="FG369" s="58"/>
      <c r="FH369" s="58"/>
      <c r="FI369" s="58"/>
      <c r="FJ369" s="58"/>
      <c r="FK369" s="58"/>
      <c r="FL369" s="58"/>
      <c r="FM369" s="58"/>
      <c r="FN369" s="58"/>
      <c r="FO369" s="58"/>
      <c r="FP369" s="58"/>
      <c r="FQ369" s="58"/>
      <c r="FR369" s="58"/>
      <c r="FS369" s="58"/>
      <c r="FT369" s="58"/>
      <c r="FU369" s="58"/>
      <c r="FV369" s="58"/>
      <c r="FW369" s="58"/>
      <c r="FX369" s="58"/>
      <c r="FY369" s="58"/>
      <c r="FZ369" s="58"/>
      <c r="GA369" s="58"/>
      <c r="GB369" s="58"/>
      <c r="GC369" s="58"/>
      <c r="GD369" s="58"/>
      <c r="GE369" s="58"/>
      <c r="GF369" s="58"/>
      <c r="GG369" s="58"/>
      <c r="GH369" s="58"/>
      <c r="GI369" s="58"/>
      <c r="GJ369" s="58"/>
      <c r="GK369" s="58"/>
      <c r="GL369" s="58"/>
      <c r="GM369" s="58"/>
      <c r="GN369" s="58"/>
      <c r="GO369" s="58"/>
      <c r="GP369" s="58"/>
      <c r="GQ369" s="58"/>
      <c r="GR369" s="58"/>
      <c r="GS369" s="58"/>
      <c r="GT369" s="58"/>
      <c r="GU369" s="58"/>
      <c r="GV369" s="58"/>
      <c r="GW369" s="58"/>
      <c r="GX369" s="58"/>
      <c r="GY369" s="58"/>
      <c r="GZ369" s="58"/>
      <c r="HA369" s="58"/>
      <c r="HB369" s="58"/>
      <c r="HC369" s="58"/>
      <c r="HD369" s="58"/>
      <c r="HE369" s="58"/>
      <c r="HF369" s="58"/>
      <c r="HG369" s="58"/>
      <c r="HH369" s="58"/>
      <c r="HI369" s="58"/>
      <c r="HJ369" s="58"/>
      <c r="HK369" s="58"/>
      <c r="HL369" s="58"/>
      <c r="HM369" s="58"/>
      <c r="HN369" s="58"/>
      <c r="HO369" s="58"/>
    </row>
    <row r="370" spans="1:223" x14ac:dyDescent="0.2">
      <c r="A370" s="38">
        <f t="shared" si="8"/>
        <v>364</v>
      </c>
      <c r="B370" s="11" t="s">
        <v>1640</v>
      </c>
      <c r="C370" s="30" t="s">
        <v>17</v>
      </c>
      <c r="D370" s="30"/>
      <c r="E370" s="49">
        <v>2019.08</v>
      </c>
      <c r="F370" s="31" t="s">
        <v>662</v>
      </c>
      <c r="G370" s="13">
        <v>3951</v>
      </c>
      <c r="H370" s="13">
        <v>7604</v>
      </c>
      <c r="I370" s="33" t="s">
        <v>611</v>
      </c>
      <c r="J370" s="33" t="s">
        <v>33</v>
      </c>
      <c r="K370" s="4" t="s">
        <v>2609</v>
      </c>
    </row>
    <row r="371" spans="1:223" x14ac:dyDescent="0.2">
      <c r="A371" s="38">
        <f t="shared" si="8"/>
        <v>365</v>
      </c>
      <c r="B371" s="11" t="s">
        <v>1641</v>
      </c>
      <c r="C371" s="30" t="s">
        <v>17</v>
      </c>
      <c r="D371" s="30"/>
      <c r="E371" s="49">
        <v>2019.08</v>
      </c>
      <c r="F371" s="31" t="s">
        <v>663</v>
      </c>
      <c r="G371" s="13">
        <v>2775</v>
      </c>
      <c r="H371" s="13">
        <v>6369</v>
      </c>
      <c r="I371" s="44" t="s">
        <v>2620</v>
      </c>
      <c r="J371" s="33" t="s">
        <v>33</v>
      </c>
      <c r="K371" s="39"/>
    </row>
    <row r="372" spans="1:223" s="53" customFormat="1" x14ac:dyDescent="0.2">
      <c r="A372" s="38">
        <f t="shared" si="8"/>
        <v>366</v>
      </c>
      <c r="B372" s="11" t="s">
        <v>1642</v>
      </c>
      <c r="C372" s="11" t="s">
        <v>17</v>
      </c>
      <c r="D372" s="7"/>
      <c r="E372" s="49">
        <v>2019.09</v>
      </c>
      <c r="F372" s="31" t="s">
        <v>670</v>
      </c>
      <c r="G372" s="13">
        <v>3162</v>
      </c>
      <c r="H372" s="13">
        <v>7707</v>
      </c>
      <c r="I372" s="33" t="s">
        <v>41</v>
      </c>
      <c r="J372" s="33" t="s">
        <v>50</v>
      </c>
      <c r="K372" s="4"/>
      <c r="L372" s="58"/>
      <c r="M372" s="58"/>
      <c r="N372" s="58"/>
      <c r="O372" s="58"/>
      <c r="P372" s="58"/>
      <c r="Q372" s="58"/>
      <c r="R372" s="58"/>
      <c r="S372" s="58"/>
      <c r="T372" s="58"/>
      <c r="U372" s="58"/>
      <c r="V372" s="58"/>
      <c r="W372" s="58"/>
      <c r="X372" s="58"/>
      <c r="Y372" s="58"/>
      <c r="Z372" s="58"/>
      <c r="AA372" s="58"/>
      <c r="AB372" s="58"/>
      <c r="AC372" s="58"/>
      <c r="AD372" s="58"/>
      <c r="AE372" s="58"/>
      <c r="AF372" s="58"/>
      <c r="AG372" s="58"/>
      <c r="AH372" s="58"/>
      <c r="AI372" s="58"/>
      <c r="AJ372" s="58"/>
      <c r="AK372" s="58"/>
      <c r="AL372" s="58"/>
      <c r="AM372" s="58"/>
      <c r="AN372" s="58"/>
      <c r="AO372" s="58"/>
      <c r="AP372" s="58"/>
      <c r="AQ372" s="58"/>
      <c r="AR372" s="58"/>
      <c r="AS372" s="58"/>
      <c r="AT372" s="58"/>
      <c r="AU372" s="58"/>
      <c r="AV372" s="58"/>
      <c r="AW372" s="58"/>
      <c r="AX372" s="58"/>
      <c r="AY372" s="58"/>
      <c r="AZ372" s="58"/>
      <c r="BA372" s="58"/>
      <c r="BB372" s="58"/>
      <c r="BC372" s="58"/>
      <c r="BD372" s="58"/>
      <c r="BE372" s="58"/>
      <c r="BF372" s="58"/>
      <c r="BG372" s="58"/>
      <c r="BH372" s="58"/>
      <c r="BI372" s="58"/>
      <c r="BJ372" s="58"/>
      <c r="BK372" s="58"/>
      <c r="BL372" s="58"/>
      <c r="BM372" s="58"/>
      <c r="BN372" s="58"/>
      <c r="BO372" s="58"/>
      <c r="BP372" s="58"/>
      <c r="BQ372" s="58"/>
      <c r="BR372" s="58"/>
      <c r="BS372" s="58"/>
      <c r="BT372" s="58"/>
      <c r="BU372" s="58"/>
      <c r="BV372" s="58"/>
      <c r="BW372" s="58"/>
      <c r="BX372" s="58"/>
      <c r="BY372" s="58"/>
      <c r="BZ372" s="58"/>
      <c r="CA372" s="58"/>
      <c r="CB372" s="58"/>
      <c r="CC372" s="58"/>
      <c r="CD372" s="58"/>
      <c r="CE372" s="58"/>
      <c r="CF372" s="58"/>
      <c r="CG372" s="58"/>
      <c r="CH372" s="58"/>
      <c r="CI372" s="58"/>
      <c r="CJ372" s="58"/>
      <c r="CK372" s="58"/>
      <c r="CL372" s="58"/>
      <c r="CM372" s="58"/>
      <c r="CN372" s="58"/>
      <c r="CO372" s="58"/>
      <c r="CP372" s="58"/>
      <c r="CQ372" s="58"/>
      <c r="CR372" s="58"/>
      <c r="CS372" s="58"/>
      <c r="CT372" s="58"/>
      <c r="CU372" s="58"/>
      <c r="CV372" s="58"/>
      <c r="CW372" s="58"/>
      <c r="CX372" s="58"/>
      <c r="CY372" s="58"/>
      <c r="CZ372" s="58"/>
      <c r="DA372" s="58"/>
      <c r="DB372" s="58"/>
      <c r="DC372" s="58"/>
      <c r="DD372" s="58"/>
      <c r="DE372" s="58"/>
      <c r="DF372" s="58"/>
      <c r="DG372" s="58"/>
      <c r="DH372" s="58"/>
      <c r="DI372" s="58"/>
      <c r="DJ372" s="58"/>
      <c r="DK372" s="58"/>
      <c r="DL372" s="58"/>
      <c r="DM372" s="58"/>
      <c r="DN372" s="58"/>
      <c r="DO372" s="58"/>
      <c r="DP372" s="58"/>
      <c r="DQ372" s="58"/>
      <c r="DR372" s="58"/>
      <c r="DS372" s="58"/>
      <c r="DT372" s="58"/>
      <c r="DU372" s="58"/>
      <c r="DV372" s="58"/>
      <c r="DW372" s="58"/>
      <c r="DX372" s="58"/>
      <c r="DY372" s="58"/>
      <c r="DZ372" s="58"/>
      <c r="EA372" s="58"/>
      <c r="EB372" s="58"/>
      <c r="EC372" s="58"/>
      <c r="ED372" s="58"/>
      <c r="EE372" s="58"/>
      <c r="EF372" s="58"/>
      <c r="EG372" s="58"/>
      <c r="EH372" s="58"/>
      <c r="EI372" s="58"/>
      <c r="EJ372" s="58"/>
      <c r="EK372" s="58"/>
      <c r="EL372" s="58"/>
      <c r="EM372" s="58"/>
      <c r="EN372" s="58"/>
      <c r="EO372" s="58"/>
      <c r="EP372" s="58"/>
      <c r="EQ372" s="58"/>
      <c r="ER372" s="58"/>
      <c r="ES372" s="58"/>
      <c r="ET372" s="58"/>
      <c r="EU372" s="58"/>
      <c r="EV372" s="58"/>
      <c r="EW372" s="58"/>
      <c r="EX372" s="58"/>
      <c r="EY372" s="58"/>
      <c r="EZ372" s="58"/>
      <c r="FA372" s="58"/>
      <c r="FB372" s="58"/>
      <c r="FC372" s="58"/>
      <c r="FD372" s="58"/>
      <c r="FE372" s="58"/>
      <c r="FF372" s="58"/>
      <c r="FG372" s="58"/>
      <c r="FH372" s="58"/>
      <c r="FI372" s="58"/>
      <c r="FJ372" s="58"/>
      <c r="FK372" s="58"/>
      <c r="FL372" s="58"/>
      <c r="FM372" s="58"/>
      <c r="FN372" s="58"/>
      <c r="FO372" s="58"/>
      <c r="FP372" s="58"/>
      <c r="FQ372" s="58"/>
      <c r="FR372" s="58"/>
      <c r="FS372" s="58"/>
      <c r="FT372" s="58"/>
      <c r="FU372" s="58"/>
      <c r="FV372" s="58"/>
      <c r="FW372" s="58"/>
      <c r="FX372" s="58"/>
      <c r="FY372" s="58"/>
      <c r="FZ372" s="58"/>
      <c r="GA372" s="58"/>
      <c r="GB372" s="58"/>
      <c r="GC372" s="58"/>
      <c r="GD372" s="58"/>
      <c r="GE372" s="58"/>
      <c r="GF372" s="58"/>
      <c r="GG372" s="58"/>
      <c r="GH372" s="58"/>
      <c r="GI372" s="58"/>
      <c r="GJ372" s="58"/>
      <c r="GK372" s="58"/>
      <c r="GL372" s="58"/>
      <c r="GM372" s="58"/>
      <c r="GN372" s="58"/>
      <c r="GO372" s="58"/>
      <c r="GP372" s="58"/>
      <c r="GQ372" s="58"/>
      <c r="GR372" s="58"/>
      <c r="GS372" s="58"/>
      <c r="GT372" s="58"/>
      <c r="GU372" s="58"/>
      <c r="GV372" s="58"/>
      <c r="GW372" s="58"/>
      <c r="GX372" s="58"/>
      <c r="GY372" s="58"/>
      <c r="GZ372" s="58"/>
      <c r="HA372" s="58"/>
      <c r="HB372" s="58"/>
      <c r="HC372" s="58"/>
      <c r="HD372" s="58"/>
      <c r="HE372" s="58"/>
      <c r="HF372" s="58"/>
      <c r="HG372" s="58"/>
      <c r="HH372" s="58"/>
      <c r="HI372" s="58"/>
      <c r="HJ372" s="58"/>
      <c r="HK372" s="58"/>
      <c r="HL372" s="58"/>
      <c r="HM372" s="58"/>
      <c r="HN372" s="58"/>
      <c r="HO372" s="58"/>
    </row>
    <row r="373" spans="1:223" s="53" customFormat="1" x14ac:dyDescent="0.2">
      <c r="A373" s="38">
        <f t="shared" si="8"/>
        <v>367</v>
      </c>
      <c r="B373" s="11" t="s">
        <v>1643</v>
      </c>
      <c r="C373" s="11" t="s">
        <v>17</v>
      </c>
      <c r="D373" s="7"/>
      <c r="E373" s="49">
        <v>2019.09</v>
      </c>
      <c r="F373" s="31" t="s">
        <v>679</v>
      </c>
      <c r="G373" s="13">
        <v>617</v>
      </c>
      <c r="H373" s="13">
        <v>1608</v>
      </c>
      <c r="I373" s="33" t="s">
        <v>41</v>
      </c>
      <c r="J373" s="33" t="s">
        <v>50</v>
      </c>
      <c r="K373" s="4"/>
      <c r="L373" s="58"/>
      <c r="M373" s="58"/>
      <c r="N373" s="58"/>
      <c r="O373" s="58"/>
      <c r="P373" s="58"/>
      <c r="Q373" s="58"/>
      <c r="R373" s="58"/>
      <c r="S373" s="58"/>
      <c r="T373" s="58"/>
      <c r="U373" s="58"/>
      <c r="V373" s="58"/>
      <c r="W373" s="58"/>
      <c r="X373" s="58"/>
      <c r="Y373" s="58"/>
      <c r="Z373" s="58"/>
      <c r="AA373" s="58"/>
      <c r="AB373" s="58"/>
      <c r="AC373" s="58"/>
      <c r="AD373" s="58"/>
      <c r="AE373" s="58"/>
      <c r="AF373" s="58"/>
      <c r="AG373" s="58"/>
      <c r="AH373" s="58"/>
      <c r="AI373" s="58"/>
      <c r="AJ373" s="58"/>
      <c r="AK373" s="58"/>
      <c r="AL373" s="58"/>
      <c r="AM373" s="58"/>
      <c r="AN373" s="58"/>
      <c r="AO373" s="58"/>
      <c r="AP373" s="58"/>
      <c r="AQ373" s="58"/>
      <c r="AR373" s="58"/>
      <c r="AS373" s="58"/>
      <c r="AT373" s="58"/>
      <c r="AU373" s="58"/>
      <c r="AV373" s="58"/>
      <c r="AW373" s="58"/>
      <c r="AX373" s="58"/>
      <c r="AY373" s="58"/>
      <c r="AZ373" s="58"/>
      <c r="BA373" s="58"/>
      <c r="BB373" s="58"/>
      <c r="BC373" s="58"/>
      <c r="BD373" s="58"/>
      <c r="BE373" s="58"/>
      <c r="BF373" s="58"/>
      <c r="BG373" s="58"/>
      <c r="BH373" s="58"/>
      <c r="BI373" s="58"/>
      <c r="BJ373" s="58"/>
      <c r="BK373" s="58"/>
      <c r="BL373" s="58"/>
      <c r="BM373" s="58"/>
      <c r="BN373" s="58"/>
      <c r="BO373" s="58"/>
      <c r="BP373" s="58"/>
      <c r="BQ373" s="58"/>
      <c r="BR373" s="58"/>
      <c r="BS373" s="58"/>
      <c r="BT373" s="58"/>
      <c r="BU373" s="58"/>
      <c r="BV373" s="58"/>
      <c r="BW373" s="58"/>
      <c r="BX373" s="58"/>
      <c r="BY373" s="58"/>
      <c r="BZ373" s="58"/>
      <c r="CA373" s="58"/>
      <c r="CB373" s="58"/>
      <c r="CC373" s="58"/>
      <c r="CD373" s="58"/>
      <c r="CE373" s="58"/>
      <c r="CF373" s="58"/>
      <c r="CG373" s="58"/>
      <c r="CH373" s="58"/>
      <c r="CI373" s="58"/>
      <c r="CJ373" s="58"/>
      <c r="CK373" s="58"/>
      <c r="CL373" s="58"/>
      <c r="CM373" s="58"/>
      <c r="CN373" s="58"/>
      <c r="CO373" s="58"/>
      <c r="CP373" s="58"/>
      <c r="CQ373" s="58"/>
      <c r="CR373" s="58"/>
      <c r="CS373" s="58"/>
      <c r="CT373" s="58"/>
      <c r="CU373" s="58"/>
      <c r="CV373" s="58"/>
      <c r="CW373" s="58"/>
      <c r="CX373" s="58"/>
      <c r="CY373" s="58"/>
      <c r="CZ373" s="58"/>
      <c r="DA373" s="58"/>
      <c r="DB373" s="58"/>
      <c r="DC373" s="58"/>
      <c r="DD373" s="58"/>
      <c r="DE373" s="58"/>
      <c r="DF373" s="58"/>
      <c r="DG373" s="58"/>
      <c r="DH373" s="58"/>
      <c r="DI373" s="58"/>
      <c r="DJ373" s="58"/>
      <c r="DK373" s="58"/>
      <c r="DL373" s="58"/>
      <c r="DM373" s="58"/>
      <c r="DN373" s="58"/>
      <c r="DO373" s="58"/>
      <c r="DP373" s="58"/>
      <c r="DQ373" s="58"/>
      <c r="DR373" s="58"/>
      <c r="DS373" s="58"/>
      <c r="DT373" s="58"/>
      <c r="DU373" s="58"/>
      <c r="DV373" s="58"/>
      <c r="DW373" s="58"/>
      <c r="DX373" s="58"/>
      <c r="DY373" s="58"/>
      <c r="DZ373" s="58"/>
      <c r="EA373" s="58"/>
      <c r="EB373" s="58"/>
      <c r="EC373" s="58"/>
      <c r="ED373" s="58"/>
      <c r="EE373" s="58"/>
      <c r="EF373" s="58"/>
      <c r="EG373" s="58"/>
      <c r="EH373" s="58"/>
      <c r="EI373" s="58"/>
      <c r="EJ373" s="58"/>
      <c r="EK373" s="58"/>
      <c r="EL373" s="58"/>
      <c r="EM373" s="58"/>
      <c r="EN373" s="58"/>
      <c r="EO373" s="58"/>
      <c r="EP373" s="58"/>
      <c r="EQ373" s="58"/>
      <c r="ER373" s="58"/>
      <c r="ES373" s="58"/>
      <c r="ET373" s="58"/>
      <c r="EU373" s="58"/>
      <c r="EV373" s="58"/>
      <c r="EW373" s="58"/>
      <c r="EX373" s="58"/>
      <c r="EY373" s="58"/>
      <c r="EZ373" s="58"/>
      <c r="FA373" s="58"/>
      <c r="FB373" s="58"/>
      <c r="FC373" s="58"/>
      <c r="FD373" s="58"/>
      <c r="FE373" s="58"/>
      <c r="FF373" s="58"/>
      <c r="FG373" s="58"/>
      <c r="FH373" s="58"/>
      <c r="FI373" s="58"/>
      <c r="FJ373" s="58"/>
      <c r="FK373" s="58"/>
      <c r="FL373" s="58"/>
      <c r="FM373" s="58"/>
      <c r="FN373" s="58"/>
      <c r="FO373" s="58"/>
      <c r="FP373" s="58"/>
      <c r="FQ373" s="58"/>
      <c r="FR373" s="58"/>
      <c r="FS373" s="58"/>
      <c r="FT373" s="58"/>
      <c r="FU373" s="58"/>
      <c r="FV373" s="58"/>
      <c r="FW373" s="58"/>
      <c r="FX373" s="58"/>
      <c r="FY373" s="58"/>
      <c r="FZ373" s="58"/>
      <c r="GA373" s="58"/>
      <c r="GB373" s="58"/>
      <c r="GC373" s="58"/>
      <c r="GD373" s="58"/>
      <c r="GE373" s="58"/>
      <c r="GF373" s="58"/>
      <c r="GG373" s="58"/>
      <c r="GH373" s="58"/>
      <c r="GI373" s="58"/>
      <c r="GJ373" s="58"/>
      <c r="GK373" s="58"/>
      <c r="GL373" s="58"/>
      <c r="GM373" s="58"/>
      <c r="GN373" s="58"/>
      <c r="GO373" s="58"/>
      <c r="GP373" s="58"/>
      <c r="GQ373" s="58"/>
      <c r="GR373" s="58"/>
      <c r="GS373" s="58"/>
      <c r="GT373" s="58"/>
      <c r="GU373" s="58"/>
      <c r="GV373" s="58"/>
      <c r="GW373" s="58"/>
      <c r="GX373" s="58"/>
      <c r="GY373" s="58"/>
      <c r="GZ373" s="58"/>
      <c r="HA373" s="58"/>
      <c r="HB373" s="58"/>
      <c r="HC373" s="58"/>
      <c r="HD373" s="58"/>
      <c r="HE373" s="58"/>
      <c r="HF373" s="58"/>
      <c r="HG373" s="58"/>
      <c r="HH373" s="58"/>
      <c r="HI373" s="58"/>
      <c r="HJ373" s="58"/>
      <c r="HK373" s="58"/>
      <c r="HL373" s="58"/>
      <c r="HM373" s="58"/>
      <c r="HN373" s="58"/>
      <c r="HO373" s="58"/>
    </row>
    <row r="374" spans="1:223" s="53" customFormat="1" x14ac:dyDescent="0.2">
      <c r="A374" s="38">
        <f t="shared" si="8"/>
        <v>368</v>
      </c>
      <c r="B374" s="11" t="s">
        <v>1644</v>
      </c>
      <c r="C374" s="7" t="s">
        <v>17</v>
      </c>
      <c r="D374" s="7"/>
      <c r="E374" s="49" t="s">
        <v>926</v>
      </c>
      <c r="F374" s="31" t="s">
        <v>614</v>
      </c>
      <c r="G374" s="13">
        <v>841</v>
      </c>
      <c r="H374" s="13">
        <v>2183</v>
      </c>
      <c r="I374" s="33" t="s">
        <v>41</v>
      </c>
      <c r="J374" s="33" t="s">
        <v>50</v>
      </c>
      <c r="K374" s="4"/>
      <c r="L374" s="58"/>
      <c r="M374" s="58"/>
      <c r="N374" s="58"/>
      <c r="O374" s="58"/>
      <c r="P374" s="58"/>
      <c r="Q374" s="58"/>
      <c r="R374" s="58"/>
      <c r="S374" s="58"/>
      <c r="T374" s="58"/>
      <c r="U374" s="58"/>
      <c r="V374" s="58"/>
      <c r="W374" s="58"/>
      <c r="X374" s="58"/>
      <c r="Y374" s="58"/>
      <c r="Z374" s="58"/>
      <c r="AA374" s="58"/>
      <c r="AB374" s="58"/>
      <c r="AC374" s="58"/>
      <c r="AD374" s="58"/>
      <c r="AE374" s="58"/>
      <c r="AF374" s="58"/>
      <c r="AG374" s="58"/>
      <c r="AH374" s="58"/>
      <c r="AI374" s="58"/>
      <c r="AJ374" s="58"/>
      <c r="AK374" s="58"/>
      <c r="AL374" s="58"/>
      <c r="AM374" s="58"/>
      <c r="AN374" s="58"/>
      <c r="AO374" s="58"/>
      <c r="AP374" s="58"/>
      <c r="AQ374" s="58"/>
      <c r="AR374" s="58"/>
      <c r="AS374" s="58"/>
      <c r="AT374" s="58"/>
      <c r="AU374" s="58"/>
      <c r="AV374" s="58"/>
      <c r="AW374" s="58"/>
      <c r="AX374" s="58"/>
      <c r="AY374" s="58"/>
      <c r="AZ374" s="58"/>
      <c r="BA374" s="58"/>
      <c r="BB374" s="58"/>
      <c r="BC374" s="58"/>
      <c r="BD374" s="58"/>
      <c r="BE374" s="58"/>
      <c r="BF374" s="58"/>
      <c r="BG374" s="58"/>
      <c r="BH374" s="58"/>
      <c r="BI374" s="58"/>
      <c r="BJ374" s="58"/>
      <c r="BK374" s="58"/>
      <c r="BL374" s="58"/>
      <c r="BM374" s="58"/>
      <c r="BN374" s="58"/>
      <c r="BO374" s="58"/>
      <c r="BP374" s="58"/>
      <c r="BQ374" s="58"/>
      <c r="BR374" s="58"/>
      <c r="BS374" s="58"/>
      <c r="BT374" s="58"/>
      <c r="BU374" s="58"/>
      <c r="BV374" s="58"/>
      <c r="BW374" s="58"/>
      <c r="BX374" s="58"/>
      <c r="BY374" s="58"/>
      <c r="BZ374" s="58"/>
      <c r="CA374" s="58"/>
      <c r="CB374" s="58"/>
      <c r="CC374" s="58"/>
      <c r="CD374" s="58"/>
      <c r="CE374" s="58"/>
      <c r="CF374" s="58"/>
      <c r="CG374" s="58"/>
      <c r="CH374" s="58"/>
      <c r="CI374" s="58"/>
      <c r="CJ374" s="58"/>
      <c r="CK374" s="58"/>
      <c r="CL374" s="58"/>
      <c r="CM374" s="58"/>
      <c r="CN374" s="58"/>
      <c r="CO374" s="58"/>
      <c r="CP374" s="58"/>
      <c r="CQ374" s="58"/>
      <c r="CR374" s="58"/>
      <c r="CS374" s="58"/>
      <c r="CT374" s="58"/>
      <c r="CU374" s="58"/>
      <c r="CV374" s="58"/>
      <c r="CW374" s="58"/>
      <c r="CX374" s="58"/>
      <c r="CY374" s="58"/>
      <c r="CZ374" s="58"/>
      <c r="DA374" s="58"/>
      <c r="DB374" s="58"/>
      <c r="DC374" s="58"/>
      <c r="DD374" s="58"/>
      <c r="DE374" s="58"/>
      <c r="DF374" s="58"/>
      <c r="DG374" s="58"/>
      <c r="DH374" s="58"/>
      <c r="DI374" s="58"/>
      <c r="DJ374" s="58"/>
      <c r="DK374" s="58"/>
      <c r="DL374" s="58"/>
      <c r="DM374" s="58"/>
      <c r="DN374" s="58"/>
      <c r="DO374" s="58"/>
      <c r="DP374" s="58"/>
      <c r="DQ374" s="58"/>
      <c r="DR374" s="58"/>
      <c r="DS374" s="58"/>
      <c r="DT374" s="58"/>
      <c r="DU374" s="58"/>
      <c r="DV374" s="58"/>
      <c r="DW374" s="58"/>
      <c r="DX374" s="58"/>
      <c r="DY374" s="58"/>
      <c r="DZ374" s="58"/>
      <c r="EA374" s="58"/>
      <c r="EB374" s="58"/>
      <c r="EC374" s="58"/>
      <c r="ED374" s="58"/>
      <c r="EE374" s="58"/>
      <c r="EF374" s="58"/>
      <c r="EG374" s="58"/>
      <c r="EH374" s="58"/>
      <c r="EI374" s="58"/>
      <c r="EJ374" s="58"/>
      <c r="EK374" s="58"/>
      <c r="EL374" s="58"/>
      <c r="EM374" s="58"/>
      <c r="EN374" s="58"/>
      <c r="EO374" s="58"/>
      <c r="EP374" s="58"/>
      <c r="EQ374" s="58"/>
      <c r="ER374" s="58"/>
      <c r="ES374" s="58"/>
      <c r="ET374" s="58"/>
      <c r="EU374" s="58"/>
      <c r="EV374" s="58"/>
      <c r="EW374" s="58"/>
      <c r="EX374" s="58"/>
      <c r="EY374" s="58"/>
      <c r="EZ374" s="58"/>
      <c r="FA374" s="58"/>
      <c r="FB374" s="58"/>
      <c r="FC374" s="58"/>
      <c r="FD374" s="58"/>
      <c r="FE374" s="58"/>
      <c r="FF374" s="58"/>
      <c r="FG374" s="58"/>
      <c r="FH374" s="58"/>
      <c r="FI374" s="58"/>
      <c r="FJ374" s="58"/>
      <c r="FK374" s="58"/>
      <c r="FL374" s="58"/>
      <c r="FM374" s="58"/>
      <c r="FN374" s="58"/>
      <c r="FO374" s="58"/>
      <c r="FP374" s="58"/>
      <c r="FQ374" s="58"/>
      <c r="FR374" s="58"/>
      <c r="FS374" s="58"/>
      <c r="FT374" s="58"/>
      <c r="FU374" s="58"/>
      <c r="FV374" s="58"/>
      <c r="FW374" s="58"/>
      <c r="FX374" s="58"/>
      <c r="FY374" s="58"/>
      <c r="FZ374" s="58"/>
      <c r="GA374" s="58"/>
      <c r="GB374" s="58"/>
      <c r="GC374" s="58"/>
      <c r="GD374" s="58"/>
      <c r="GE374" s="58"/>
      <c r="GF374" s="58"/>
      <c r="GG374" s="58"/>
      <c r="GH374" s="58"/>
      <c r="GI374" s="58"/>
      <c r="GJ374" s="58"/>
      <c r="GK374" s="58"/>
      <c r="GL374" s="58"/>
      <c r="GM374" s="58"/>
      <c r="GN374" s="58"/>
      <c r="GO374" s="58"/>
      <c r="GP374" s="58"/>
      <c r="GQ374" s="58"/>
      <c r="GR374" s="58"/>
      <c r="GS374" s="58"/>
      <c r="GT374" s="58"/>
      <c r="GU374" s="58"/>
      <c r="GV374" s="58"/>
      <c r="GW374" s="58"/>
      <c r="GX374" s="58"/>
      <c r="GY374" s="58"/>
      <c r="GZ374" s="58"/>
      <c r="HA374" s="58"/>
      <c r="HB374" s="58"/>
      <c r="HC374" s="58"/>
      <c r="HD374" s="58"/>
      <c r="HE374" s="58"/>
      <c r="HF374" s="58"/>
      <c r="HG374" s="58"/>
      <c r="HH374" s="58"/>
      <c r="HI374" s="58"/>
      <c r="HJ374" s="58"/>
      <c r="HK374" s="58"/>
      <c r="HL374" s="58"/>
      <c r="HM374" s="58"/>
      <c r="HN374" s="58"/>
      <c r="HO374" s="58"/>
    </row>
    <row r="375" spans="1:223" s="53" customFormat="1" x14ac:dyDescent="0.2">
      <c r="A375" s="38">
        <f t="shared" si="8"/>
        <v>369</v>
      </c>
      <c r="B375" s="11" t="s">
        <v>1645</v>
      </c>
      <c r="C375" s="7" t="s">
        <v>17</v>
      </c>
      <c r="D375" s="7"/>
      <c r="E375" s="49" t="s">
        <v>926</v>
      </c>
      <c r="F375" s="31" t="s">
        <v>686</v>
      </c>
      <c r="G375" s="13">
        <v>188</v>
      </c>
      <c r="H375" s="13">
        <v>413</v>
      </c>
      <c r="I375" s="33" t="s">
        <v>41</v>
      </c>
      <c r="J375" s="33" t="s">
        <v>50</v>
      </c>
      <c r="K375" s="4" t="s">
        <v>2455</v>
      </c>
      <c r="L375" s="58"/>
      <c r="M375" s="58"/>
      <c r="N375" s="58"/>
      <c r="O375" s="58"/>
      <c r="P375" s="58"/>
      <c r="Q375" s="58"/>
      <c r="R375" s="58"/>
      <c r="S375" s="58"/>
      <c r="T375" s="58"/>
      <c r="U375" s="58"/>
      <c r="V375" s="58"/>
      <c r="W375" s="58"/>
      <c r="X375" s="58"/>
      <c r="Y375" s="58"/>
      <c r="Z375" s="58"/>
      <c r="AA375" s="58"/>
      <c r="AB375" s="58"/>
      <c r="AC375" s="58"/>
      <c r="AD375" s="58"/>
      <c r="AE375" s="58"/>
      <c r="AF375" s="58"/>
      <c r="AG375" s="58"/>
      <c r="AH375" s="58"/>
      <c r="AI375" s="58"/>
      <c r="AJ375" s="58"/>
      <c r="AK375" s="58"/>
      <c r="AL375" s="58"/>
      <c r="AM375" s="58"/>
      <c r="AN375" s="58"/>
      <c r="AO375" s="58"/>
      <c r="AP375" s="58"/>
      <c r="AQ375" s="58"/>
      <c r="AR375" s="58"/>
      <c r="AS375" s="58"/>
      <c r="AT375" s="58"/>
      <c r="AU375" s="58"/>
      <c r="AV375" s="58"/>
      <c r="AW375" s="58"/>
      <c r="AX375" s="58"/>
      <c r="AY375" s="58"/>
      <c r="AZ375" s="58"/>
      <c r="BA375" s="58"/>
      <c r="BB375" s="58"/>
      <c r="BC375" s="58"/>
      <c r="BD375" s="58"/>
      <c r="BE375" s="58"/>
      <c r="BF375" s="58"/>
      <c r="BG375" s="58"/>
      <c r="BH375" s="58"/>
      <c r="BI375" s="58"/>
      <c r="BJ375" s="58"/>
      <c r="BK375" s="58"/>
      <c r="BL375" s="58"/>
      <c r="BM375" s="58"/>
      <c r="BN375" s="58"/>
      <c r="BO375" s="58"/>
      <c r="BP375" s="58"/>
      <c r="BQ375" s="58"/>
      <c r="BR375" s="58"/>
      <c r="BS375" s="58"/>
      <c r="BT375" s="58"/>
      <c r="BU375" s="58"/>
      <c r="BV375" s="58"/>
      <c r="BW375" s="58"/>
      <c r="BX375" s="58"/>
      <c r="BY375" s="58"/>
      <c r="BZ375" s="58"/>
      <c r="CA375" s="58"/>
      <c r="CB375" s="58"/>
      <c r="CC375" s="58"/>
      <c r="CD375" s="58"/>
      <c r="CE375" s="58"/>
      <c r="CF375" s="58"/>
      <c r="CG375" s="58"/>
      <c r="CH375" s="58"/>
      <c r="CI375" s="58"/>
      <c r="CJ375" s="58"/>
      <c r="CK375" s="58"/>
      <c r="CL375" s="58"/>
      <c r="CM375" s="58"/>
      <c r="CN375" s="58"/>
      <c r="CO375" s="58"/>
      <c r="CP375" s="58"/>
      <c r="CQ375" s="58"/>
      <c r="CR375" s="58"/>
      <c r="CS375" s="58"/>
      <c r="CT375" s="58"/>
      <c r="CU375" s="58"/>
      <c r="CV375" s="58"/>
      <c r="CW375" s="58"/>
      <c r="CX375" s="58"/>
      <c r="CY375" s="58"/>
      <c r="CZ375" s="58"/>
      <c r="DA375" s="58"/>
      <c r="DB375" s="58"/>
      <c r="DC375" s="58"/>
      <c r="DD375" s="58"/>
      <c r="DE375" s="58"/>
      <c r="DF375" s="58"/>
      <c r="DG375" s="58"/>
      <c r="DH375" s="58"/>
      <c r="DI375" s="58"/>
      <c r="DJ375" s="58"/>
      <c r="DK375" s="58"/>
      <c r="DL375" s="58"/>
      <c r="DM375" s="58"/>
      <c r="DN375" s="58"/>
      <c r="DO375" s="58"/>
      <c r="DP375" s="58"/>
      <c r="DQ375" s="58"/>
      <c r="DR375" s="58"/>
      <c r="DS375" s="58"/>
      <c r="DT375" s="58"/>
      <c r="DU375" s="58"/>
      <c r="DV375" s="58"/>
      <c r="DW375" s="58"/>
      <c r="DX375" s="58"/>
      <c r="DY375" s="58"/>
      <c r="DZ375" s="58"/>
      <c r="EA375" s="58"/>
      <c r="EB375" s="58"/>
      <c r="EC375" s="58"/>
      <c r="ED375" s="58"/>
      <c r="EE375" s="58"/>
      <c r="EF375" s="58"/>
      <c r="EG375" s="58"/>
      <c r="EH375" s="58"/>
      <c r="EI375" s="58"/>
      <c r="EJ375" s="58"/>
      <c r="EK375" s="58"/>
      <c r="EL375" s="58"/>
      <c r="EM375" s="58"/>
      <c r="EN375" s="58"/>
      <c r="EO375" s="58"/>
      <c r="EP375" s="58"/>
      <c r="EQ375" s="58"/>
      <c r="ER375" s="58"/>
      <c r="ES375" s="58"/>
      <c r="ET375" s="58"/>
      <c r="EU375" s="58"/>
      <c r="EV375" s="58"/>
      <c r="EW375" s="58"/>
      <c r="EX375" s="58"/>
      <c r="EY375" s="58"/>
      <c r="EZ375" s="58"/>
      <c r="FA375" s="58"/>
      <c r="FB375" s="58"/>
      <c r="FC375" s="58"/>
      <c r="FD375" s="58"/>
      <c r="FE375" s="58"/>
      <c r="FF375" s="58"/>
      <c r="FG375" s="58"/>
      <c r="FH375" s="58"/>
      <c r="FI375" s="58"/>
      <c r="FJ375" s="58"/>
      <c r="FK375" s="58"/>
      <c r="FL375" s="58"/>
      <c r="FM375" s="58"/>
      <c r="FN375" s="58"/>
      <c r="FO375" s="58"/>
      <c r="FP375" s="58"/>
      <c r="FQ375" s="58"/>
      <c r="FR375" s="58"/>
      <c r="FS375" s="58"/>
      <c r="FT375" s="58"/>
      <c r="FU375" s="58"/>
      <c r="FV375" s="58"/>
      <c r="FW375" s="58"/>
      <c r="FX375" s="58"/>
      <c r="FY375" s="58"/>
      <c r="FZ375" s="58"/>
      <c r="GA375" s="58"/>
      <c r="GB375" s="58"/>
      <c r="GC375" s="58"/>
      <c r="GD375" s="58"/>
      <c r="GE375" s="58"/>
      <c r="GF375" s="58"/>
      <c r="GG375" s="58"/>
      <c r="GH375" s="58"/>
      <c r="GI375" s="58"/>
      <c r="GJ375" s="58"/>
      <c r="GK375" s="58"/>
      <c r="GL375" s="58"/>
      <c r="GM375" s="58"/>
      <c r="GN375" s="58"/>
      <c r="GO375" s="58"/>
      <c r="GP375" s="58"/>
      <c r="GQ375" s="58"/>
      <c r="GR375" s="58"/>
      <c r="GS375" s="58"/>
      <c r="GT375" s="58"/>
      <c r="GU375" s="58"/>
      <c r="GV375" s="58"/>
      <c r="GW375" s="58"/>
      <c r="GX375" s="58"/>
      <c r="GY375" s="58"/>
      <c r="GZ375" s="58"/>
      <c r="HA375" s="58"/>
      <c r="HB375" s="58"/>
      <c r="HC375" s="58"/>
      <c r="HD375" s="58"/>
      <c r="HE375" s="58"/>
      <c r="HF375" s="58"/>
      <c r="HG375" s="58"/>
      <c r="HH375" s="58"/>
      <c r="HI375" s="58"/>
      <c r="HJ375" s="58"/>
      <c r="HK375" s="58"/>
      <c r="HL375" s="58"/>
      <c r="HM375" s="58"/>
      <c r="HN375" s="58"/>
      <c r="HO375" s="58"/>
    </row>
    <row r="376" spans="1:223" s="53" customFormat="1" x14ac:dyDescent="0.2">
      <c r="A376" s="38">
        <f t="shared" si="8"/>
        <v>370</v>
      </c>
      <c r="B376" s="11" t="s">
        <v>1646</v>
      </c>
      <c r="C376" s="30" t="s">
        <v>17</v>
      </c>
      <c r="D376" s="30"/>
      <c r="E376" s="49">
        <v>2019.11</v>
      </c>
      <c r="F376" s="31" t="s">
        <v>617</v>
      </c>
      <c r="G376" s="13">
        <v>807</v>
      </c>
      <c r="H376" s="13">
        <v>1613</v>
      </c>
      <c r="I376" s="33" t="s">
        <v>41</v>
      </c>
      <c r="J376" s="33" t="s">
        <v>50</v>
      </c>
      <c r="K376" s="4" t="s">
        <v>2632</v>
      </c>
      <c r="L376" s="58"/>
      <c r="M376" s="58"/>
      <c r="N376" s="58"/>
      <c r="O376" s="58"/>
      <c r="P376" s="58"/>
      <c r="Q376" s="58"/>
      <c r="R376" s="58"/>
      <c r="S376" s="58"/>
      <c r="T376" s="58"/>
      <c r="U376" s="58"/>
      <c r="V376" s="58"/>
      <c r="W376" s="58"/>
      <c r="X376" s="58"/>
      <c r="Y376" s="58"/>
      <c r="Z376" s="58"/>
      <c r="AA376" s="58"/>
      <c r="AB376" s="58"/>
      <c r="AC376" s="58"/>
      <c r="AD376" s="58"/>
      <c r="AE376" s="58"/>
      <c r="AF376" s="58"/>
      <c r="AG376" s="58"/>
      <c r="AH376" s="58"/>
      <c r="AI376" s="58"/>
      <c r="AJ376" s="58"/>
      <c r="AK376" s="58"/>
      <c r="AL376" s="58"/>
      <c r="AM376" s="58"/>
      <c r="AN376" s="58"/>
      <c r="AO376" s="58"/>
      <c r="AP376" s="58"/>
      <c r="AQ376" s="58"/>
      <c r="AR376" s="58"/>
      <c r="AS376" s="58"/>
      <c r="AT376" s="58"/>
      <c r="AU376" s="58"/>
      <c r="AV376" s="58"/>
      <c r="AW376" s="58"/>
      <c r="AX376" s="58"/>
      <c r="AY376" s="58"/>
      <c r="AZ376" s="58"/>
      <c r="BA376" s="58"/>
      <c r="BB376" s="58"/>
      <c r="BC376" s="58"/>
      <c r="BD376" s="58"/>
      <c r="BE376" s="58"/>
      <c r="BF376" s="58"/>
      <c r="BG376" s="58"/>
      <c r="BH376" s="58"/>
      <c r="BI376" s="58"/>
      <c r="BJ376" s="58"/>
      <c r="BK376" s="58"/>
      <c r="BL376" s="58"/>
      <c r="BM376" s="58"/>
      <c r="BN376" s="58"/>
      <c r="BO376" s="58"/>
      <c r="BP376" s="58"/>
      <c r="BQ376" s="58"/>
      <c r="BR376" s="58"/>
      <c r="BS376" s="58"/>
      <c r="BT376" s="58"/>
      <c r="BU376" s="58"/>
      <c r="BV376" s="58"/>
      <c r="BW376" s="58"/>
      <c r="BX376" s="58"/>
      <c r="BY376" s="58"/>
      <c r="BZ376" s="58"/>
      <c r="CA376" s="58"/>
      <c r="CB376" s="58"/>
      <c r="CC376" s="58"/>
      <c r="CD376" s="58"/>
      <c r="CE376" s="58"/>
      <c r="CF376" s="58"/>
      <c r="CG376" s="58"/>
      <c r="CH376" s="58"/>
      <c r="CI376" s="58"/>
      <c r="CJ376" s="58"/>
      <c r="CK376" s="58"/>
      <c r="CL376" s="58"/>
      <c r="CM376" s="58"/>
      <c r="CN376" s="58"/>
      <c r="CO376" s="58"/>
      <c r="CP376" s="58"/>
      <c r="CQ376" s="58"/>
      <c r="CR376" s="58"/>
      <c r="CS376" s="58"/>
      <c r="CT376" s="58"/>
      <c r="CU376" s="58"/>
      <c r="CV376" s="58"/>
      <c r="CW376" s="58"/>
      <c r="CX376" s="58"/>
      <c r="CY376" s="58"/>
      <c r="CZ376" s="58"/>
      <c r="DA376" s="58"/>
      <c r="DB376" s="58"/>
      <c r="DC376" s="58"/>
      <c r="DD376" s="58"/>
      <c r="DE376" s="58"/>
      <c r="DF376" s="58"/>
      <c r="DG376" s="58"/>
      <c r="DH376" s="58"/>
      <c r="DI376" s="58"/>
      <c r="DJ376" s="58"/>
      <c r="DK376" s="58"/>
      <c r="DL376" s="58"/>
      <c r="DM376" s="58"/>
      <c r="DN376" s="58"/>
      <c r="DO376" s="58"/>
      <c r="DP376" s="58"/>
      <c r="DQ376" s="58"/>
      <c r="DR376" s="58"/>
      <c r="DS376" s="58"/>
      <c r="DT376" s="58"/>
      <c r="DU376" s="58"/>
      <c r="DV376" s="58"/>
      <c r="DW376" s="58"/>
      <c r="DX376" s="58"/>
      <c r="DY376" s="58"/>
      <c r="DZ376" s="58"/>
      <c r="EA376" s="58"/>
      <c r="EB376" s="58"/>
      <c r="EC376" s="58"/>
      <c r="ED376" s="58"/>
      <c r="EE376" s="58"/>
      <c r="EF376" s="58"/>
      <c r="EG376" s="58"/>
      <c r="EH376" s="58"/>
      <c r="EI376" s="58"/>
      <c r="EJ376" s="58"/>
      <c r="EK376" s="58"/>
      <c r="EL376" s="58"/>
      <c r="EM376" s="58"/>
      <c r="EN376" s="58"/>
      <c r="EO376" s="58"/>
      <c r="EP376" s="58"/>
      <c r="EQ376" s="58"/>
      <c r="ER376" s="58"/>
      <c r="ES376" s="58"/>
      <c r="ET376" s="58"/>
      <c r="EU376" s="58"/>
      <c r="EV376" s="58"/>
      <c r="EW376" s="58"/>
      <c r="EX376" s="58"/>
      <c r="EY376" s="58"/>
      <c r="EZ376" s="58"/>
      <c r="FA376" s="58"/>
      <c r="FB376" s="58"/>
      <c r="FC376" s="58"/>
      <c r="FD376" s="58"/>
      <c r="FE376" s="58"/>
      <c r="FF376" s="58"/>
      <c r="FG376" s="58"/>
      <c r="FH376" s="58"/>
      <c r="FI376" s="58"/>
      <c r="FJ376" s="58"/>
      <c r="FK376" s="58"/>
      <c r="FL376" s="58"/>
      <c r="FM376" s="58"/>
      <c r="FN376" s="58"/>
      <c r="FO376" s="58"/>
      <c r="FP376" s="58"/>
      <c r="FQ376" s="58"/>
      <c r="FR376" s="58"/>
      <c r="FS376" s="58"/>
      <c r="FT376" s="58"/>
      <c r="FU376" s="58"/>
      <c r="FV376" s="58"/>
      <c r="FW376" s="58"/>
      <c r="FX376" s="58"/>
      <c r="FY376" s="58"/>
      <c r="FZ376" s="58"/>
      <c r="GA376" s="58"/>
      <c r="GB376" s="58"/>
      <c r="GC376" s="58"/>
      <c r="GD376" s="58"/>
      <c r="GE376" s="58"/>
      <c r="GF376" s="58"/>
      <c r="GG376" s="58"/>
      <c r="GH376" s="58"/>
      <c r="GI376" s="58"/>
      <c r="GJ376" s="58"/>
      <c r="GK376" s="58"/>
      <c r="GL376" s="58"/>
      <c r="GM376" s="58"/>
      <c r="GN376" s="58"/>
      <c r="GO376" s="58"/>
      <c r="GP376" s="58"/>
      <c r="GQ376" s="58"/>
      <c r="GR376" s="58"/>
      <c r="GS376" s="58"/>
      <c r="GT376" s="58"/>
      <c r="GU376" s="58"/>
      <c r="GV376" s="58"/>
      <c r="GW376" s="58"/>
      <c r="GX376" s="58"/>
      <c r="GY376" s="58"/>
      <c r="GZ376" s="58"/>
      <c r="HA376" s="58"/>
      <c r="HB376" s="58"/>
      <c r="HC376" s="58"/>
      <c r="HD376" s="58"/>
      <c r="HE376" s="58"/>
      <c r="HF376" s="58"/>
      <c r="HG376" s="58"/>
      <c r="HH376" s="58"/>
      <c r="HI376" s="58"/>
      <c r="HJ376" s="58"/>
      <c r="HK376" s="58"/>
      <c r="HL376" s="58"/>
      <c r="HM376" s="58"/>
      <c r="HN376" s="58"/>
      <c r="HO376" s="58"/>
    </row>
    <row r="377" spans="1:223" s="53" customFormat="1" x14ac:dyDescent="0.2">
      <c r="A377" s="38">
        <f t="shared" si="8"/>
        <v>371</v>
      </c>
      <c r="B377" s="11" t="s">
        <v>1647</v>
      </c>
      <c r="C377" s="7" t="s">
        <v>17</v>
      </c>
      <c r="D377" s="7"/>
      <c r="E377" s="49">
        <v>2019.11</v>
      </c>
      <c r="F377" s="31" t="s">
        <v>691</v>
      </c>
      <c r="G377" s="13">
        <v>1149</v>
      </c>
      <c r="H377" s="13">
        <v>2365</v>
      </c>
      <c r="I377" s="33" t="s">
        <v>41</v>
      </c>
      <c r="J377" s="33" t="s">
        <v>50</v>
      </c>
      <c r="K377" s="4"/>
      <c r="L377" s="58"/>
      <c r="M377" s="58"/>
      <c r="N377" s="58"/>
      <c r="O377" s="58"/>
      <c r="P377" s="58"/>
      <c r="Q377" s="58"/>
      <c r="R377" s="58"/>
      <c r="S377" s="58"/>
      <c r="T377" s="58"/>
      <c r="U377" s="58"/>
      <c r="V377" s="58"/>
      <c r="W377" s="58"/>
      <c r="X377" s="58"/>
      <c r="Y377" s="58"/>
      <c r="Z377" s="58"/>
      <c r="AA377" s="58"/>
      <c r="AB377" s="58"/>
      <c r="AC377" s="58"/>
      <c r="AD377" s="58"/>
      <c r="AE377" s="58"/>
      <c r="AF377" s="58"/>
      <c r="AG377" s="58"/>
      <c r="AH377" s="58"/>
      <c r="AI377" s="58"/>
      <c r="AJ377" s="58"/>
      <c r="AK377" s="58"/>
      <c r="AL377" s="58"/>
      <c r="AM377" s="58"/>
      <c r="AN377" s="58"/>
      <c r="AO377" s="58"/>
      <c r="AP377" s="58"/>
      <c r="AQ377" s="58"/>
      <c r="AR377" s="58"/>
      <c r="AS377" s="58"/>
      <c r="AT377" s="58"/>
      <c r="AU377" s="58"/>
      <c r="AV377" s="58"/>
      <c r="AW377" s="58"/>
      <c r="AX377" s="58"/>
      <c r="AY377" s="58"/>
      <c r="AZ377" s="58"/>
      <c r="BA377" s="58"/>
      <c r="BB377" s="58"/>
      <c r="BC377" s="58"/>
      <c r="BD377" s="58"/>
      <c r="BE377" s="58"/>
      <c r="BF377" s="58"/>
      <c r="BG377" s="58"/>
      <c r="BH377" s="58"/>
      <c r="BI377" s="58"/>
      <c r="BJ377" s="58"/>
      <c r="BK377" s="58"/>
      <c r="BL377" s="58"/>
      <c r="BM377" s="58"/>
      <c r="BN377" s="58"/>
      <c r="BO377" s="58"/>
      <c r="BP377" s="58"/>
      <c r="BQ377" s="58"/>
      <c r="BR377" s="58"/>
      <c r="BS377" s="58"/>
      <c r="BT377" s="58"/>
      <c r="BU377" s="58"/>
      <c r="BV377" s="58"/>
      <c r="BW377" s="58"/>
      <c r="BX377" s="58"/>
      <c r="BY377" s="58"/>
      <c r="BZ377" s="58"/>
      <c r="CA377" s="58"/>
      <c r="CB377" s="58"/>
      <c r="CC377" s="58"/>
      <c r="CD377" s="58"/>
      <c r="CE377" s="58"/>
      <c r="CF377" s="58"/>
      <c r="CG377" s="58"/>
      <c r="CH377" s="58"/>
      <c r="CI377" s="58"/>
      <c r="CJ377" s="58"/>
      <c r="CK377" s="58"/>
      <c r="CL377" s="58"/>
      <c r="CM377" s="58"/>
      <c r="CN377" s="58"/>
      <c r="CO377" s="58"/>
      <c r="CP377" s="58"/>
      <c r="CQ377" s="58"/>
      <c r="CR377" s="58"/>
      <c r="CS377" s="58"/>
      <c r="CT377" s="58"/>
      <c r="CU377" s="58"/>
      <c r="CV377" s="58"/>
      <c r="CW377" s="58"/>
      <c r="CX377" s="58"/>
      <c r="CY377" s="58"/>
      <c r="CZ377" s="58"/>
      <c r="DA377" s="58"/>
      <c r="DB377" s="58"/>
      <c r="DC377" s="58"/>
      <c r="DD377" s="58"/>
      <c r="DE377" s="58"/>
      <c r="DF377" s="58"/>
      <c r="DG377" s="58"/>
      <c r="DH377" s="58"/>
      <c r="DI377" s="58"/>
      <c r="DJ377" s="58"/>
      <c r="DK377" s="58"/>
      <c r="DL377" s="58"/>
      <c r="DM377" s="58"/>
      <c r="DN377" s="58"/>
      <c r="DO377" s="58"/>
      <c r="DP377" s="58"/>
      <c r="DQ377" s="58"/>
      <c r="DR377" s="58"/>
      <c r="DS377" s="58"/>
      <c r="DT377" s="58"/>
      <c r="DU377" s="58"/>
      <c r="DV377" s="58"/>
      <c r="DW377" s="58"/>
      <c r="DX377" s="58"/>
      <c r="DY377" s="58"/>
      <c r="DZ377" s="58"/>
      <c r="EA377" s="58"/>
      <c r="EB377" s="58"/>
      <c r="EC377" s="58"/>
      <c r="ED377" s="58"/>
      <c r="EE377" s="58"/>
      <c r="EF377" s="58"/>
      <c r="EG377" s="58"/>
      <c r="EH377" s="58"/>
      <c r="EI377" s="58"/>
      <c r="EJ377" s="58"/>
      <c r="EK377" s="58"/>
      <c r="EL377" s="58"/>
      <c r="EM377" s="58"/>
      <c r="EN377" s="58"/>
      <c r="EO377" s="58"/>
      <c r="EP377" s="58"/>
      <c r="EQ377" s="58"/>
      <c r="ER377" s="58"/>
      <c r="ES377" s="58"/>
      <c r="ET377" s="58"/>
      <c r="EU377" s="58"/>
      <c r="EV377" s="58"/>
      <c r="EW377" s="58"/>
      <c r="EX377" s="58"/>
      <c r="EY377" s="58"/>
      <c r="EZ377" s="58"/>
      <c r="FA377" s="58"/>
      <c r="FB377" s="58"/>
      <c r="FC377" s="58"/>
      <c r="FD377" s="58"/>
      <c r="FE377" s="58"/>
      <c r="FF377" s="58"/>
      <c r="FG377" s="58"/>
      <c r="FH377" s="58"/>
      <c r="FI377" s="58"/>
      <c r="FJ377" s="58"/>
      <c r="FK377" s="58"/>
      <c r="FL377" s="58"/>
      <c r="FM377" s="58"/>
      <c r="FN377" s="58"/>
      <c r="FO377" s="58"/>
      <c r="FP377" s="58"/>
      <c r="FQ377" s="58"/>
      <c r="FR377" s="58"/>
      <c r="FS377" s="58"/>
      <c r="FT377" s="58"/>
      <c r="FU377" s="58"/>
      <c r="FV377" s="58"/>
      <c r="FW377" s="58"/>
      <c r="FX377" s="58"/>
      <c r="FY377" s="58"/>
      <c r="FZ377" s="58"/>
      <c r="GA377" s="58"/>
      <c r="GB377" s="58"/>
      <c r="GC377" s="58"/>
      <c r="GD377" s="58"/>
      <c r="GE377" s="58"/>
      <c r="GF377" s="58"/>
      <c r="GG377" s="58"/>
      <c r="GH377" s="58"/>
      <c r="GI377" s="58"/>
      <c r="GJ377" s="58"/>
      <c r="GK377" s="58"/>
      <c r="GL377" s="58"/>
      <c r="GM377" s="58"/>
      <c r="GN377" s="58"/>
      <c r="GO377" s="58"/>
      <c r="GP377" s="58"/>
      <c r="GQ377" s="58"/>
      <c r="GR377" s="58"/>
      <c r="GS377" s="58"/>
      <c r="GT377" s="58"/>
      <c r="GU377" s="58"/>
      <c r="GV377" s="58"/>
      <c r="GW377" s="58"/>
      <c r="GX377" s="58"/>
      <c r="GY377" s="58"/>
      <c r="GZ377" s="58"/>
      <c r="HA377" s="58"/>
      <c r="HB377" s="58"/>
      <c r="HC377" s="58"/>
      <c r="HD377" s="58"/>
      <c r="HE377" s="58"/>
      <c r="HF377" s="58"/>
      <c r="HG377" s="58"/>
      <c r="HH377" s="58"/>
      <c r="HI377" s="58"/>
      <c r="HJ377" s="58"/>
      <c r="HK377" s="58"/>
      <c r="HL377" s="58"/>
      <c r="HM377" s="58"/>
      <c r="HN377" s="58"/>
      <c r="HO377" s="58"/>
    </row>
    <row r="378" spans="1:223" s="53" customFormat="1" x14ac:dyDescent="0.2">
      <c r="A378" s="38">
        <f t="shared" si="8"/>
        <v>372</v>
      </c>
      <c r="B378" s="11" t="s">
        <v>1648</v>
      </c>
      <c r="C378" s="11" t="s">
        <v>17</v>
      </c>
      <c r="D378" s="7"/>
      <c r="E378" s="49">
        <v>2019.12</v>
      </c>
      <c r="F378" s="31" t="s">
        <v>702</v>
      </c>
      <c r="G378" s="13">
        <v>693</v>
      </c>
      <c r="H378" s="13">
        <v>1568</v>
      </c>
      <c r="I378" s="33" t="s">
        <v>41</v>
      </c>
      <c r="J378" s="33" t="s">
        <v>50</v>
      </c>
      <c r="K378" s="4" t="s">
        <v>2614</v>
      </c>
      <c r="L378" s="58"/>
      <c r="M378" s="58"/>
      <c r="N378" s="58"/>
      <c r="O378" s="58"/>
      <c r="P378" s="58"/>
      <c r="Q378" s="58"/>
      <c r="R378" s="58"/>
      <c r="S378" s="58"/>
      <c r="T378" s="58"/>
      <c r="U378" s="58"/>
      <c r="V378" s="58"/>
      <c r="W378" s="58"/>
      <c r="X378" s="58"/>
      <c r="Y378" s="58"/>
      <c r="Z378" s="58"/>
      <c r="AA378" s="58"/>
      <c r="AB378" s="58"/>
      <c r="AC378" s="58"/>
      <c r="AD378" s="58"/>
      <c r="AE378" s="58"/>
      <c r="AF378" s="58"/>
      <c r="AG378" s="58"/>
      <c r="AH378" s="58"/>
      <c r="AI378" s="58"/>
      <c r="AJ378" s="58"/>
      <c r="AK378" s="58"/>
      <c r="AL378" s="58"/>
      <c r="AM378" s="58"/>
      <c r="AN378" s="58"/>
      <c r="AO378" s="58"/>
      <c r="AP378" s="58"/>
      <c r="AQ378" s="58"/>
      <c r="AR378" s="58"/>
      <c r="AS378" s="58"/>
      <c r="AT378" s="58"/>
      <c r="AU378" s="58"/>
      <c r="AV378" s="58"/>
      <c r="AW378" s="58"/>
      <c r="AX378" s="58"/>
      <c r="AY378" s="58"/>
      <c r="AZ378" s="58"/>
      <c r="BA378" s="58"/>
      <c r="BB378" s="58"/>
      <c r="BC378" s="58"/>
      <c r="BD378" s="58"/>
      <c r="BE378" s="58"/>
      <c r="BF378" s="58"/>
      <c r="BG378" s="58"/>
      <c r="BH378" s="58"/>
      <c r="BI378" s="58"/>
      <c r="BJ378" s="58"/>
      <c r="BK378" s="58"/>
      <c r="BL378" s="58"/>
      <c r="BM378" s="58"/>
      <c r="BN378" s="58"/>
      <c r="BO378" s="58"/>
      <c r="BP378" s="58"/>
      <c r="BQ378" s="58"/>
      <c r="BR378" s="58"/>
      <c r="BS378" s="58"/>
      <c r="BT378" s="58"/>
      <c r="BU378" s="58"/>
      <c r="BV378" s="58"/>
      <c r="BW378" s="58"/>
      <c r="BX378" s="58"/>
      <c r="BY378" s="58"/>
      <c r="BZ378" s="58"/>
      <c r="CA378" s="58"/>
      <c r="CB378" s="58"/>
      <c r="CC378" s="58"/>
      <c r="CD378" s="58"/>
      <c r="CE378" s="58"/>
      <c r="CF378" s="58"/>
      <c r="CG378" s="58"/>
      <c r="CH378" s="58"/>
      <c r="CI378" s="58"/>
      <c r="CJ378" s="58"/>
      <c r="CK378" s="58"/>
      <c r="CL378" s="58"/>
      <c r="CM378" s="58"/>
      <c r="CN378" s="58"/>
      <c r="CO378" s="58"/>
      <c r="CP378" s="58"/>
      <c r="CQ378" s="58"/>
      <c r="CR378" s="58"/>
      <c r="CS378" s="58"/>
      <c r="CT378" s="58"/>
      <c r="CU378" s="58"/>
      <c r="CV378" s="58"/>
      <c r="CW378" s="58"/>
      <c r="CX378" s="58"/>
      <c r="CY378" s="58"/>
      <c r="CZ378" s="58"/>
      <c r="DA378" s="58"/>
      <c r="DB378" s="58"/>
      <c r="DC378" s="58"/>
      <c r="DD378" s="58"/>
      <c r="DE378" s="58"/>
      <c r="DF378" s="58"/>
      <c r="DG378" s="58"/>
      <c r="DH378" s="58"/>
      <c r="DI378" s="58"/>
      <c r="DJ378" s="58"/>
      <c r="DK378" s="58"/>
      <c r="DL378" s="58"/>
      <c r="DM378" s="58"/>
      <c r="DN378" s="58"/>
      <c r="DO378" s="58"/>
      <c r="DP378" s="58"/>
      <c r="DQ378" s="58"/>
      <c r="DR378" s="58"/>
      <c r="DS378" s="58"/>
      <c r="DT378" s="58"/>
      <c r="DU378" s="58"/>
      <c r="DV378" s="58"/>
      <c r="DW378" s="58"/>
      <c r="DX378" s="58"/>
      <c r="DY378" s="58"/>
      <c r="DZ378" s="58"/>
      <c r="EA378" s="58"/>
      <c r="EB378" s="58"/>
      <c r="EC378" s="58"/>
      <c r="ED378" s="58"/>
      <c r="EE378" s="58"/>
      <c r="EF378" s="58"/>
      <c r="EG378" s="58"/>
      <c r="EH378" s="58"/>
      <c r="EI378" s="58"/>
      <c r="EJ378" s="58"/>
      <c r="EK378" s="58"/>
      <c r="EL378" s="58"/>
      <c r="EM378" s="58"/>
      <c r="EN378" s="58"/>
      <c r="EO378" s="58"/>
      <c r="EP378" s="58"/>
      <c r="EQ378" s="58"/>
      <c r="ER378" s="58"/>
      <c r="ES378" s="58"/>
      <c r="ET378" s="58"/>
      <c r="EU378" s="58"/>
      <c r="EV378" s="58"/>
      <c r="EW378" s="58"/>
      <c r="EX378" s="58"/>
      <c r="EY378" s="58"/>
      <c r="EZ378" s="58"/>
      <c r="FA378" s="58"/>
      <c r="FB378" s="58"/>
      <c r="FC378" s="58"/>
      <c r="FD378" s="58"/>
      <c r="FE378" s="58"/>
      <c r="FF378" s="58"/>
      <c r="FG378" s="58"/>
      <c r="FH378" s="58"/>
      <c r="FI378" s="58"/>
      <c r="FJ378" s="58"/>
      <c r="FK378" s="58"/>
      <c r="FL378" s="58"/>
      <c r="FM378" s="58"/>
      <c r="FN378" s="58"/>
      <c r="FO378" s="58"/>
      <c r="FP378" s="58"/>
      <c r="FQ378" s="58"/>
      <c r="FR378" s="58"/>
      <c r="FS378" s="58"/>
      <c r="FT378" s="58"/>
      <c r="FU378" s="58"/>
      <c r="FV378" s="58"/>
      <c r="FW378" s="58"/>
      <c r="FX378" s="58"/>
      <c r="FY378" s="58"/>
      <c r="FZ378" s="58"/>
      <c r="GA378" s="58"/>
      <c r="GB378" s="58"/>
      <c r="GC378" s="58"/>
      <c r="GD378" s="58"/>
      <c r="GE378" s="58"/>
      <c r="GF378" s="58"/>
      <c r="GG378" s="58"/>
      <c r="GH378" s="58"/>
      <c r="GI378" s="58"/>
      <c r="GJ378" s="58"/>
      <c r="GK378" s="58"/>
      <c r="GL378" s="58"/>
      <c r="GM378" s="58"/>
      <c r="GN378" s="58"/>
      <c r="GO378" s="58"/>
      <c r="GP378" s="58"/>
      <c r="GQ378" s="58"/>
      <c r="GR378" s="58"/>
      <c r="GS378" s="58"/>
      <c r="GT378" s="58"/>
      <c r="GU378" s="58"/>
      <c r="GV378" s="58"/>
      <c r="GW378" s="58"/>
      <c r="GX378" s="58"/>
      <c r="GY378" s="58"/>
      <c r="GZ378" s="58"/>
      <c r="HA378" s="58"/>
      <c r="HB378" s="58"/>
      <c r="HC378" s="58"/>
      <c r="HD378" s="58"/>
      <c r="HE378" s="58"/>
      <c r="HF378" s="58"/>
      <c r="HG378" s="58"/>
      <c r="HH378" s="58"/>
      <c r="HI378" s="58"/>
      <c r="HJ378" s="58"/>
      <c r="HK378" s="58"/>
      <c r="HL378" s="58"/>
      <c r="HM378" s="58"/>
      <c r="HN378" s="58"/>
      <c r="HO378" s="58"/>
    </row>
    <row r="379" spans="1:223" s="53" customFormat="1" x14ac:dyDescent="0.2">
      <c r="A379" s="38">
        <f t="shared" si="8"/>
        <v>373</v>
      </c>
      <c r="B379" s="11" t="s">
        <v>1170</v>
      </c>
      <c r="C379" s="11" t="s">
        <v>17</v>
      </c>
      <c r="D379" s="11"/>
      <c r="E379" s="49">
        <v>2020.03</v>
      </c>
      <c r="F379" s="31" t="s">
        <v>103</v>
      </c>
      <c r="G379" s="13">
        <v>15342</v>
      </c>
      <c r="H379" s="13">
        <v>32489</v>
      </c>
      <c r="I379" s="33" t="s">
        <v>41</v>
      </c>
      <c r="J379" s="33" t="s">
        <v>50</v>
      </c>
      <c r="K379" s="4" t="s">
        <v>2455</v>
      </c>
      <c r="L379" s="58"/>
      <c r="M379" s="58"/>
      <c r="N379" s="58"/>
      <c r="O379" s="58"/>
      <c r="P379" s="58"/>
      <c r="Q379" s="58"/>
      <c r="R379" s="58"/>
      <c r="S379" s="58"/>
      <c r="T379" s="58"/>
      <c r="U379" s="58"/>
      <c r="V379" s="58"/>
      <c r="W379" s="58"/>
      <c r="X379" s="58"/>
      <c r="Y379" s="58"/>
      <c r="Z379" s="58"/>
      <c r="AA379" s="58"/>
      <c r="AB379" s="58"/>
      <c r="AC379" s="58"/>
      <c r="AD379" s="58"/>
      <c r="AE379" s="58"/>
      <c r="AF379" s="58"/>
      <c r="AG379" s="58"/>
      <c r="AH379" s="58"/>
      <c r="AI379" s="58"/>
      <c r="AJ379" s="58"/>
      <c r="AK379" s="58"/>
      <c r="AL379" s="58"/>
      <c r="AM379" s="58"/>
      <c r="AN379" s="58"/>
      <c r="AO379" s="58"/>
      <c r="AP379" s="58"/>
      <c r="AQ379" s="58"/>
      <c r="AR379" s="58"/>
      <c r="AS379" s="58"/>
      <c r="AT379" s="58"/>
      <c r="AU379" s="58"/>
      <c r="AV379" s="58"/>
      <c r="AW379" s="58"/>
      <c r="AX379" s="58"/>
      <c r="AY379" s="58"/>
      <c r="AZ379" s="58"/>
      <c r="BA379" s="58"/>
      <c r="BB379" s="58"/>
      <c r="BC379" s="58"/>
      <c r="BD379" s="58"/>
      <c r="BE379" s="58"/>
      <c r="BF379" s="58"/>
      <c r="BG379" s="58"/>
      <c r="BH379" s="58"/>
      <c r="BI379" s="58"/>
      <c r="BJ379" s="58"/>
      <c r="BK379" s="58"/>
      <c r="BL379" s="58"/>
      <c r="BM379" s="58"/>
      <c r="BN379" s="58"/>
      <c r="BO379" s="58"/>
      <c r="BP379" s="58"/>
      <c r="BQ379" s="58"/>
      <c r="BR379" s="58"/>
      <c r="BS379" s="58"/>
      <c r="BT379" s="58"/>
      <c r="BU379" s="58"/>
      <c r="BV379" s="58"/>
      <c r="BW379" s="58"/>
      <c r="BX379" s="58"/>
      <c r="BY379" s="58"/>
      <c r="BZ379" s="58"/>
      <c r="CA379" s="58"/>
      <c r="CB379" s="58"/>
      <c r="CC379" s="58"/>
      <c r="CD379" s="58"/>
      <c r="CE379" s="58"/>
      <c r="CF379" s="58"/>
      <c r="CG379" s="58"/>
      <c r="CH379" s="58"/>
      <c r="CI379" s="58"/>
      <c r="CJ379" s="58"/>
      <c r="CK379" s="58"/>
      <c r="CL379" s="58"/>
      <c r="CM379" s="58"/>
      <c r="CN379" s="58"/>
      <c r="CO379" s="58"/>
      <c r="CP379" s="58"/>
      <c r="CQ379" s="58"/>
      <c r="CR379" s="58"/>
      <c r="CS379" s="58"/>
      <c r="CT379" s="58"/>
      <c r="CU379" s="58"/>
      <c r="CV379" s="58"/>
      <c r="CW379" s="58"/>
      <c r="CX379" s="58"/>
      <c r="CY379" s="58"/>
      <c r="CZ379" s="58"/>
      <c r="DA379" s="58"/>
      <c r="DB379" s="58"/>
      <c r="DC379" s="58"/>
      <c r="DD379" s="58"/>
      <c r="DE379" s="58"/>
      <c r="DF379" s="58"/>
      <c r="DG379" s="58"/>
      <c r="DH379" s="58"/>
      <c r="DI379" s="58"/>
      <c r="DJ379" s="58"/>
      <c r="DK379" s="58"/>
      <c r="DL379" s="58"/>
      <c r="DM379" s="58"/>
      <c r="DN379" s="58"/>
      <c r="DO379" s="58"/>
      <c r="DP379" s="58"/>
      <c r="DQ379" s="58"/>
      <c r="DR379" s="58"/>
      <c r="DS379" s="58"/>
      <c r="DT379" s="58"/>
      <c r="DU379" s="58"/>
      <c r="DV379" s="58"/>
      <c r="DW379" s="58"/>
      <c r="DX379" s="58"/>
      <c r="DY379" s="58"/>
      <c r="DZ379" s="58"/>
      <c r="EA379" s="58"/>
      <c r="EB379" s="58"/>
      <c r="EC379" s="58"/>
      <c r="ED379" s="58"/>
      <c r="EE379" s="58"/>
      <c r="EF379" s="58"/>
      <c r="EG379" s="58"/>
      <c r="EH379" s="58"/>
      <c r="EI379" s="58"/>
      <c r="EJ379" s="58"/>
      <c r="EK379" s="58"/>
      <c r="EL379" s="58"/>
      <c r="EM379" s="58"/>
      <c r="EN379" s="58"/>
      <c r="EO379" s="58"/>
      <c r="EP379" s="58"/>
      <c r="EQ379" s="58"/>
      <c r="ER379" s="58"/>
      <c r="ES379" s="58"/>
      <c r="ET379" s="58"/>
      <c r="EU379" s="58"/>
      <c r="EV379" s="58"/>
      <c r="EW379" s="58"/>
      <c r="EX379" s="58"/>
      <c r="EY379" s="58"/>
      <c r="EZ379" s="58"/>
      <c r="FA379" s="58"/>
      <c r="FB379" s="58"/>
      <c r="FC379" s="58"/>
      <c r="FD379" s="58"/>
      <c r="FE379" s="58"/>
      <c r="FF379" s="58"/>
      <c r="FG379" s="58"/>
      <c r="FH379" s="58"/>
      <c r="FI379" s="58"/>
      <c r="FJ379" s="58"/>
      <c r="FK379" s="58"/>
      <c r="FL379" s="58"/>
      <c r="FM379" s="58"/>
      <c r="FN379" s="58"/>
      <c r="FO379" s="58"/>
      <c r="FP379" s="58"/>
      <c r="FQ379" s="58"/>
      <c r="FR379" s="58"/>
      <c r="FS379" s="58"/>
      <c r="FT379" s="58"/>
      <c r="FU379" s="58"/>
      <c r="FV379" s="58"/>
      <c r="FW379" s="58"/>
      <c r="FX379" s="58"/>
      <c r="FY379" s="58"/>
      <c r="FZ379" s="58"/>
      <c r="GA379" s="58"/>
      <c r="GB379" s="58"/>
      <c r="GC379" s="58"/>
      <c r="GD379" s="58"/>
      <c r="GE379" s="58"/>
      <c r="GF379" s="58"/>
      <c r="GG379" s="58"/>
      <c r="GH379" s="58"/>
      <c r="GI379" s="58"/>
      <c r="GJ379" s="58"/>
      <c r="GK379" s="58"/>
      <c r="GL379" s="58"/>
      <c r="GM379" s="58"/>
      <c r="GN379" s="58"/>
      <c r="GO379" s="58"/>
      <c r="GP379" s="58"/>
      <c r="GQ379" s="58"/>
      <c r="GR379" s="58"/>
      <c r="GS379" s="58"/>
      <c r="GT379" s="58"/>
      <c r="GU379" s="58"/>
      <c r="GV379" s="58"/>
      <c r="GW379" s="58"/>
      <c r="GX379" s="58"/>
      <c r="GY379" s="58"/>
      <c r="GZ379" s="58"/>
      <c r="HA379" s="58"/>
      <c r="HB379" s="58"/>
      <c r="HC379" s="58"/>
      <c r="HD379" s="58"/>
      <c r="HE379" s="58"/>
      <c r="HF379" s="58"/>
      <c r="HG379" s="58"/>
      <c r="HH379" s="58"/>
      <c r="HI379" s="58"/>
      <c r="HJ379" s="58"/>
      <c r="HK379" s="58"/>
      <c r="HL379" s="58"/>
      <c r="HM379" s="58"/>
      <c r="HN379" s="58"/>
      <c r="HO379" s="58"/>
    </row>
    <row r="380" spans="1:223" s="53" customFormat="1" x14ac:dyDescent="0.2">
      <c r="A380" s="38">
        <f t="shared" si="8"/>
        <v>374</v>
      </c>
      <c r="B380" s="11" t="s">
        <v>1649</v>
      </c>
      <c r="C380" s="11" t="s">
        <v>17</v>
      </c>
      <c r="D380" s="7"/>
      <c r="E380" s="49">
        <v>2020.03</v>
      </c>
      <c r="F380" s="31" t="s">
        <v>614</v>
      </c>
      <c r="G380" s="13">
        <v>3411</v>
      </c>
      <c r="H380" s="13">
        <v>7848</v>
      </c>
      <c r="I380" s="33" t="s">
        <v>41</v>
      </c>
      <c r="J380" s="33" t="s">
        <v>50</v>
      </c>
      <c r="K380" s="4" t="s">
        <v>2455</v>
      </c>
      <c r="L380" s="58"/>
      <c r="M380" s="58"/>
      <c r="N380" s="58"/>
      <c r="O380" s="58"/>
      <c r="P380" s="58"/>
      <c r="Q380" s="58"/>
      <c r="R380" s="58"/>
      <c r="S380" s="58"/>
      <c r="T380" s="58"/>
      <c r="U380" s="58"/>
      <c r="V380" s="58"/>
      <c r="W380" s="58"/>
      <c r="X380" s="58"/>
      <c r="Y380" s="58"/>
      <c r="Z380" s="58"/>
      <c r="AA380" s="58"/>
      <c r="AB380" s="58"/>
      <c r="AC380" s="58"/>
      <c r="AD380" s="58"/>
      <c r="AE380" s="58"/>
      <c r="AF380" s="58"/>
      <c r="AG380" s="58"/>
      <c r="AH380" s="58"/>
      <c r="AI380" s="58"/>
      <c r="AJ380" s="58"/>
      <c r="AK380" s="58"/>
      <c r="AL380" s="58"/>
      <c r="AM380" s="58"/>
      <c r="AN380" s="58"/>
      <c r="AO380" s="58"/>
      <c r="AP380" s="58"/>
      <c r="AQ380" s="58"/>
      <c r="AR380" s="58"/>
      <c r="AS380" s="58"/>
      <c r="AT380" s="58"/>
      <c r="AU380" s="58"/>
      <c r="AV380" s="58"/>
      <c r="AW380" s="58"/>
      <c r="AX380" s="58"/>
      <c r="AY380" s="58"/>
      <c r="AZ380" s="58"/>
      <c r="BA380" s="58"/>
      <c r="BB380" s="58"/>
      <c r="BC380" s="58"/>
      <c r="BD380" s="58"/>
      <c r="BE380" s="58"/>
      <c r="BF380" s="58"/>
      <c r="BG380" s="58"/>
      <c r="BH380" s="58"/>
      <c r="BI380" s="58"/>
      <c r="BJ380" s="58"/>
      <c r="BK380" s="58"/>
      <c r="BL380" s="58"/>
      <c r="BM380" s="58"/>
      <c r="BN380" s="58"/>
      <c r="BO380" s="58"/>
      <c r="BP380" s="58"/>
      <c r="BQ380" s="58"/>
      <c r="BR380" s="58"/>
      <c r="BS380" s="58"/>
      <c r="BT380" s="58"/>
      <c r="BU380" s="58"/>
      <c r="BV380" s="58"/>
      <c r="BW380" s="58"/>
      <c r="BX380" s="58"/>
      <c r="BY380" s="58"/>
      <c r="BZ380" s="58"/>
      <c r="CA380" s="58"/>
      <c r="CB380" s="58"/>
      <c r="CC380" s="58"/>
      <c r="CD380" s="58"/>
      <c r="CE380" s="58"/>
      <c r="CF380" s="58"/>
      <c r="CG380" s="58"/>
      <c r="CH380" s="58"/>
      <c r="CI380" s="58"/>
      <c r="CJ380" s="58"/>
      <c r="CK380" s="58"/>
      <c r="CL380" s="58"/>
      <c r="CM380" s="58"/>
      <c r="CN380" s="58"/>
      <c r="CO380" s="58"/>
      <c r="CP380" s="58"/>
      <c r="CQ380" s="58"/>
      <c r="CR380" s="58"/>
      <c r="CS380" s="58"/>
      <c r="CT380" s="58"/>
      <c r="CU380" s="58"/>
      <c r="CV380" s="58"/>
      <c r="CW380" s="58"/>
      <c r="CX380" s="58"/>
      <c r="CY380" s="58"/>
      <c r="CZ380" s="58"/>
      <c r="DA380" s="58"/>
      <c r="DB380" s="58"/>
      <c r="DC380" s="58"/>
      <c r="DD380" s="58"/>
      <c r="DE380" s="58"/>
      <c r="DF380" s="58"/>
      <c r="DG380" s="58"/>
      <c r="DH380" s="58"/>
      <c r="DI380" s="58"/>
      <c r="DJ380" s="58"/>
      <c r="DK380" s="58"/>
      <c r="DL380" s="58"/>
      <c r="DM380" s="58"/>
      <c r="DN380" s="58"/>
      <c r="DO380" s="58"/>
      <c r="DP380" s="58"/>
      <c r="DQ380" s="58"/>
      <c r="DR380" s="58"/>
      <c r="DS380" s="58"/>
      <c r="DT380" s="58"/>
      <c r="DU380" s="58"/>
      <c r="DV380" s="58"/>
      <c r="DW380" s="58"/>
      <c r="DX380" s="58"/>
      <c r="DY380" s="58"/>
      <c r="DZ380" s="58"/>
      <c r="EA380" s="58"/>
      <c r="EB380" s="58"/>
      <c r="EC380" s="58"/>
      <c r="ED380" s="58"/>
      <c r="EE380" s="58"/>
      <c r="EF380" s="58"/>
      <c r="EG380" s="58"/>
      <c r="EH380" s="58"/>
      <c r="EI380" s="58"/>
      <c r="EJ380" s="58"/>
      <c r="EK380" s="58"/>
      <c r="EL380" s="58"/>
      <c r="EM380" s="58"/>
      <c r="EN380" s="58"/>
      <c r="EO380" s="58"/>
      <c r="EP380" s="58"/>
      <c r="EQ380" s="58"/>
      <c r="ER380" s="58"/>
      <c r="ES380" s="58"/>
      <c r="ET380" s="58"/>
      <c r="EU380" s="58"/>
      <c r="EV380" s="58"/>
      <c r="EW380" s="58"/>
      <c r="EX380" s="58"/>
      <c r="EY380" s="58"/>
      <c r="EZ380" s="58"/>
      <c r="FA380" s="58"/>
      <c r="FB380" s="58"/>
      <c r="FC380" s="58"/>
      <c r="FD380" s="58"/>
      <c r="FE380" s="58"/>
      <c r="FF380" s="58"/>
      <c r="FG380" s="58"/>
      <c r="FH380" s="58"/>
      <c r="FI380" s="58"/>
      <c r="FJ380" s="58"/>
      <c r="FK380" s="58"/>
      <c r="FL380" s="58"/>
      <c r="FM380" s="58"/>
      <c r="FN380" s="58"/>
      <c r="FO380" s="58"/>
      <c r="FP380" s="58"/>
      <c r="FQ380" s="58"/>
      <c r="FR380" s="58"/>
      <c r="FS380" s="58"/>
      <c r="FT380" s="58"/>
      <c r="FU380" s="58"/>
      <c r="FV380" s="58"/>
      <c r="FW380" s="58"/>
      <c r="FX380" s="58"/>
      <c r="FY380" s="58"/>
      <c r="FZ380" s="58"/>
      <c r="GA380" s="58"/>
      <c r="GB380" s="58"/>
      <c r="GC380" s="58"/>
      <c r="GD380" s="58"/>
      <c r="GE380" s="58"/>
      <c r="GF380" s="58"/>
      <c r="GG380" s="58"/>
      <c r="GH380" s="58"/>
      <c r="GI380" s="58"/>
      <c r="GJ380" s="58"/>
      <c r="GK380" s="58"/>
      <c r="GL380" s="58"/>
      <c r="GM380" s="58"/>
      <c r="GN380" s="58"/>
      <c r="GO380" s="58"/>
      <c r="GP380" s="58"/>
      <c r="GQ380" s="58"/>
      <c r="GR380" s="58"/>
      <c r="GS380" s="58"/>
      <c r="GT380" s="58"/>
      <c r="GU380" s="58"/>
      <c r="GV380" s="58"/>
      <c r="GW380" s="58"/>
      <c r="GX380" s="58"/>
      <c r="GY380" s="58"/>
      <c r="GZ380" s="58"/>
      <c r="HA380" s="58"/>
      <c r="HB380" s="58"/>
      <c r="HC380" s="58"/>
      <c r="HD380" s="58"/>
      <c r="HE380" s="58"/>
      <c r="HF380" s="58"/>
      <c r="HG380" s="58"/>
      <c r="HH380" s="58"/>
      <c r="HI380" s="58"/>
      <c r="HJ380" s="58"/>
      <c r="HK380" s="58"/>
      <c r="HL380" s="58"/>
      <c r="HM380" s="58"/>
      <c r="HN380" s="58"/>
      <c r="HO380" s="58"/>
    </row>
    <row r="381" spans="1:223" s="53" customFormat="1" x14ac:dyDescent="0.2">
      <c r="A381" s="38">
        <f t="shared" si="8"/>
        <v>375</v>
      </c>
      <c r="B381" s="11" t="s">
        <v>1650</v>
      </c>
      <c r="C381" s="11" t="s">
        <v>17</v>
      </c>
      <c r="D381" s="7"/>
      <c r="E381" s="49">
        <v>2020.03</v>
      </c>
      <c r="F381" s="31" t="s">
        <v>723</v>
      </c>
      <c r="G381" s="13">
        <v>6097</v>
      </c>
      <c r="H381" s="13">
        <v>10460</v>
      </c>
      <c r="I381" s="33" t="s">
        <v>41</v>
      </c>
      <c r="J381" s="33" t="s">
        <v>50</v>
      </c>
      <c r="K381" s="4" t="s">
        <v>2455</v>
      </c>
      <c r="L381" s="58"/>
      <c r="M381" s="58"/>
      <c r="N381" s="58"/>
      <c r="O381" s="58"/>
      <c r="P381" s="58"/>
      <c r="Q381" s="58"/>
      <c r="R381" s="58"/>
      <c r="S381" s="58"/>
      <c r="T381" s="58"/>
      <c r="U381" s="58"/>
      <c r="V381" s="58"/>
      <c r="W381" s="58"/>
      <c r="X381" s="58"/>
      <c r="Y381" s="58"/>
      <c r="Z381" s="58"/>
      <c r="AA381" s="58"/>
      <c r="AB381" s="58"/>
      <c r="AC381" s="58"/>
      <c r="AD381" s="58"/>
      <c r="AE381" s="58"/>
      <c r="AF381" s="58"/>
      <c r="AG381" s="58"/>
      <c r="AH381" s="58"/>
      <c r="AI381" s="58"/>
      <c r="AJ381" s="58"/>
      <c r="AK381" s="58"/>
      <c r="AL381" s="58"/>
      <c r="AM381" s="58"/>
      <c r="AN381" s="58"/>
      <c r="AO381" s="58"/>
      <c r="AP381" s="58"/>
      <c r="AQ381" s="58"/>
      <c r="AR381" s="58"/>
      <c r="AS381" s="58"/>
      <c r="AT381" s="58"/>
      <c r="AU381" s="58"/>
      <c r="AV381" s="58"/>
      <c r="AW381" s="58"/>
      <c r="AX381" s="58"/>
      <c r="AY381" s="58"/>
      <c r="AZ381" s="58"/>
      <c r="BA381" s="58"/>
      <c r="BB381" s="58"/>
      <c r="BC381" s="58"/>
      <c r="BD381" s="58"/>
      <c r="BE381" s="58"/>
      <c r="BF381" s="58"/>
      <c r="BG381" s="58"/>
      <c r="BH381" s="58"/>
      <c r="BI381" s="58"/>
      <c r="BJ381" s="58"/>
      <c r="BK381" s="58"/>
      <c r="BL381" s="58"/>
      <c r="BM381" s="58"/>
      <c r="BN381" s="58"/>
      <c r="BO381" s="58"/>
      <c r="BP381" s="58"/>
      <c r="BQ381" s="58"/>
      <c r="BR381" s="58"/>
      <c r="BS381" s="58"/>
      <c r="BT381" s="58"/>
      <c r="BU381" s="58"/>
      <c r="BV381" s="58"/>
      <c r="BW381" s="58"/>
      <c r="BX381" s="58"/>
      <c r="BY381" s="58"/>
      <c r="BZ381" s="58"/>
      <c r="CA381" s="58"/>
      <c r="CB381" s="58"/>
      <c r="CC381" s="58"/>
      <c r="CD381" s="58"/>
      <c r="CE381" s="58"/>
      <c r="CF381" s="58"/>
      <c r="CG381" s="58"/>
      <c r="CH381" s="58"/>
      <c r="CI381" s="58"/>
      <c r="CJ381" s="58"/>
      <c r="CK381" s="58"/>
      <c r="CL381" s="58"/>
      <c r="CM381" s="58"/>
      <c r="CN381" s="58"/>
      <c r="CO381" s="58"/>
      <c r="CP381" s="58"/>
      <c r="CQ381" s="58"/>
      <c r="CR381" s="58"/>
      <c r="CS381" s="58"/>
      <c r="CT381" s="58"/>
      <c r="CU381" s="58"/>
      <c r="CV381" s="58"/>
      <c r="CW381" s="58"/>
      <c r="CX381" s="58"/>
      <c r="CY381" s="58"/>
      <c r="CZ381" s="58"/>
      <c r="DA381" s="58"/>
      <c r="DB381" s="58"/>
      <c r="DC381" s="58"/>
      <c r="DD381" s="58"/>
      <c r="DE381" s="58"/>
      <c r="DF381" s="58"/>
      <c r="DG381" s="58"/>
      <c r="DH381" s="58"/>
      <c r="DI381" s="58"/>
      <c r="DJ381" s="58"/>
      <c r="DK381" s="58"/>
      <c r="DL381" s="58"/>
      <c r="DM381" s="58"/>
      <c r="DN381" s="58"/>
      <c r="DO381" s="58"/>
      <c r="DP381" s="58"/>
      <c r="DQ381" s="58"/>
      <c r="DR381" s="58"/>
      <c r="DS381" s="58"/>
      <c r="DT381" s="58"/>
      <c r="DU381" s="58"/>
      <c r="DV381" s="58"/>
      <c r="DW381" s="58"/>
      <c r="DX381" s="58"/>
      <c r="DY381" s="58"/>
      <c r="DZ381" s="58"/>
      <c r="EA381" s="58"/>
      <c r="EB381" s="58"/>
      <c r="EC381" s="58"/>
      <c r="ED381" s="58"/>
      <c r="EE381" s="58"/>
      <c r="EF381" s="58"/>
      <c r="EG381" s="58"/>
      <c r="EH381" s="58"/>
      <c r="EI381" s="58"/>
      <c r="EJ381" s="58"/>
      <c r="EK381" s="58"/>
      <c r="EL381" s="58"/>
      <c r="EM381" s="58"/>
      <c r="EN381" s="58"/>
      <c r="EO381" s="58"/>
      <c r="EP381" s="58"/>
      <c r="EQ381" s="58"/>
      <c r="ER381" s="58"/>
      <c r="ES381" s="58"/>
      <c r="ET381" s="58"/>
      <c r="EU381" s="58"/>
      <c r="EV381" s="58"/>
      <c r="EW381" s="58"/>
      <c r="EX381" s="58"/>
      <c r="EY381" s="58"/>
      <c r="EZ381" s="58"/>
      <c r="FA381" s="58"/>
      <c r="FB381" s="58"/>
      <c r="FC381" s="58"/>
      <c r="FD381" s="58"/>
      <c r="FE381" s="58"/>
      <c r="FF381" s="58"/>
      <c r="FG381" s="58"/>
      <c r="FH381" s="58"/>
      <c r="FI381" s="58"/>
      <c r="FJ381" s="58"/>
      <c r="FK381" s="58"/>
      <c r="FL381" s="58"/>
      <c r="FM381" s="58"/>
      <c r="FN381" s="58"/>
      <c r="FO381" s="58"/>
      <c r="FP381" s="58"/>
      <c r="FQ381" s="58"/>
      <c r="FR381" s="58"/>
      <c r="FS381" s="58"/>
      <c r="FT381" s="58"/>
      <c r="FU381" s="58"/>
      <c r="FV381" s="58"/>
      <c r="FW381" s="58"/>
      <c r="FX381" s="58"/>
      <c r="FY381" s="58"/>
      <c r="FZ381" s="58"/>
      <c r="GA381" s="58"/>
      <c r="GB381" s="58"/>
      <c r="GC381" s="58"/>
      <c r="GD381" s="58"/>
      <c r="GE381" s="58"/>
      <c r="GF381" s="58"/>
      <c r="GG381" s="58"/>
      <c r="GH381" s="58"/>
      <c r="GI381" s="58"/>
      <c r="GJ381" s="58"/>
      <c r="GK381" s="58"/>
      <c r="GL381" s="58"/>
      <c r="GM381" s="58"/>
      <c r="GN381" s="58"/>
      <c r="GO381" s="58"/>
      <c r="GP381" s="58"/>
      <c r="GQ381" s="58"/>
      <c r="GR381" s="58"/>
      <c r="GS381" s="58"/>
      <c r="GT381" s="58"/>
      <c r="GU381" s="58"/>
      <c r="GV381" s="58"/>
      <c r="GW381" s="58"/>
      <c r="GX381" s="58"/>
      <c r="GY381" s="58"/>
      <c r="GZ381" s="58"/>
      <c r="HA381" s="58"/>
      <c r="HB381" s="58"/>
      <c r="HC381" s="58"/>
      <c r="HD381" s="58"/>
      <c r="HE381" s="58"/>
      <c r="HF381" s="58"/>
      <c r="HG381" s="58"/>
      <c r="HH381" s="58"/>
      <c r="HI381" s="58"/>
      <c r="HJ381" s="58"/>
      <c r="HK381" s="58"/>
      <c r="HL381" s="58"/>
      <c r="HM381" s="58"/>
      <c r="HN381" s="58"/>
      <c r="HO381" s="58"/>
    </row>
    <row r="382" spans="1:223" s="53" customFormat="1" x14ac:dyDescent="0.2">
      <c r="A382" s="38">
        <f t="shared" si="8"/>
        <v>376</v>
      </c>
      <c r="B382" s="11" t="s">
        <v>1651</v>
      </c>
      <c r="C382" s="30" t="s">
        <v>724</v>
      </c>
      <c r="D382" s="30"/>
      <c r="E382" s="49">
        <v>2020.04</v>
      </c>
      <c r="F382" s="31" t="s">
        <v>707</v>
      </c>
      <c r="G382" s="13">
        <v>3524</v>
      </c>
      <c r="H382" s="13">
        <v>6172</v>
      </c>
      <c r="I382" s="33" t="s">
        <v>41</v>
      </c>
      <c r="J382" s="33" t="s">
        <v>50</v>
      </c>
      <c r="K382" s="4" t="s">
        <v>2631</v>
      </c>
      <c r="L382" s="58"/>
      <c r="M382" s="58"/>
      <c r="N382" s="58"/>
      <c r="O382" s="58"/>
      <c r="P382" s="58"/>
      <c r="Q382" s="58"/>
      <c r="R382" s="58"/>
      <c r="S382" s="58"/>
      <c r="T382" s="58"/>
      <c r="U382" s="58"/>
      <c r="V382" s="58"/>
      <c r="W382" s="58"/>
      <c r="X382" s="58"/>
      <c r="Y382" s="58"/>
      <c r="Z382" s="58"/>
      <c r="AA382" s="58"/>
      <c r="AB382" s="58"/>
      <c r="AC382" s="58"/>
      <c r="AD382" s="58"/>
      <c r="AE382" s="58"/>
      <c r="AF382" s="58"/>
      <c r="AG382" s="58"/>
      <c r="AH382" s="58"/>
      <c r="AI382" s="58"/>
      <c r="AJ382" s="58"/>
      <c r="AK382" s="58"/>
      <c r="AL382" s="58"/>
      <c r="AM382" s="58"/>
      <c r="AN382" s="58"/>
      <c r="AO382" s="58"/>
      <c r="AP382" s="58"/>
      <c r="AQ382" s="58"/>
      <c r="AR382" s="58"/>
      <c r="AS382" s="58"/>
      <c r="AT382" s="58"/>
      <c r="AU382" s="58"/>
      <c r="AV382" s="58"/>
      <c r="AW382" s="58"/>
      <c r="AX382" s="58"/>
      <c r="AY382" s="58"/>
      <c r="AZ382" s="58"/>
      <c r="BA382" s="58"/>
      <c r="BB382" s="58"/>
      <c r="BC382" s="58"/>
      <c r="BD382" s="58"/>
      <c r="BE382" s="58"/>
      <c r="BF382" s="58"/>
      <c r="BG382" s="58"/>
      <c r="BH382" s="58"/>
      <c r="BI382" s="58"/>
      <c r="BJ382" s="58"/>
      <c r="BK382" s="58"/>
      <c r="BL382" s="58"/>
      <c r="BM382" s="58"/>
      <c r="BN382" s="58"/>
      <c r="BO382" s="58"/>
      <c r="BP382" s="58"/>
      <c r="BQ382" s="58"/>
      <c r="BR382" s="58"/>
      <c r="BS382" s="58"/>
      <c r="BT382" s="58"/>
      <c r="BU382" s="58"/>
      <c r="BV382" s="58"/>
      <c r="BW382" s="58"/>
      <c r="BX382" s="58"/>
      <c r="BY382" s="58"/>
      <c r="BZ382" s="58"/>
      <c r="CA382" s="58"/>
      <c r="CB382" s="58"/>
      <c r="CC382" s="58"/>
      <c r="CD382" s="58"/>
      <c r="CE382" s="58"/>
      <c r="CF382" s="58"/>
      <c r="CG382" s="58"/>
      <c r="CH382" s="58"/>
      <c r="CI382" s="58"/>
      <c r="CJ382" s="58"/>
      <c r="CK382" s="58"/>
      <c r="CL382" s="58"/>
      <c r="CM382" s="58"/>
      <c r="CN382" s="58"/>
      <c r="CO382" s="58"/>
      <c r="CP382" s="58"/>
      <c r="CQ382" s="58"/>
      <c r="CR382" s="58"/>
      <c r="CS382" s="58"/>
      <c r="CT382" s="58"/>
      <c r="CU382" s="58"/>
      <c r="CV382" s="58"/>
      <c r="CW382" s="58"/>
      <c r="CX382" s="58"/>
      <c r="CY382" s="58"/>
      <c r="CZ382" s="58"/>
      <c r="DA382" s="58"/>
      <c r="DB382" s="58"/>
      <c r="DC382" s="58"/>
      <c r="DD382" s="58"/>
      <c r="DE382" s="58"/>
      <c r="DF382" s="58"/>
      <c r="DG382" s="58"/>
      <c r="DH382" s="58"/>
      <c r="DI382" s="58"/>
      <c r="DJ382" s="58"/>
      <c r="DK382" s="58"/>
      <c r="DL382" s="58"/>
      <c r="DM382" s="58"/>
      <c r="DN382" s="58"/>
      <c r="DO382" s="58"/>
      <c r="DP382" s="58"/>
      <c r="DQ382" s="58"/>
      <c r="DR382" s="58"/>
      <c r="DS382" s="58"/>
      <c r="DT382" s="58"/>
      <c r="DU382" s="58"/>
      <c r="DV382" s="58"/>
      <c r="DW382" s="58"/>
      <c r="DX382" s="58"/>
      <c r="DY382" s="58"/>
      <c r="DZ382" s="58"/>
      <c r="EA382" s="58"/>
      <c r="EB382" s="58"/>
      <c r="EC382" s="58"/>
      <c r="ED382" s="58"/>
      <c r="EE382" s="58"/>
      <c r="EF382" s="58"/>
      <c r="EG382" s="58"/>
      <c r="EH382" s="58"/>
      <c r="EI382" s="58"/>
      <c r="EJ382" s="58"/>
      <c r="EK382" s="58"/>
      <c r="EL382" s="58"/>
      <c r="EM382" s="58"/>
      <c r="EN382" s="58"/>
      <c r="EO382" s="58"/>
      <c r="EP382" s="58"/>
      <c r="EQ382" s="58"/>
      <c r="ER382" s="58"/>
      <c r="ES382" s="58"/>
      <c r="ET382" s="58"/>
      <c r="EU382" s="58"/>
      <c r="EV382" s="58"/>
      <c r="EW382" s="58"/>
      <c r="EX382" s="58"/>
      <c r="EY382" s="58"/>
      <c r="EZ382" s="58"/>
      <c r="FA382" s="58"/>
      <c r="FB382" s="58"/>
      <c r="FC382" s="58"/>
      <c r="FD382" s="58"/>
      <c r="FE382" s="58"/>
      <c r="FF382" s="58"/>
      <c r="FG382" s="58"/>
      <c r="FH382" s="58"/>
      <c r="FI382" s="58"/>
      <c r="FJ382" s="58"/>
      <c r="FK382" s="58"/>
      <c r="FL382" s="58"/>
      <c r="FM382" s="58"/>
      <c r="FN382" s="58"/>
      <c r="FO382" s="58"/>
      <c r="FP382" s="58"/>
      <c r="FQ382" s="58"/>
      <c r="FR382" s="58"/>
      <c r="FS382" s="58"/>
      <c r="FT382" s="58"/>
      <c r="FU382" s="58"/>
      <c r="FV382" s="58"/>
      <c r="FW382" s="58"/>
      <c r="FX382" s="58"/>
      <c r="FY382" s="58"/>
      <c r="FZ382" s="58"/>
      <c r="GA382" s="58"/>
      <c r="GB382" s="58"/>
      <c r="GC382" s="58"/>
      <c r="GD382" s="58"/>
      <c r="GE382" s="58"/>
      <c r="GF382" s="58"/>
      <c r="GG382" s="58"/>
      <c r="GH382" s="58"/>
      <c r="GI382" s="58"/>
      <c r="GJ382" s="58"/>
      <c r="GK382" s="58"/>
      <c r="GL382" s="58"/>
      <c r="GM382" s="58"/>
      <c r="GN382" s="58"/>
      <c r="GO382" s="58"/>
      <c r="GP382" s="58"/>
      <c r="GQ382" s="58"/>
      <c r="GR382" s="58"/>
      <c r="GS382" s="58"/>
      <c r="GT382" s="58"/>
      <c r="GU382" s="58"/>
      <c r="GV382" s="58"/>
      <c r="GW382" s="58"/>
      <c r="GX382" s="58"/>
      <c r="GY382" s="58"/>
      <c r="GZ382" s="58"/>
      <c r="HA382" s="58"/>
      <c r="HB382" s="58"/>
      <c r="HC382" s="58"/>
      <c r="HD382" s="58"/>
      <c r="HE382" s="58"/>
      <c r="HF382" s="58"/>
      <c r="HG382" s="58"/>
      <c r="HH382" s="58"/>
      <c r="HI382" s="58"/>
      <c r="HJ382" s="58"/>
      <c r="HK382" s="58"/>
      <c r="HL382" s="58"/>
      <c r="HM382" s="58"/>
      <c r="HN382" s="58"/>
      <c r="HO382" s="58"/>
    </row>
    <row r="383" spans="1:223" s="53" customFormat="1" x14ac:dyDescent="0.2">
      <c r="A383" s="38">
        <f t="shared" si="8"/>
        <v>377</v>
      </c>
      <c r="B383" s="11" t="s">
        <v>1573</v>
      </c>
      <c r="C383" s="30" t="s">
        <v>724</v>
      </c>
      <c r="D383" s="30"/>
      <c r="E383" s="49">
        <v>2020.04</v>
      </c>
      <c r="F383" s="31" t="s">
        <v>727</v>
      </c>
      <c r="G383" s="13">
        <v>1888</v>
      </c>
      <c r="H383" s="13">
        <v>4253</v>
      </c>
      <c r="I383" s="33" t="s">
        <v>41</v>
      </c>
      <c r="J383" s="33" t="s">
        <v>50</v>
      </c>
      <c r="K383" s="4"/>
      <c r="L383" s="58"/>
      <c r="M383" s="58"/>
      <c r="N383" s="58"/>
      <c r="O383" s="58"/>
      <c r="P383" s="58"/>
      <c r="Q383" s="58"/>
      <c r="R383" s="58"/>
      <c r="S383" s="58"/>
      <c r="T383" s="58"/>
      <c r="U383" s="58"/>
      <c r="V383" s="58"/>
      <c r="W383" s="58"/>
      <c r="X383" s="58"/>
      <c r="Y383" s="58"/>
      <c r="Z383" s="58"/>
      <c r="AA383" s="58"/>
      <c r="AB383" s="58"/>
      <c r="AC383" s="58"/>
      <c r="AD383" s="58"/>
      <c r="AE383" s="58"/>
      <c r="AF383" s="58"/>
      <c r="AG383" s="58"/>
      <c r="AH383" s="58"/>
      <c r="AI383" s="58"/>
      <c r="AJ383" s="58"/>
      <c r="AK383" s="58"/>
      <c r="AL383" s="58"/>
      <c r="AM383" s="58"/>
      <c r="AN383" s="58"/>
      <c r="AO383" s="58"/>
      <c r="AP383" s="58"/>
      <c r="AQ383" s="58"/>
      <c r="AR383" s="58"/>
      <c r="AS383" s="58"/>
      <c r="AT383" s="58"/>
      <c r="AU383" s="58"/>
      <c r="AV383" s="58"/>
      <c r="AW383" s="58"/>
      <c r="AX383" s="58"/>
      <c r="AY383" s="58"/>
      <c r="AZ383" s="58"/>
      <c r="BA383" s="58"/>
      <c r="BB383" s="58"/>
      <c r="BC383" s="58"/>
      <c r="BD383" s="58"/>
      <c r="BE383" s="58"/>
      <c r="BF383" s="58"/>
      <c r="BG383" s="58"/>
      <c r="BH383" s="58"/>
      <c r="BI383" s="58"/>
      <c r="BJ383" s="58"/>
      <c r="BK383" s="58"/>
      <c r="BL383" s="58"/>
      <c r="BM383" s="58"/>
      <c r="BN383" s="58"/>
      <c r="BO383" s="58"/>
      <c r="BP383" s="58"/>
      <c r="BQ383" s="58"/>
      <c r="BR383" s="58"/>
      <c r="BS383" s="58"/>
      <c r="BT383" s="58"/>
      <c r="BU383" s="58"/>
      <c r="BV383" s="58"/>
      <c r="BW383" s="58"/>
      <c r="BX383" s="58"/>
      <c r="BY383" s="58"/>
      <c r="BZ383" s="58"/>
      <c r="CA383" s="58"/>
      <c r="CB383" s="58"/>
      <c r="CC383" s="58"/>
      <c r="CD383" s="58"/>
      <c r="CE383" s="58"/>
      <c r="CF383" s="58"/>
      <c r="CG383" s="58"/>
      <c r="CH383" s="58"/>
      <c r="CI383" s="58"/>
      <c r="CJ383" s="58"/>
      <c r="CK383" s="58"/>
      <c r="CL383" s="58"/>
      <c r="CM383" s="58"/>
      <c r="CN383" s="58"/>
      <c r="CO383" s="58"/>
      <c r="CP383" s="58"/>
      <c r="CQ383" s="58"/>
      <c r="CR383" s="58"/>
      <c r="CS383" s="58"/>
      <c r="CT383" s="58"/>
      <c r="CU383" s="58"/>
      <c r="CV383" s="58"/>
      <c r="CW383" s="58"/>
      <c r="CX383" s="58"/>
      <c r="CY383" s="58"/>
      <c r="CZ383" s="58"/>
      <c r="DA383" s="58"/>
      <c r="DB383" s="58"/>
      <c r="DC383" s="58"/>
      <c r="DD383" s="58"/>
      <c r="DE383" s="58"/>
      <c r="DF383" s="58"/>
      <c r="DG383" s="58"/>
      <c r="DH383" s="58"/>
      <c r="DI383" s="58"/>
      <c r="DJ383" s="58"/>
      <c r="DK383" s="58"/>
      <c r="DL383" s="58"/>
      <c r="DM383" s="58"/>
      <c r="DN383" s="58"/>
      <c r="DO383" s="58"/>
      <c r="DP383" s="58"/>
      <c r="DQ383" s="58"/>
      <c r="DR383" s="58"/>
      <c r="DS383" s="58"/>
      <c r="DT383" s="58"/>
      <c r="DU383" s="58"/>
      <c r="DV383" s="58"/>
      <c r="DW383" s="58"/>
      <c r="DX383" s="58"/>
      <c r="DY383" s="58"/>
      <c r="DZ383" s="58"/>
      <c r="EA383" s="58"/>
      <c r="EB383" s="58"/>
      <c r="EC383" s="58"/>
      <c r="ED383" s="58"/>
      <c r="EE383" s="58"/>
      <c r="EF383" s="58"/>
      <c r="EG383" s="58"/>
      <c r="EH383" s="58"/>
      <c r="EI383" s="58"/>
      <c r="EJ383" s="58"/>
      <c r="EK383" s="58"/>
      <c r="EL383" s="58"/>
      <c r="EM383" s="58"/>
      <c r="EN383" s="58"/>
      <c r="EO383" s="58"/>
      <c r="EP383" s="58"/>
      <c r="EQ383" s="58"/>
      <c r="ER383" s="58"/>
      <c r="ES383" s="58"/>
      <c r="ET383" s="58"/>
      <c r="EU383" s="58"/>
      <c r="EV383" s="58"/>
      <c r="EW383" s="58"/>
      <c r="EX383" s="58"/>
      <c r="EY383" s="58"/>
      <c r="EZ383" s="58"/>
      <c r="FA383" s="58"/>
      <c r="FB383" s="58"/>
      <c r="FC383" s="58"/>
      <c r="FD383" s="58"/>
      <c r="FE383" s="58"/>
      <c r="FF383" s="58"/>
      <c r="FG383" s="58"/>
      <c r="FH383" s="58"/>
      <c r="FI383" s="58"/>
      <c r="FJ383" s="58"/>
      <c r="FK383" s="58"/>
      <c r="FL383" s="58"/>
      <c r="FM383" s="58"/>
      <c r="FN383" s="58"/>
      <c r="FO383" s="58"/>
      <c r="FP383" s="58"/>
      <c r="FQ383" s="58"/>
      <c r="FR383" s="58"/>
      <c r="FS383" s="58"/>
      <c r="FT383" s="58"/>
      <c r="FU383" s="58"/>
      <c r="FV383" s="58"/>
      <c r="FW383" s="58"/>
      <c r="FX383" s="58"/>
      <c r="FY383" s="58"/>
      <c r="FZ383" s="58"/>
      <c r="GA383" s="58"/>
      <c r="GB383" s="58"/>
      <c r="GC383" s="58"/>
      <c r="GD383" s="58"/>
      <c r="GE383" s="58"/>
      <c r="GF383" s="58"/>
      <c r="GG383" s="58"/>
      <c r="GH383" s="58"/>
      <c r="GI383" s="58"/>
      <c r="GJ383" s="58"/>
      <c r="GK383" s="58"/>
      <c r="GL383" s="58"/>
      <c r="GM383" s="58"/>
      <c r="GN383" s="58"/>
      <c r="GO383" s="58"/>
      <c r="GP383" s="58"/>
      <c r="GQ383" s="58"/>
      <c r="GR383" s="58"/>
      <c r="GS383" s="58"/>
      <c r="GT383" s="58"/>
      <c r="GU383" s="58"/>
      <c r="GV383" s="58"/>
      <c r="GW383" s="58"/>
      <c r="GX383" s="58"/>
      <c r="GY383" s="58"/>
      <c r="GZ383" s="58"/>
      <c r="HA383" s="58"/>
      <c r="HB383" s="58"/>
      <c r="HC383" s="58"/>
      <c r="HD383" s="58"/>
      <c r="HE383" s="58"/>
      <c r="HF383" s="58"/>
      <c r="HG383" s="58"/>
      <c r="HH383" s="58"/>
      <c r="HI383" s="58"/>
      <c r="HJ383" s="58"/>
      <c r="HK383" s="58"/>
      <c r="HL383" s="58"/>
      <c r="HM383" s="58"/>
      <c r="HN383" s="58"/>
      <c r="HO383" s="58"/>
    </row>
    <row r="384" spans="1:223" s="53" customFormat="1" x14ac:dyDescent="0.2">
      <c r="A384" s="38">
        <f t="shared" si="8"/>
        <v>378</v>
      </c>
      <c r="B384" s="11" t="s">
        <v>728</v>
      </c>
      <c r="C384" s="30" t="s">
        <v>724</v>
      </c>
      <c r="D384" s="30"/>
      <c r="E384" s="49">
        <v>2020.04</v>
      </c>
      <c r="F384" s="31" t="s">
        <v>614</v>
      </c>
      <c r="G384" s="13">
        <v>5561</v>
      </c>
      <c r="H384" s="13">
        <v>10503</v>
      </c>
      <c r="I384" s="33" t="s">
        <v>2186</v>
      </c>
      <c r="J384" s="33" t="s">
        <v>50</v>
      </c>
      <c r="K384" s="4"/>
      <c r="L384" s="58"/>
      <c r="M384" s="58"/>
      <c r="N384" s="58"/>
      <c r="O384" s="58"/>
      <c r="P384" s="58"/>
      <c r="Q384" s="58"/>
      <c r="R384" s="58"/>
      <c r="S384" s="58"/>
      <c r="T384" s="58"/>
      <c r="U384" s="58"/>
      <c r="V384" s="58"/>
      <c r="W384" s="58"/>
      <c r="X384" s="58"/>
      <c r="Y384" s="58"/>
      <c r="Z384" s="58"/>
      <c r="AA384" s="58"/>
      <c r="AB384" s="58"/>
      <c r="AC384" s="58"/>
      <c r="AD384" s="58"/>
      <c r="AE384" s="58"/>
      <c r="AF384" s="58"/>
      <c r="AG384" s="58"/>
      <c r="AH384" s="58"/>
      <c r="AI384" s="58"/>
      <c r="AJ384" s="58"/>
      <c r="AK384" s="58"/>
      <c r="AL384" s="58"/>
      <c r="AM384" s="58"/>
      <c r="AN384" s="58"/>
      <c r="AO384" s="58"/>
      <c r="AP384" s="58"/>
      <c r="AQ384" s="58"/>
      <c r="AR384" s="58"/>
      <c r="AS384" s="58"/>
      <c r="AT384" s="58"/>
      <c r="AU384" s="58"/>
      <c r="AV384" s="58"/>
      <c r="AW384" s="58"/>
      <c r="AX384" s="58"/>
      <c r="AY384" s="58"/>
      <c r="AZ384" s="58"/>
      <c r="BA384" s="58"/>
      <c r="BB384" s="58"/>
      <c r="BC384" s="58"/>
      <c r="BD384" s="58"/>
      <c r="BE384" s="58"/>
      <c r="BF384" s="58"/>
      <c r="BG384" s="58"/>
      <c r="BH384" s="58"/>
      <c r="BI384" s="58"/>
      <c r="BJ384" s="58"/>
      <c r="BK384" s="58"/>
      <c r="BL384" s="58"/>
      <c r="BM384" s="58"/>
      <c r="BN384" s="58"/>
      <c r="BO384" s="58"/>
      <c r="BP384" s="58"/>
      <c r="BQ384" s="58"/>
      <c r="BR384" s="58"/>
      <c r="BS384" s="58"/>
      <c r="BT384" s="58"/>
      <c r="BU384" s="58"/>
      <c r="BV384" s="58"/>
      <c r="BW384" s="58"/>
      <c r="BX384" s="58"/>
      <c r="BY384" s="58"/>
      <c r="BZ384" s="58"/>
      <c r="CA384" s="58"/>
      <c r="CB384" s="58"/>
      <c r="CC384" s="58"/>
      <c r="CD384" s="58"/>
      <c r="CE384" s="58"/>
      <c r="CF384" s="58"/>
      <c r="CG384" s="58"/>
      <c r="CH384" s="58"/>
      <c r="CI384" s="58"/>
      <c r="CJ384" s="58"/>
      <c r="CK384" s="58"/>
      <c r="CL384" s="58"/>
      <c r="CM384" s="58"/>
      <c r="CN384" s="58"/>
      <c r="CO384" s="58"/>
      <c r="CP384" s="58"/>
      <c r="CQ384" s="58"/>
      <c r="CR384" s="58"/>
      <c r="CS384" s="58"/>
      <c r="CT384" s="58"/>
      <c r="CU384" s="58"/>
      <c r="CV384" s="58"/>
      <c r="CW384" s="58"/>
      <c r="CX384" s="58"/>
      <c r="CY384" s="58"/>
      <c r="CZ384" s="58"/>
      <c r="DA384" s="58"/>
      <c r="DB384" s="58"/>
      <c r="DC384" s="58"/>
      <c r="DD384" s="58"/>
      <c r="DE384" s="58"/>
      <c r="DF384" s="58"/>
      <c r="DG384" s="58"/>
      <c r="DH384" s="58"/>
      <c r="DI384" s="58"/>
      <c r="DJ384" s="58"/>
      <c r="DK384" s="58"/>
      <c r="DL384" s="58"/>
      <c r="DM384" s="58"/>
      <c r="DN384" s="58"/>
      <c r="DO384" s="58"/>
      <c r="DP384" s="58"/>
      <c r="DQ384" s="58"/>
      <c r="DR384" s="58"/>
      <c r="DS384" s="58"/>
      <c r="DT384" s="58"/>
      <c r="DU384" s="58"/>
      <c r="DV384" s="58"/>
      <c r="DW384" s="58"/>
      <c r="DX384" s="58"/>
      <c r="DY384" s="58"/>
      <c r="DZ384" s="58"/>
      <c r="EA384" s="58"/>
      <c r="EB384" s="58"/>
      <c r="EC384" s="58"/>
      <c r="ED384" s="58"/>
      <c r="EE384" s="58"/>
      <c r="EF384" s="58"/>
      <c r="EG384" s="58"/>
      <c r="EH384" s="58"/>
      <c r="EI384" s="58"/>
      <c r="EJ384" s="58"/>
      <c r="EK384" s="58"/>
      <c r="EL384" s="58"/>
      <c r="EM384" s="58"/>
      <c r="EN384" s="58"/>
      <c r="EO384" s="58"/>
      <c r="EP384" s="58"/>
      <c r="EQ384" s="58"/>
      <c r="ER384" s="58"/>
      <c r="ES384" s="58"/>
      <c r="ET384" s="58"/>
      <c r="EU384" s="58"/>
      <c r="EV384" s="58"/>
      <c r="EW384" s="58"/>
      <c r="EX384" s="58"/>
      <c r="EY384" s="58"/>
      <c r="EZ384" s="58"/>
      <c r="FA384" s="58"/>
      <c r="FB384" s="58"/>
      <c r="FC384" s="58"/>
      <c r="FD384" s="58"/>
      <c r="FE384" s="58"/>
      <c r="FF384" s="58"/>
      <c r="FG384" s="58"/>
      <c r="FH384" s="58"/>
      <c r="FI384" s="58"/>
      <c r="FJ384" s="58"/>
      <c r="FK384" s="58"/>
      <c r="FL384" s="58"/>
      <c r="FM384" s="58"/>
      <c r="FN384" s="58"/>
      <c r="FO384" s="58"/>
      <c r="FP384" s="58"/>
      <c r="FQ384" s="58"/>
      <c r="FR384" s="58"/>
      <c r="FS384" s="58"/>
      <c r="FT384" s="58"/>
      <c r="FU384" s="58"/>
      <c r="FV384" s="58"/>
      <c r="FW384" s="58"/>
      <c r="FX384" s="58"/>
      <c r="FY384" s="58"/>
      <c r="FZ384" s="58"/>
      <c r="GA384" s="58"/>
      <c r="GB384" s="58"/>
      <c r="GC384" s="58"/>
      <c r="GD384" s="58"/>
      <c r="GE384" s="58"/>
      <c r="GF384" s="58"/>
      <c r="GG384" s="58"/>
      <c r="GH384" s="58"/>
      <c r="GI384" s="58"/>
      <c r="GJ384" s="58"/>
      <c r="GK384" s="58"/>
      <c r="GL384" s="58"/>
      <c r="GM384" s="58"/>
      <c r="GN384" s="58"/>
      <c r="GO384" s="58"/>
      <c r="GP384" s="58"/>
      <c r="GQ384" s="58"/>
      <c r="GR384" s="58"/>
      <c r="GS384" s="58"/>
      <c r="GT384" s="58"/>
      <c r="GU384" s="58"/>
      <c r="GV384" s="58"/>
      <c r="GW384" s="58"/>
      <c r="GX384" s="58"/>
      <c r="GY384" s="58"/>
      <c r="GZ384" s="58"/>
      <c r="HA384" s="58"/>
      <c r="HB384" s="58"/>
      <c r="HC384" s="58"/>
      <c r="HD384" s="58"/>
      <c r="HE384" s="58"/>
      <c r="HF384" s="58"/>
      <c r="HG384" s="58"/>
      <c r="HH384" s="58"/>
      <c r="HI384" s="58"/>
      <c r="HJ384" s="58"/>
      <c r="HK384" s="58"/>
      <c r="HL384" s="58"/>
      <c r="HM384" s="58"/>
      <c r="HN384" s="58"/>
      <c r="HO384" s="58"/>
    </row>
    <row r="385" spans="1:238" s="53" customFormat="1" x14ac:dyDescent="0.2">
      <c r="A385" s="38">
        <f t="shared" si="8"/>
        <v>379</v>
      </c>
      <c r="B385" s="11" t="s">
        <v>1652</v>
      </c>
      <c r="C385" s="30" t="s">
        <v>724</v>
      </c>
      <c r="D385" s="30"/>
      <c r="E385" s="49">
        <v>2020.04</v>
      </c>
      <c r="F385" s="31" t="s">
        <v>614</v>
      </c>
      <c r="G385" s="13">
        <v>4352</v>
      </c>
      <c r="H385" s="13">
        <v>12899</v>
      </c>
      <c r="I385" s="33" t="s">
        <v>41</v>
      </c>
      <c r="J385" s="33" t="s">
        <v>50</v>
      </c>
      <c r="K385" s="4"/>
      <c r="L385" s="58"/>
      <c r="M385" s="58"/>
      <c r="N385" s="58"/>
      <c r="O385" s="58"/>
      <c r="P385" s="58"/>
      <c r="Q385" s="58"/>
      <c r="R385" s="58"/>
      <c r="S385" s="58"/>
      <c r="T385" s="58"/>
      <c r="U385" s="58"/>
      <c r="V385" s="58"/>
      <c r="W385" s="58"/>
      <c r="X385" s="58"/>
      <c r="Y385" s="58"/>
      <c r="Z385" s="58"/>
      <c r="AA385" s="58"/>
      <c r="AB385" s="58"/>
      <c r="AC385" s="58"/>
      <c r="AD385" s="58"/>
      <c r="AE385" s="58"/>
      <c r="AF385" s="58"/>
      <c r="AG385" s="58"/>
      <c r="AH385" s="58"/>
      <c r="AI385" s="58"/>
      <c r="AJ385" s="58"/>
      <c r="AK385" s="58"/>
      <c r="AL385" s="58"/>
      <c r="AM385" s="58"/>
      <c r="AN385" s="58"/>
      <c r="AO385" s="58"/>
      <c r="AP385" s="58"/>
      <c r="AQ385" s="58"/>
      <c r="AR385" s="58"/>
      <c r="AS385" s="58"/>
      <c r="AT385" s="58"/>
      <c r="AU385" s="58"/>
      <c r="AV385" s="58"/>
      <c r="AW385" s="58"/>
      <c r="AX385" s="58"/>
      <c r="AY385" s="58"/>
      <c r="AZ385" s="58"/>
      <c r="BA385" s="58"/>
      <c r="BB385" s="58"/>
      <c r="BC385" s="58"/>
      <c r="BD385" s="58"/>
      <c r="BE385" s="58"/>
      <c r="BF385" s="58"/>
      <c r="BG385" s="58"/>
      <c r="BH385" s="58"/>
      <c r="BI385" s="58"/>
      <c r="BJ385" s="58"/>
      <c r="BK385" s="58"/>
      <c r="BL385" s="58"/>
      <c r="BM385" s="58"/>
      <c r="BN385" s="58"/>
      <c r="BO385" s="58"/>
      <c r="BP385" s="58"/>
      <c r="BQ385" s="58"/>
      <c r="BR385" s="58"/>
      <c r="BS385" s="58"/>
      <c r="BT385" s="58"/>
      <c r="BU385" s="58"/>
      <c r="BV385" s="58"/>
      <c r="BW385" s="58"/>
      <c r="BX385" s="58"/>
      <c r="BY385" s="58"/>
      <c r="BZ385" s="58"/>
      <c r="CA385" s="58"/>
      <c r="CB385" s="58"/>
      <c r="CC385" s="58"/>
      <c r="CD385" s="58"/>
      <c r="CE385" s="58"/>
      <c r="CF385" s="58"/>
      <c r="CG385" s="58"/>
      <c r="CH385" s="58"/>
      <c r="CI385" s="58"/>
      <c r="CJ385" s="58"/>
      <c r="CK385" s="58"/>
      <c r="CL385" s="58"/>
      <c r="CM385" s="58"/>
      <c r="CN385" s="58"/>
      <c r="CO385" s="58"/>
      <c r="CP385" s="58"/>
      <c r="CQ385" s="58"/>
      <c r="CR385" s="58"/>
      <c r="CS385" s="58"/>
      <c r="CT385" s="58"/>
      <c r="CU385" s="58"/>
      <c r="CV385" s="58"/>
      <c r="CW385" s="58"/>
      <c r="CX385" s="58"/>
      <c r="CY385" s="58"/>
      <c r="CZ385" s="58"/>
      <c r="DA385" s="58"/>
      <c r="DB385" s="58"/>
      <c r="DC385" s="58"/>
      <c r="DD385" s="58"/>
      <c r="DE385" s="58"/>
      <c r="DF385" s="58"/>
      <c r="DG385" s="58"/>
      <c r="DH385" s="58"/>
      <c r="DI385" s="58"/>
      <c r="DJ385" s="58"/>
      <c r="DK385" s="58"/>
      <c r="DL385" s="58"/>
      <c r="DM385" s="58"/>
      <c r="DN385" s="58"/>
      <c r="DO385" s="58"/>
      <c r="DP385" s="58"/>
      <c r="DQ385" s="58"/>
      <c r="DR385" s="58"/>
      <c r="DS385" s="58"/>
      <c r="DT385" s="58"/>
      <c r="DU385" s="58"/>
      <c r="DV385" s="58"/>
      <c r="DW385" s="58"/>
      <c r="DX385" s="58"/>
      <c r="DY385" s="58"/>
      <c r="DZ385" s="58"/>
      <c r="EA385" s="58"/>
      <c r="EB385" s="58"/>
      <c r="EC385" s="58"/>
      <c r="ED385" s="58"/>
      <c r="EE385" s="58"/>
      <c r="EF385" s="58"/>
      <c r="EG385" s="58"/>
      <c r="EH385" s="58"/>
      <c r="EI385" s="58"/>
      <c r="EJ385" s="58"/>
      <c r="EK385" s="58"/>
      <c r="EL385" s="58"/>
      <c r="EM385" s="58"/>
      <c r="EN385" s="58"/>
      <c r="EO385" s="58"/>
      <c r="EP385" s="58"/>
      <c r="EQ385" s="58"/>
      <c r="ER385" s="58"/>
      <c r="ES385" s="58"/>
      <c r="ET385" s="58"/>
      <c r="EU385" s="58"/>
      <c r="EV385" s="58"/>
      <c r="EW385" s="58"/>
      <c r="EX385" s="58"/>
      <c r="EY385" s="58"/>
      <c r="EZ385" s="58"/>
      <c r="FA385" s="58"/>
      <c r="FB385" s="58"/>
      <c r="FC385" s="58"/>
      <c r="FD385" s="58"/>
      <c r="FE385" s="58"/>
      <c r="FF385" s="58"/>
      <c r="FG385" s="58"/>
      <c r="FH385" s="58"/>
      <c r="FI385" s="58"/>
      <c r="FJ385" s="58"/>
      <c r="FK385" s="58"/>
      <c r="FL385" s="58"/>
      <c r="FM385" s="58"/>
      <c r="FN385" s="58"/>
      <c r="FO385" s="58"/>
      <c r="FP385" s="58"/>
      <c r="FQ385" s="58"/>
      <c r="FR385" s="58"/>
      <c r="FS385" s="58"/>
      <c r="FT385" s="58"/>
      <c r="FU385" s="58"/>
      <c r="FV385" s="58"/>
      <c r="FW385" s="58"/>
      <c r="FX385" s="58"/>
      <c r="FY385" s="58"/>
      <c r="FZ385" s="58"/>
      <c r="GA385" s="58"/>
      <c r="GB385" s="58"/>
      <c r="GC385" s="58"/>
      <c r="GD385" s="58"/>
      <c r="GE385" s="58"/>
      <c r="GF385" s="58"/>
      <c r="GG385" s="58"/>
      <c r="GH385" s="58"/>
      <c r="GI385" s="58"/>
      <c r="GJ385" s="58"/>
      <c r="GK385" s="58"/>
      <c r="GL385" s="58"/>
      <c r="GM385" s="58"/>
      <c r="GN385" s="58"/>
      <c r="GO385" s="58"/>
      <c r="GP385" s="58"/>
      <c r="GQ385" s="58"/>
      <c r="GR385" s="58"/>
      <c r="GS385" s="58"/>
      <c r="GT385" s="58"/>
      <c r="GU385" s="58"/>
      <c r="GV385" s="58"/>
      <c r="GW385" s="58"/>
      <c r="GX385" s="58"/>
      <c r="GY385" s="58"/>
      <c r="GZ385" s="58"/>
      <c r="HA385" s="58"/>
      <c r="HB385" s="58"/>
      <c r="HC385" s="58"/>
      <c r="HD385" s="58"/>
      <c r="HE385" s="58"/>
      <c r="HF385" s="58"/>
      <c r="HG385" s="58"/>
      <c r="HH385" s="58"/>
      <c r="HI385" s="58"/>
      <c r="HJ385" s="58"/>
      <c r="HK385" s="58"/>
      <c r="HL385" s="58"/>
      <c r="HM385" s="58"/>
      <c r="HN385" s="58"/>
      <c r="HO385" s="58"/>
    </row>
    <row r="386" spans="1:238" s="53" customFormat="1" x14ac:dyDescent="0.2">
      <c r="A386" s="38">
        <f t="shared" si="8"/>
        <v>380</v>
      </c>
      <c r="B386" s="11" t="s">
        <v>1653</v>
      </c>
      <c r="C386" s="30" t="s">
        <v>17</v>
      </c>
      <c r="D386" s="7"/>
      <c r="E386" s="49">
        <v>2020.05</v>
      </c>
      <c r="F386" s="31" t="s">
        <v>2644</v>
      </c>
      <c r="G386" s="13">
        <v>1303</v>
      </c>
      <c r="H386" s="13">
        <v>3326</v>
      </c>
      <c r="I386" s="33" t="s">
        <v>2192</v>
      </c>
      <c r="J386" s="33" t="s">
        <v>50</v>
      </c>
      <c r="K386" s="4" t="s">
        <v>2225</v>
      </c>
      <c r="L386" s="58"/>
      <c r="M386" s="58"/>
      <c r="N386" s="58"/>
      <c r="O386" s="58"/>
      <c r="P386" s="58"/>
      <c r="Q386" s="58"/>
      <c r="R386" s="58"/>
      <c r="S386" s="58"/>
      <c r="T386" s="58"/>
      <c r="U386" s="58"/>
      <c r="V386" s="58"/>
      <c r="W386" s="58"/>
      <c r="X386" s="58"/>
      <c r="Y386" s="58"/>
      <c r="Z386" s="58"/>
      <c r="AA386" s="58"/>
      <c r="AB386" s="58"/>
      <c r="AC386" s="58"/>
      <c r="AD386" s="58"/>
      <c r="AE386" s="58"/>
      <c r="AF386" s="58"/>
      <c r="AG386" s="58"/>
      <c r="AH386" s="58"/>
      <c r="AI386" s="58"/>
      <c r="AJ386" s="58"/>
      <c r="AK386" s="58"/>
      <c r="AL386" s="58"/>
      <c r="AM386" s="58"/>
      <c r="AN386" s="58"/>
      <c r="AO386" s="58"/>
      <c r="AP386" s="58"/>
      <c r="AQ386" s="58"/>
      <c r="AR386" s="58"/>
      <c r="AS386" s="58"/>
      <c r="AT386" s="58"/>
      <c r="AU386" s="58"/>
      <c r="AV386" s="58"/>
      <c r="AW386" s="58"/>
      <c r="AX386" s="58"/>
      <c r="AY386" s="58"/>
      <c r="AZ386" s="58"/>
      <c r="BA386" s="58"/>
      <c r="BB386" s="58"/>
      <c r="BC386" s="58"/>
      <c r="BD386" s="58"/>
      <c r="BE386" s="58"/>
      <c r="BF386" s="58"/>
      <c r="BG386" s="58"/>
      <c r="BH386" s="58"/>
      <c r="BI386" s="58"/>
      <c r="BJ386" s="58"/>
      <c r="BK386" s="58"/>
      <c r="BL386" s="58"/>
      <c r="BM386" s="58"/>
      <c r="BN386" s="58"/>
      <c r="BO386" s="58"/>
      <c r="BP386" s="58"/>
      <c r="BQ386" s="58"/>
      <c r="BR386" s="58"/>
      <c r="BS386" s="58"/>
      <c r="BT386" s="58"/>
      <c r="BU386" s="58"/>
      <c r="BV386" s="58"/>
      <c r="BW386" s="58"/>
      <c r="BX386" s="58"/>
      <c r="BY386" s="58"/>
      <c r="BZ386" s="58"/>
      <c r="CA386" s="58"/>
      <c r="CB386" s="58"/>
      <c r="CC386" s="58"/>
      <c r="CD386" s="58"/>
      <c r="CE386" s="58"/>
      <c r="CF386" s="58"/>
      <c r="CG386" s="58"/>
      <c r="CH386" s="58"/>
      <c r="CI386" s="58"/>
      <c r="CJ386" s="58"/>
      <c r="CK386" s="58"/>
      <c r="CL386" s="58"/>
      <c r="CM386" s="58"/>
      <c r="CN386" s="58"/>
      <c r="CO386" s="58"/>
      <c r="CP386" s="58"/>
      <c r="CQ386" s="58"/>
      <c r="CR386" s="58"/>
      <c r="CS386" s="58"/>
      <c r="CT386" s="58"/>
      <c r="CU386" s="58"/>
      <c r="CV386" s="58"/>
      <c r="CW386" s="58"/>
      <c r="CX386" s="58"/>
      <c r="CY386" s="58"/>
      <c r="CZ386" s="58"/>
      <c r="DA386" s="58"/>
      <c r="DB386" s="58"/>
      <c r="DC386" s="58"/>
      <c r="DD386" s="58"/>
      <c r="DE386" s="58"/>
      <c r="DF386" s="58"/>
      <c r="DG386" s="58"/>
      <c r="DH386" s="58"/>
      <c r="DI386" s="58"/>
      <c r="DJ386" s="58"/>
      <c r="DK386" s="58"/>
      <c r="DL386" s="58"/>
      <c r="DM386" s="58"/>
      <c r="DN386" s="58"/>
      <c r="DO386" s="58"/>
      <c r="DP386" s="58"/>
      <c r="DQ386" s="58"/>
      <c r="DR386" s="58"/>
      <c r="DS386" s="58"/>
      <c r="DT386" s="58"/>
      <c r="DU386" s="58"/>
      <c r="DV386" s="58"/>
      <c r="DW386" s="58"/>
      <c r="DX386" s="58"/>
      <c r="DY386" s="58"/>
      <c r="DZ386" s="58"/>
      <c r="EA386" s="58"/>
      <c r="EB386" s="58"/>
      <c r="EC386" s="58"/>
      <c r="ED386" s="58"/>
      <c r="EE386" s="58"/>
      <c r="EF386" s="58"/>
      <c r="EG386" s="58"/>
      <c r="EH386" s="58"/>
      <c r="EI386" s="58"/>
      <c r="EJ386" s="58"/>
      <c r="EK386" s="58"/>
      <c r="EL386" s="58"/>
      <c r="EM386" s="58"/>
      <c r="EN386" s="58"/>
      <c r="EO386" s="58"/>
      <c r="EP386" s="58"/>
      <c r="EQ386" s="58"/>
      <c r="ER386" s="58"/>
      <c r="ES386" s="58"/>
      <c r="ET386" s="58"/>
      <c r="EU386" s="58"/>
      <c r="EV386" s="58"/>
      <c r="EW386" s="58"/>
      <c r="EX386" s="58"/>
      <c r="EY386" s="58"/>
      <c r="EZ386" s="58"/>
      <c r="FA386" s="58"/>
      <c r="FB386" s="58"/>
      <c r="FC386" s="58"/>
      <c r="FD386" s="58"/>
      <c r="FE386" s="58"/>
      <c r="FF386" s="58"/>
      <c r="FG386" s="58"/>
      <c r="FH386" s="58"/>
      <c r="FI386" s="58"/>
      <c r="FJ386" s="58"/>
      <c r="FK386" s="58"/>
      <c r="FL386" s="58"/>
      <c r="FM386" s="58"/>
      <c r="FN386" s="58"/>
      <c r="FO386" s="58"/>
      <c r="FP386" s="58"/>
      <c r="FQ386" s="58"/>
      <c r="FR386" s="58"/>
      <c r="FS386" s="58"/>
      <c r="FT386" s="58"/>
      <c r="FU386" s="58"/>
      <c r="FV386" s="58"/>
      <c r="FW386" s="58"/>
      <c r="FX386" s="58"/>
      <c r="FY386" s="58"/>
      <c r="FZ386" s="58"/>
      <c r="GA386" s="58"/>
      <c r="GB386" s="58"/>
      <c r="GC386" s="58"/>
      <c r="GD386" s="58"/>
      <c r="GE386" s="58"/>
      <c r="GF386" s="58"/>
      <c r="GG386" s="58"/>
      <c r="GH386" s="58"/>
      <c r="GI386" s="58"/>
      <c r="GJ386" s="58"/>
      <c r="GK386" s="58"/>
      <c r="GL386" s="58"/>
      <c r="GM386" s="58"/>
      <c r="GN386" s="58"/>
      <c r="GO386" s="58"/>
      <c r="GP386" s="58"/>
      <c r="GQ386" s="58"/>
      <c r="GR386" s="58"/>
      <c r="GS386" s="58"/>
      <c r="GT386" s="58"/>
      <c r="GU386" s="58"/>
      <c r="GV386" s="58"/>
      <c r="GW386" s="58"/>
      <c r="GX386" s="58"/>
      <c r="GY386" s="58"/>
      <c r="GZ386" s="58"/>
      <c r="HA386" s="58"/>
      <c r="HB386" s="58"/>
      <c r="HC386" s="58"/>
      <c r="HD386" s="58"/>
      <c r="HE386" s="58"/>
      <c r="HF386" s="58"/>
      <c r="HG386" s="58"/>
      <c r="HH386" s="58"/>
      <c r="HI386" s="58"/>
      <c r="HJ386" s="58"/>
      <c r="HK386" s="58"/>
      <c r="HL386" s="58"/>
      <c r="HM386" s="58"/>
      <c r="HN386" s="58"/>
      <c r="HO386" s="58"/>
    </row>
    <row r="387" spans="1:238" s="53" customFormat="1" x14ac:dyDescent="0.2">
      <c r="A387" s="38">
        <f t="shared" si="8"/>
        <v>381</v>
      </c>
      <c r="B387" s="11" t="s">
        <v>744</v>
      </c>
      <c r="C387" s="30" t="s">
        <v>17</v>
      </c>
      <c r="D387" s="7"/>
      <c r="E387" s="49">
        <v>2020.05</v>
      </c>
      <c r="F387" s="31" t="s">
        <v>745</v>
      </c>
      <c r="G387" s="13">
        <v>6631</v>
      </c>
      <c r="H387" s="13">
        <v>12993</v>
      </c>
      <c r="I387" s="33" t="s">
        <v>2192</v>
      </c>
      <c r="J387" s="33" t="s">
        <v>50</v>
      </c>
      <c r="K387" s="4" t="s">
        <v>2455</v>
      </c>
      <c r="L387" s="58"/>
      <c r="M387" s="58"/>
      <c r="N387" s="58"/>
      <c r="O387" s="58"/>
      <c r="P387" s="58"/>
      <c r="Q387" s="58"/>
      <c r="R387" s="58"/>
      <c r="S387" s="58"/>
      <c r="T387" s="58"/>
      <c r="U387" s="58"/>
      <c r="V387" s="58"/>
      <c r="W387" s="58"/>
      <c r="X387" s="58"/>
      <c r="Y387" s="58"/>
      <c r="Z387" s="58"/>
      <c r="AA387" s="58"/>
      <c r="AB387" s="58"/>
      <c r="AC387" s="58"/>
      <c r="AD387" s="58"/>
      <c r="AE387" s="58"/>
      <c r="AF387" s="58"/>
      <c r="AG387" s="58"/>
      <c r="AH387" s="58"/>
      <c r="AI387" s="58"/>
      <c r="AJ387" s="58"/>
      <c r="AK387" s="58"/>
      <c r="AL387" s="58"/>
      <c r="AM387" s="58"/>
      <c r="AN387" s="58"/>
      <c r="AO387" s="58"/>
      <c r="AP387" s="58"/>
      <c r="AQ387" s="58"/>
      <c r="AR387" s="58"/>
      <c r="AS387" s="58"/>
      <c r="AT387" s="58"/>
      <c r="AU387" s="58"/>
      <c r="AV387" s="58"/>
      <c r="AW387" s="58"/>
      <c r="AX387" s="58"/>
      <c r="AY387" s="58"/>
      <c r="AZ387" s="58"/>
      <c r="BA387" s="58"/>
      <c r="BB387" s="58"/>
      <c r="BC387" s="58"/>
      <c r="BD387" s="58"/>
      <c r="BE387" s="58"/>
      <c r="BF387" s="58"/>
      <c r="BG387" s="58"/>
      <c r="BH387" s="58"/>
      <c r="BI387" s="58"/>
      <c r="BJ387" s="58"/>
      <c r="BK387" s="58"/>
      <c r="BL387" s="58"/>
      <c r="BM387" s="58"/>
      <c r="BN387" s="58"/>
      <c r="BO387" s="58"/>
      <c r="BP387" s="58"/>
      <c r="BQ387" s="58"/>
      <c r="BR387" s="58"/>
      <c r="BS387" s="58"/>
      <c r="BT387" s="58"/>
      <c r="BU387" s="58"/>
      <c r="BV387" s="58"/>
      <c r="BW387" s="58"/>
      <c r="BX387" s="58"/>
      <c r="BY387" s="58"/>
      <c r="BZ387" s="58"/>
      <c r="CA387" s="58"/>
      <c r="CB387" s="58"/>
      <c r="CC387" s="58"/>
      <c r="CD387" s="58"/>
      <c r="CE387" s="58"/>
      <c r="CF387" s="58"/>
      <c r="CG387" s="58"/>
      <c r="CH387" s="58"/>
      <c r="CI387" s="58"/>
      <c r="CJ387" s="58"/>
      <c r="CK387" s="58"/>
      <c r="CL387" s="58"/>
      <c r="CM387" s="58"/>
      <c r="CN387" s="58"/>
      <c r="CO387" s="58"/>
      <c r="CP387" s="58"/>
      <c r="CQ387" s="58"/>
      <c r="CR387" s="58"/>
      <c r="CS387" s="58"/>
      <c r="CT387" s="58"/>
      <c r="CU387" s="58"/>
      <c r="CV387" s="58"/>
      <c r="CW387" s="58"/>
      <c r="CX387" s="58"/>
      <c r="CY387" s="58"/>
      <c r="CZ387" s="58"/>
      <c r="DA387" s="58"/>
      <c r="DB387" s="58"/>
      <c r="DC387" s="58"/>
      <c r="DD387" s="58"/>
      <c r="DE387" s="58"/>
      <c r="DF387" s="58"/>
      <c r="DG387" s="58"/>
      <c r="DH387" s="58"/>
      <c r="DI387" s="58"/>
      <c r="DJ387" s="58"/>
      <c r="DK387" s="58"/>
      <c r="DL387" s="58"/>
      <c r="DM387" s="58"/>
      <c r="DN387" s="58"/>
      <c r="DO387" s="58"/>
      <c r="DP387" s="58"/>
      <c r="DQ387" s="58"/>
      <c r="DR387" s="58"/>
      <c r="DS387" s="58"/>
      <c r="DT387" s="58"/>
      <c r="DU387" s="58"/>
      <c r="DV387" s="58"/>
      <c r="DW387" s="58"/>
      <c r="DX387" s="58"/>
      <c r="DY387" s="58"/>
      <c r="DZ387" s="58"/>
      <c r="EA387" s="58"/>
      <c r="EB387" s="58"/>
      <c r="EC387" s="58"/>
      <c r="ED387" s="58"/>
      <c r="EE387" s="58"/>
      <c r="EF387" s="58"/>
      <c r="EG387" s="58"/>
      <c r="EH387" s="58"/>
      <c r="EI387" s="58"/>
      <c r="EJ387" s="58"/>
      <c r="EK387" s="58"/>
      <c r="EL387" s="58"/>
      <c r="EM387" s="58"/>
      <c r="EN387" s="58"/>
      <c r="EO387" s="58"/>
      <c r="EP387" s="58"/>
      <c r="EQ387" s="58"/>
      <c r="ER387" s="58"/>
      <c r="ES387" s="58"/>
      <c r="ET387" s="58"/>
      <c r="EU387" s="58"/>
      <c r="EV387" s="58"/>
      <c r="EW387" s="58"/>
      <c r="EX387" s="58"/>
      <c r="EY387" s="58"/>
      <c r="EZ387" s="58"/>
      <c r="FA387" s="58"/>
      <c r="FB387" s="58"/>
      <c r="FC387" s="58"/>
      <c r="FD387" s="58"/>
      <c r="FE387" s="58"/>
      <c r="FF387" s="58"/>
      <c r="FG387" s="58"/>
      <c r="FH387" s="58"/>
      <c r="FI387" s="58"/>
      <c r="FJ387" s="58"/>
      <c r="FK387" s="58"/>
      <c r="FL387" s="58"/>
      <c r="FM387" s="58"/>
      <c r="FN387" s="58"/>
      <c r="FO387" s="58"/>
      <c r="FP387" s="58"/>
      <c r="FQ387" s="58"/>
      <c r="FR387" s="58"/>
      <c r="FS387" s="58"/>
      <c r="FT387" s="58"/>
      <c r="FU387" s="58"/>
      <c r="FV387" s="58"/>
      <c r="FW387" s="58"/>
      <c r="FX387" s="58"/>
      <c r="FY387" s="58"/>
      <c r="FZ387" s="58"/>
      <c r="GA387" s="58"/>
      <c r="GB387" s="58"/>
      <c r="GC387" s="58"/>
      <c r="GD387" s="58"/>
      <c r="GE387" s="58"/>
      <c r="GF387" s="58"/>
      <c r="GG387" s="58"/>
      <c r="GH387" s="58"/>
      <c r="GI387" s="58"/>
      <c r="GJ387" s="58"/>
      <c r="GK387" s="58"/>
      <c r="GL387" s="58"/>
      <c r="GM387" s="58"/>
      <c r="GN387" s="58"/>
      <c r="GO387" s="58"/>
      <c r="GP387" s="58"/>
      <c r="GQ387" s="58"/>
      <c r="GR387" s="58"/>
      <c r="GS387" s="58"/>
      <c r="GT387" s="58"/>
      <c r="GU387" s="58"/>
      <c r="GV387" s="58"/>
      <c r="GW387" s="58"/>
      <c r="GX387" s="58"/>
      <c r="GY387" s="58"/>
      <c r="GZ387" s="58"/>
      <c r="HA387" s="58"/>
      <c r="HB387" s="58"/>
      <c r="HC387" s="58"/>
      <c r="HD387" s="58"/>
      <c r="HE387" s="58"/>
      <c r="HF387" s="58"/>
      <c r="HG387" s="58"/>
      <c r="HH387" s="58"/>
      <c r="HI387" s="58"/>
      <c r="HJ387" s="58"/>
      <c r="HK387" s="58"/>
      <c r="HL387" s="58"/>
      <c r="HM387" s="58"/>
      <c r="HN387" s="58"/>
      <c r="HO387" s="58"/>
    </row>
    <row r="388" spans="1:238" s="53" customFormat="1" x14ac:dyDescent="0.2">
      <c r="A388" s="38">
        <f t="shared" si="8"/>
        <v>382</v>
      </c>
      <c r="B388" s="11" t="s">
        <v>746</v>
      </c>
      <c r="C388" s="30" t="s">
        <v>724</v>
      </c>
      <c r="D388" s="7"/>
      <c r="E388" s="49">
        <v>2020.05</v>
      </c>
      <c r="F388" s="31" t="s">
        <v>2647</v>
      </c>
      <c r="G388" s="13">
        <v>2415</v>
      </c>
      <c r="H388" s="13">
        <v>4783</v>
      </c>
      <c r="I388" s="33" t="s">
        <v>41</v>
      </c>
      <c r="J388" s="33" t="s">
        <v>50</v>
      </c>
      <c r="K388" s="4"/>
      <c r="L388" s="58"/>
      <c r="M388" s="58"/>
      <c r="N388" s="58"/>
      <c r="O388" s="58"/>
      <c r="P388" s="58"/>
      <c r="Q388" s="58"/>
      <c r="R388" s="58"/>
      <c r="S388" s="58"/>
      <c r="T388" s="58"/>
      <c r="U388" s="58"/>
      <c r="V388" s="58"/>
      <c r="W388" s="58"/>
      <c r="X388" s="58"/>
      <c r="Y388" s="58"/>
      <c r="Z388" s="58"/>
      <c r="AA388" s="58"/>
      <c r="AB388" s="58"/>
      <c r="AC388" s="58"/>
      <c r="AD388" s="58"/>
      <c r="AE388" s="58"/>
      <c r="AF388" s="58"/>
      <c r="AG388" s="58"/>
      <c r="AH388" s="58"/>
      <c r="AI388" s="58"/>
      <c r="AJ388" s="58"/>
      <c r="AK388" s="58"/>
      <c r="AL388" s="58"/>
      <c r="AM388" s="58"/>
      <c r="AN388" s="58"/>
      <c r="AO388" s="58"/>
      <c r="AP388" s="58"/>
      <c r="AQ388" s="58"/>
      <c r="AR388" s="58"/>
      <c r="AS388" s="58"/>
      <c r="AT388" s="58"/>
      <c r="AU388" s="58"/>
      <c r="AV388" s="58"/>
      <c r="AW388" s="58"/>
      <c r="AX388" s="58"/>
      <c r="AY388" s="58"/>
      <c r="AZ388" s="58"/>
      <c r="BA388" s="58"/>
      <c r="BB388" s="58"/>
      <c r="BC388" s="58"/>
      <c r="BD388" s="58"/>
      <c r="BE388" s="58"/>
      <c r="BF388" s="58"/>
      <c r="BG388" s="58"/>
      <c r="BH388" s="58"/>
      <c r="BI388" s="58"/>
      <c r="BJ388" s="58"/>
      <c r="BK388" s="58"/>
      <c r="BL388" s="58"/>
      <c r="BM388" s="58"/>
      <c r="BN388" s="58"/>
      <c r="BO388" s="58"/>
      <c r="BP388" s="58"/>
      <c r="BQ388" s="58"/>
      <c r="BR388" s="58"/>
      <c r="BS388" s="58"/>
      <c r="BT388" s="58"/>
      <c r="BU388" s="58"/>
      <c r="BV388" s="58"/>
      <c r="BW388" s="58"/>
      <c r="BX388" s="58"/>
      <c r="BY388" s="58"/>
      <c r="BZ388" s="58"/>
      <c r="CA388" s="58"/>
      <c r="CB388" s="58"/>
      <c r="CC388" s="58"/>
      <c r="CD388" s="58"/>
      <c r="CE388" s="58"/>
      <c r="CF388" s="58"/>
      <c r="CG388" s="58"/>
      <c r="CH388" s="58"/>
      <c r="CI388" s="58"/>
      <c r="CJ388" s="58"/>
      <c r="CK388" s="58"/>
      <c r="CL388" s="58"/>
      <c r="CM388" s="58"/>
      <c r="CN388" s="58"/>
      <c r="CO388" s="58"/>
      <c r="CP388" s="58"/>
      <c r="CQ388" s="58"/>
      <c r="CR388" s="58"/>
      <c r="CS388" s="58"/>
      <c r="CT388" s="58"/>
      <c r="CU388" s="58"/>
      <c r="CV388" s="58"/>
      <c r="CW388" s="58"/>
      <c r="CX388" s="58"/>
      <c r="CY388" s="58"/>
      <c r="CZ388" s="58"/>
      <c r="DA388" s="58"/>
      <c r="DB388" s="58"/>
      <c r="DC388" s="58"/>
      <c r="DD388" s="58"/>
      <c r="DE388" s="58"/>
      <c r="DF388" s="58"/>
      <c r="DG388" s="58"/>
      <c r="DH388" s="58"/>
      <c r="DI388" s="58"/>
      <c r="DJ388" s="58"/>
      <c r="DK388" s="58"/>
      <c r="DL388" s="58"/>
      <c r="DM388" s="58"/>
      <c r="DN388" s="58"/>
      <c r="DO388" s="58"/>
      <c r="DP388" s="58"/>
      <c r="DQ388" s="58"/>
      <c r="DR388" s="58"/>
      <c r="DS388" s="58"/>
      <c r="DT388" s="58"/>
      <c r="DU388" s="58"/>
      <c r="DV388" s="58"/>
      <c r="DW388" s="58"/>
      <c r="DX388" s="58"/>
      <c r="DY388" s="58"/>
      <c r="DZ388" s="58"/>
      <c r="EA388" s="58"/>
      <c r="EB388" s="58"/>
      <c r="EC388" s="58"/>
      <c r="ED388" s="58"/>
      <c r="EE388" s="58"/>
      <c r="EF388" s="58"/>
      <c r="EG388" s="58"/>
      <c r="EH388" s="58"/>
      <c r="EI388" s="58"/>
      <c r="EJ388" s="58"/>
      <c r="EK388" s="58"/>
      <c r="EL388" s="58"/>
      <c r="EM388" s="58"/>
      <c r="EN388" s="58"/>
      <c r="EO388" s="58"/>
      <c r="EP388" s="58"/>
      <c r="EQ388" s="58"/>
      <c r="ER388" s="58"/>
      <c r="ES388" s="58"/>
      <c r="ET388" s="58"/>
      <c r="EU388" s="58"/>
      <c r="EV388" s="58"/>
      <c r="EW388" s="58"/>
      <c r="EX388" s="58"/>
      <c r="EY388" s="58"/>
      <c r="EZ388" s="58"/>
      <c r="FA388" s="58"/>
      <c r="FB388" s="58"/>
      <c r="FC388" s="58"/>
      <c r="FD388" s="58"/>
      <c r="FE388" s="58"/>
      <c r="FF388" s="58"/>
      <c r="FG388" s="58"/>
      <c r="FH388" s="58"/>
      <c r="FI388" s="58"/>
      <c r="FJ388" s="58"/>
      <c r="FK388" s="58"/>
      <c r="FL388" s="58"/>
      <c r="FM388" s="58"/>
      <c r="FN388" s="58"/>
      <c r="FO388" s="58"/>
      <c r="FP388" s="58"/>
      <c r="FQ388" s="58"/>
      <c r="FR388" s="58"/>
      <c r="FS388" s="58"/>
      <c r="FT388" s="58"/>
      <c r="FU388" s="58"/>
      <c r="FV388" s="58"/>
      <c r="FW388" s="58"/>
      <c r="FX388" s="58"/>
      <c r="FY388" s="58"/>
      <c r="FZ388" s="58"/>
      <c r="GA388" s="58"/>
      <c r="GB388" s="58"/>
      <c r="GC388" s="58"/>
      <c r="GD388" s="58"/>
      <c r="GE388" s="58"/>
      <c r="GF388" s="58"/>
      <c r="GG388" s="58"/>
      <c r="GH388" s="58"/>
      <c r="GI388" s="58"/>
      <c r="GJ388" s="58"/>
      <c r="GK388" s="58"/>
      <c r="GL388" s="58"/>
      <c r="GM388" s="58"/>
      <c r="GN388" s="58"/>
      <c r="GO388" s="58"/>
      <c r="GP388" s="58"/>
      <c r="GQ388" s="58"/>
      <c r="GR388" s="58"/>
      <c r="GS388" s="58"/>
      <c r="GT388" s="58"/>
      <c r="GU388" s="58"/>
      <c r="GV388" s="58"/>
      <c r="GW388" s="58"/>
      <c r="GX388" s="58"/>
      <c r="GY388" s="58"/>
      <c r="GZ388" s="58"/>
      <c r="HA388" s="58"/>
      <c r="HB388" s="58"/>
      <c r="HC388" s="58"/>
      <c r="HD388" s="58"/>
      <c r="HE388" s="58"/>
      <c r="HF388" s="58"/>
      <c r="HG388" s="58"/>
      <c r="HH388" s="58"/>
      <c r="HI388" s="58"/>
      <c r="HJ388" s="58"/>
      <c r="HK388" s="58"/>
      <c r="HL388" s="58"/>
      <c r="HM388" s="58"/>
      <c r="HN388" s="58"/>
      <c r="HO388" s="58"/>
    </row>
    <row r="389" spans="1:238" x14ac:dyDescent="0.2">
      <c r="A389" s="38">
        <f t="shared" si="8"/>
        <v>383</v>
      </c>
      <c r="B389" s="7" t="s">
        <v>1654</v>
      </c>
      <c r="C389" s="7" t="s">
        <v>724</v>
      </c>
      <c r="E389" s="48">
        <v>2020.06</v>
      </c>
      <c r="F389" s="8" t="s">
        <v>670</v>
      </c>
      <c r="G389" s="9">
        <v>1368</v>
      </c>
      <c r="H389" s="9">
        <v>1814</v>
      </c>
      <c r="I389" s="10" t="s">
        <v>41</v>
      </c>
      <c r="J389" s="40" t="s">
        <v>50</v>
      </c>
      <c r="K389" s="4"/>
      <c r="L389" s="53"/>
      <c r="M389" s="53"/>
      <c r="N389" s="53"/>
      <c r="O389" s="53"/>
      <c r="P389" s="53"/>
      <c r="Q389" s="53"/>
      <c r="R389" s="53"/>
      <c r="S389" s="53"/>
      <c r="T389" s="53"/>
      <c r="U389" s="53"/>
      <c r="V389" s="53"/>
      <c r="W389" s="53"/>
      <c r="X389" s="53"/>
      <c r="Y389" s="53"/>
      <c r="Z389" s="53"/>
      <c r="AA389" s="53"/>
      <c r="AB389" s="53"/>
      <c r="AC389" s="53"/>
      <c r="AD389" s="53"/>
      <c r="AE389" s="53"/>
      <c r="AF389" s="53"/>
      <c r="AG389" s="53"/>
      <c r="AH389" s="53"/>
      <c r="AI389" s="53"/>
      <c r="AJ389" s="53"/>
      <c r="AK389" s="53"/>
      <c r="AL389" s="53"/>
      <c r="AM389" s="53"/>
      <c r="AN389" s="53"/>
      <c r="AO389" s="53"/>
      <c r="AP389" s="53"/>
      <c r="AQ389" s="53"/>
      <c r="AR389" s="53"/>
      <c r="AS389" s="53"/>
      <c r="AT389" s="53"/>
      <c r="AU389" s="53"/>
      <c r="AV389" s="53"/>
      <c r="AW389" s="53"/>
      <c r="AX389" s="53"/>
      <c r="AY389" s="53"/>
      <c r="AZ389" s="53"/>
      <c r="BA389" s="53"/>
      <c r="BB389" s="53"/>
      <c r="BC389" s="53"/>
      <c r="BD389" s="53"/>
      <c r="BE389" s="53"/>
      <c r="BF389" s="53"/>
      <c r="BG389" s="53"/>
      <c r="BH389" s="53"/>
      <c r="BI389" s="53"/>
      <c r="BJ389" s="53"/>
      <c r="BK389" s="53"/>
      <c r="BL389" s="53"/>
      <c r="BM389" s="53"/>
      <c r="BN389" s="53"/>
      <c r="BO389" s="53"/>
      <c r="BP389" s="53"/>
      <c r="BQ389" s="53"/>
      <c r="BR389" s="53"/>
      <c r="BS389" s="53"/>
      <c r="BT389" s="53"/>
      <c r="BU389" s="53"/>
      <c r="BV389" s="53"/>
      <c r="BW389" s="53"/>
      <c r="BX389" s="53"/>
      <c r="BY389" s="53"/>
      <c r="BZ389" s="53"/>
      <c r="CA389" s="53"/>
      <c r="CB389" s="53"/>
      <c r="CC389" s="53"/>
      <c r="CD389" s="53"/>
      <c r="CE389" s="53"/>
      <c r="CF389" s="53"/>
      <c r="CG389" s="53"/>
      <c r="CH389" s="53"/>
      <c r="CI389" s="53"/>
      <c r="CJ389" s="53"/>
      <c r="CK389" s="53"/>
      <c r="CL389" s="53"/>
      <c r="CM389" s="53"/>
      <c r="CN389" s="53"/>
      <c r="CO389" s="53"/>
      <c r="CP389" s="53"/>
      <c r="CQ389" s="53"/>
      <c r="CR389" s="53"/>
      <c r="CS389" s="53"/>
      <c r="CT389" s="53"/>
      <c r="CU389" s="53"/>
      <c r="CV389" s="53"/>
      <c r="CW389" s="53"/>
      <c r="CX389" s="53"/>
      <c r="CY389" s="53"/>
      <c r="CZ389" s="53"/>
      <c r="DA389" s="53"/>
      <c r="DB389" s="53"/>
      <c r="DC389" s="53"/>
      <c r="DD389" s="53"/>
      <c r="DE389" s="53"/>
      <c r="DF389" s="53"/>
      <c r="DG389" s="53"/>
      <c r="DH389" s="53"/>
      <c r="DI389" s="53"/>
      <c r="DJ389" s="53"/>
      <c r="DK389" s="53"/>
      <c r="DL389" s="53"/>
      <c r="DM389" s="53"/>
      <c r="DN389" s="53"/>
      <c r="DO389" s="53"/>
      <c r="DP389" s="53"/>
      <c r="DQ389" s="53"/>
      <c r="DR389" s="53"/>
      <c r="DS389" s="53"/>
      <c r="DT389" s="53"/>
      <c r="DU389" s="53"/>
      <c r="DV389" s="53"/>
      <c r="DW389" s="53"/>
      <c r="DX389" s="53"/>
      <c r="DY389" s="53"/>
      <c r="DZ389" s="53"/>
      <c r="EA389" s="53"/>
      <c r="EB389" s="53"/>
      <c r="EC389" s="53"/>
      <c r="ED389" s="53"/>
      <c r="EE389" s="53"/>
      <c r="EF389" s="53"/>
      <c r="EG389" s="53"/>
      <c r="EH389" s="53"/>
      <c r="EI389" s="53"/>
      <c r="EJ389" s="53"/>
      <c r="EK389" s="53"/>
      <c r="EL389" s="53"/>
      <c r="EM389" s="53"/>
      <c r="EN389" s="53"/>
      <c r="EO389" s="53"/>
      <c r="EP389" s="53"/>
      <c r="EQ389" s="53"/>
      <c r="ER389" s="53"/>
      <c r="ES389" s="53"/>
      <c r="ET389" s="53"/>
      <c r="EU389" s="53"/>
      <c r="EV389" s="53"/>
      <c r="EW389" s="53"/>
      <c r="EX389" s="53"/>
      <c r="EY389" s="53"/>
      <c r="EZ389" s="53"/>
      <c r="FA389" s="53"/>
      <c r="FB389" s="53"/>
      <c r="FC389" s="53"/>
      <c r="FD389" s="53"/>
      <c r="FE389" s="53"/>
      <c r="FF389" s="53"/>
      <c r="FG389" s="53"/>
      <c r="FH389" s="53"/>
      <c r="FI389" s="53"/>
      <c r="FJ389" s="53"/>
      <c r="FK389" s="53"/>
      <c r="FL389" s="53"/>
      <c r="FM389" s="53"/>
      <c r="FN389" s="53"/>
      <c r="FO389" s="53"/>
      <c r="FP389" s="53"/>
      <c r="FQ389" s="53"/>
      <c r="FR389" s="53"/>
      <c r="FS389" s="53"/>
      <c r="FT389" s="53"/>
      <c r="FU389" s="53"/>
      <c r="FV389" s="53"/>
      <c r="FW389" s="53"/>
      <c r="FX389" s="53"/>
      <c r="FY389" s="53"/>
      <c r="FZ389" s="53"/>
      <c r="GA389" s="53"/>
      <c r="GB389" s="53"/>
      <c r="GC389" s="53"/>
      <c r="GD389" s="53"/>
      <c r="GE389" s="53"/>
      <c r="GF389" s="53"/>
      <c r="GG389" s="53"/>
      <c r="GH389" s="53"/>
      <c r="GI389" s="53"/>
      <c r="GJ389" s="53"/>
      <c r="GK389" s="53"/>
      <c r="GL389" s="53"/>
      <c r="GM389" s="53"/>
      <c r="GN389" s="53"/>
      <c r="GO389" s="53"/>
      <c r="GP389" s="53"/>
      <c r="GQ389" s="53"/>
      <c r="GR389" s="53"/>
      <c r="GS389" s="53"/>
      <c r="GT389" s="53"/>
      <c r="GU389" s="53"/>
      <c r="GV389" s="53"/>
      <c r="GW389" s="53"/>
      <c r="GX389" s="53"/>
      <c r="GY389" s="53"/>
      <c r="GZ389" s="53"/>
      <c r="HA389" s="53"/>
      <c r="HB389" s="53"/>
      <c r="HC389" s="53"/>
      <c r="HD389" s="53"/>
      <c r="HE389" s="53"/>
      <c r="HF389" s="53"/>
      <c r="HG389" s="53"/>
      <c r="HH389" s="53"/>
      <c r="HI389" s="53"/>
      <c r="HJ389" s="53"/>
      <c r="HK389" s="53"/>
      <c r="HL389" s="53"/>
      <c r="HM389" s="53"/>
      <c r="HN389" s="53"/>
      <c r="HO389" s="53"/>
      <c r="HP389" s="53"/>
      <c r="HQ389" s="53"/>
      <c r="HR389" s="53"/>
      <c r="HS389" s="53"/>
      <c r="HT389" s="53"/>
      <c r="HU389" s="53"/>
      <c r="HV389" s="53"/>
      <c r="HW389" s="53"/>
      <c r="HX389" s="53"/>
      <c r="HY389" s="53"/>
      <c r="HZ389" s="53"/>
      <c r="IA389" s="53"/>
      <c r="IB389" s="53"/>
      <c r="IC389" s="53"/>
      <c r="ID389" s="53"/>
    </row>
    <row r="390" spans="1:238" x14ac:dyDescent="0.2">
      <c r="A390" s="38">
        <f t="shared" si="8"/>
        <v>384</v>
      </c>
      <c r="B390" s="7" t="s">
        <v>749</v>
      </c>
      <c r="C390" s="7" t="s">
        <v>724</v>
      </c>
      <c r="E390" s="48">
        <v>2020.06</v>
      </c>
      <c r="F390" s="8" t="s">
        <v>693</v>
      </c>
      <c r="G390" s="9">
        <v>1470</v>
      </c>
      <c r="H390" s="9">
        <v>3227</v>
      </c>
      <c r="I390" s="10" t="s">
        <v>41</v>
      </c>
      <c r="J390" s="40" t="s">
        <v>50</v>
      </c>
      <c r="K390" s="4" t="s">
        <v>2615</v>
      </c>
      <c r="L390" s="53"/>
      <c r="M390" s="53"/>
      <c r="N390" s="53"/>
      <c r="O390" s="53"/>
      <c r="P390" s="53"/>
      <c r="Q390" s="53"/>
      <c r="R390" s="53"/>
      <c r="S390" s="53"/>
      <c r="T390" s="53"/>
      <c r="U390" s="53"/>
      <c r="V390" s="53"/>
      <c r="W390" s="53"/>
      <c r="X390" s="53"/>
      <c r="Y390" s="53"/>
      <c r="Z390" s="53"/>
      <c r="AA390" s="53"/>
      <c r="AB390" s="53"/>
      <c r="AC390" s="53"/>
      <c r="AD390" s="53"/>
      <c r="AE390" s="53"/>
      <c r="AF390" s="53"/>
      <c r="AG390" s="53"/>
      <c r="AH390" s="53"/>
      <c r="AI390" s="53"/>
      <c r="AJ390" s="53"/>
      <c r="AK390" s="53"/>
      <c r="AL390" s="53"/>
      <c r="AM390" s="53"/>
      <c r="AN390" s="53"/>
      <c r="AO390" s="53"/>
      <c r="AP390" s="53"/>
      <c r="AQ390" s="53"/>
      <c r="AR390" s="53"/>
      <c r="AS390" s="53"/>
      <c r="AT390" s="53"/>
      <c r="AU390" s="53"/>
      <c r="AV390" s="53"/>
      <c r="AW390" s="53"/>
      <c r="AX390" s="53"/>
      <c r="AY390" s="53"/>
      <c r="AZ390" s="53"/>
      <c r="BA390" s="53"/>
      <c r="BB390" s="53"/>
      <c r="BC390" s="53"/>
      <c r="BD390" s="53"/>
      <c r="BE390" s="53"/>
      <c r="BF390" s="53"/>
      <c r="BG390" s="53"/>
      <c r="BH390" s="53"/>
      <c r="BI390" s="53"/>
      <c r="BJ390" s="53"/>
      <c r="BK390" s="53"/>
      <c r="BL390" s="53"/>
      <c r="BM390" s="53"/>
      <c r="BN390" s="53"/>
      <c r="BO390" s="53"/>
      <c r="BP390" s="53"/>
      <c r="BQ390" s="53"/>
      <c r="BR390" s="53"/>
      <c r="BS390" s="53"/>
      <c r="BT390" s="53"/>
      <c r="BU390" s="53"/>
      <c r="BV390" s="53"/>
      <c r="BW390" s="53"/>
      <c r="BX390" s="53"/>
      <c r="BY390" s="53"/>
      <c r="BZ390" s="53"/>
      <c r="CA390" s="53"/>
      <c r="CB390" s="53"/>
      <c r="CC390" s="53"/>
      <c r="CD390" s="53"/>
      <c r="CE390" s="53"/>
      <c r="CF390" s="53"/>
      <c r="CG390" s="53"/>
      <c r="CH390" s="53"/>
      <c r="CI390" s="53"/>
      <c r="CJ390" s="53"/>
      <c r="CK390" s="53"/>
      <c r="CL390" s="53"/>
      <c r="CM390" s="53"/>
      <c r="CN390" s="53"/>
      <c r="CO390" s="53"/>
      <c r="CP390" s="53"/>
      <c r="CQ390" s="53"/>
      <c r="CR390" s="53"/>
      <c r="CS390" s="53"/>
      <c r="CT390" s="53"/>
      <c r="CU390" s="53"/>
      <c r="CV390" s="53"/>
      <c r="CW390" s="53"/>
      <c r="CX390" s="53"/>
      <c r="CY390" s="53"/>
      <c r="CZ390" s="53"/>
      <c r="DA390" s="53"/>
      <c r="DB390" s="53"/>
      <c r="DC390" s="53"/>
      <c r="DD390" s="53"/>
      <c r="DE390" s="53"/>
      <c r="DF390" s="53"/>
      <c r="DG390" s="53"/>
      <c r="DH390" s="53"/>
      <c r="DI390" s="53"/>
      <c r="DJ390" s="53"/>
      <c r="DK390" s="53"/>
      <c r="DL390" s="53"/>
      <c r="DM390" s="53"/>
      <c r="DN390" s="53"/>
      <c r="DO390" s="53"/>
      <c r="DP390" s="53"/>
      <c r="DQ390" s="53"/>
      <c r="DR390" s="53"/>
      <c r="DS390" s="53"/>
      <c r="DT390" s="53"/>
      <c r="DU390" s="53"/>
      <c r="DV390" s="53"/>
      <c r="DW390" s="53"/>
      <c r="DX390" s="53"/>
      <c r="DY390" s="53"/>
      <c r="DZ390" s="53"/>
      <c r="EA390" s="53"/>
      <c r="EB390" s="53"/>
      <c r="EC390" s="53"/>
      <c r="ED390" s="53"/>
      <c r="EE390" s="53"/>
      <c r="EF390" s="53"/>
      <c r="EG390" s="53"/>
      <c r="EH390" s="53"/>
      <c r="EI390" s="53"/>
      <c r="EJ390" s="53"/>
      <c r="EK390" s="53"/>
      <c r="EL390" s="53"/>
      <c r="EM390" s="53"/>
      <c r="EN390" s="53"/>
      <c r="EO390" s="53"/>
      <c r="EP390" s="53"/>
      <c r="EQ390" s="53"/>
      <c r="ER390" s="53"/>
      <c r="ES390" s="53"/>
      <c r="ET390" s="53"/>
      <c r="EU390" s="53"/>
      <c r="EV390" s="53"/>
      <c r="EW390" s="53"/>
      <c r="EX390" s="53"/>
      <c r="EY390" s="53"/>
      <c r="EZ390" s="53"/>
      <c r="FA390" s="53"/>
      <c r="FB390" s="53"/>
      <c r="FC390" s="53"/>
      <c r="FD390" s="53"/>
      <c r="FE390" s="53"/>
      <c r="FF390" s="53"/>
      <c r="FG390" s="53"/>
      <c r="FH390" s="53"/>
      <c r="FI390" s="53"/>
      <c r="FJ390" s="53"/>
      <c r="FK390" s="53"/>
      <c r="FL390" s="53"/>
      <c r="FM390" s="53"/>
      <c r="FN390" s="53"/>
      <c r="FO390" s="53"/>
      <c r="FP390" s="53"/>
      <c r="FQ390" s="53"/>
      <c r="FR390" s="53"/>
      <c r="FS390" s="53"/>
      <c r="FT390" s="53"/>
      <c r="FU390" s="53"/>
      <c r="FV390" s="53"/>
      <c r="FW390" s="53"/>
      <c r="FX390" s="53"/>
      <c r="FY390" s="53"/>
      <c r="FZ390" s="53"/>
      <c r="GA390" s="53"/>
      <c r="GB390" s="53"/>
      <c r="GC390" s="53"/>
      <c r="GD390" s="53"/>
      <c r="GE390" s="53"/>
      <c r="GF390" s="53"/>
      <c r="GG390" s="53"/>
      <c r="GH390" s="53"/>
      <c r="GI390" s="53"/>
      <c r="GJ390" s="53"/>
      <c r="GK390" s="53"/>
      <c r="GL390" s="53"/>
      <c r="GM390" s="53"/>
      <c r="GN390" s="53"/>
      <c r="GO390" s="53"/>
      <c r="GP390" s="53"/>
      <c r="GQ390" s="53"/>
      <c r="GR390" s="53"/>
      <c r="GS390" s="53"/>
      <c r="GT390" s="53"/>
      <c r="GU390" s="53"/>
      <c r="GV390" s="53"/>
      <c r="GW390" s="53"/>
      <c r="GX390" s="53"/>
      <c r="GY390" s="53"/>
      <c r="GZ390" s="53"/>
      <c r="HA390" s="53"/>
      <c r="HB390" s="53"/>
      <c r="HC390" s="53"/>
      <c r="HD390" s="53"/>
      <c r="HE390" s="53"/>
      <c r="HF390" s="53"/>
      <c r="HG390" s="53"/>
      <c r="HH390" s="53"/>
      <c r="HI390" s="53"/>
      <c r="HJ390" s="53"/>
      <c r="HK390" s="53"/>
      <c r="HL390" s="53"/>
      <c r="HM390" s="53"/>
      <c r="HN390" s="53"/>
      <c r="HO390" s="53"/>
      <c r="HP390" s="53"/>
      <c r="HQ390" s="53"/>
      <c r="HR390" s="53"/>
      <c r="HS390" s="53"/>
      <c r="HT390" s="53"/>
      <c r="HU390" s="53"/>
      <c r="HV390" s="53"/>
      <c r="HW390" s="53"/>
      <c r="HX390" s="53"/>
      <c r="HY390" s="53"/>
      <c r="HZ390" s="53"/>
      <c r="IA390" s="53"/>
      <c r="IB390" s="53"/>
      <c r="IC390" s="53"/>
      <c r="ID390" s="53"/>
    </row>
    <row r="391" spans="1:238" x14ac:dyDescent="0.2">
      <c r="A391" s="38">
        <f t="shared" ref="A391:A438" si="9">ROW()-6</f>
        <v>385</v>
      </c>
      <c r="B391" s="7" t="s">
        <v>1655</v>
      </c>
      <c r="C391" s="7" t="s">
        <v>724</v>
      </c>
      <c r="E391" s="48">
        <v>2020.06</v>
      </c>
      <c r="F391" s="8" t="s">
        <v>750</v>
      </c>
      <c r="G391" s="9">
        <v>1636</v>
      </c>
      <c r="H391" s="9">
        <v>2613</v>
      </c>
      <c r="I391" s="10" t="s">
        <v>41</v>
      </c>
      <c r="J391" s="40" t="s">
        <v>50</v>
      </c>
      <c r="K391" s="4"/>
      <c r="L391" s="53"/>
      <c r="M391" s="53"/>
      <c r="N391" s="53"/>
      <c r="O391" s="53"/>
      <c r="P391" s="53"/>
      <c r="Q391" s="53"/>
      <c r="R391" s="53"/>
      <c r="S391" s="53"/>
      <c r="T391" s="53"/>
      <c r="U391" s="53"/>
      <c r="V391" s="53"/>
      <c r="W391" s="53"/>
      <c r="X391" s="53"/>
      <c r="Y391" s="53"/>
      <c r="Z391" s="53"/>
      <c r="AA391" s="53"/>
      <c r="AB391" s="53"/>
      <c r="AC391" s="53"/>
      <c r="AD391" s="53"/>
      <c r="AE391" s="53"/>
      <c r="AF391" s="53"/>
      <c r="AG391" s="53"/>
      <c r="AH391" s="53"/>
      <c r="AI391" s="53"/>
      <c r="AJ391" s="53"/>
      <c r="AK391" s="53"/>
      <c r="AL391" s="53"/>
      <c r="AM391" s="53"/>
      <c r="AN391" s="53"/>
      <c r="AO391" s="53"/>
      <c r="AP391" s="53"/>
      <c r="AQ391" s="53"/>
      <c r="AR391" s="53"/>
      <c r="AS391" s="53"/>
      <c r="AT391" s="53"/>
      <c r="AU391" s="53"/>
      <c r="AV391" s="53"/>
      <c r="AW391" s="53"/>
      <c r="AX391" s="53"/>
      <c r="AY391" s="53"/>
      <c r="AZ391" s="53"/>
      <c r="BA391" s="53"/>
      <c r="BB391" s="53"/>
      <c r="BC391" s="53"/>
      <c r="BD391" s="53"/>
      <c r="BE391" s="53"/>
      <c r="BF391" s="53"/>
      <c r="BG391" s="53"/>
      <c r="BH391" s="53"/>
      <c r="BI391" s="53"/>
      <c r="BJ391" s="53"/>
      <c r="BK391" s="53"/>
      <c r="BL391" s="53"/>
      <c r="BM391" s="53"/>
      <c r="BN391" s="53"/>
      <c r="BO391" s="53"/>
      <c r="BP391" s="53"/>
      <c r="BQ391" s="53"/>
      <c r="BR391" s="53"/>
      <c r="BS391" s="53"/>
      <c r="BT391" s="53"/>
      <c r="BU391" s="53"/>
      <c r="BV391" s="53"/>
      <c r="BW391" s="53"/>
      <c r="BX391" s="53"/>
      <c r="BY391" s="53"/>
      <c r="BZ391" s="53"/>
      <c r="CA391" s="53"/>
      <c r="CB391" s="53"/>
      <c r="CC391" s="53"/>
      <c r="CD391" s="53"/>
      <c r="CE391" s="53"/>
      <c r="CF391" s="53"/>
      <c r="CG391" s="53"/>
      <c r="CH391" s="53"/>
      <c r="CI391" s="53"/>
      <c r="CJ391" s="53"/>
      <c r="CK391" s="53"/>
      <c r="CL391" s="53"/>
      <c r="CM391" s="53"/>
      <c r="CN391" s="53"/>
      <c r="CO391" s="53"/>
      <c r="CP391" s="53"/>
      <c r="CQ391" s="53"/>
      <c r="CR391" s="53"/>
      <c r="CS391" s="53"/>
      <c r="CT391" s="53"/>
      <c r="CU391" s="53"/>
      <c r="CV391" s="53"/>
      <c r="CW391" s="53"/>
      <c r="CX391" s="53"/>
      <c r="CY391" s="53"/>
      <c r="CZ391" s="53"/>
      <c r="DA391" s="53"/>
      <c r="DB391" s="53"/>
      <c r="DC391" s="53"/>
      <c r="DD391" s="53"/>
      <c r="DE391" s="53"/>
      <c r="DF391" s="53"/>
      <c r="DG391" s="53"/>
      <c r="DH391" s="53"/>
      <c r="DI391" s="53"/>
      <c r="DJ391" s="53"/>
      <c r="DK391" s="53"/>
      <c r="DL391" s="53"/>
      <c r="DM391" s="53"/>
      <c r="DN391" s="53"/>
      <c r="DO391" s="53"/>
      <c r="DP391" s="53"/>
      <c r="DQ391" s="53"/>
      <c r="DR391" s="53"/>
      <c r="DS391" s="53"/>
      <c r="DT391" s="53"/>
      <c r="DU391" s="53"/>
      <c r="DV391" s="53"/>
      <c r="DW391" s="53"/>
      <c r="DX391" s="53"/>
      <c r="DY391" s="53"/>
      <c r="DZ391" s="53"/>
      <c r="EA391" s="53"/>
      <c r="EB391" s="53"/>
      <c r="EC391" s="53"/>
      <c r="ED391" s="53"/>
      <c r="EE391" s="53"/>
      <c r="EF391" s="53"/>
      <c r="EG391" s="53"/>
      <c r="EH391" s="53"/>
      <c r="EI391" s="53"/>
      <c r="EJ391" s="53"/>
      <c r="EK391" s="53"/>
      <c r="EL391" s="53"/>
      <c r="EM391" s="53"/>
      <c r="EN391" s="53"/>
      <c r="EO391" s="53"/>
      <c r="EP391" s="53"/>
      <c r="EQ391" s="53"/>
      <c r="ER391" s="53"/>
      <c r="ES391" s="53"/>
      <c r="ET391" s="53"/>
      <c r="EU391" s="53"/>
      <c r="EV391" s="53"/>
      <c r="EW391" s="53"/>
      <c r="EX391" s="53"/>
      <c r="EY391" s="53"/>
      <c r="EZ391" s="53"/>
      <c r="FA391" s="53"/>
      <c r="FB391" s="53"/>
      <c r="FC391" s="53"/>
      <c r="FD391" s="53"/>
      <c r="FE391" s="53"/>
      <c r="FF391" s="53"/>
      <c r="FG391" s="53"/>
      <c r="FH391" s="53"/>
      <c r="FI391" s="53"/>
      <c r="FJ391" s="53"/>
      <c r="FK391" s="53"/>
      <c r="FL391" s="53"/>
      <c r="FM391" s="53"/>
      <c r="FN391" s="53"/>
      <c r="FO391" s="53"/>
      <c r="FP391" s="53"/>
      <c r="FQ391" s="53"/>
      <c r="FR391" s="53"/>
      <c r="FS391" s="53"/>
      <c r="FT391" s="53"/>
      <c r="FU391" s="53"/>
      <c r="FV391" s="53"/>
      <c r="FW391" s="53"/>
      <c r="FX391" s="53"/>
      <c r="FY391" s="53"/>
      <c r="FZ391" s="53"/>
      <c r="GA391" s="53"/>
      <c r="GB391" s="53"/>
      <c r="GC391" s="53"/>
      <c r="GD391" s="53"/>
      <c r="GE391" s="53"/>
      <c r="GF391" s="53"/>
      <c r="GG391" s="53"/>
      <c r="GH391" s="53"/>
      <c r="GI391" s="53"/>
      <c r="GJ391" s="53"/>
      <c r="GK391" s="53"/>
      <c r="GL391" s="53"/>
      <c r="GM391" s="53"/>
      <c r="GN391" s="53"/>
      <c r="GO391" s="53"/>
      <c r="GP391" s="53"/>
      <c r="GQ391" s="53"/>
      <c r="GR391" s="53"/>
      <c r="GS391" s="53"/>
      <c r="GT391" s="53"/>
      <c r="GU391" s="53"/>
      <c r="GV391" s="53"/>
      <c r="GW391" s="53"/>
      <c r="GX391" s="53"/>
      <c r="GY391" s="53"/>
      <c r="GZ391" s="53"/>
      <c r="HA391" s="53"/>
      <c r="HB391" s="53"/>
      <c r="HC391" s="53"/>
      <c r="HD391" s="53"/>
      <c r="HE391" s="53"/>
      <c r="HF391" s="53"/>
      <c r="HG391" s="53"/>
      <c r="HH391" s="53"/>
      <c r="HI391" s="53"/>
      <c r="HJ391" s="53"/>
      <c r="HK391" s="53"/>
      <c r="HL391" s="53"/>
      <c r="HM391" s="53"/>
      <c r="HN391" s="53"/>
      <c r="HO391" s="53"/>
      <c r="HP391" s="53"/>
      <c r="HQ391" s="53"/>
      <c r="HR391" s="53"/>
      <c r="HS391" s="53"/>
      <c r="HT391" s="53"/>
      <c r="HU391" s="53"/>
      <c r="HV391" s="53"/>
      <c r="HW391" s="53"/>
      <c r="HX391" s="53"/>
      <c r="HY391" s="53"/>
      <c r="HZ391" s="53"/>
      <c r="IA391" s="53"/>
      <c r="IB391" s="53"/>
      <c r="IC391" s="53"/>
      <c r="ID391" s="53"/>
    </row>
    <row r="392" spans="1:238" x14ac:dyDescent="0.2">
      <c r="A392" s="38">
        <f t="shared" si="9"/>
        <v>386</v>
      </c>
      <c r="B392" s="7" t="s">
        <v>1656</v>
      </c>
      <c r="C392" s="7" t="s">
        <v>724</v>
      </c>
      <c r="E392" s="48">
        <v>2020.06</v>
      </c>
      <c r="F392" s="8" t="s">
        <v>705</v>
      </c>
      <c r="G392" s="9">
        <v>976</v>
      </c>
      <c r="H392" s="9">
        <v>1528</v>
      </c>
      <c r="I392" s="10" t="s">
        <v>41</v>
      </c>
      <c r="J392" s="40" t="s">
        <v>50</v>
      </c>
      <c r="K392" s="4" t="s">
        <v>2463</v>
      </c>
      <c r="L392" s="53"/>
      <c r="M392" s="53"/>
      <c r="N392" s="53"/>
      <c r="O392" s="53"/>
      <c r="P392" s="53"/>
      <c r="Q392" s="53"/>
      <c r="R392" s="53"/>
      <c r="S392" s="53"/>
      <c r="T392" s="53"/>
      <c r="U392" s="53"/>
      <c r="V392" s="53"/>
      <c r="W392" s="53"/>
      <c r="X392" s="53"/>
      <c r="Y392" s="53"/>
      <c r="Z392" s="53"/>
      <c r="AA392" s="53"/>
      <c r="AB392" s="53"/>
      <c r="AC392" s="53"/>
      <c r="AD392" s="53"/>
      <c r="AE392" s="53"/>
      <c r="AF392" s="53"/>
      <c r="AG392" s="53"/>
      <c r="AH392" s="53"/>
      <c r="AI392" s="53"/>
      <c r="AJ392" s="53"/>
      <c r="AK392" s="53"/>
      <c r="AL392" s="53"/>
      <c r="AM392" s="53"/>
      <c r="AN392" s="53"/>
      <c r="AO392" s="53"/>
      <c r="AP392" s="53"/>
      <c r="AQ392" s="53"/>
      <c r="AR392" s="53"/>
      <c r="AS392" s="53"/>
      <c r="AT392" s="53"/>
      <c r="AU392" s="53"/>
      <c r="AV392" s="53"/>
      <c r="AW392" s="53"/>
      <c r="AX392" s="53"/>
      <c r="AY392" s="53"/>
      <c r="AZ392" s="53"/>
      <c r="BA392" s="53"/>
      <c r="BB392" s="53"/>
      <c r="BC392" s="53"/>
      <c r="BD392" s="53"/>
      <c r="BE392" s="53"/>
      <c r="BF392" s="53"/>
      <c r="BG392" s="53"/>
      <c r="BH392" s="53"/>
      <c r="BI392" s="53"/>
      <c r="BJ392" s="53"/>
      <c r="BK392" s="53"/>
      <c r="BL392" s="53"/>
      <c r="BM392" s="53"/>
      <c r="BN392" s="53"/>
      <c r="BO392" s="53"/>
      <c r="BP392" s="53"/>
      <c r="BQ392" s="53"/>
      <c r="BR392" s="53"/>
      <c r="BS392" s="53"/>
      <c r="BT392" s="53"/>
      <c r="BU392" s="53"/>
      <c r="BV392" s="53"/>
      <c r="BW392" s="53"/>
      <c r="BX392" s="53"/>
      <c r="BY392" s="53"/>
      <c r="BZ392" s="53"/>
      <c r="CA392" s="53"/>
      <c r="CB392" s="53"/>
      <c r="CC392" s="53"/>
      <c r="CD392" s="53"/>
      <c r="CE392" s="53"/>
      <c r="CF392" s="53"/>
      <c r="CG392" s="53"/>
      <c r="CH392" s="53"/>
      <c r="CI392" s="53"/>
      <c r="CJ392" s="53"/>
      <c r="CK392" s="53"/>
      <c r="CL392" s="53"/>
      <c r="CM392" s="53"/>
      <c r="CN392" s="53"/>
      <c r="CO392" s="53"/>
      <c r="CP392" s="53"/>
      <c r="CQ392" s="53"/>
      <c r="CR392" s="53"/>
      <c r="CS392" s="53"/>
      <c r="CT392" s="53"/>
      <c r="CU392" s="53"/>
      <c r="CV392" s="53"/>
      <c r="CW392" s="53"/>
      <c r="CX392" s="53"/>
      <c r="CY392" s="53"/>
      <c r="CZ392" s="53"/>
      <c r="DA392" s="53"/>
      <c r="DB392" s="53"/>
      <c r="DC392" s="53"/>
      <c r="DD392" s="53"/>
      <c r="DE392" s="53"/>
      <c r="DF392" s="53"/>
      <c r="DG392" s="53"/>
      <c r="DH392" s="53"/>
      <c r="DI392" s="53"/>
      <c r="DJ392" s="53"/>
      <c r="DK392" s="53"/>
      <c r="DL392" s="53"/>
      <c r="DM392" s="53"/>
      <c r="DN392" s="53"/>
      <c r="DO392" s="53"/>
      <c r="DP392" s="53"/>
      <c r="DQ392" s="53"/>
      <c r="DR392" s="53"/>
      <c r="DS392" s="53"/>
      <c r="DT392" s="53"/>
      <c r="DU392" s="53"/>
      <c r="DV392" s="53"/>
      <c r="DW392" s="53"/>
      <c r="DX392" s="53"/>
      <c r="DY392" s="53"/>
      <c r="DZ392" s="53"/>
      <c r="EA392" s="53"/>
      <c r="EB392" s="53"/>
      <c r="EC392" s="53"/>
      <c r="ED392" s="53"/>
      <c r="EE392" s="53"/>
      <c r="EF392" s="53"/>
      <c r="EG392" s="53"/>
      <c r="EH392" s="53"/>
      <c r="EI392" s="53"/>
      <c r="EJ392" s="53"/>
      <c r="EK392" s="53"/>
      <c r="EL392" s="53"/>
      <c r="EM392" s="53"/>
      <c r="EN392" s="53"/>
      <c r="EO392" s="53"/>
      <c r="EP392" s="53"/>
      <c r="EQ392" s="53"/>
      <c r="ER392" s="53"/>
      <c r="ES392" s="53"/>
      <c r="ET392" s="53"/>
      <c r="EU392" s="53"/>
      <c r="EV392" s="53"/>
      <c r="EW392" s="53"/>
      <c r="EX392" s="53"/>
      <c r="EY392" s="53"/>
      <c r="EZ392" s="53"/>
      <c r="FA392" s="53"/>
      <c r="FB392" s="53"/>
      <c r="FC392" s="53"/>
      <c r="FD392" s="53"/>
      <c r="FE392" s="53"/>
      <c r="FF392" s="53"/>
      <c r="FG392" s="53"/>
      <c r="FH392" s="53"/>
      <c r="FI392" s="53"/>
      <c r="FJ392" s="53"/>
      <c r="FK392" s="53"/>
      <c r="FL392" s="53"/>
      <c r="FM392" s="53"/>
      <c r="FN392" s="53"/>
      <c r="FO392" s="53"/>
      <c r="FP392" s="53"/>
      <c r="FQ392" s="53"/>
      <c r="FR392" s="53"/>
      <c r="FS392" s="53"/>
      <c r="FT392" s="53"/>
      <c r="FU392" s="53"/>
      <c r="FV392" s="53"/>
      <c r="FW392" s="53"/>
      <c r="FX392" s="53"/>
      <c r="FY392" s="53"/>
      <c r="FZ392" s="53"/>
      <c r="GA392" s="53"/>
      <c r="GB392" s="53"/>
      <c r="GC392" s="53"/>
      <c r="GD392" s="53"/>
      <c r="GE392" s="53"/>
      <c r="GF392" s="53"/>
      <c r="GG392" s="53"/>
      <c r="GH392" s="53"/>
      <c r="GI392" s="53"/>
      <c r="GJ392" s="53"/>
      <c r="GK392" s="53"/>
      <c r="GL392" s="53"/>
      <c r="GM392" s="53"/>
      <c r="GN392" s="53"/>
      <c r="GO392" s="53"/>
      <c r="GP392" s="53"/>
      <c r="GQ392" s="53"/>
      <c r="GR392" s="53"/>
      <c r="GS392" s="53"/>
      <c r="GT392" s="53"/>
      <c r="GU392" s="53"/>
      <c r="GV392" s="53"/>
      <c r="GW392" s="53"/>
      <c r="GX392" s="53"/>
      <c r="GY392" s="53"/>
      <c r="GZ392" s="53"/>
      <c r="HA392" s="53"/>
      <c r="HB392" s="53"/>
      <c r="HC392" s="53"/>
      <c r="HD392" s="53"/>
      <c r="HE392" s="53"/>
      <c r="HF392" s="53"/>
      <c r="HG392" s="53"/>
      <c r="HH392" s="53"/>
      <c r="HI392" s="53"/>
      <c r="HJ392" s="53"/>
      <c r="HK392" s="53"/>
      <c r="HL392" s="53"/>
      <c r="HM392" s="53"/>
      <c r="HN392" s="53"/>
      <c r="HO392" s="53"/>
      <c r="HP392" s="53"/>
      <c r="HQ392" s="53"/>
      <c r="HR392" s="53"/>
      <c r="HS392" s="53"/>
      <c r="HT392" s="53"/>
      <c r="HU392" s="53"/>
      <c r="HV392" s="53"/>
      <c r="HW392" s="53"/>
      <c r="HX392" s="53"/>
      <c r="HY392" s="53"/>
      <c r="HZ392" s="53"/>
      <c r="IA392" s="53"/>
      <c r="IB392" s="53"/>
      <c r="IC392" s="53"/>
      <c r="ID392" s="53"/>
    </row>
    <row r="393" spans="1:238" x14ac:dyDescent="0.2">
      <c r="A393" s="38">
        <f t="shared" si="9"/>
        <v>387</v>
      </c>
      <c r="B393" s="7" t="s">
        <v>1657</v>
      </c>
      <c r="C393" s="7" t="s">
        <v>724</v>
      </c>
      <c r="E393" s="48">
        <v>2020.06</v>
      </c>
      <c r="F393" s="8" t="s">
        <v>751</v>
      </c>
      <c r="G393" s="9">
        <v>1211</v>
      </c>
      <c r="H393" s="9">
        <v>2617</v>
      </c>
      <c r="I393" s="10" t="s">
        <v>41</v>
      </c>
      <c r="J393" s="40" t="s">
        <v>50</v>
      </c>
      <c r="K393" s="4"/>
      <c r="L393" s="53"/>
      <c r="M393" s="53"/>
      <c r="N393" s="53"/>
      <c r="O393" s="53"/>
      <c r="P393" s="53"/>
      <c r="Q393" s="53"/>
      <c r="R393" s="53"/>
      <c r="S393" s="53"/>
      <c r="T393" s="53"/>
      <c r="U393" s="53"/>
      <c r="V393" s="53"/>
      <c r="W393" s="53"/>
      <c r="X393" s="53"/>
      <c r="Y393" s="53"/>
      <c r="Z393" s="53"/>
      <c r="AA393" s="53"/>
      <c r="AB393" s="53"/>
      <c r="AC393" s="53"/>
      <c r="AD393" s="53"/>
      <c r="AE393" s="53"/>
      <c r="AF393" s="53"/>
      <c r="AG393" s="53"/>
      <c r="AH393" s="53"/>
      <c r="AI393" s="53"/>
      <c r="AJ393" s="53"/>
      <c r="AK393" s="53"/>
      <c r="AL393" s="53"/>
      <c r="AM393" s="53"/>
      <c r="AN393" s="53"/>
      <c r="AO393" s="53"/>
      <c r="AP393" s="53"/>
      <c r="AQ393" s="53"/>
      <c r="AR393" s="53"/>
      <c r="AS393" s="53"/>
      <c r="AT393" s="53"/>
      <c r="AU393" s="53"/>
      <c r="AV393" s="53"/>
      <c r="AW393" s="53"/>
      <c r="AX393" s="53"/>
      <c r="AY393" s="53"/>
      <c r="AZ393" s="53"/>
      <c r="BA393" s="53"/>
      <c r="BB393" s="53"/>
      <c r="BC393" s="53"/>
      <c r="BD393" s="53"/>
      <c r="BE393" s="53"/>
      <c r="BF393" s="53"/>
      <c r="BG393" s="53"/>
      <c r="BH393" s="53"/>
      <c r="BI393" s="53"/>
      <c r="BJ393" s="53"/>
      <c r="BK393" s="53"/>
      <c r="BL393" s="53"/>
      <c r="BM393" s="53"/>
      <c r="BN393" s="53"/>
      <c r="BO393" s="53"/>
      <c r="BP393" s="53"/>
      <c r="BQ393" s="53"/>
      <c r="BR393" s="53"/>
      <c r="BS393" s="53"/>
      <c r="BT393" s="53"/>
      <c r="BU393" s="53"/>
      <c r="BV393" s="53"/>
      <c r="BW393" s="53"/>
      <c r="BX393" s="53"/>
      <c r="BY393" s="53"/>
      <c r="BZ393" s="53"/>
      <c r="CA393" s="53"/>
      <c r="CB393" s="53"/>
      <c r="CC393" s="53"/>
      <c r="CD393" s="53"/>
      <c r="CE393" s="53"/>
      <c r="CF393" s="53"/>
      <c r="CG393" s="53"/>
      <c r="CH393" s="53"/>
      <c r="CI393" s="53"/>
      <c r="CJ393" s="53"/>
      <c r="CK393" s="53"/>
      <c r="CL393" s="53"/>
      <c r="CM393" s="53"/>
      <c r="CN393" s="53"/>
      <c r="CO393" s="53"/>
      <c r="CP393" s="53"/>
      <c r="CQ393" s="53"/>
      <c r="CR393" s="53"/>
      <c r="CS393" s="53"/>
      <c r="CT393" s="53"/>
      <c r="CU393" s="53"/>
      <c r="CV393" s="53"/>
      <c r="CW393" s="53"/>
      <c r="CX393" s="53"/>
      <c r="CY393" s="53"/>
      <c r="CZ393" s="53"/>
      <c r="DA393" s="53"/>
      <c r="DB393" s="53"/>
      <c r="DC393" s="53"/>
      <c r="DD393" s="53"/>
      <c r="DE393" s="53"/>
      <c r="DF393" s="53"/>
      <c r="DG393" s="53"/>
      <c r="DH393" s="53"/>
      <c r="DI393" s="53"/>
      <c r="DJ393" s="53"/>
      <c r="DK393" s="53"/>
      <c r="DL393" s="53"/>
      <c r="DM393" s="53"/>
      <c r="DN393" s="53"/>
      <c r="DO393" s="53"/>
      <c r="DP393" s="53"/>
      <c r="DQ393" s="53"/>
      <c r="DR393" s="53"/>
      <c r="DS393" s="53"/>
      <c r="DT393" s="53"/>
      <c r="DU393" s="53"/>
      <c r="DV393" s="53"/>
      <c r="DW393" s="53"/>
      <c r="DX393" s="53"/>
      <c r="DY393" s="53"/>
      <c r="DZ393" s="53"/>
      <c r="EA393" s="53"/>
      <c r="EB393" s="53"/>
      <c r="EC393" s="53"/>
      <c r="ED393" s="53"/>
      <c r="EE393" s="53"/>
      <c r="EF393" s="53"/>
      <c r="EG393" s="53"/>
      <c r="EH393" s="53"/>
      <c r="EI393" s="53"/>
      <c r="EJ393" s="53"/>
      <c r="EK393" s="53"/>
      <c r="EL393" s="53"/>
      <c r="EM393" s="53"/>
      <c r="EN393" s="53"/>
      <c r="EO393" s="53"/>
      <c r="EP393" s="53"/>
      <c r="EQ393" s="53"/>
      <c r="ER393" s="53"/>
      <c r="ES393" s="53"/>
      <c r="ET393" s="53"/>
      <c r="EU393" s="53"/>
      <c r="EV393" s="53"/>
      <c r="EW393" s="53"/>
      <c r="EX393" s="53"/>
      <c r="EY393" s="53"/>
      <c r="EZ393" s="53"/>
      <c r="FA393" s="53"/>
      <c r="FB393" s="53"/>
      <c r="FC393" s="53"/>
      <c r="FD393" s="53"/>
      <c r="FE393" s="53"/>
      <c r="FF393" s="53"/>
      <c r="FG393" s="53"/>
      <c r="FH393" s="53"/>
      <c r="FI393" s="53"/>
      <c r="FJ393" s="53"/>
      <c r="FK393" s="53"/>
      <c r="FL393" s="53"/>
      <c r="FM393" s="53"/>
      <c r="FN393" s="53"/>
      <c r="FO393" s="53"/>
      <c r="FP393" s="53"/>
      <c r="FQ393" s="53"/>
      <c r="FR393" s="53"/>
      <c r="FS393" s="53"/>
      <c r="FT393" s="53"/>
      <c r="FU393" s="53"/>
      <c r="FV393" s="53"/>
      <c r="FW393" s="53"/>
      <c r="FX393" s="53"/>
      <c r="FY393" s="53"/>
      <c r="FZ393" s="53"/>
      <c r="GA393" s="53"/>
      <c r="GB393" s="53"/>
      <c r="GC393" s="53"/>
      <c r="GD393" s="53"/>
      <c r="GE393" s="53"/>
      <c r="GF393" s="53"/>
      <c r="GG393" s="53"/>
      <c r="GH393" s="53"/>
      <c r="GI393" s="53"/>
      <c r="GJ393" s="53"/>
      <c r="GK393" s="53"/>
      <c r="GL393" s="53"/>
      <c r="GM393" s="53"/>
      <c r="GN393" s="53"/>
      <c r="GO393" s="53"/>
      <c r="GP393" s="53"/>
      <c r="GQ393" s="53"/>
      <c r="GR393" s="53"/>
      <c r="GS393" s="53"/>
      <c r="GT393" s="53"/>
      <c r="GU393" s="53"/>
      <c r="GV393" s="53"/>
      <c r="GW393" s="53"/>
      <c r="GX393" s="53"/>
      <c r="GY393" s="53"/>
      <c r="GZ393" s="53"/>
      <c r="HA393" s="53"/>
      <c r="HB393" s="53"/>
      <c r="HC393" s="53"/>
      <c r="HD393" s="53"/>
      <c r="HE393" s="53"/>
      <c r="HF393" s="53"/>
      <c r="HG393" s="53"/>
      <c r="HH393" s="53"/>
      <c r="HI393" s="53"/>
      <c r="HJ393" s="53"/>
      <c r="HK393" s="53"/>
      <c r="HL393" s="53"/>
      <c r="HM393" s="53"/>
      <c r="HN393" s="53"/>
      <c r="HO393" s="53"/>
      <c r="HP393" s="53"/>
      <c r="HQ393" s="53"/>
      <c r="HR393" s="53"/>
      <c r="HS393" s="53"/>
      <c r="HT393" s="53"/>
      <c r="HU393" s="53"/>
      <c r="HV393" s="53"/>
      <c r="HW393" s="53"/>
      <c r="HX393" s="53"/>
      <c r="HY393" s="53"/>
      <c r="HZ393" s="53"/>
      <c r="IA393" s="53"/>
      <c r="IB393" s="53"/>
      <c r="IC393" s="53"/>
      <c r="ID393" s="53"/>
    </row>
    <row r="394" spans="1:238" x14ac:dyDescent="0.2">
      <c r="A394" s="38">
        <f t="shared" si="9"/>
        <v>388</v>
      </c>
      <c r="B394" s="7" t="s">
        <v>1658</v>
      </c>
      <c r="C394" s="7" t="s">
        <v>17</v>
      </c>
      <c r="E394" s="48">
        <v>2020.07</v>
      </c>
      <c r="F394" s="8" t="s">
        <v>761</v>
      </c>
      <c r="G394" s="9">
        <v>6298</v>
      </c>
      <c r="H394" s="9">
        <v>3060</v>
      </c>
      <c r="I394" s="10" t="s">
        <v>41</v>
      </c>
      <c r="J394" s="40" t="s">
        <v>50</v>
      </c>
      <c r="K394" s="4"/>
      <c r="L394" s="53"/>
      <c r="M394" s="53"/>
      <c r="N394" s="53"/>
      <c r="O394" s="53"/>
      <c r="P394" s="53"/>
      <c r="Q394" s="53"/>
      <c r="R394" s="53"/>
      <c r="S394" s="53"/>
      <c r="T394" s="53"/>
      <c r="U394" s="53"/>
      <c r="V394" s="53"/>
      <c r="W394" s="53"/>
      <c r="X394" s="53"/>
      <c r="Y394" s="53"/>
      <c r="Z394" s="53"/>
      <c r="AA394" s="53"/>
      <c r="AB394" s="53"/>
      <c r="AC394" s="53"/>
      <c r="AD394" s="53"/>
      <c r="AE394" s="53"/>
      <c r="AF394" s="53"/>
      <c r="AG394" s="53"/>
      <c r="AH394" s="53"/>
      <c r="AI394" s="53"/>
      <c r="AJ394" s="53"/>
      <c r="AK394" s="53"/>
      <c r="AL394" s="53"/>
      <c r="AM394" s="53"/>
      <c r="AN394" s="53"/>
      <c r="AO394" s="53"/>
      <c r="AP394" s="53"/>
      <c r="AQ394" s="53"/>
      <c r="AR394" s="53"/>
      <c r="AS394" s="53"/>
      <c r="AT394" s="53"/>
      <c r="AU394" s="53"/>
      <c r="AV394" s="53"/>
      <c r="AW394" s="53"/>
      <c r="AX394" s="53"/>
      <c r="AY394" s="53"/>
      <c r="AZ394" s="53"/>
      <c r="BA394" s="53"/>
      <c r="BB394" s="53"/>
      <c r="BC394" s="53"/>
      <c r="BD394" s="53"/>
      <c r="BE394" s="53"/>
      <c r="BF394" s="53"/>
      <c r="BG394" s="53"/>
      <c r="BH394" s="53"/>
      <c r="BI394" s="53"/>
      <c r="BJ394" s="53"/>
      <c r="BK394" s="53"/>
      <c r="BL394" s="53"/>
      <c r="BM394" s="53"/>
      <c r="BN394" s="53"/>
      <c r="BO394" s="53"/>
      <c r="BP394" s="53"/>
      <c r="BQ394" s="53"/>
      <c r="BR394" s="53"/>
      <c r="BS394" s="53"/>
      <c r="BT394" s="53"/>
      <c r="BU394" s="53"/>
      <c r="BV394" s="53"/>
      <c r="BW394" s="53"/>
      <c r="BX394" s="53"/>
      <c r="BY394" s="53"/>
      <c r="BZ394" s="53"/>
      <c r="CA394" s="53"/>
      <c r="CB394" s="53"/>
      <c r="CC394" s="53"/>
      <c r="CD394" s="53"/>
      <c r="CE394" s="53"/>
      <c r="CF394" s="53"/>
      <c r="CG394" s="53"/>
      <c r="CH394" s="53"/>
      <c r="CI394" s="53"/>
      <c r="CJ394" s="53"/>
      <c r="CK394" s="53"/>
      <c r="CL394" s="53"/>
      <c r="CM394" s="53"/>
      <c r="CN394" s="53"/>
      <c r="CO394" s="53"/>
      <c r="CP394" s="53"/>
      <c r="CQ394" s="53"/>
      <c r="CR394" s="53"/>
      <c r="CS394" s="53"/>
      <c r="CT394" s="53"/>
      <c r="CU394" s="53"/>
      <c r="CV394" s="53"/>
      <c r="CW394" s="53"/>
      <c r="CX394" s="53"/>
      <c r="CY394" s="53"/>
      <c r="CZ394" s="53"/>
      <c r="DA394" s="53"/>
      <c r="DB394" s="53"/>
      <c r="DC394" s="53"/>
      <c r="DD394" s="53"/>
      <c r="DE394" s="53"/>
      <c r="DF394" s="53"/>
      <c r="DG394" s="53"/>
      <c r="DH394" s="53"/>
      <c r="DI394" s="53"/>
      <c r="DJ394" s="53"/>
      <c r="DK394" s="53"/>
      <c r="DL394" s="53"/>
      <c r="DM394" s="53"/>
      <c r="DN394" s="53"/>
      <c r="DO394" s="53"/>
      <c r="DP394" s="53"/>
      <c r="DQ394" s="53"/>
      <c r="DR394" s="53"/>
      <c r="DS394" s="53"/>
      <c r="DT394" s="53"/>
      <c r="DU394" s="53"/>
      <c r="DV394" s="53"/>
      <c r="DW394" s="53"/>
      <c r="DX394" s="53"/>
      <c r="DY394" s="53"/>
      <c r="DZ394" s="53"/>
      <c r="EA394" s="53"/>
      <c r="EB394" s="53"/>
      <c r="EC394" s="53"/>
      <c r="ED394" s="53"/>
      <c r="EE394" s="53"/>
      <c r="EF394" s="53"/>
      <c r="EG394" s="53"/>
      <c r="EH394" s="53"/>
      <c r="EI394" s="53"/>
      <c r="EJ394" s="53"/>
      <c r="EK394" s="53"/>
      <c r="EL394" s="53"/>
      <c r="EM394" s="53"/>
      <c r="EN394" s="53"/>
      <c r="EO394" s="53"/>
      <c r="EP394" s="53"/>
      <c r="EQ394" s="53"/>
      <c r="ER394" s="53"/>
      <c r="ES394" s="53"/>
      <c r="ET394" s="53"/>
      <c r="EU394" s="53"/>
      <c r="EV394" s="53"/>
      <c r="EW394" s="53"/>
      <c r="EX394" s="53"/>
      <c r="EY394" s="53"/>
      <c r="EZ394" s="53"/>
      <c r="FA394" s="53"/>
      <c r="FB394" s="53"/>
      <c r="FC394" s="53"/>
      <c r="FD394" s="53"/>
      <c r="FE394" s="53"/>
      <c r="FF394" s="53"/>
      <c r="FG394" s="53"/>
      <c r="FH394" s="53"/>
      <c r="FI394" s="53"/>
      <c r="FJ394" s="53"/>
      <c r="FK394" s="53"/>
      <c r="FL394" s="53"/>
      <c r="FM394" s="53"/>
      <c r="FN394" s="53"/>
      <c r="FO394" s="53"/>
      <c r="FP394" s="53"/>
      <c r="FQ394" s="53"/>
      <c r="FR394" s="53"/>
      <c r="FS394" s="53"/>
      <c r="FT394" s="53"/>
      <c r="FU394" s="53"/>
      <c r="FV394" s="53"/>
      <c r="FW394" s="53"/>
      <c r="FX394" s="53"/>
      <c r="FY394" s="53"/>
      <c r="FZ394" s="53"/>
      <c r="GA394" s="53"/>
      <c r="GB394" s="53"/>
      <c r="GC394" s="53"/>
      <c r="GD394" s="53"/>
      <c r="GE394" s="53"/>
      <c r="GF394" s="53"/>
      <c r="GG394" s="53"/>
      <c r="GH394" s="53"/>
      <c r="GI394" s="53"/>
      <c r="GJ394" s="53"/>
      <c r="GK394" s="53"/>
      <c r="GL394" s="53"/>
      <c r="GM394" s="53"/>
      <c r="GN394" s="53"/>
      <c r="GO394" s="53"/>
      <c r="GP394" s="53"/>
      <c r="GQ394" s="53"/>
      <c r="GR394" s="53"/>
      <c r="GS394" s="53"/>
      <c r="GT394" s="53"/>
      <c r="GU394" s="53"/>
      <c r="GV394" s="53"/>
      <c r="GW394" s="53"/>
      <c r="GX394" s="53"/>
      <c r="GY394" s="53"/>
      <c r="GZ394" s="53"/>
      <c r="HA394" s="53"/>
      <c r="HB394" s="53"/>
      <c r="HC394" s="53"/>
      <c r="HD394" s="53"/>
      <c r="HE394" s="53"/>
      <c r="HF394" s="53"/>
      <c r="HG394" s="53"/>
      <c r="HH394" s="53"/>
      <c r="HI394" s="53"/>
      <c r="HJ394" s="53"/>
      <c r="HK394" s="53"/>
      <c r="HL394" s="53"/>
      <c r="HM394" s="53"/>
      <c r="HN394" s="53"/>
      <c r="HO394" s="53"/>
      <c r="HP394" s="53"/>
      <c r="HQ394" s="53"/>
      <c r="HR394" s="53"/>
      <c r="HS394" s="53"/>
      <c r="HT394" s="53"/>
      <c r="HU394" s="53"/>
      <c r="HV394" s="53"/>
      <c r="HW394" s="53"/>
      <c r="HX394" s="53"/>
      <c r="HY394" s="53"/>
      <c r="HZ394" s="53"/>
      <c r="IA394" s="53"/>
      <c r="IB394" s="53"/>
      <c r="IC394" s="53"/>
      <c r="ID394" s="53"/>
    </row>
    <row r="395" spans="1:238" x14ac:dyDescent="0.2">
      <c r="A395" s="38">
        <f t="shared" si="9"/>
        <v>389</v>
      </c>
      <c r="B395" s="7" t="s">
        <v>1659</v>
      </c>
      <c r="C395" s="7" t="s">
        <v>724</v>
      </c>
      <c r="E395" s="48">
        <v>2020.07</v>
      </c>
      <c r="F395" s="8" t="s">
        <v>760</v>
      </c>
      <c r="G395" s="9">
        <v>552</v>
      </c>
      <c r="H395" s="9">
        <v>1092</v>
      </c>
      <c r="I395" s="33" t="s">
        <v>2199</v>
      </c>
      <c r="J395" s="40" t="s">
        <v>50</v>
      </c>
      <c r="K395" s="4"/>
      <c r="L395" s="53"/>
      <c r="M395" s="53"/>
      <c r="N395" s="53"/>
      <c r="O395" s="53"/>
      <c r="P395" s="53"/>
      <c r="Q395" s="53"/>
      <c r="R395" s="53"/>
      <c r="S395" s="53"/>
      <c r="T395" s="53"/>
      <c r="U395" s="53"/>
      <c r="V395" s="53"/>
      <c r="W395" s="53"/>
      <c r="X395" s="53"/>
      <c r="Y395" s="53"/>
      <c r="Z395" s="53"/>
      <c r="AA395" s="53"/>
      <c r="AB395" s="53"/>
      <c r="AC395" s="53"/>
      <c r="AD395" s="53"/>
      <c r="AE395" s="53"/>
      <c r="AF395" s="53"/>
      <c r="AG395" s="53"/>
      <c r="AH395" s="53"/>
      <c r="AI395" s="53"/>
      <c r="AJ395" s="53"/>
      <c r="AK395" s="53"/>
      <c r="AL395" s="53"/>
      <c r="AM395" s="53"/>
      <c r="AN395" s="53"/>
      <c r="AO395" s="53"/>
      <c r="AP395" s="53"/>
      <c r="AQ395" s="53"/>
      <c r="AR395" s="53"/>
      <c r="AS395" s="53"/>
      <c r="AT395" s="53"/>
      <c r="AU395" s="53"/>
      <c r="AV395" s="53"/>
      <c r="AW395" s="53"/>
      <c r="AX395" s="53"/>
      <c r="AY395" s="53"/>
      <c r="AZ395" s="53"/>
      <c r="BA395" s="53"/>
      <c r="BB395" s="53"/>
      <c r="BC395" s="53"/>
      <c r="BD395" s="53"/>
      <c r="BE395" s="53"/>
      <c r="BF395" s="53"/>
      <c r="BG395" s="53"/>
      <c r="BH395" s="53"/>
      <c r="BI395" s="53"/>
      <c r="BJ395" s="53"/>
      <c r="BK395" s="53"/>
      <c r="BL395" s="53"/>
      <c r="BM395" s="53"/>
      <c r="BN395" s="53"/>
      <c r="BO395" s="53"/>
      <c r="BP395" s="53"/>
      <c r="BQ395" s="53"/>
      <c r="BR395" s="53"/>
      <c r="BS395" s="53"/>
      <c r="BT395" s="53"/>
      <c r="BU395" s="53"/>
      <c r="BV395" s="53"/>
      <c r="BW395" s="53"/>
      <c r="BX395" s="53"/>
      <c r="BY395" s="53"/>
      <c r="BZ395" s="53"/>
      <c r="CA395" s="53"/>
      <c r="CB395" s="53"/>
      <c r="CC395" s="53"/>
      <c r="CD395" s="53"/>
      <c r="CE395" s="53"/>
      <c r="CF395" s="53"/>
      <c r="CG395" s="53"/>
      <c r="CH395" s="53"/>
      <c r="CI395" s="53"/>
      <c r="CJ395" s="53"/>
      <c r="CK395" s="53"/>
      <c r="CL395" s="53"/>
      <c r="CM395" s="53"/>
      <c r="CN395" s="53"/>
      <c r="CO395" s="53"/>
      <c r="CP395" s="53"/>
      <c r="CQ395" s="53"/>
      <c r="CR395" s="53"/>
      <c r="CS395" s="53"/>
      <c r="CT395" s="53"/>
      <c r="CU395" s="53"/>
      <c r="CV395" s="53"/>
      <c r="CW395" s="53"/>
      <c r="CX395" s="53"/>
      <c r="CY395" s="53"/>
      <c r="CZ395" s="53"/>
      <c r="DA395" s="53"/>
      <c r="DB395" s="53"/>
      <c r="DC395" s="53"/>
      <c r="DD395" s="53"/>
      <c r="DE395" s="53"/>
      <c r="DF395" s="53"/>
      <c r="DG395" s="53"/>
      <c r="DH395" s="53"/>
      <c r="DI395" s="53"/>
      <c r="DJ395" s="53"/>
      <c r="DK395" s="53"/>
      <c r="DL395" s="53"/>
      <c r="DM395" s="53"/>
      <c r="DN395" s="53"/>
      <c r="DO395" s="53"/>
      <c r="DP395" s="53"/>
      <c r="DQ395" s="53"/>
      <c r="DR395" s="53"/>
      <c r="DS395" s="53"/>
      <c r="DT395" s="53"/>
      <c r="DU395" s="53"/>
      <c r="DV395" s="53"/>
      <c r="DW395" s="53"/>
      <c r="DX395" s="53"/>
      <c r="DY395" s="53"/>
      <c r="DZ395" s="53"/>
      <c r="EA395" s="53"/>
      <c r="EB395" s="53"/>
      <c r="EC395" s="53"/>
      <c r="ED395" s="53"/>
      <c r="EE395" s="53"/>
      <c r="EF395" s="53"/>
      <c r="EG395" s="53"/>
      <c r="EH395" s="53"/>
      <c r="EI395" s="53"/>
      <c r="EJ395" s="53"/>
      <c r="EK395" s="53"/>
      <c r="EL395" s="53"/>
      <c r="EM395" s="53"/>
      <c r="EN395" s="53"/>
      <c r="EO395" s="53"/>
      <c r="EP395" s="53"/>
      <c r="EQ395" s="53"/>
      <c r="ER395" s="53"/>
      <c r="ES395" s="53"/>
      <c r="ET395" s="53"/>
      <c r="EU395" s="53"/>
      <c r="EV395" s="53"/>
      <c r="EW395" s="53"/>
      <c r="EX395" s="53"/>
      <c r="EY395" s="53"/>
      <c r="EZ395" s="53"/>
      <c r="FA395" s="53"/>
      <c r="FB395" s="53"/>
      <c r="FC395" s="53"/>
      <c r="FD395" s="53"/>
      <c r="FE395" s="53"/>
      <c r="FF395" s="53"/>
      <c r="FG395" s="53"/>
      <c r="FH395" s="53"/>
      <c r="FI395" s="53"/>
      <c r="FJ395" s="53"/>
      <c r="FK395" s="53"/>
      <c r="FL395" s="53"/>
      <c r="FM395" s="53"/>
      <c r="FN395" s="53"/>
      <c r="FO395" s="53"/>
      <c r="FP395" s="53"/>
      <c r="FQ395" s="53"/>
      <c r="FR395" s="53"/>
      <c r="FS395" s="53"/>
      <c r="FT395" s="53"/>
      <c r="FU395" s="53"/>
      <c r="FV395" s="53"/>
      <c r="FW395" s="53"/>
      <c r="FX395" s="53"/>
      <c r="FY395" s="53"/>
      <c r="FZ395" s="53"/>
      <c r="GA395" s="53"/>
      <c r="GB395" s="53"/>
      <c r="GC395" s="53"/>
      <c r="GD395" s="53"/>
      <c r="GE395" s="53"/>
      <c r="GF395" s="53"/>
      <c r="GG395" s="53"/>
      <c r="GH395" s="53"/>
      <c r="GI395" s="53"/>
      <c r="GJ395" s="53"/>
      <c r="GK395" s="53"/>
      <c r="GL395" s="53"/>
      <c r="GM395" s="53"/>
      <c r="GN395" s="53"/>
      <c r="GO395" s="53"/>
      <c r="GP395" s="53"/>
      <c r="GQ395" s="53"/>
      <c r="GR395" s="53"/>
      <c r="GS395" s="53"/>
      <c r="GT395" s="53"/>
      <c r="GU395" s="53"/>
      <c r="GV395" s="53"/>
      <c r="GW395" s="53"/>
      <c r="GX395" s="53"/>
      <c r="GY395" s="53"/>
      <c r="GZ395" s="53"/>
      <c r="HA395" s="53"/>
      <c r="HB395" s="53"/>
      <c r="HC395" s="53"/>
      <c r="HD395" s="53"/>
      <c r="HE395" s="53"/>
      <c r="HF395" s="53"/>
      <c r="HG395" s="53"/>
      <c r="HH395" s="53"/>
      <c r="HI395" s="53"/>
      <c r="HJ395" s="53"/>
      <c r="HK395" s="53"/>
      <c r="HL395" s="53"/>
      <c r="HM395" s="53"/>
      <c r="HN395" s="53"/>
      <c r="HO395" s="53"/>
      <c r="HP395" s="53"/>
      <c r="HQ395" s="53"/>
      <c r="HR395" s="53"/>
      <c r="HS395" s="53"/>
      <c r="HT395" s="53"/>
      <c r="HU395" s="53"/>
      <c r="HV395" s="53"/>
      <c r="HW395" s="53"/>
      <c r="HX395" s="53"/>
      <c r="HY395" s="53"/>
      <c r="HZ395" s="53"/>
      <c r="IA395" s="53"/>
      <c r="IB395" s="53"/>
      <c r="IC395" s="53"/>
      <c r="ID395" s="53"/>
    </row>
    <row r="396" spans="1:238" x14ac:dyDescent="0.2">
      <c r="A396" s="38">
        <f t="shared" si="9"/>
        <v>390</v>
      </c>
      <c r="B396" s="11" t="s">
        <v>1660</v>
      </c>
      <c r="C396" s="11" t="s">
        <v>724</v>
      </c>
      <c r="E396" s="49">
        <v>2020.08</v>
      </c>
      <c r="F396" s="12" t="s">
        <v>773</v>
      </c>
      <c r="G396" s="13">
        <v>1688</v>
      </c>
      <c r="H396" s="13">
        <v>2677</v>
      </c>
      <c r="I396" s="14" t="s">
        <v>41</v>
      </c>
      <c r="J396" s="46" t="s">
        <v>50</v>
      </c>
      <c r="K396" s="6" t="s">
        <v>2463</v>
      </c>
      <c r="L396" s="53"/>
      <c r="M396" s="53"/>
      <c r="N396" s="53"/>
      <c r="O396" s="53"/>
      <c r="P396" s="53"/>
      <c r="Q396" s="53"/>
      <c r="R396" s="53"/>
      <c r="S396" s="53"/>
      <c r="T396" s="53"/>
      <c r="U396" s="53"/>
      <c r="V396" s="53"/>
      <c r="W396" s="53"/>
      <c r="X396" s="53"/>
      <c r="Y396" s="53"/>
      <c r="Z396" s="53"/>
      <c r="AA396" s="53"/>
      <c r="AB396" s="53"/>
      <c r="AC396" s="53"/>
      <c r="AD396" s="53"/>
      <c r="AE396" s="53"/>
      <c r="AF396" s="53"/>
      <c r="AG396" s="53"/>
      <c r="AH396" s="53"/>
      <c r="AI396" s="53"/>
      <c r="AJ396" s="53"/>
      <c r="AK396" s="53"/>
      <c r="AL396" s="53"/>
      <c r="AM396" s="53"/>
      <c r="AN396" s="53"/>
      <c r="AO396" s="53"/>
      <c r="AP396" s="53"/>
      <c r="AQ396" s="53"/>
      <c r="AR396" s="53"/>
      <c r="AS396" s="53"/>
      <c r="AT396" s="53"/>
      <c r="AU396" s="53"/>
      <c r="AV396" s="53"/>
      <c r="AW396" s="53"/>
      <c r="AX396" s="53"/>
      <c r="AY396" s="53"/>
      <c r="AZ396" s="53"/>
      <c r="BA396" s="53"/>
      <c r="BB396" s="53"/>
      <c r="BC396" s="53"/>
      <c r="BD396" s="53"/>
      <c r="BE396" s="53"/>
      <c r="BF396" s="53"/>
      <c r="BG396" s="53"/>
      <c r="BH396" s="53"/>
      <c r="BI396" s="53"/>
      <c r="BJ396" s="53"/>
      <c r="BK396" s="53"/>
      <c r="BL396" s="53"/>
      <c r="BM396" s="53"/>
      <c r="BN396" s="53"/>
      <c r="BO396" s="53"/>
      <c r="BP396" s="53"/>
      <c r="BQ396" s="53"/>
      <c r="BR396" s="53"/>
      <c r="BS396" s="53"/>
      <c r="BT396" s="53"/>
      <c r="BU396" s="53"/>
      <c r="BV396" s="53"/>
      <c r="BW396" s="53"/>
      <c r="BX396" s="53"/>
      <c r="BY396" s="53"/>
      <c r="BZ396" s="53"/>
      <c r="CA396" s="53"/>
      <c r="CB396" s="53"/>
      <c r="CC396" s="53"/>
      <c r="CD396" s="53"/>
      <c r="CE396" s="53"/>
      <c r="CF396" s="53"/>
      <c r="CG396" s="53"/>
      <c r="CH396" s="53"/>
      <c r="CI396" s="53"/>
      <c r="CJ396" s="53"/>
      <c r="CK396" s="53"/>
      <c r="CL396" s="53"/>
      <c r="CM396" s="53"/>
      <c r="CN396" s="53"/>
      <c r="CO396" s="53"/>
      <c r="CP396" s="53"/>
      <c r="CQ396" s="53"/>
      <c r="CR396" s="53"/>
      <c r="CS396" s="53"/>
      <c r="CT396" s="53"/>
      <c r="CU396" s="53"/>
      <c r="CV396" s="53"/>
      <c r="CW396" s="53"/>
      <c r="CX396" s="53"/>
      <c r="CY396" s="53"/>
      <c r="CZ396" s="53"/>
      <c r="DA396" s="53"/>
      <c r="DB396" s="53"/>
      <c r="DC396" s="53"/>
      <c r="DD396" s="53"/>
      <c r="DE396" s="53"/>
      <c r="DF396" s="53"/>
      <c r="DG396" s="53"/>
      <c r="DH396" s="53"/>
      <c r="DI396" s="53"/>
      <c r="DJ396" s="53"/>
      <c r="DK396" s="53"/>
      <c r="DL396" s="53"/>
      <c r="DM396" s="53"/>
      <c r="DN396" s="53"/>
      <c r="DO396" s="53"/>
      <c r="DP396" s="53"/>
      <c r="DQ396" s="53"/>
      <c r="DR396" s="53"/>
      <c r="DS396" s="53"/>
      <c r="DT396" s="53"/>
      <c r="DU396" s="53"/>
      <c r="DV396" s="53"/>
      <c r="DW396" s="53"/>
      <c r="DX396" s="53"/>
      <c r="DY396" s="53"/>
      <c r="DZ396" s="53"/>
      <c r="EA396" s="53"/>
      <c r="EB396" s="53"/>
      <c r="EC396" s="53"/>
      <c r="ED396" s="53"/>
      <c r="EE396" s="53"/>
      <c r="EF396" s="53"/>
      <c r="EG396" s="53"/>
      <c r="EH396" s="53"/>
      <c r="EI396" s="53"/>
      <c r="EJ396" s="53"/>
      <c r="EK396" s="53"/>
      <c r="EL396" s="53"/>
      <c r="EM396" s="53"/>
      <c r="EN396" s="53"/>
      <c r="EO396" s="53"/>
      <c r="EP396" s="53"/>
      <c r="EQ396" s="53"/>
      <c r="ER396" s="53"/>
      <c r="ES396" s="53"/>
      <c r="ET396" s="53"/>
      <c r="EU396" s="53"/>
      <c r="EV396" s="53"/>
      <c r="EW396" s="53"/>
      <c r="EX396" s="53"/>
      <c r="EY396" s="53"/>
      <c r="EZ396" s="53"/>
      <c r="FA396" s="53"/>
      <c r="FB396" s="53"/>
      <c r="FC396" s="53"/>
      <c r="FD396" s="53"/>
      <c r="FE396" s="53"/>
      <c r="FF396" s="53"/>
      <c r="FG396" s="53"/>
      <c r="FH396" s="53"/>
      <c r="FI396" s="53"/>
      <c r="FJ396" s="53"/>
      <c r="FK396" s="53"/>
      <c r="FL396" s="53"/>
      <c r="FM396" s="53"/>
      <c r="FN396" s="53"/>
      <c r="FO396" s="53"/>
      <c r="FP396" s="53"/>
      <c r="FQ396" s="53"/>
      <c r="FR396" s="53"/>
      <c r="FS396" s="53"/>
      <c r="FT396" s="53"/>
      <c r="FU396" s="53"/>
      <c r="FV396" s="53"/>
      <c r="FW396" s="53"/>
      <c r="FX396" s="53"/>
      <c r="FY396" s="53"/>
      <c r="FZ396" s="53"/>
      <c r="GA396" s="53"/>
      <c r="GB396" s="53"/>
      <c r="GC396" s="53"/>
      <c r="GD396" s="53"/>
      <c r="GE396" s="53"/>
      <c r="GF396" s="53"/>
      <c r="GG396" s="53"/>
      <c r="GH396" s="53"/>
      <c r="GI396" s="53"/>
      <c r="GJ396" s="53"/>
      <c r="GK396" s="53"/>
      <c r="GL396" s="53"/>
      <c r="GM396" s="53"/>
      <c r="GN396" s="53"/>
      <c r="GO396" s="53"/>
      <c r="GP396" s="53"/>
      <c r="GQ396" s="53"/>
      <c r="GR396" s="53"/>
      <c r="GS396" s="53"/>
      <c r="GT396" s="53"/>
      <c r="GU396" s="53"/>
      <c r="GV396" s="53"/>
      <c r="GW396" s="53"/>
      <c r="GX396" s="53"/>
      <c r="GY396" s="53"/>
      <c r="GZ396" s="53"/>
      <c r="HA396" s="53"/>
      <c r="HB396" s="53"/>
      <c r="HC396" s="53"/>
      <c r="HD396" s="53"/>
      <c r="HE396" s="53"/>
      <c r="HF396" s="53"/>
      <c r="HG396" s="53"/>
      <c r="HH396" s="53"/>
      <c r="HI396" s="53"/>
      <c r="HJ396" s="53"/>
      <c r="HK396" s="53"/>
      <c r="HL396" s="53"/>
      <c r="HM396" s="53"/>
      <c r="HN396" s="53"/>
      <c r="HO396" s="53"/>
      <c r="HP396" s="53"/>
      <c r="HQ396" s="53"/>
      <c r="HR396" s="53"/>
      <c r="HS396" s="53"/>
      <c r="HT396" s="53"/>
      <c r="HU396" s="53"/>
      <c r="HV396" s="53"/>
      <c r="HW396" s="53"/>
      <c r="HX396" s="53"/>
      <c r="HY396" s="53"/>
      <c r="HZ396" s="53"/>
      <c r="IA396" s="53"/>
      <c r="IB396" s="53"/>
      <c r="IC396" s="53"/>
      <c r="ID396" s="53"/>
    </row>
    <row r="397" spans="1:238" x14ac:dyDescent="0.2">
      <c r="A397" s="38">
        <f t="shared" si="9"/>
        <v>391</v>
      </c>
      <c r="B397" s="11" t="s">
        <v>1661</v>
      </c>
      <c r="C397" s="11" t="s">
        <v>724</v>
      </c>
      <c r="E397" s="49">
        <v>2020.08</v>
      </c>
      <c r="F397" s="12" t="s">
        <v>774</v>
      </c>
      <c r="G397" s="13">
        <v>5481</v>
      </c>
      <c r="H397" s="13">
        <v>13317</v>
      </c>
      <c r="I397" s="33" t="s">
        <v>2186</v>
      </c>
      <c r="J397" s="46" t="s">
        <v>50</v>
      </c>
      <c r="K397" s="6"/>
      <c r="L397" s="53"/>
      <c r="M397" s="53"/>
      <c r="N397" s="53"/>
      <c r="O397" s="53"/>
      <c r="P397" s="53"/>
      <c r="Q397" s="53"/>
      <c r="R397" s="53"/>
      <c r="S397" s="53"/>
      <c r="T397" s="53"/>
      <c r="U397" s="53"/>
      <c r="V397" s="53"/>
      <c r="W397" s="53"/>
      <c r="X397" s="53"/>
      <c r="Y397" s="53"/>
      <c r="Z397" s="53"/>
      <c r="AA397" s="53"/>
      <c r="AB397" s="53"/>
      <c r="AC397" s="53"/>
      <c r="AD397" s="53"/>
      <c r="AE397" s="53"/>
      <c r="AF397" s="53"/>
      <c r="AG397" s="53"/>
      <c r="AH397" s="53"/>
      <c r="AI397" s="53"/>
      <c r="AJ397" s="53"/>
      <c r="AK397" s="53"/>
      <c r="AL397" s="53"/>
      <c r="AM397" s="53"/>
      <c r="AN397" s="53"/>
      <c r="AO397" s="53"/>
      <c r="AP397" s="53"/>
      <c r="AQ397" s="53"/>
      <c r="AR397" s="53"/>
      <c r="AS397" s="53"/>
      <c r="AT397" s="53"/>
      <c r="AU397" s="53"/>
      <c r="AV397" s="53"/>
      <c r="AW397" s="53"/>
      <c r="AX397" s="53"/>
      <c r="AY397" s="53"/>
      <c r="AZ397" s="53"/>
      <c r="BA397" s="53"/>
      <c r="BB397" s="53"/>
      <c r="BC397" s="53"/>
      <c r="BD397" s="53"/>
      <c r="BE397" s="53"/>
      <c r="BF397" s="53"/>
      <c r="BG397" s="53"/>
      <c r="BH397" s="53"/>
      <c r="BI397" s="53"/>
      <c r="BJ397" s="53"/>
      <c r="BK397" s="53"/>
      <c r="BL397" s="53"/>
      <c r="BM397" s="53"/>
      <c r="BN397" s="53"/>
      <c r="BO397" s="53"/>
      <c r="BP397" s="53"/>
      <c r="BQ397" s="53"/>
      <c r="BR397" s="53"/>
      <c r="BS397" s="53"/>
      <c r="BT397" s="53"/>
      <c r="BU397" s="53"/>
      <c r="BV397" s="53"/>
      <c r="BW397" s="53"/>
      <c r="BX397" s="53"/>
      <c r="BY397" s="53"/>
      <c r="BZ397" s="53"/>
      <c r="CA397" s="53"/>
      <c r="CB397" s="53"/>
      <c r="CC397" s="53"/>
      <c r="CD397" s="53"/>
      <c r="CE397" s="53"/>
      <c r="CF397" s="53"/>
      <c r="CG397" s="53"/>
      <c r="CH397" s="53"/>
      <c r="CI397" s="53"/>
      <c r="CJ397" s="53"/>
      <c r="CK397" s="53"/>
      <c r="CL397" s="53"/>
      <c r="CM397" s="53"/>
      <c r="CN397" s="53"/>
      <c r="CO397" s="53"/>
      <c r="CP397" s="53"/>
      <c r="CQ397" s="53"/>
      <c r="CR397" s="53"/>
      <c r="CS397" s="53"/>
      <c r="CT397" s="53"/>
      <c r="CU397" s="53"/>
      <c r="CV397" s="53"/>
      <c r="CW397" s="53"/>
      <c r="CX397" s="53"/>
      <c r="CY397" s="53"/>
      <c r="CZ397" s="53"/>
      <c r="DA397" s="53"/>
      <c r="DB397" s="53"/>
      <c r="DC397" s="53"/>
      <c r="DD397" s="53"/>
      <c r="DE397" s="53"/>
      <c r="DF397" s="53"/>
      <c r="DG397" s="53"/>
      <c r="DH397" s="53"/>
      <c r="DI397" s="53"/>
      <c r="DJ397" s="53"/>
      <c r="DK397" s="53"/>
      <c r="DL397" s="53"/>
      <c r="DM397" s="53"/>
      <c r="DN397" s="53"/>
      <c r="DO397" s="53"/>
      <c r="DP397" s="53"/>
      <c r="DQ397" s="53"/>
      <c r="DR397" s="53"/>
      <c r="DS397" s="53"/>
      <c r="DT397" s="53"/>
      <c r="DU397" s="53"/>
      <c r="DV397" s="53"/>
      <c r="DW397" s="53"/>
      <c r="DX397" s="53"/>
      <c r="DY397" s="53"/>
      <c r="DZ397" s="53"/>
      <c r="EA397" s="53"/>
      <c r="EB397" s="53"/>
      <c r="EC397" s="53"/>
      <c r="ED397" s="53"/>
      <c r="EE397" s="53"/>
      <c r="EF397" s="53"/>
      <c r="EG397" s="53"/>
      <c r="EH397" s="53"/>
      <c r="EI397" s="53"/>
      <c r="EJ397" s="53"/>
      <c r="EK397" s="53"/>
      <c r="EL397" s="53"/>
      <c r="EM397" s="53"/>
      <c r="EN397" s="53"/>
      <c r="EO397" s="53"/>
      <c r="EP397" s="53"/>
      <c r="EQ397" s="53"/>
      <c r="ER397" s="53"/>
      <c r="ES397" s="53"/>
      <c r="ET397" s="53"/>
      <c r="EU397" s="53"/>
      <c r="EV397" s="53"/>
      <c r="EW397" s="53"/>
      <c r="EX397" s="53"/>
      <c r="EY397" s="53"/>
      <c r="EZ397" s="53"/>
      <c r="FA397" s="53"/>
      <c r="FB397" s="53"/>
      <c r="FC397" s="53"/>
      <c r="FD397" s="53"/>
      <c r="FE397" s="53"/>
      <c r="FF397" s="53"/>
      <c r="FG397" s="53"/>
      <c r="FH397" s="53"/>
      <c r="FI397" s="53"/>
      <c r="FJ397" s="53"/>
      <c r="FK397" s="53"/>
      <c r="FL397" s="53"/>
      <c r="FM397" s="53"/>
      <c r="FN397" s="53"/>
      <c r="FO397" s="53"/>
      <c r="FP397" s="53"/>
      <c r="FQ397" s="53"/>
      <c r="FR397" s="53"/>
      <c r="FS397" s="53"/>
      <c r="FT397" s="53"/>
      <c r="FU397" s="53"/>
      <c r="FV397" s="53"/>
      <c r="FW397" s="53"/>
      <c r="FX397" s="53"/>
      <c r="FY397" s="53"/>
      <c r="FZ397" s="53"/>
      <c r="GA397" s="53"/>
      <c r="GB397" s="53"/>
      <c r="GC397" s="53"/>
      <c r="GD397" s="53"/>
      <c r="GE397" s="53"/>
      <c r="GF397" s="53"/>
      <c r="GG397" s="53"/>
      <c r="GH397" s="53"/>
      <c r="GI397" s="53"/>
      <c r="GJ397" s="53"/>
      <c r="GK397" s="53"/>
      <c r="GL397" s="53"/>
      <c r="GM397" s="53"/>
      <c r="GN397" s="53"/>
      <c r="GO397" s="53"/>
      <c r="GP397" s="53"/>
      <c r="GQ397" s="53"/>
      <c r="GR397" s="53"/>
      <c r="GS397" s="53"/>
      <c r="GT397" s="53"/>
      <c r="GU397" s="53"/>
      <c r="GV397" s="53"/>
      <c r="GW397" s="53"/>
      <c r="GX397" s="53"/>
      <c r="GY397" s="53"/>
      <c r="GZ397" s="53"/>
      <c r="HA397" s="53"/>
      <c r="HB397" s="53"/>
      <c r="HC397" s="53"/>
      <c r="HD397" s="53"/>
      <c r="HE397" s="53"/>
      <c r="HF397" s="53"/>
      <c r="HG397" s="53"/>
      <c r="HH397" s="53"/>
      <c r="HI397" s="53"/>
      <c r="HJ397" s="53"/>
      <c r="HK397" s="53"/>
      <c r="HL397" s="53"/>
      <c r="HM397" s="53"/>
      <c r="HN397" s="53"/>
      <c r="HO397" s="53"/>
      <c r="HP397" s="53"/>
      <c r="HQ397" s="53"/>
      <c r="HR397" s="53"/>
      <c r="HS397" s="53"/>
      <c r="HT397" s="53"/>
      <c r="HU397" s="53"/>
      <c r="HV397" s="53"/>
      <c r="HW397" s="53"/>
      <c r="HX397" s="53"/>
      <c r="HY397" s="53"/>
      <c r="HZ397" s="53"/>
      <c r="IA397" s="53"/>
      <c r="IB397" s="53"/>
      <c r="IC397" s="53"/>
      <c r="ID397" s="53"/>
    </row>
    <row r="398" spans="1:238" x14ac:dyDescent="0.2">
      <c r="A398" s="38">
        <f t="shared" si="9"/>
        <v>392</v>
      </c>
      <c r="B398" s="11" t="s">
        <v>1662</v>
      </c>
      <c r="C398" s="11" t="s">
        <v>724</v>
      </c>
      <c r="E398" s="49">
        <v>2020.08</v>
      </c>
      <c r="F398" s="12" t="s">
        <v>775</v>
      </c>
      <c r="G398" s="13">
        <v>782</v>
      </c>
      <c r="H398" s="13">
        <v>1467</v>
      </c>
      <c r="I398" s="33" t="s">
        <v>2186</v>
      </c>
      <c r="J398" s="46" t="s">
        <v>50</v>
      </c>
      <c r="K398" s="6"/>
      <c r="L398" s="53"/>
      <c r="M398" s="53"/>
      <c r="N398" s="53"/>
      <c r="O398" s="53"/>
      <c r="P398" s="53"/>
      <c r="Q398" s="53"/>
      <c r="R398" s="53"/>
      <c r="S398" s="53"/>
      <c r="T398" s="53"/>
      <c r="U398" s="53"/>
      <c r="V398" s="53"/>
      <c r="W398" s="53"/>
      <c r="X398" s="53"/>
      <c r="Y398" s="53"/>
      <c r="Z398" s="53"/>
      <c r="AA398" s="53"/>
      <c r="AB398" s="53"/>
      <c r="AC398" s="53"/>
      <c r="AD398" s="53"/>
      <c r="AE398" s="53"/>
      <c r="AF398" s="53"/>
      <c r="AG398" s="53"/>
      <c r="AH398" s="53"/>
      <c r="AI398" s="53"/>
      <c r="AJ398" s="53"/>
      <c r="AK398" s="53"/>
      <c r="AL398" s="53"/>
      <c r="AM398" s="53"/>
      <c r="AN398" s="53"/>
      <c r="AO398" s="53"/>
      <c r="AP398" s="53"/>
      <c r="AQ398" s="53"/>
      <c r="AR398" s="53"/>
      <c r="AS398" s="53"/>
      <c r="AT398" s="53"/>
      <c r="AU398" s="53"/>
      <c r="AV398" s="53"/>
      <c r="AW398" s="53"/>
      <c r="AX398" s="53"/>
      <c r="AY398" s="53"/>
      <c r="AZ398" s="53"/>
      <c r="BA398" s="53"/>
      <c r="BB398" s="53"/>
      <c r="BC398" s="53"/>
      <c r="BD398" s="53"/>
      <c r="BE398" s="53"/>
      <c r="BF398" s="53"/>
      <c r="BG398" s="53"/>
      <c r="BH398" s="53"/>
      <c r="BI398" s="53"/>
      <c r="BJ398" s="53"/>
      <c r="BK398" s="53"/>
      <c r="BL398" s="53"/>
      <c r="BM398" s="53"/>
      <c r="BN398" s="53"/>
      <c r="BO398" s="53"/>
      <c r="BP398" s="53"/>
      <c r="BQ398" s="53"/>
      <c r="BR398" s="53"/>
      <c r="BS398" s="53"/>
      <c r="BT398" s="53"/>
      <c r="BU398" s="53"/>
      <c r="BV398" s="53"/>
      <c r="BW398" s="53"/>
      <c r="BX398" s="53"/>
      <c r="BY398" s="53"/>
      <c r="BZ398" s="53"/>
      <c r="CA398" s="53"/>
      <c r="CB398" s="53"/>
      <c r="CC398" s="53"/>
      <c r="CD398" s="53"/>
      <c r="CE398" s="53"/>
      <c r="CF398" s="53"/>
      <c r="CG398" s="53"/>
      <c r="CH398" s="53"/>
      <c r="CI398" s="53"/>
      <c r="CJ398" s="53"/>
      <c r="CK398" s="53"/>
      <c r="CL398" s="53"/>
      <c r="CM398" s="53"/>
      <c r="CN398" s="53"/>
      <c r="CO398" s="53"/>
      <c r="CP398" s="53"/>
      <c r="CQ398" s="53"/>
      <c r="CR398" s="53"/>
      <c r="CS398" s="53"/>
      <c r="CT398" s="53"/>
      <c r="CU398" s="53"/>
      <c r="CV398" s="53"/>
      <c r="CW398" s="53"/>
      <c r="CX398" s="53"/>
      <c r="CY398" s="53"/>
      <c r="CZ398" s="53"/>
      <c r="DA398" s="53"/>
      <c r="DB398" s="53"/>
      <c r="DC398" s="53"/>
      <c r="DD398" s="53"/>
      <c r="DE398" s="53"/>
      <c r="DF398" s="53"/>
      <c r="DG398" s="53"/>
      <c r="DH398" s="53"/>
      <c r="DI398" s="53"/>
      <c r="DJ398" s="53"/>
      <c r="DK398" s="53"/>
      <c r="DL398" s="53"/>
      <c r="DM398" s="53"/>
      <c r="DN398" s="53"/>
      <c r="DO398" s="53"/>
      <c r="DP398" s="53"/>
      <c r="DQ398" s="53"/>
      <c r="DR398" s="53"/>
      <c r="DS398" s="53"/>
      <c r="DT398" s="53"/>
      <c r="DU398" s="53"/>
      <c r="DV398" s="53"/>
      <c r="DW398" s="53"/>
      <c r="DX398" s="53"/>
      <c r="DY398" s="53"/>
      <c r="DZ398" s="53"/>
      <c r="EA398" s="53"/>
      <c r="EB398" s="53"/>
      <c r="EC398" s="53"/>
      <c r="ED398" s="53"/>
      <c r="EE398" s="53"/>
      <c r="EF398" s="53"/>
      <c r="EG398" s="53"/>
      <c r="EH398" s="53"/>
      <c r="EI398" s="53"/>
      <c r="EJ398" s="53"/>
      <c r="EK398" s="53"/>
      <c r="EL398" s="53"/>
      <c r="EM398" s="53"/>
      <c r="EN398" s="53"/>
      <c r="EO398" s="53"/>
      <c r="EP398" s="53"/>
      <c r="EQ398" s="53"/>
      <c r="ER398" s="53"/>
      <c r="ES398" s="53"/>
      <c r="ET398" s="53"/>
      <c r="EU398" s="53"/>
      <c r="EV398" s="53"/>
      <c r="EW398" s="53"/>
      <c r="EX398" s="53"/>
      <c r="EY398" s="53"/>
      <c r="EZ398" s="53"/>
      <c r="FA398" s="53"/>
      <c r="FB398" s="53"/>
      <c r="FC398" s="53"/>
      <c r="FD398" s="53"/>
      <c r="FE398" s="53"/>
      <c r="FF398" s="53"/>
      <c r="FG398" s="53"/>
      <c r="FH398" s="53"/>
      <c r="FI398" s="53"/>
      <c r="FJ398" s="53"/>
      <c r="FK398" s="53"/>
      <c r="FL398" s="53"/>
      <c r="FM398" s="53"/>
      <c r="FN398" s="53"/>
      <c r="FO398" s="53"/>
      <c r="FP398" s="53"/>
      <c r="FQ398" s="53"/>
      <c r="FR398" s="53"/>
      <c r="FS398" s="53"/>
      <c r="FT398" s="53"/>
      <c r="FU398" s="53"/>
      <c r="FV398" s="53"/>
      <c r="FW398" s="53"/>
      <c r="FX398" s="53"/>
      <c r="FY398" s="53"/>
      <c r="FZ398" s="53"/>
      <c r="GA398" s="53"/>
      <c r="GB398" s="53"/>
      <c r="GC398" s="53"/>
      <c r="GD398" s="53"/>
      <c r="GE398" s="53"/>
      <c r="GF398" s="53"/>
      <c r="GG398" s="53"/>
      <c r="GH398" s="53"/>
      <c r="GI398" s="53"/>
      <c r="GJ398" s="53"/>
      <c r="GK398" s="53"/>
      <c r="GL398" s="53"/>
      <c r="GM398" s="53"/>
      <c r="GN398" s="53"/>
      <c r="GO398" s="53"/>
      <c r="GP398" s="53"/>
      <c r="GQ398" s="53"/>
      <c r="GR398" s="53"/>
      <c r="GS398" s="53"/>
      <c r="GT398" s="53"/>
      <c r="GU398" s="53"/>
      <c r="GV398" s="53"/>
      <c r="GW398" s="53"/>
      <c r="GX398" s="53"/>
      <c r="GY398" s="53"/>
      <c r="GZ398" s="53"/>
      <c r="HA398" s="53"/>
      <c r="HB398" s="53"/>
      <c r="HC398" s="53"/>
      <c r="HD398" s="53"/>
      <c r="HE398" s="53"/>
      <c r="HF398" s="53"/>
      <c r="HG398" s="53"/>
      <c r="HH398" s="53"/>
      <c r="HI398" s="53"/>
      <c r="HJ398" s="53"/>
      <c r="HK398" s="53"/>
      <c r="HL398" s="53"/>
      <c r="HM398" s="53"/>
      <c r="HN398" s="53"/>
      <c r="HO398" s="53"/>
      <c r="HP398" s="53"/>
      <c r="HQ398" s="53"/>
      <c r="HR398" s="53"/>
      <c r="HS398" s="53"/>
      <c r="HT398" s="53"/>
      <c r="HU398" s="53"/>
      <c r="HV398" s="53"/>
      <c r="HW398" s="53"/>
      <c r="HX398" s="53"/>
      <c r="HY398" s="53"/>
      <c r="HZ398" s="53"/>
      <c r="IA398" s="53"/>
      <c r="IB398" s="53"/>
      <c r="IC398" s="53"/>
      <c r="ID398" s="53"/>
    </row>
    <row r="399" spans="1:238" x14ac:dyDescent="0.2">
      <c r="A399" s="38">
        <f t="shared" si="9"/>
        <v>393</v>
      </c>
      <c r="B399" s="7" t="s">
        <v>783</v>
      </c>
      <c r="C399" s="7" t="s">
        <v>724</v>
      </c>
      <c r="E399" s="48">
        <v>2020.09</v>
      </c>
      <c r="F399" s="8" t="s">
        <v>222</v>
      </c>
      <c r="G399" s="9">
        <v>816</v>
      </c>
      <c r="H399" s="9">
        <v>1846</v>
      </c>
      <c r="I399" s="33" t="s">
        <v>51</v>
      </c>
      <c r="J399" s="40" t="s">
        <v>50</v>
      </c>
      <c r="K399" s="4" t="s">
        <v>781</v>
      </c>
      <c r="L399" s="53"/>
      <c r="M399" s="53"/>
      <c r="N399" s="53"/>
      <c r="O399" s="53"/>
      <c r="P399" s="53"/>
      <c r="Q399" s="53"/>
      <c r="R399" s="53"/>
      <c r="S399" s="53"/>
      <c r="T399" s="53"/>
      <c r="U399" s="53"/>
      <c r="V399" s="53"/>
      <c r="W399" s="53"/>
      <c r="X399" s="53"/>
      <c r="Y399" s="53"/>
      <c r="Z399" s="53"/>
      <c r="AA399" s="53"/>
      <c r="AB399" s="53"/>
      <c r="AC399" s="53"/>
      <c r="AD399" s="53"/>
      <c r="AE399" s="53"/>
      <c r="AF399" s="53"/>
      <c r="AG399" s="53"/>
      <c r="AH399" s="53"/>
      <c r="AI399" s="53"/>
      <c r="AJ399" s="53"/>
      <c r="AK399" s="53"/>
      <c r="AL399" s="53"/>
      <c r="AM399" s="53"/>
      <c r="AN399" s="53"/>
      <c r="AO399" s="53"/>
      <c r="AP399" s="53"/>
      <c r="AQ399" s="53"/>
      <c r="AR399" s="53"/>
      <c r="AS399" s="53"/>
      <c r="AT399" s="53"/>
      <c r="AU399" s="53"/>
      <c r="AV399" s="53"/>
      <c r="AW399" s="53"/>
      <c r="AX399" s="53"/>
      <c r="AY399" s="53"/>
      <c r="AZ399" s="53"/>
      <c r="BA399" s="53"/>
      <c r="BB399" s="53"/>
      <c r="BC399" s="53"/>
      <c r="BD399" s="53"/>
      <c r="BE399" s="53"/>
      <c r="BF399" s="53"/>
      <c r="BG399" s="53"/>
      <c r="BH399" s="53"/>
      <c r="BI399" s="53"/>
      <c r="BJ399" s="53"/>
      <c r="BK399" s="53"/>
      <c r="BL399" s="53"/>
      <c r="BM399" s="53"/>
      <c r="BN399" s="53"/>
      <c r="BO399" s="53"/>
      <c r="BP399" s="53"/>
      <c r="BQ399" s="53"/>
      <c r="BR399" s="53"/>
      <c r="BS399" s="53"/>
      <c r="BT399" s="53"/>
      <c r="BU399" s="53"/>
      <c r="BV399" s="53"/>
      <c r="BW399" s="53"/>
      <c r="BX399" s="53"/>
      <c r="BY399" s="53"/>
      <c r="BZ399" s="53"/>
      <c r="CA399" s="53"/>
      <c r="CB399" s="53"/>
      <c r="CC399" s="53"/>
      <c r="CD399" s="53"/>
      <c r="CE399" s="53"/>
      <c r="CF399" s="53"/>
      <c r="CG399" s="53"/>
      <c r="CH399" s="53"/>
      <c r="CI399" s="53"/>
      <c r="CJ399" s="53"/>
      <c r="CK399" s="53"/>
      <c r="CL399" s="53"/>
      <c r="CM399" s="53"/>
      <c r="CN399" s="53"/>
      <c r="CO399" s="53"/>
      <c r="CP399" s="53"/>
      <c r="CQ399" s="53"/>
      <c r="CR399" s="53"/>
      <c r="CS399" s="53"/>
      <c r="CT399" s="53"/>
      <c r="CU399" s="53"/>
      <c r="CV399" s="53"/>
      <c r="CW399" s="53"/>
      <c r="CX399" s="53"/>
      <c r="CY399" s="53"/>
      <c r="CZ399" s="53"/>
      <c r="DA399" s="53"/>
      <c r="DB399" s="53"/>
      <c r="DC399" s="53"/>
      <c r="DD399" s="53"/>
      <c r="DE399" s="53"/>
      <c r="DF399" s="53"/>
      <c r="DG399" s="53"/>
      <c r="DH399" s="53"/>
      <c r="DI399" s="53"/>
      <c r="DJ399" s="53"/>
      <c r="DK399" s="53"/>
      <c r="DL399" s="53"/>
      <c r="DM399" s="53"/>
      <c r="DN399" s="53"/>
      <c r="DO399" s="53"/>
      <c r="DP399" s="53"/>
      <c r="DQ399" s="53"/>
      <c r="DR399" s="53"/>
      <c r="DS399" s="53"/>
      <c r="DT399" s="53"/>
      <c r="DU399" s="53"/>
      <c r="DV399" s="53"/>
      <c r="DW399" s="53"/>
      <c r="DX399" s="53"/>
      <c r="DY399" s="53"/>
      <c r="DZ399" s="53"/>
      <c r="EA399" s="53"/>
      <c r="EB399" s="53"/>
      <c r="EC399" s="53"/>
      <c r="ED399" s="53"/>
      <c r="EE399" s="53"/>
      <c r="EF399" s="53"/>
      <c r="EG399" s="53"/>
      <c r="EH399" s="53"/>
      <c r="EI399" s="53"/>
      <c r="EJ399" s="53"/>
      <c r="EK399" s="53"/>
      <c r="EL399" s="53"/>
      <c r="EM399" s="53"/>
      <c r="EN399" s="53"/>
      <c r="EO399" s="53"/>
      <c r="EP399" s="53"/>
      <c r="EQ399" s="53"/>
      <c r="ER399" s="53"/>
      <c r="ES399" s="53"/>
      <c r="ET399" s="53"/>
      <c r="EU399" s="53"/>
      <c r="EV399" s="53"/>
      <c r="EW399" s="53"/>
      <c r="EX399" s="53"/>
      <c r="EY399" s="53"/>
      <c r="EZ399" s="53"/>
      <c r="FA399" s="53"/>
      <c r="FB399" s="53"/>
      <c r="FC399" s="53"/>
      <c r="FD399" s="53"/>
      <c r="FE399" s="53"/>
      <c r="FF399" s="53"/>
      <c r="FG399" s="53"/>
      <c r="FH399" s="53"/>
      <c r="FI399" s="53"/>
      <c r="FJ399" s="53"/>
      <c r="FK399" s="53"/>
      <c r="FL399" s="53"/>
      <c r="FM399" s="53"/>
      <c r="FN399" s="53"/>
      <c r="FO399" s="53"/>
      <c r="FP399" s="53"/>
      <c r="FQ399" s="53"/>
      <c r="FR399" s="53"/>
      <c r="FS399" s="53"/>
      <c r="FT399" s="53"/>
      <c r="FU399" s="53"/>
      <c r="FV399" s="53"/>
      <c r="FW399" s="53"/>
      <c r="FX399" s="53"/>
      <c r="FY399" s="53"/>
      <c r="FZ399" s="53"/>
      <c r="GA399" s="53"/>
      <c r="GB399" s="53"/>
      <c r="GC399" s="53"/>
      <c r="GD399" s="53"/>
      <c r="GE399" s="53"/>
      <c r="GF399" s="53"/>
      <c r="GG399" s="53"/>
      <c r="GH399" s="53"/>
      <c r="GI399" s="53"/>
      <c r="GJ399" s="53"/>
      <c r="GK399" s="53"/>
      <c r="GL399" s="53"/>
      <c r="GM399" s="53"/>
      <c r="GN399" s="53"/>
      <c r="GO399" s="53"/>
      <c r="GP399" s="53"/>
      <c r="GQ399" s="53"/>
      <c r="GR399" s="53"/>
      <c r="GS399" s="53"/>
      <c r="GT399" s="53"/>
      <c r="GU399" s="53"/>
      <c r="GV399" s="53"/>
      <c r="GW399" s="53"/>
      <c r="GX399" s="53"/>
      <c r="GY399" s="53"/>
      <c r="GZ399" s="53"/>
      <c r="HA399" s="53"/>
      <c r="HB399" s="53"/>
      <c r="HC399" s="53"/>
      <c r="HD399" s="53"/>
      <c r="HE399" s="53"/>
      <c r="HF399" s="53"/>
      <c r="HG399" s="53"/>
      <c r="HH399" s="53"/>
      <c r="HI399" s="53"/>
      <c r="HJ399" s="53"/>
      <c r="HK399" s="53"/>
      <c r="HL399" s="53"/>
      <c r="HM399" s="53"/>
      <c r="HN399" s="53"/>
      <c r="HO399" s="53"/>
      <c r="HP399" s="53"/>
      <c r="HQ399" s="53"/>
      <c r="HR399" s="53"/>
      <c r="HS399" s="53"/>
      <c r="HT399" s="53"/>
      <c r="HU399" s="53"/>
      <c r="HV399" s="53"/>
      <c r="HW399" s="53"/>
      <c r="HX399" s="53"/>
      <c r="HY399" s="53"/>
      <c r="HZ399" s="53"/>
      <c r="IA399" s="53"/>
      <c r="IB399" s="53"/>
      <c r="IC399" s="53"/>
      <c r="ID399" s="53"/>
    </row>
    <row r="400" spans="1:238" x14ac:dyDescent="0.2">
      <c r="A400" s="38">
        <f t="shared" si="9"/>
        <v>394</v>
      </c>
      <c r="B400" s="7" t="s">
        <v>1663</v>
      </c>
      <c r="C400" s="7" t="s">
        <v>724</v>
      </c>
      <c r="E400" s="48" t="s">
        <v>799</v>
      </c>
      <c r="F400" s="8" t="s">
        <v>1664</v>
      </c>
      <c r="G400" s="9">
        <v>5347</v>
      </c>
      <c r="H400" s="9">
        <v>10858</v>
      </c>
      <c r="I400" s="10" t="s">
        <v>41</v>
      </c>
      <c r="J400" s="40" t="s">
        <v>50</v>
      </c>
      <c r="K400" s="4" t="s">
        <v>781</v>
      </c>
      <c r="L400" s="53"/>
      <c r="M400" s="53"/>
      <c r="N400" s="53"/>
      <c r="O400" s="53"/>
      <c r="P400" s="53"/>
      <c r="Q400" s="53"/>
      <c r="R400" s="53"/>
      <c r="S400" s="53"/>
      <c r="T400" s="53"/>
      <c r="U400" s="53"/>
      <c r="V400" s="53"/>
      <c r="W400" s="53"/>
      <c r="X400" s="53"/>
      <c r="Y400" s="53"/>
      <c r="Z400" s="53"/>
      <c r="AA400" s="53"/>
      <c r="AB400" s="53"/>
      <c r="AC400" s="53"/>
      <c r="AD400" s="53"/>
      <c r="AE400" s="53"/>
      <c r="AF400" s="53"/>
      <c r="AG400" s="53"/>
      <c r="AH400" s="53"/>
      <c r="AI400" s="53"/>
      <c r="AJ400" s="53"/>
      <c r="AK400" s="53"/>
      <c r="AL400" s="53"/>
      <c r="AM400" s="53"/>
      <c r="AN400" s="53"/>
      <c r="AO400" s="53"/>
      <c r="AP400" s="53"/>
      <c r="AQ400" s="53"/>
      <c r="AR400" s="53"/>
      <c r="AS400" s="53"/>
      <c r="AT400" s="53"/>
      <c r="AU400" s="53"/>
      <c r="AV400" s="53"/>
      <c r="AW400" s="53"/>
      <c r="AX400" s="53"/>
      <c r="AY400" s="53"/>
      <c r="AZ400" s="53"/>
      <c r="BA400" s="53"/>
      <c r="BB400" s="53"/>
      <c r="BC400" s="53"/>
      <c r="BD400" s="53"/>
      <c r="BE400" s="53"/>
      <c r="BF400" s="53"/>
      <c r="BG400" s="53"/>
      <c r="BH400" s="53"/>
      <c r="BI400" s="53"/>
      <c r="BJ400" s="53"/>
      <c r="BK400" s="53"/>
      <c r="BL400" s="53"/>
      <c r="BM400" s="53"/>
      <c r="BN400" s="53"/>
      <c r="BO400" s="53"/>
      <c r="BP400" s="53"/>
      <c r="BQ400" s="53"/>
      <c r="BR400" s="53"/>
      <c r="BS400" s="53"/>
      <c r="BT400" s="53"/>
      <c r="BU400" s="53"/>
      <c r="BV400" s="53"/>
      <c r="BW400" s="53"/>
      <c r="BX400" s="53"/>
      <c r="BY400" s="53"/>
      <c r="BZ400" s="53"/>
      <c r="CA400" s="53"/>
      <c r="CB400" s="53"/>
      <c r="CC400" s="53"/>
      <c r="CD400" s="53"/>
      <c r="CE400" s="53"/>
      <c r="CF400" s="53"/>
      <c r="CG400" s="53"/>
      <c r="CH400" s="53"/>
      <c r="CI400" s="53"/>
      <c r="CJ400" s="53"/>
      <c r="CK400" s="53"/>
      <c r="CL400" s="53"/>
      <c r="CM400" s="53"/>
      <c r="CN400" s="53"/>
      <c r="CO400" s="53"/>
      <c r="CP400" s="53"/>
      <c r="CQ400" s="53"/>
      <c r="CR400" s="53"/>
      <c r="CS400" s="53"/>
      <c r="CT400" s="53"/>
      <c r="CU400" s="53"/>
      <c r="CV400" s="53"/>
      <c r="CW400" s="53"/>
      <c r="CX400" s="53"/>
      <c r="CY400" s="53"/>
      <c r="CZ400" s="53"/>
      <c r="DA400" s="53"/>
      <c r="DB400" s="53"/>
      <c r="DC400" s="53"/>
      <c r="DD400" s="53"/>
      <c r="DE400" s="53"/>
      <c r="DF400" s="53"/>
      <c r="DG400" s="53"/>
      <c r="DH400" s="53"/>
      <c r="DI400" s="53"/>
      <c r="DJ400" s="53"/>
      <c r="DK400" s="53"/>
      <c r="DL400" s="53"/>
      <c r="DM400" s="53"/>
      <c r="DN400" s="53"/>
      <c r="DO400" s="53"/>
      <c r="DP400" s="53"/>
      <c r="DQ400" s="53"/>
      <c r="DR400" s="53"/>
      <c r="DS400" s="53"/>
      <c r="DT400" s="53"/>
      <c r="DU400" s="53"/>
      <c r="DV400" s="53"/>
      <c r="DW400" s="53"/>
      <c r="DX400" s="53"/>
      <c r="DY400" s="53"/>
      <c r="DZ400" s="53"/>
      <c r="EA400" s="53"/>
      <c r="EB400" s="53"/>
      <c r="EC400" s="53"/>
      <c r="ED400" s="53"/>
      <c r="EE400" s="53"/>
      <c r="EF400" s="53"/>
      <c r="EG400" s="53"/>
      <c r="EH400" s="53"/>
      <c r="EI400" s="53"/>
      <c r="EJ400" s="53"/>
      <c r="EK400" s="53"/>
      <c r="EL400" s="53"/>
      <c r="EM400" s="53"/>
      <c r="EN400" s="53"/>
      <c r="EO400" s="53"/>
      <c r="EP400" s="53"/>
      <c r="EQ400" s="53"/>
      <c r="ER400" s="53"/>
      <c r="ES400" s="53"/>
      <c r="ET400" s="53"/>
      <c r="EU400" s="53"/>
      <c r="EV400" s="53"/>
      <c r="EW400" s="53"/>
      <c r="EX400" s="53"/>
      <c r="EY400" s="53"/>
      <c r="EZ400" s="53"/>
      <c r="FA400" s="53"/>
      <c r="FB400" s="53"/>
      <c r="FC400" s="53"/>
      <c r="FD400" s="53"/>
      <c r="FE400" s="53"/>
      <c r="FF400" s="53"/>
      <c r="FG400" s="53"/>
      <c r="FH400" s="53"/>
      <c r="FI400" s="53"/>
      <c r="FJ400" s="53"/>
      <c r="FK400" s="53"/>
      <c r="FL400" s="53"/>
      <c r="FM400" s="53"/>
      <c r="FN400" s="53"/>
      <c r="FO400" s="53"/>
      <c r="FP400" s="53"/>
      <c r="FQ400" s="53"/>
      <c r="FR400" s="53"/>
      <c r="FS400" s="53"/>
      <c r="FT400" s="53"/>
      <c r="FU400" s="53"/>
      <c r="FV400" s="53"/>
      <c r="FW400" s="53"/>
      <c r="FX400" s="53"/>
      <c r="FY400" s="53"/>
      <c r="FZ400" s="53"/>
      <c r="GA400" s="53"/>
      <c r="GB400" s="53"/>
      <c r="GC400" s="53"/>
      <c r="GD400" s="53"/>
      <c r="GE400" s="53"/>
      <c r="GF400" s="53"/>
      <c r="GG400" s="53"/>
      <c r="GH400" s="53"/>
      <c r="GI400" s="53"/>
      <c r="GJ400" s="53"/>
      <c r="GK400" s="53"/>
      <c r="GL400" s="53"/>
      <c r="GM400" s="53"/>
      <c r="GN400" s="53"/>
      <c r="GO400" s="53"/>
      <c r="GP400" s="53"/>
      <c r="GQ400" s="53"/>
      <c r="GR400" s="53"/>
      <c r="GS400" s="53"/>
      <c r="GT400" s="53"/>
      <c r="GU400" s="53"/>
      <c r="GV400" s="53"/>
      <c r="GW400" s="53"/>
      <c r="GX400" s="53"/>
      <c r="GY400" s="53"/>
      <c r="GZ400" s="53"/>
      <c r="HA400" s="53"/>
      <c r="HB400" s="53"/>
      <c r="HC400" s="53"/>
      <c r="HD400" s="53"/>
      <c r="HE400" s="53"/>
      <c r="HF400" s="53"/>
      <c r="HG400" s="53"/>
      <c r="HH400" s="53"/>
      <c r="HI400" s="53"/>
      <c r="HJ400" s="53"/>
      <c r="HK400" s="53"/>
      <c r="HL400" s="53"/>
      <c r="HM400" s="53"/>
      <c r="HN400" s="53"/>
      <c r="HO400" s="53"/>
      <c r="HP400" s="53"/>
      <c r="HQ400" s="53"/>
      <c r="HR400" s="53"/>
      <c r="HS400" s="53"/>
      <c r="HT400" s="53"/>
      <c r="HU400" s="53"/>
      <c r="HV400" s="53"/>
      <c r="HW400" s="53"/>
      <c r="HX400" s="53"/>
      <c r="HY400" s="53"/>
      <c r="HZ400" s="53"/>
      <c r="IA400" s="53"/>
      <c r="IB400" s="53"/>
      <c r="IC400" s="53"/>
      <c r="ID400" s="53"/>
    </row>
    <row r="401" spans="1:238" x14ac:dyDescent="0.2">
      <c r="A401" s="38">
        <f t="shared" si="9"/>
        <v>395</v>
      </c>
      <c r="B401" s="7" t="s">
        <v>1665</v>
      </c>
      <c r="C401" s="7" t="s">
        <v>17</v>
      </c>
      <c r="E401" s="48">
        <v>2020.11</v>
      </c>
      <c r="F401" s="8" t="s">
        <v>1666</v>
      </c>
      <c r="G401" s="9">
        <v>2814</v>
      </c>
      <c r="H401" s="9">
        <v>5468</v>
      </c>
      <c r="I401" s="10" t="s">
        <v>709</v>
      </c>
      <c r="J401" s="40" t="s">
        <v>50</v>
      </c>
      <c r="K401" s="4" t="s">
        <v>781</v>
      </c>
      <c r="L401" s="53"/>
      <c r="M401" s="53"/>
      <c r="N401" s="53"/>
      <c r="O401" s="53"/>
      <c r="P401" s="53"/>
      <c r="Q401" s="53"/>
      <c r="R401" s="53"/>
      <c r="S401" s="53"/>
      <c r="T401" s="53"/>
      <c r="U401" s="53"/>
      <c r="V401" s="53"/>
      <c r="W401" s="53"/>
      <c r="X401" s="53"/>
      <c r="Y401" s="53"/>
      <c r="Z401" s="53"/>
      <c r="AA401" s="53"/>
      <c r="AB401" s="53"/>
      <c r="AC401" s="53"/>
      <c r="AD401" s="53"/>
      <c r="AE401" s="53"/>
      <c r="AF401" s="53"/>
      <c r="AG401" s="53"/>
      <c r="AH401" s="53"/>
      <c r="AI401" s="53"/>
      <c r="AJ401" s="53"/>
      <c r="AK401" s="53"/>
      <c r="AL401" s="53"/>
      <c r="AM401" s="53"/>
      <c r="AN401" s="53"/>
      <c r="AO401" s="53"/>
      <c r="AP401" s="53"/>
      <c r="AQ401" s="53"/>
      <c r="AR401" s="53"/>
      <c r="AS401" s="53"/>
      <c r="AT401" s="53"/>
      <c r="AU401" s="53"/>
      <c r="AV401" s="53"/>
      <c r="AW401" s="53"/>
      <c r="AX401" s="53"/>
      <c r="AY401" s="53"/>
      <c r="AZ401" s="53"/>
      <c r="BA401" s="53"/>
      <c r="BB401" s="53"/>
      <c r="BC401" s="53"/>
      <c r="BD401" s="53"/>
      <c r="BE401" s="53"/>
      <c r="BF401" s="53"/>
      <c r="BG401" s="53"/>
      <c r="BH401" s="53"/>
      <c r="BI401" s="53"/>
      <c r="BJ401" s="53"/>
      <c r="BK401" s="53"/>
      <c r="BL401" s="53"/>
      <c r="BM401" s="53"/>
      <c r="BN401" s="53"/>
      <c r="BO401" s="53"/>
      <c r="BP401" s="53"/>
      <c r="BQ401" s="53"/>
      <c r="BR401" s="53"/>
      <c r="BS401" s="53"/>
      <c r="BT401" s="53"/>
      <c r="BU401" s="53"/>
      <c r="BV401" s="53"/>
      <c r="BW401" s="53"/>
      <c r="BX401" s="53"/>
      <c r="BY401" s="53"/>
      <c r="BZ401" s="53"/>
      <c r="CA401" s="53"/>
      <c r="CB401" s="53"/>
      <c r="CC401" s="53"/>
      <c r="CD401" s="53"/>
      <c r="CE401" s="53"/>
      <c r="CF401" s="53"/>
      <c r="CG401" s="53"/>
      <c r="CH401" s="53"/>
      <c r="CI401" s="53"/>
      <c r="CJ401" s="53"/>
      <c r="CK401" s="53"/>
      <c r="CL401" s="53"/>
      <c r="CM401" s="53"/>
      <c r="CN401" s="53"/>
      <c r="CO401" s="53"/>
      <c r="CP401" s="53"/>
      <c r="CQ401" s="53"/>
      <c r="CR401" s="53"/>
      <c r="CS401" s="53"/>
      <c r="CT401" s="53"/>
      <c r="CU401" s="53"/>
      <c r="CV401" s="53"/>
      <c r="CW401" s="53"/>
      <c r="CX401" s="53"/>
      <c r="CY401" s="53"/>
      <c r="CZ401" s="53"/>
      <c r="DA401" s="53"/>
      <c r="DB401" s="53"/>
      <c r="DC401" s="53"/>
      <c r="DD401" s="53"/>
      <c r="DE401" s="53"/>
      <c r="DF401" s="53"/>
      <c r="DG401" s="53"/>
      <c r="DH401" s="53"/>
      <c r="DI401" s="53"/>
      <c r="DJ401" s="53"/>
      <c r="DK401" s="53"/>
      <c r="DL401" s="53"/>
      <c r="DM401" s="53"/>
      <c r="DN401" s="53"/>
      <c r="DO401" s="53"/>
      <c r="DP401" s="53"/>
      <c r="DQ401" s="53"/>
      <c r="DR401" s="53"/>
      <c r="DS401" s="53"/>
      <c r="DT401" s="53"/>
      <c r="DU401" s="53"/>
      <c r="DV401" s="53"/>
      <c r="DW401" s="53"/>
      <c r="DX401" s="53"/>
      <c r="DY401" s="53"/>
      <c r="DZ401" s="53"/>
      <c r="EA401" s="53"/>
      <c r="EB401" s="53"/>
      <c r="EC401" s="53"/>
      <c r="ED401" s="53"/>
      <c r="EE401" s="53"/>
      <c r="EF401" s="53"/>
      <c r="EG401" s="53"/>
      <c r="EH401" s="53"/>
      <c r="EI401" s="53"/>
      <c r="EJ401" s="53"/>
      <c r="EK401" s="53"/>
      <c r="EL401" s="53"/>
      <c r="EM401" s="53"/>
      <c r="EN401" s="53"/>
      <c r="EO401" s="53"/>
      <c r="EP401" s="53"/>
      <c r="EQ401" s="53"/>
      <c r="ER401" s="53"/>
      <c r="ES401" s="53"/>
      <c r="ET401" s="53"/>
      <c r="EU401" s="53"/>
      <c r="EV401" s="53"/>
      <c r="EW401" s="53"/>
      <c r="EX401" s="53"/>
      <c r="EY401" s="53"/>
      <c r="EZ401" s="53"/>
      <c r="FA401" s="53"/>
      <c r="FB401" s="53"/>
      <c r="FC401" s="53"/>
      <c r="FD401" s="53"/>
      <c r="FE401" s="53"/>
      <c r="FF401" s="53"/>
      <c r="FG401" s="53"/>
      <c r="FH401" s="53"/>
      <c r="FI401" s="53"/>
      <c r="FJ401" s="53"/>
      <c r="FK401" s="53"/>
      <c r="FL401" s="53"/>
      <c r="FM401" s="53"/>
      <c r="FN401" s="53"/>
      <c r="FO401" s="53"/>
      <c r="FP401" s="53"/>
      <c r="FQ401" s="53"/>
      <c r="FR401" s="53"/>
      <c r="FS401" s="53"/>
      <c r="FT401" s="53"/>
      <c r="FU401" s="53"/>
      <c r="FV401" s="53"/>
      <c r="FW401" s="53"/>
      <c r="FX401" s="53"/>
      <c r="FY401" s="53"/>
      <c r="FZ401" s="53"/>
      <c r="GA401" s="53"/>
      <c r="GB401" s="53"/>
      <c r="GC401" s="53"/>
      <c r="GD401" s="53"/>
      <c r="GE401" s="53"/>
      <c r="GF401" s="53"/>
      <c r="GG401" s="53"/>
      <c r="GH401" s="53"/>
      <c r="GI401" s="53"/>
      <c r="GJ401" s="53"/>
      <c r="GK401" s="53"/>
      <c r="GL401" s="53"/>
      <c r="GM401" s="53"/>
      <c r="GN401" s="53"/>
      <c r="GO401" s="53"/>
      <c r="GP401" s="53"/>
      <c r="GQ401" s="53"/>
      <c r="GR401" s="53"/>
      <c r="GS401" s="53"/>
      <c r="GT401" s="53"/>
      <c r="GU401" s="53"/>
      <c r="GV401" s="53"/>
      <c r="GW401" s="53"/>
      <c r="GX401" s="53"/>
      <c r="GY401" s="53"/>
      <c r="GZ401" s="53"/>
      <c r="HA401" s="53"/>
      <c r="HB401" s="53"/>
      <c r="HC401" s="53"/>
      <c r="HD401" s="53"/>
      <c r="HE401" s="53"/>
      <c r="HF401" s="53"/>
      <c r="HG401" s="53"/>
      <c r="HH401" s="53"/>
      <c r="HI401" s="53"/>
      <c r="HJ401" s="53"/>
      <c r="HK401" s="53"/>
      <c r="HL401" s="53"/>
      <c r="HM401" s="53"/>
      <c r="HN401" s="53"/>
      <c r="HO401" s="53"/>
      <c r="HP401" s="53"/>
      <c r="HQ401" s="53"/>
      <c r="HR401" s="53"/>
      <c r="HS401" s="53"/>
      <c r="HT401" s="53"/>
      <c r="HU401" s="53"/>
      <c r="HV401" s="53"/>
      <c r="HW401" s="53"/>
      <c r="HX401" s="53"/>
      <c r="HY401" s="53"/>
      <c r="HZ401" s="53"/>
      <c r="IA401" s="53"/>
      <c r="IB401" s="53"/>
      <c r="IC401" s="53"/>
      <c r="ID401" s="53"/>
    </row>
    <row r="402" spans="1:238" x14ac:dyDescent="0.2">
      <c r="A402" s="38">
        <f t="shared" si="9"/>
        <v>396</v>
      </c>
      <c r="B402" s="7" t="s">
        <v>1667</v>
      </c>
      <c r="C402" s="7" t="s">
        <v>724</v>
      </c>
      <c r="E402" s="48">
        <v>2020.11</v>
      </c>
      <c r="F402" s="8" t="s">
        <v>1668</v>
      </c>
      <c r="G402" s="9">
        <v>256</v>
      </c>
      <c r="H402" s="9">
        <v>572</v>
      </c>
      <c r="I402" s="10" t="s">
        <v>41</v>
      </c>
      <c r="J402" s="40" t="s">
        <v>50</v>
      </c>
      <c r="K402" s="4"/>
      <c r="L402" s="53"/>
      <c r="M402" s="53"/>
      <c r="N402" s="53"/>
      <c r="O402" s="53"/>
      <c r="P402" s="53"/>
      <c r="Q402" s="53"/>
      <c r="R402" s="53"/>
      <c r="S402" s="53"/>
      <c r="T402" s="53"/>
      <c r="U402" s="53"/>
      <c r="V402" s="53"/>
      <c r="W402" s="53"/>
      <c r="X402" s="53"/>
      <c r="Y402" s="53"/>
      <c r="Z402" s="53"/>
      <c r="AA402" s="53"/>
      <c r="AB402" s="53"/>
      <c r="AC402" s="53"/>
      <c r="AD402" s="53"/>
      <c r="AE402" s="53"/>
      <c r="AF402" s="53"/>
      <c r="AG402" s="53"/>
      <c r="AH402" s="53"/>
      <c r="AI402" s="53"/>
      <c r="AJ402" s="53"/>
      <c r="AK402" s="53"/>
      <c r="AL402" s="53"/>
      <c r="AM402" s="53"/>
      <c r="AN402" s="53"/>
      <c r="AO402" s="53"/>
      <c r="AP402" s="53"/>
      <c r="AQ402" s="53"/>
      <c r="AR402" s="53"/>
      <c r="AS402" s="53"/>
      <c r="AT402" s="53"/>
      <c r="AU402" s="53"/>
      <c r="AV402" s="53"/>
      <c r="AW402" s="53"/>
      <c r="AX402" s="53"/>
      <c r="AY402" s="53"/>
      <c r="AZ402" s="53"/>
      <c r="BA402" s="53"/>
      <c r="BB402" s="53"/>
      <c r="BC402" s="53"/>
      <c r="BD402" s="53"/>
      <c r="BE402" s="53"/>
      <c r="BF402" s="53"/>
      <c r="BG402" s="53"/>
      <c r="BH402" s="53"/>
      <c r="BI402" s="53"/>
      <c r="BJ402" s="53"/>
      <c r="BK402" s="53"/>
      <c r="BL402" s="53"/>
      <c r="BM402" s="53"/>
      <c r="BN402" s="53"/>
      <c r="BO402" s="53"/>
      <c r="BP402" s="53"/>
      <c r="BQ402" s="53"/>
      <c r="BR402" s="53"/>
      <c r="BS402" s="53"/>
      <c r="BT402" s="53"/>
      <c r="BU402" s="53"/>
      <c r="BV402" s="53"/>
      <c r="BW402" s="53"/>
      <c r="BX402" s="53"/>
      <c r="BY402" s="53"/>
      <c r="BZ402" s="53"/>
      <c r="CA402" s="53"/>
      <c r="CB402" s="53"/>
      <c r="CC402" s="53"/>
      <c r="CD402" s="53"/>
      <c r="CE402" s="53"/>
      <c r="CF402" s="53"/>
      <c r="CG402" s="53"/>
      <c r="CH402" s="53"/>
      <c r="CI402" s="53"/>
      <c r="CJ402" s="53"/>
      <c r="CK402" s="53"/>
      <c r="CL402" s="53"/>
      <c r="CM402" s="53"/>
      <c r="CN402" s="53"/>
      <c r="CO402" s="53"/>
      <c r="CP402" s="53"/>
      <c r="CQ402" s="53"/>
      <c r="CR402" s="53"/>
      <c r="CS402" s="53"/>
      <c r="CT402" s="53"/>
      <c r="CU402" s="53"/>
      <c r="CV402" s="53"/>
      <c r="CW402" s="53"/>
      <c r="CX402" s="53"/>
      <c r="CY402" s="53"/>
      <c r="CZ402" s="53"/>
      <c r="DA402" s="53"/>
      <c r="DB402" s="53"/>
      <c r="DC402" s="53"/>
      <c r="DD402" s="53"/>
      <c r="DE402" s="53"/>
      <c r="DF402" s="53"/>
      <c r="DG402" s="53"/>
      <c r="DH402" s="53"/>
      <c r="DI402" s="53"/>
      <c r="DJ402" s="53"/>
      <c r="DK402" s="53"/>
      <c r="DL402" s="53"/>
      <c r="DM402" s="53"/>
      <c r="DN402" s="53"/>
      <c r="DO402" s="53"/>
      <c r="DP402" s="53"/>
      <c r="DQ402" s="53"/>
      <c r="DR402" s="53"/>
      <c r="DS402" s="53"/>
      <c r="DT402" s="53"/>
      <c r="DU402" s="53"/>
      <c r="DV402" s="53"/>
      <c r="DW402" s="53"/>
      <c r="DX402" s="53"/>
      <c r="DY402" s="53"/>
      <c r="DZ402" s="53"/>
      <c r="EA402" s="53"/>
      <c r="EB402" s="53"/>
      <c r="EC402" s="53"/>
      <c r="ED402" s="53"/>
      <c r="EE402" s="53"/>
      <c r="EF402" s="53"/>
      <c r="EG402" s="53"/>
      <c r="EH402" s="53"/>
      <c r="EI402" s="53"/>
      <c r="EJ402" s="53"/>
      <c r="EK402" s="53"/>
      <c r="EL402" s="53"/>
      <c r="EM402" s="53"/>
      <c r="EN402" s="53"/>
      <c r="EO402" s="53"/>
      <c r="EP402" s="53"/>
      <c r="EQ402" s="53"/>
      <c r="ER402" s="53"/>
      <c r="ES402" s="53"/>
      <c r="ET402" s="53"/>
      <c r="EU402" s="53"/>
      <c r="EV402" s="53"/>
      <c r="EW402" s="53"/>
      <c r="EX402" s="53"/>
      <c r="EY402" s="53"/>
      <c r="EZ402" s="53"/>
      <c r="FA402" s="53"/>
      <c r="FB402" s="53"/>
      <c r="FC402" s="53"/>
      <c r="FD402" s="53"/>
      <c r="FE402" s="53"/>
      <c r="FF402" s="53"/>
      <c r="FG402" s="53"/>
      <c r="FH402" s="53"/>
      <c r="FI402" s="53"/>
      <c r="FJ402" s="53"/>
      <c r="FK402" s="53"/>
      <c r="FL402" s="53"/>
      <c r="FM402" s="53"/>
      <c r="FN402" s="53"/>
      <c r="FO402" s="53"/>
      <c r="FP402" s="53"/>
      <c r="FQ402" s="53"/>
      <c r="FR402" s="53"/>
      <c r="FS402" s="53"/>
      <c r="FT402" s="53"/>
      <c r="FU402" s="53"/>
      <c r="FV402" s="53"/>
      <c r="FW402" s="53"/>
      <c r="FX402" s="53"/>
      <c r="FY402" s="53"/>
      <c r="FZ402" s="53"/>
      <c r="GA402" s="53"/>
      <c r="GB402" s="53"/>
      <c r="GC402" s="53"/>
      <c r="GD402" s="53"/>
      <c r="GE402" s="53"/>
      <c r="GF402" s="53"/>
      <c r="GG402" s="53"/>
      <c r="GH402" s="53"/>
      <c r="GI402" s="53"/>
      <c r="GJ402" s="53"/>
      <c r="GK402" s="53"/>
      <c r="GL402" s="53"/>
      <c r="GM402" s="53"/>
      <c r="GN402" s="53"/>
      <c r="GO402" s="53"/>
      <c r="GP402" s="53"/>
      <c r="GQ402" s="53"/>
      <c r="GR402" s="53"/>
      <c r="GS402" s="53"/>
      <c r="GT402" s="53"/>
      <c r="GU402" s="53"/>
      <c r="GV402" s="53"/>
      <c r="GW402" s="53"/>
      <c r="GX402" s="53"/>
      <c r="GY402" s="53"/>
      <c r="GZ402" s="53"/>
      <c r="HA402" s="53"/>
      <c r="HB402" s="53"/>
      <c r="HC402" s="53"/>
      <c r="HD402" s="53"/>
      <c r="HE402" s="53"/>
      <c r="HF402" s="53"/>
      <c r="HG402" s="53"/>
      <c r="HH402" s="53"/>
      <c r="HI402" s="53"/>
      <c r="HJ402" s="53"/>
      <c r="HK402" s="53"/>
      <c r="HL402" s="53"/>
      <c r="HM402" s="53"/>
      <c r="HN402" s="53"/>
      <c r="HO402" s="53"/>
      <c r="HP402" s="53"/>
      <c r="HQ402" s="53"/>
      <c r="HR402" s="53"/>
      <c r="HS402" s="53"/>
      <c r="HT402" s="53"/>
      <c r="HU402" s="53"/>
      <c r="HV402" s="53"/>
      <c r="HW402" s="53"/>
      <c r="HX402" s="53"/>
      <c r="HY402" s="53"/>
      <c r="HZ402" s="53"/>
      <c r="IA402" s="53"/>
      <c r="IB402" s="53"/>
      <c r="IC402" s="53"/>
      <c r="ID402" s="53"/>
    </row>
    <row r="403" spans="1:238" x14ac:dyDescent="0.2">
      <c r="A403" s="38">
        <f t="shared" si="9"/>
        <v>397</v>
      </c>
      <c r="B403" s="7" t="s">
        <v>2653</v>
      </c>
      <c r="C403" s="7" t="s">
        <v>724</v>
      </c>
      <c r="E403" s="48">
        <v>2020.11</v>
      </c>
      <c r="F403" s="8" t="s">
        <v>1669</v>
      </c>
      <c r="G403" s="9">
        <v>2066</v>
      </c>
      <c r="H403" s="9">
        <v>4394</v>
      </c>
      <c r="I403" s="10" t="s">
        <v>709</v>
      </c>
      <c r="J403" s="40" t="s">
        <v>50</v>
      </c>
      <c r="K403" s="4" t="s">
        <v>782</v>
      </c>
      <c r="L403" s="53"/>
      <c r="M403" s="53"/>
      <c r="N403" s="53"/>
      <c r="O403" s="53"/>
      <c r="P403" s="53"/>
      <c r="Q403" s="53"/>
      <c r="R403" s="53"/>
      <c r="S403" s="53"/>
      <c r="T403" s="53"/>
      <c r="U403" s="53"/>
      <c r="V403" s="53"/>
      <c r="W403" s="53"/>
      <c r="X403" s="53"/>
      <c r="Y403" s="53"/>
      <c r="Z403" s="53"/>
      <c r="AA403" s="53"/>
      <c r="AB403" s="53"/>
      <c r="AC403" s="53"/>
      <c r="AD403" s="53"/>
      <c r="AE403" s="53"/>
      <c r="AF403" s="53"/>
      <c r="AG403" s="53"/>
      <c r="AH403" s="53"/>
      <c r="AI403" s="53"/>
      <c r="AJ403" s="53"/>
      <c r="AK403" s="53"/>
      <c r="AL403" s="53"/>
      <c r="AM403" s="53"/>
      <c r="AN403" s="53"/>
      <c r="AO403" s="53"/>
      <c r="AP403" s="53"/>
      <c r="AQ403" s="53"/>
      <c r="AR403" s="53"/>
      <c r="AS403" s="53"/>
      <c r="AT403" s="53"/>
      <c r="AU403" s="53"/>
      <c r="AV403" s="53"/>
      <c r="AW403" s="53"/>
      <c r="AX403" s="53"/>
      <c r="AY403" s="53"/>
      <c r="AZ403" s="53"/>
      <c r="BA403" s="53"/>
      <c r="BB403" s="53"/>
      <c r="BC403" s="53"/>
      <c r="BD403" s="53"/>
      <c r="BE403" s="53"/>
      <c r="BF403" s="53"/>
      <c r="BG403" s="53"/>
      <c r="BH403" s="53"/>
      <c r="BI403" s="53"/>
      <c r="BJ403" s="53"/>
      <c r="BK403" s="53"/>
      <c r="BL403" s="53"/>
      <c r="BM403" s="53"/>
      <c r="BN403" s="53"/>
      <c r="BO403" s="53"/>
      <c r="BP403" s="53"/>
      <c r="BQ403" s="53"/>
      <c r="BR403" s="53"/>
      <c r="BS403" s="53"/>
      <c r="BT403" s="53"/>
      <c r="BU403" s="53"/>
      <c r="BV403" s="53"/>
      <c r="BW403" s="53"/>
      <c r="BX403" s="53"/>
      <c r="BY403" s="53"/>
      <c r="BZ403" s="53"/>
      <c r="CA403" s="53"/>
      <c r="CB403" s="53"/>
      <c r="CC403" s="53"/>
      <c r="CD403" s="53"/>
      <c r="CE403" s="53"/>
      <c r="CF403" s="53"/>
      <c r="CG403" s="53"/>
      <c r="CH403" s="53"/>
      <c r="CI403" s="53"/>
      <c r="CJ403" s="53"/>
      <c r="CK403" s="53"/>
      <c r="CL403" s="53"/>
      <c r="CM403" s="53"/>
      <c r="CN403" s="53"/>
      <c r="CO403" s="53"/>
      <c r="CP403" s="53"/>
      <c r="CQ403" s="53"/>
      <c r="CR403" s="53"/>
      <c r="CS403" s="53"/>
      <c r="CT403" s="53"/>
      <c r="CU403" s="53"/>
      <c r="CV403" s="53"/>
      <c r="CW403" s="53"/>
      <c r="CX403" s="53"/>
      <c r="CY403" s="53"/>
      <c r="CZ403" s="53"/>
      <c r="DA403" s="53"/>
      <c r="DB403" s="53"/>
      <c r="DC403" s="53"/>
      <c r="DD403" s="53"/>
      <c r="DE403" s="53"/>
      <c r="DF403" s="53"/>
      <c r="DG403" s="53"/>
      <c r="DH403" s="53"/>
      <c r="DI403" s="53"/>
      <c r="DJ403" s="53"/>
      <c r="DK403" s="53"/>
      <c r="DL403" s="53"/>
      <c r="DM403" s="53"/>
      <c r="DN403" s="53"/>
      <c r="DO403" s="53"/>
      <c r="DP403" s="53"/>
      <c r="DQ403" s="53"/>
      <c r="DR403" s="53"/>
      <c r="DS403" s="53"/>
      <c r="DT403" s="53"/>
      <c r="DU403" s="53"/>
      <c r="DV403" s="53"/>
      <c r="DW403" s="53"/>
      <c r="DX403" s="53"/>
      <c r="DY403" s="53"/>
      <c r="DZ403" s="53"/>
      <c r="EA403" s="53"/>
      <c r="EB403" s="53"/>
      <c r="EC403" s="53"/>
      <c r="ED403" s="53"/>
      <c r="EE403" s="53"/>
      <c r="EF403" s="53"/>
      <c r="EG403" s="53"/>
      <c r="EH403" s="53"/>
      <c r="EI403" s="53"/>
      <c r="EJ403" s="53"/>
      <c r="EK403" s="53"/>
      <c r="EL403" s="53"/>
      <c r="EM403" s="53"/>
      <c r="EN403" s="53"/>
      <c r="EO403" s="53"/>
      <c r="EP403" s="53"/>
      <c r="EQ403" s="53"/>
      <c r="ER403" s="53"/>
      <c r="ES403" s="53"/>
      <c r="ET403" s="53"/>
      <c r="EU403" s="53"/>
      <c r="EV403" s="53"/>
      <c r="EW403" s="53"/>
      <c r="EX403" s="53"/>
      <c r="EY403" s="53"/>
      <c r="EZ403" s="53"/>
      <c r="FA403" s="53"/>
      <c r="FB403" s="53"/>
      <c r="FC403" s="53"/>
      <c r="FD403" s="53"/>
      <c r="FE403" s="53"/>
      <c r="FF403" s="53"/>
      <c r="FG403" s="53"/>
      <c r="FH403" s="53"/>
      <c r="FI403" s="53"/>
      <c r="FJ403" s="53"/>
      <c r="FK403" s="53"/>
      <c r="FL403" s="53"/>
      <c r="FM403" s="53"/>
      <c r="FN403" s="53"/>
      <c r="FO403" s="53"/>
      <c r="FP403" s="53"/>
      <c r="FQ403" s="53"/>
      <c r="FR403" s="53"/>
      <c r="FS403" s="53"/>
      <c r="FT403" s="53"/>
      <c r="FU403" s="53"/>
      <c r="FV403" s="53"/>
      <c r="FW403" s="53"/>
      <c r="FX403" s="53"/>
      <c r="FY403" s="53"/>
      <c r="FZ403" s="53"/>
      <c r="GA403" s="53"/>
      <c r="GB403" s="53"/>
      <c r="GC403" s="53"/>
      <c r="GD403" s="53"/>
      <c r="GE403" s="53"/>
      <c r="GF403" s="53"/>
      <c r="GG403" s="53"/>
      <c r="GH403" s="53"/>
      <c r="GI403" s="53"/>
      <c r="GJ403" s="53"/>
      <c r="GK403" s="53"/>
      <c r="GL403" s="53"/>
      <c r="GM403" s="53"/>
      <c r="GN403" s="53"/>
      <c r="GO403" s="53"/>
      <c r="GP403" s="53"/>
      <c r="GQ403" s="53"/>
      <c r="GR403" s="53"/>
      <c r="GS403" s="53"/>
      <c r="GT403" s="53"/>
      <c r="GU403" s="53"/>
      <c r="GV403" s="53"/>
      <c r="GW403" s="53"/>
      <c r="GX403" s="53"/>
      <c r="GY403" s="53"/>
      <c r="GZ403" s="53"/>
      <c r="HA403" s="53"/>
      <c r="HB403" s="53"/>
      <c r="HC403" s="53"/>
      <c r="HD403" s="53"/>
      <c r="HE403" s="53"/>
      <c r="HF403" s="53"/>
      <c r="HG403" s="53"/>
      <c r="HH403" s="53"/>
      <c r="HI403" s="53"/>
      <c r="HJ403" s="53"/>
      <c r="HK403" s="53"/>
      <c r="HL403" s="53"/>
      <c r="HM403" s="53"/>
      <c r="HN403" s="53"/>
      <c r="HO403" s="53"/>
      <c r="HP403" s="53"/>
      <c r="HQ403" s="53"/>
      <c r="HR403" s="53"/>
      <c r="HS403" s="53"/>
      <c r="HT403" s="53"/>
      <c r="HU403" s="53"/>
      <c r="HV403" s="53"/>
      <c r="HW403" s="53"/>
      <c r="HX403" s="53"/>
      <c r="HY403" s="53"/>
      <c r="HZ403" s="53"/>
      <c r="IA403" s="53"/>
      <c r="IB403" s="53"/>
      <c r="IC403" s="53"/>
      <c r="ID403" s="53"/>
    </row>
    <row r="404" spans="1:238" x14ac:dyDescent="0.2">
      <c r="A404" s="38">
        <f t="shared" si="9"/>
        <v>398</v>
      </c>
      <c r="B404" s="7" t="s">
        <v>1670</v>
      </c>
      <c r="C404" s="7" t="s">
        <v>724</v>
      </c>
      <c r="E404" s="48">
        <v>2020.11</v>
      </c>
      <c r="F404" s="8" t="s">
        <v>1671</v>
      </c>
      <c r="G404" s="9">
        <v>2061</v>
      </c>
      <c r="H404" s="9">
        <v>5051</v>
      </c>
      <c r="I404" s="10" t="s">
        <v>709</v>
      </c>
      <c r="J404" s="40" t="s">
        <v>50</v>
      </c>
      <c r="K404" s="4" t="s">
        <v>780</v>
      </c>
      <c r="L404" s="53"/>
      <c r="M404" s="53"/>
      <c r="N404" s="53"/>
      <c r="O404" s="53"/>
      <c r="P404" s="53"/>
      <c r="Q404" s="53"/>
      <c r="R404" s="53"/>
      <c r="S404" s="53"/>
      <c r="T404" s="53"/>
      <c r="U404" s="53"/>
      <c r="V404" s="53"/>
      <c r="W404" s="53"/>
      <c r="X404" s="53"/>
      <c r="Y404" s="53"/>
      <c r="Z404" s="53"/>
      <c r="AA404" s="53"/>
      <c r="AB404" s="53"/>
      <c r="AC404" s="53"/>
      <c r="AD404" s="53"/>
      <c r="AE404" s="53"/>
      <c r="AF404" s="53"/>
      <c r="AG404" s="53"/>
      <c r="AH404" s="53"/>
      <c r="AI404" s="53"/>
      <c r="AJ404" s="53"/>
      <c r="AK404" s="53"/>
      <c r="AL404" s="53"/>
      <c r="AM404" s="53"/>
      <c r="AN404" s="53"/>
      <c r="AO404" s="53"/>
      <c r="AP404" s="53"/>
      <c r="AQ404" s="53"/>
      <c r="AR404" s="53"/>
      <c r="AS404" s="53"/>
      <c r="AT404" s="53"/>
      <c r="AU404" s="53"/>
      <c r="AV404" s="53"/>
      <c r="AW404" s="53"/>
      <c r="AX404" s="53"/>
      <c r="AY404" s="53"/>
      <c r="AZ404" s="53"/>
      <c r="BA404" s="53"/>
      <c r="BB404" s="53"/>
      <c r="BC404" s="53"/>
      <c r="BD404" s="53"/>
      <c r="BE404" s="53"/>
      <c r="BF404" s="53"/>
      <c r="BG404" s="53"/>
      <c r="BH404" s="53"/>
      <c r="BI404" s="53"/>
      <c r="BJ404" s="53"/>
      <c r="BK404" s="53"/>
      <c r="BL404" s="53"/>
      <c r="BM404" s="53"/>
      <c r="BN404" s="53"/>
      <c r="BO404" s="53"/>
      <c r="BP404" s="53"/>
      <c r="BQ404" s="53"/>
      <c r="BR404" s="53"/>
      <c r="BS404" s="53"/>
      <c r="BT404" s="53"/>
      <c r="BU404" s="53"/>
      <c r="BV404" s="53"/>
      <c r="BW404" s="53"/>
      <c r="BX404" s="53"/>
      <c r="BY404" s="53"/>
      <c r="BZ404" s="53"/>
      <c r="CA404" s="53"/>
      <c r="CB404" s="53"/>
      <c r="CC404" s="53"/>
      <c r="CD404" s="53"/>
      <c r="CE404" s="53"/>
      <c r="CF404" s="53"/>
      <c r="CG404" s="53"/>
      <c r="CH404" s="53"/>
      <c r="CI404" s="53"/>
      <c r="CJ404" s="53"/>
      <c r="CK404" s="53"/>
      <c r="CL404" s="53"/>
      <c r="CM404" s="53"/>
      <c r="CN404" s="53"/>
      <c r="CO404" s="53"/>
      <c r="CP404" s="53"/>
      <c r="CQ404" s="53"/>
      <c r="CR404" s="53"/>
      <c r="CS404" s="53"/>
      <c r="CT404" s="53"/>
      <c r="CU404" s="53"/>
      <c r="CV404" s="53"/>
      <c r="CW404" s="53"/>
      <c r="CX404" s="53"/>
      <c r="CY404" s="53"/>
      <c r="CZ404" s="53"/>
      <c r="DA404" s="53"/>
      <c r="DB404" s="53"/>
      <c r="DC404" s="53"/>
      <c r="DD404" s="53"/>
      <c r="DE404" s="53"/>
      <c r="DF404" s="53"/>
      <c r="DG404" s="53"/>
      <c r="DH404" s="53"/>
      <c r="DI404" s="53"/>
      <c r="DJ404" s="53"/>
      <c r="DK404" s="53"/>
      <c r="DL404" s="53"/>
      <c r="DM404" s="53"/>
      <c r="DN404" s="53"/>
      <c r="DO404" s="53"/>
      <c r="DP404" s="53"/>
      <c r="DQ404" s="53"/>
      <c r="DR404" s="53"/>
      <c r="DS404" s="53"/>
      <c r="DT404" s="53"/>
      <c r="DU404" s="53"/>
      <c r="DV404" s="53"/>
      <c r="DW404" s="53"/>
      <c r="DX404" s="53"/>
      <c r="DY404" s="53"/>
      <c r="DZ404" s="53"/>
      <c r="EA404" s="53"/>
      <c r="EB404" s="53"/>
      <c r="EC404" s="53"/>
      <c r="ED404" s="53"/>
      <c r="EE404" s="53"/>
      <c r="EF404" s="53"/>
      <c r="EG404" s="53"/>
      <c r="EH404" s="53"/>
      <c r="EI404" s="53"/>
      <c r="EJ404" s="53"/>
      <c r="EK404" s="53"/>
      <c r="EL404" s="53"/>
      <c r="EM404" s="53"/>
      <c r="EN404" s="53"/>
      <c r="EO404" s="53"/>
      <c r="EP404" s="53"/>
      <c r="EQ404" s="53"/>
      <c r="ER404" s="53"/>
      <c r="ES404" s="53"/>
      <c r="ET404" s="53"/>
      <c r="EU404" s="53"/>
      <c r="EV404" s="53"/>
      <c r="EW404" s="53"/>
      <c r="EX404" s="53"/>
      <c r="EY404" s="53"/>
      <c r="EZ404" s="53"/>
      <c r="FA404" s="53"/>
      <c r="FB404" s="53"/>
      <c r="FC404" s="53"/>
      <c r="FD404" s="53"/>
      <c r="FE404" s="53"/>
      <c r="FF404" s="53"/>
      <c r="FG404" s="53"/>
      <c r="FH404" s="53"/>
      <c r="FI404" s="53"/>
      <c r="FJ404" s="53"/>
      <c r="FK404" s="53"/>
      <c r="FL404" s="53"/>
      <c r="FM404" s="53"/>
      <c r="FN404" s="53"/>
      <c r="FO404" s="53"/>
      <c r="FP404" s="53"/>
      <c r="FQ404" s="53"/>
      <c r="FR404" s="53"/>
      <c r="FS404" s="53"/>
      <c r="FT404" s="53"/>
      <c r="FU404" s="53"/>
      <c r="FV404" s="53"/>
      <c r="FW404" s="53"/>
      <c r="FX404" s="53"/>
      <c r="FY404" s="53"/>
      <c r="FZ404" s="53"/>
      <c r="GA404" s="53"/>
      <c r="GB404" s="53"/>
      <c r="GC404" s="53"/>
      <c r="GD404" s="53"/>
      <c r="GE404" s="53"/>
      <c r="GF404" s="53"/>
      <c r="GG404" s="53"/>
      <c r="GH404" s="53"/>
      <c r="GI404" s="53"/>
      <c r="GJ404" s="53"/>
      <c r="GK404" s="53"/>
      <c r="GL404" s="53"/>
      <c r="GM404" s="53"/>
      <c r="GN404" s="53"/>
      <c r="GO404" s="53"/>
      <c r="GP404" s="53"/>
      <c r="GQ404" s="53"/>
      <c r="GR404" s="53"/>
      <c r="GS404" s="53"/>
      <c r="GT404" s="53"/>
      <c r="GU404" s="53"/>
      <c r="GV404" s="53"/>
      <c r="GW404" s="53"/>
      <c r="GX404" s="53"/>
      <c r="GY404" s="53"/>
      <c r="GZ404" s="53"/>
      <c r="HA404" s="53"/>
      <c r="HB404" s="53"/>
      <c r="HC404" s="53"/>
      <c r="HD404" s="53"/>
      <c r="HE404" s="53"/>
      <c r="HF404" s="53"/>
      <c r="HG404" s="53"/>
      <c r="HH404" s="53"/>
      <c r="HI404" s="53"/>
      <c r="HJ404" s="53"/>
      <c r="HK404" s="53"/>
      <c r="HL404" s="53"/>
      <c r="HM404" s="53"/>
      <c r="HN404" s="53"/>
      <c r="HO404" s="53"/>
      <c r="HP404" s="53"/>
      <c r="HQ404" s="53"/>
      <c r="HR404" s="53"/>
      <c r="HS404" s="53"/>
      <c r="HT404" s="53"/>
      <c r="HU404" s="53"/>
      <c r="HV404" s="53"/>
      <c r="HW404" s="53"/>
      <c r="HX404" s="53"/>
      <c r="HY404" s="53"/>
      <c r="HZ404" s="53"/>
      <c r="IA404" s="53"/>
      <c r="IB404" s="53"/>
      <c r="IC404" s="53"/>
      <c r="ID404" s="53"/>
    </row>
    <row r="405" spans="1:238" x14ac:dyDescent="0.2">
      <c r="A405" s="38">
        <f t="shared" si="9"/>
        <v>399</v>
      </c>
      <c r="B405" s="7" t="s">
        <v>1672</v>
      </c>
      <c r="C405" s="7" t="s">
        <v>724</v>
      </c>
      <c r="E405" s="48">
        <v>2020.11</v>
      </c>
      <c r="F405" s="8" t="s">
        <v>174</v>
      </c>
      <c r="G405" s="9">
        <v>1412</v>
      </c>
      <c r="H405" s="9">
        <v>2642</v>
      </c>
      <c r="I405" s="10" t="s">
        <v>41</v>
      </c>
      <c r="J405" s="40" t="s">
        <v>50</v>
      </c>
      <c r="K405" s="4"/>
      <c r="L405" s="53"/>
      <c r="M405" s="53"/>
      <c r="N405" s="53"/>
      <c r="O405" s="53"/>
      <c r="P405" s="53"/>
      <c r="Q405" s="53"/>
      <c r="R405" s="53"/>
      <c r="S405" s="53"/>
      <c r="T405" s="53"/>
      <c r="U405" s="53"/>
      <c r="V405" s="53"/>
      <c r="W405" s="53"/>
      <c r="X405" s="53"/>
      <c r="Y405" s="53"/>
      <c r="Z405" s="53"/>
      <c r="AA405" s="53"/>
      <c r="AB405" s="53"/>
      <c r="AC405" s="53"/>
      <c r="AD405" s="53"/>
      <c r="AE405" s="53"/>
      <c r="AF405" s="53"/>
      <c r="AG405" s="53"/>
      <c r="AH405" s="53"/>
      <c r="AI405" s="53"/>
      <c r="AJ405" s="53"/>
      <c r="AK405" s="53"/>
      <c r="AL405" s="53"/>
      <c r="AM405" s="53"/>
      <c r="AN405" s="53"/>
      <c r="AO405" s="53"/>
      <c r="AP405" s="53"/>
      <c r="AQ405" s="53"/>
      <c r="AR405" s="53"/>
      <c r="AS405" s="53"/>
      <c r="AT405" s="53"/>
      <c r="AU405" s="53"/>
      <c r="AV405" s="53"/>
      <c r="AW405" s="53"/>
      <c r="AX405" s="53"/>
      <c r="AY405" s="53"/>
      <c r="AZ405" s="53"/>
      <c r="BA405" s="53"/>
      <c r="BB405" s="53"/>
      <c r="BC405" s="53"/>
      <c r="BD405" s="53"/>
      <c r="BE405" s="53"/>
      <c r="BF405" s="53"/>
      <c r="BG405" s="53"/>
      <c r="BH405" s="53"/>
      <c r="BI405" s="53"/>
      <c r="BJ405" s="53"/>
      <c r="BK405" s="53"/>
      <c r="BL405" s="53"/>
      <c r="BM405" s="53"/>
      <c r="BN405" s="53"/>
      <c r="BO405" s="53"/>
      <c r="BP405" s="53"/>
      <c r="BQ405" s="53"/>
      <c r="BR405" s="53"/>
      <c r="BS405" s="53"/>
      <c r="BT405" s="53"/>
      <c r="BU405" s="53"/>
      <c r="BV405" s="53"/>
      <c r="BW405" s="53"/>
      <c r="BX405" s="53"/>
      <c r="BY405" s="53"/>
      <c r="BZ405" s="53"/>
      <c r="CA405" s="53"/>
      <c r="CB405" s="53"/>
      <c r="CC405" s="53"/>
      <c r="CD405" s="53"/>
      <c r="CE405" s="53"/>
      <c r="CF405" s="53"/>
      <c r="CG405" s="53"/>
      <c r="CH405" s="53"/>
      <c r="CI405" s="53"/>
      <c r="CJ405" s="53"/>
      <c r="CK405" s="53"/>
      <c r="CL405" s="53"/>
      <c r="CM405" s="53"/>
      <c r="CN405" s="53"/>
      <c r="CO405" s="53"/>
      <c r="CP405" s="53"/>
      <c r="CQ405" s="53"/>
      <c r="CR405" s="53"/>
      <c r="CS405" s="53"/>
      <c r="CT405" s="53"/>
      <c r="CU405" s="53"/>
      <c r="CV405" s="53"/>
      <c r="CW405" s="53"/>
      <c r="CX405" s="53"/>
      <c r="CY405" s="53"/>
      <c r="CZ405" s="53"/>
      <c r="DA405" s="53"/>
      <c r="DB405" s="53"/>
      <c r="DC405" s="53"/>
      <c r="DD405" s="53"/>
      <c r="DE405" s="53"/>
      <c r="DF405" s="53"/>
      <c r="DG405" s="53"/>
      <c r="DH405" s="53"/>
      <c r="DI405" s="53"/>
      <c r="DJ405" s="53"/>
      <c r="DK405" s="53"/>
      <c r="DL405" s="53"/>
      <c r="DM405" s="53"/>
      <c r="DN405" s="53"/>
      <c r="DO405" s="53"/>
      <c r="DP405" s="53"/>
      <c r="DQ405" s="53"/>
      <c r="DR405" s="53"/>
      <c r="DS405" s="53"/>
      <c r="DT405" s="53"/>
      <c r="DU405" s="53"/>
      <c r="DV405" s="53"/>
      <c r="DW405" s="53"/>
      <c r="DX405" s="53"/>
      <c r="DY405" s="53"/>
      <c r="DZ405" s="53"/>
      <c r="EA405" s="53"/>
      <c r="EB405" s="53"/>
      <c r="EC405" s="53"/>
      <c r="ED405" s="53"/>
      <c r="EE405" s="53"/>
      <c r="EF405" s="53"/>
      <c r="EG405" s="53"/>
      <c r="EH405" s="53"/>
      <c r="EI405" s="53"/>
      <c r="EJ405" s="53"/>
      <c r="EK405" s="53"/>
      <c r="EL405" s="53"/>
      <c r="EM405" s="53"/>
      <c r="EN405" s="53"/>
      <c r="EO405" s="53"/>
      <c r="EP405" s="53"/>
      <c r="EQ405" s="53"/>
      <c r="ER405" s="53"/>
      <c r="ES405" s="53"/>
      <c r="ET405" s="53"/>
      <c r="EU405" s="53"/>
      <c r="EV405" s="53"/>
      <c r="EW405" s="53"/>
      <c r="EX405" s="53"/>
      <c r="EY405" s="53"/>
      <c r="EZ405" s="53"/>
      <c r="FA405" s="53"/>
      <c r="FB405" s="53"/>
      <c r="FC405" s="53"/>
      <c r="FD405" s="53"/>
      <c r="FE405" s="53"/>
      <c r="FF405" s="53"/>
      <c r="FG405" s="53"/>
      <c r="FH405" s="53"/>
      <c r="FI405" s="53"/>
      <c r="FJ405" s="53"/>
      <c r="FK405" s="53"/>
      <c r="FL405" s="53"/>
      <c r="FM405" s="53"/>
      <c r="FN405" s="53"/>
      <c r="FO405" s="53"/>
      <c r="FP405" s="53"/>
      <c r="FQ405" s="53"/>
      <c r="FR405" s="53"/>
      <c r="FS405" s="53"/>
      <c r="FT405" s="53"/>
      <c r="FU405" s="53"/>
      <c r="FV405" s="53"/>
      <c r="FW405" s="53"/>
      <c r="FX405" s="53"/>
      <c r="FY405" s="53"/>
      <c r="FZ405" s="53"/>
      <c r="GA405" s="53"/>
      <c r="GB405" s="53"/>
      <c r="GC405" s="53"/>
      <c r="GD405" s="53"/>
      <c r="GE405" s="53"/>
      <c r="GF405" s="53"/>
      <c r="GG405" s="53"/>
      <c r="GH405" s="53"/>
      <c r="GI405" s="53"/>
      <c r="GJ405" s="53"/>
      <c r="GK405" s="53"/>
      <c r="GL405" s="53"/>
      <c r="GM405" s="53"/>
      <c r="GN405" s="53"/>
      <c r="GO405" s="53"/>
      <c r="GP405" s="53"/>
      <c r="GQ405" s="53"/>
      <c r="GR405" s="53"/>
      <c r="GS405" s="53"/>
      <c r="GT405" s="53"/>
      <c r="GU405" s="53"/>
      <c r="GV405" s="53"/>
      <c r="GW405" s="53"/>
      <c r="GX405" s="53"/>
      <c r="GY405" s="53"/>
      <c r="GZ405" s="53"/>
      <c r="HA405" s="53"/>
      <c r="HB405" s="53"/>
      <c r="HC405" s="53"/>
      <c r="HD405" s="53"/>
      <c r="HE405" s="53"/>
      <c r="HF405" s="53"/>
      <c r="HG405" s="53"/>
      <c r="HH405" s="53"/>
      <c r="HI405" s="53"/>
      <c r="HJ405" s="53"/>
      <c r="HK405" s="53"/>
      <c r="HL405" s="53"/>
      <c r="HM405" s="53"/>
      <c r="HN405" s="53"/>
      <c r="HO405" s="53"/>
    </row>
    <row r="406" spans="1:238" x14ac:dyDescent="0.2">
      <c r="A406" s="38">
        <f t="shared" si="9"/>
        <v>400</v>
      </c>
      <c r="B406" s="7" t="s">
        <v>2035</v>
      </c>
      <c r="C406" s="7" t="s">
        <v>724</v>
      </c>
      <c r="E406" s="48">
        <v>2020.12</v>
      </c>
      <c r="F406" s="8" t="s">
        <v>2036</v>
      </c>
      <c r="G406" s="9">
        <v>1052</v>
      </c>
      <c r="H406" s="9">
        <v>2168</v>
      </c>
      <c r="I406" s="10" t="s">
        <v>709</v>
      </c>
      <c r="J406" s="40" t="s">
        <v>50</v>
      </c>
      <c r="K406" s="4"/>
      <c r="L406" s="53"/>
      <c r="M406" s="53"/>
      <c r="N406" s="53"/>
      <c r="O406" s="53"/>
      <c r="P406" s="53"/>
      <c r="Q406" s="53"/>
      <c r="R406" s="53"/>
      <c r="S406" s="53"/>
      <c r="T406" s="53"/>
      <c r="U406" s="53"/>
      <c r="V406" s="53"/>
      <c r="W406" s="53"/>
      <c r="X406" s="53"/>
      <c r="Y406" s="53"/>
      <c r="Z406" s="53"/>
      <c r="AA406" s="53"/>
      <c r="AB406" s="53"/>
      <c r="AC406" s="53"/>
      <c r="AD406" s="53"/>
      <c r="AE406" s="53"/>
      <c r="AF406" s="53"/>
      <c r="AG406" s="53"/>
      <c r="AH406" s="53"/>
      <c r="AI406" s="53"/>
      <c r="AJ406" s="53"/>
      <c r="AK406" s="53"/>
      <c r="AL406" s="53"/>
      <c r="AM406" s="53"/>
      <c r="AN406" s="53"/>
      <c r="AO406" s="53"/>
      <c r="AP406" s="53"/>
      <c r="AQ406" s="53"/>
      <c r="AR406" s="53"/>
      <c r="AS406" s="53"/>
      <c r="AT406" s="53"/>
      <c r="AU406" s="53"/>
      <c r="AV406" s="53"/>
      <c r="AW406" s="53"/>
      <c r="AX406" s="53"/>
      <c r="AY406" s="53"/>
      <c r="AZ406" s="53"/>
      <c r="BA406" s="53"/>
      <c r="BB406" s="53"/>
      <c r="BC406" s="53"/>
      <c r="BD406" s="53"/>
      <c r="BE406" s="53"/>
      <c r="BF406" s="53"/>
      <c r="BG406" s="53"/>
      <c r="BH406" s="53"/>
      <c r="BI406" s="53"/>
      <c r="BJ406" s="53"/>
      <c r="BK406" s="53"/>
      <c r="BL406" s="53"/>
      <c r="BM406" s="53"/>
      <c r="BN406" s="53"/>
      <c r="BO406" s="53"/>
      <c r="BP406" s="53"/>
      <c r="BQ406" s="53"/>
      <c r="BR406" s="53"/>
      <c r="BS406" s="53"/>
      <c r="BT406" s="53"/>
      <c r="BU406" s="53"/>
      <c r="BV406" s="53"/>
      <c r="BW406" s="53"/>
      <c r="BX406" s="53"/>
      <c r="BY406" s="53"/>
      <c r="BZ406" s="53"/>
      <c r="CA406" s="53"/>
      <c r="CB406" s="53"/>
      <c r="CC406" s="53"/>
      <c r="CD406" s="53"/>
      <c r="CE406" s="53"/>
      <c r="CF406" s="53"/>
      <c r="CG406" s="53"/>
      <c r="CH406" s="53"/>
      <c r="CI406" s="53"/>
      <c r="CJ406" s="53"/>
      <c r="CK406" s="53"/>
      <c r="CL406" s="53"/>
      <c r="CM406" s="53"/>
      <c r="CN406" s="53"/>
      <c r="CO406" s="53"/>
      <c r="CP406" s="53"/>
      <c r="CQ406" s="53"/>
      <c r="CR406" s="53"/>
      <c r="CS406" s="53"/>
      <c r="CT406" s="53"/>
      <c r="CU406" s="53"/>
      <c r="CV406" s="53"/>
      <c r="CW406" s="53"/>
      <c r="CX406" s="53"/>
      <c r="CY406" s="53"/>
      <c r="CZ406" s="53"/>
      <c r="DA406" s="53"/>
      <c r="DB406" s="53"/>
      <c r="DC406" s="53"/>
      <c r="DD406" s="53"/>
      <c r="DE406" s="53"/>
      <c r="DF406" s="53"/>
      <c r="DG406" s="53"/>
      <c r="DH406" s="53"/>
      <c r="DI406" s="53"/>
      <c r="DJ406" s="53"/>
      <c r="DK406" s="53"/>
      <c r="DL406" s="53"/>
      <c r="DM406" s="53"/>
      <c r="DN406" s="53"/>
      <c r="DO406" s="53"/>
      <c r="DP406" s="53"/>
      <c r="DQ406" s="53"/>
      <c r="DR406" s="53"/>
      <c r="DS406" s="53"/>
      <c r="DT406" s="53"/>
      <c r="DU406" s="53"/>
      <c r="DV406" s="53"/>
      <c r="DW406" s="53"/>
      <c r="DX406" s="53"/>
      <c r="DY406" s="53"/>
      <c r="DZ406" s="53"/>
      <c r="EA406" s="53"/>
      <c r="EB406" s="53"/>
      <c r="EC406" s="53"/>
      <c r="ED406" s="53"/>
      <c r="EE406" s="53"/>
      <c r="EF406" s="53"/>
      <c r="EG406" s="53"/>
      <c r="EH406" s="53"/>
      <c r="EI406" s="53"/>
      <c r="EJ406" s="53"/>
      <c r="EK406" s="53"/>
      <c r="EL406" s="53"/>
      <c r="EM406" s="53"/>
      <c r="EN406" s="53"/>
      <c r="EO406" s="53"/>
      <c r="EP406" s="53"/>
      <c r="EQ406" s="53"/>
      <c r="ER406" s="53"/>
      <c r="ES406" s="53"/>
      <c r="ET406" s="53"/>
      <c r="EU406" s="53"/>
      <c r="EV406" s="53"/>
      <c r="EW406" s="53"/>
      <c r="EX406" s="53"/>
      <c r="EY406" s="53"/>
      <c r="EZ406" s="53"/>
      <c r="FA406" s="53"/>
      <c r="FB406" s="53"/>
      <c r="FC406" s="53"/>
      <c r="FD406" s="53"/>
      <c r="FE406" s="53"/>
      <c r="FF406" s="53"/>
      <c r="FG406" s="53"/>
      <c r="FH406" s="53"/>
      <c r="FI406" s="53"/>
      <c r="FJ406" s="53"/>
      <c r="FK406" s="53"/>
      <c r="FL406" s="53"/>
      <c r="FM406" s="53"/>
      <c r="FN406" s="53"/>
      <c r="FO406" s="53"/>
      <c r="FP406" s="53"/>
      <c r="FQ406" s="53"/>
      <c r="FR406" s="53"/>
      <c r="FS406" s="53"/>
      <c r="FT406" s="53"/>
      <c r="FU406" s="53"/>
      <c r="FV406" s="53"/>
      <c r="FW406" s="53"/>
      <c r="FX406" s="53"/>
      <c r="FY406" s="53"/>
      <c r="FZ406" s="53"/>
      <c r="GA406" s="53"/>
      <c r="GB406" s="53"/>
      <c r="GC406" s="53"/>
      <c r="GD406" s="53"/>
      <c r="GE406" s="53"/>
      <c r="GF406" s="53"/>
      <c r="GG406" s="53"/>
      <c r="GH406" s="53"/>
      <c r="GI406" s="53"/>
      <c r="GJ406" s="53"/>
      <c r="GK406" s="53"/>
      <c r="GL406" s="53"/>
      <c r="GM406" s="53"/>
      <c r="GN406" s="53"/>
      <c r="GO406" s="53"/>
      <c r="GP406" s="53"/>
      <c r="GQ406" s="53"/>
      <c r="GR406" s="53"/>
      <c r="GS406" s="53"/>
      <c r="GT406" s="53"/>
      <c r="GU406" s="53"/>
      <c r="GV406" s="53"/>
      <c r="GW406" s="53"/>
      <c r="GX406" s="53"/>
      <c r="GY406" s="53"/>
      <c r="GZ406" s="53"/>
      <c r="HA406" s="53"/>
      <c r="HB406" s="53"/>
      <c r="HC406" s="53"/>
      <c r="HD406" s="53"/>
      <c r="HE406" s="53"/>
      <c r="HF406" s="53"/>
      <c r="HG406" s="53"/>
      <c r="HH406" s="53"/>
      <c r="HI406" s="53"/>
      <c r="HJ406" s="53"/>
      <c r="HK406" s="53"/>
      <c r="HL406" s="53"/>
      <c r="HM406" s="53"/>
      <c r="HN406" s="53"/>
      <c r="HO406" s="53"/>
    </row>
    <row r="407" spans="1:238" x14ac:dyDescent="0.2">
      <c r="A407" s="38">
        <f t="shared" si="9"/>
        <v>401</v>
      </c>
      <c r="B407" s="7" t="s">
        <v>2037</v>
      </c>
      <c r="C407" s="7" t="s">
        <v>724</v>
      </c>
      <c r="E407" s="48">
        <v>2020.12</v>
      </c>
      <c r="F407" s="8" t="s">
        <v>337</v>
      </c>
      <c r="G407" s="9">
        <v>7633</v>
      </c>
      <c r="H407" s="9">
        <v>15823</v>
      </c>
      <c r="I407" s="10" t="s">
        <v>709</v>
      </c>
      <c r="J407" s="40" t="s">
        <v>50</v>
      </c>
      <c r="K407" s="4"/>
      <c r="L407" s="53"/>
      <c r="M407" s="53"/>
      <c r="N407" s="53"/>
      <c r="O407" s="53"/>
      <c r="P407" s="53"/>
      <c r="Q407" s="53"/>
      <c r="R407" s="53"/>
      <c r="S407" s="53"/>
      <c r="T407" s="53"/>
      <c r="U407" s="53"/>
      <c r="V407" s="53"/>
      <c r="W407" s="53"/>
      <c r="X407" s="53"/>
      <c r="Y407" s="53"/>
      <c r="Z407" s="53"/>
      <c r="AA407" s="53"/>
      <c r="AB407" s="53"/>
      <c r="AC407" s="53"/>
      <c r="AD407" s="53"/>
      <c r="AE407" s="53"/>
      <c r="AF407" s="53"/>
      <c r="AG407" s="53"/>
      <c r="AH407" s="53"/>
      <c r="AI407" s="53"/>
      <c r="AJ407" s="53"/>
      <c r="AK407" s="53"/>
      <c r="AL407" s="53"/>
      <c r="AM407" s="53"/>
      <c r="AN407" s="53"/>
      <c r="AO407" s="53"/>
      <c r="AP407" s="53"/>
      <c r="AQ407" s="53"/>
      <c r="AR407" s="53"/>
      <c r="AS407" s="53"/>
      <c r="AT407" s="53"/>
      <c r="AU407" s="53"/>
      <c r="AV407" s="53"/>
      <c r="AW407" s="53"/>
      <c r="AX407" s="53"/>
      <c r="AY407" s="53"/>
      <c r="AZ407" s="53"/>
      <c r="BA407" s="53"/>
      <c r="BB407" s="53"/>
      <c r="BC407" s="53"/>
      <c r="BD407" s="53"/>
      <c r="BE407" s="53"/>
      <c r="BF407" s="53"/>
      <c r="BG407" s="53"/>
      <c r="BH407" s="53"/>
      <c r="BI407" s="53"/>
      <c r="BJ407" s="53"/>
      <c r="BK407" s="53"/>
      <c r="BL407" s="53"/>
      <c r="BM407" s="53"/>
      <c r="BN407" s="53"/>
      <c r="BO407" s="53"/>
      <c r="BP407" s="53"/>
      <c r="BQ407" s="53"/>
      <c r="BR407" s="53"/>
      <c r="BS407" s="53"/>
      <c r="BT407" s="53"/>
      <c r="BU407" s="53"/>
      <c r="BV407" s="53"/>
      <c r="BW407" s="53"/>
      <c r="BX407" s="53"/>
      <c r="BY407" s="53"/>
      <c r="BZ407" s="53"/>
      <c r="CA407" s="53"/>
      <c r="CB407" s="53"/>
      <c r="CC407" s="53"/>
      <c r="CD407" s="53"/>
      <c r="CE407" s="53"/>
      <c r="CF407" s="53"/>
      <c r="CG407" s="53"/>
      <c r="CH407" s="53"/>
      <c r="CI407" s="53"/>
      <c r="CJ407" s="53"/>
      <c r="CK407" s="53"/>
      <c r="CL407" s="53"/>
      <c r="CM407" s="53"/>
      <c r="CN407" s="53"/>
      <c r="CO407" s="53"/>
      <c r="CP407" s="53"/>
      <c r="CQ407" s="53"/>
      <c r="CR407" s="53"/>
      <c r="CS407" s="53"/>
      <c r="CT407" s="53"/>
      <c r="CU407" s="53"/>
      <c r="CV407" s="53"/>
      <c r="CW407" s="53"/>
      <c r="CX407" s="53"/>
      <c r="CY407" s="53"/>
      <c r="CZ407" s="53"/>
      <c r="DA407" s="53"/>
      <c r="DB407" s="53"/>
      <c r="DC407" s="53"/>
      <c r="DD407" s="53"/>
      <c r="DE407" s="53"/>
      <c r="DF407" s="53"/>
      <c r="DG407" s="53"/>
      <c r="DH407" s="53"/>
      <c r="DI407" s="53"/>
      <c r="DJ407" s="53"/>
      <c r="DK407" s="53"/>
      <c r="DL407" s="53"/>
      <c r="DM407" s="53"/>
      <c r="DN407" s="53"/>
      <c r="DO407" s="53"/>
      <c r="DP407" s="53"/>
      <c r="DQ407" s="53"/>
      <c r="DR407" s="53"/>
      <c r="DS407" s="53"/>
      <c r="DT407" s="53"/>
      <c r="DU407" s="53"/>
      <c r="DV407" s="53"/>
      <c r="DW407" s="53"/>
      <c r="DX407" s="53"/>
      <c r="DY407" s="53"/>
      <c r="DZ407" s="53"/>
      <c r="EA407" s="53"/>
      <c r="EB407" s="53"/>
      <c r="EC407" s="53"/>
      <c r="ED407" s="53"/>
      <c r="EE407" s="53"/>
      <c r="EF407" s="53"/>
      <c r="EG407" s="53"/>
      <c r="EH407" s="53"/>
      <c r="EI407" s="53"/>
      <c r="EJ407" s="53"/>
      <c r="EK407" s="53"/>
      <c r="EL407" s="53"/>
      <c r="EM407" s="53"/>
      <c r="EN407" s="53"/>
      <c r="EO407" s="53"/>
      <c r="EP407" s="53"/>
      <c r="EQ407" s="53"/>
      <c r="ER407" s="53"/>
      <c r="ES407" s="53"/>
      <c r="ET407" s="53"/>
      <c r="EU407" s="53"/>
      <c r="EV407" s="53"/>
      <c r="EW407" s="53"/>
      <c r="EX407" s="53"/>
      <c r="EY407" s="53"/>
      <c r="EZ407" s="53"/>
      <c r="FA407" s="53"/>
      <c r="FB407" s="53"/>
      <c r="FC407" s="53"/>
      <c r="FD407" s="53"/>
      <c r="FE407" s="53"/>
      <c r="FF407" s="53"/>
      <c r="FG407" s="53"/>
      <c r="FH407" s="53"/>
      <c r="FI407" s="53"/>
      <c r="FJ407" s="53"/>
      <c r="FK407" s="53"/>
      <c r="FL407" s="53"/>
      <c r="FM407" s="53"/>
      <c r="FN407" s="53"/>
      <c r="FO407" s="53"/>
      <c r="FP407" s="53"/>
      <c r="FQ407" s="53"/>
      <c r="FR407" s="53"/>
      <c r="FS407" s="53"/>
      <c r="FT407" s="53"/>
      <c r="FU407" s="53"/>
      <c r="FV407" s="53"/>
      <c r="FW407" s="53"/>
      <c r="FX407" s="53"/>
      <c r="FY407" s="53"/>
      <c r="FZ407" s="53"/>
      <c r="GA407" s="53"/>
      <c r="GB407" s="53"/>
      <c r="GC407" s="53"/>
      <c r="GD407" s="53"/>
      <c r="GE407" s="53"/>
      <c r="GF407" s="53"/>
      <c r="GG407" s="53"/>
      <c r="GH407" s="53"/>
      <c r="GI407" s="53"/>
      <c r="GJ407" s="53"/>
      <c r="GK407" s="53"/>
      <c r="GL407" s="53"/>
      <c r="GM407" s="53"/>
      <c r="GN407" s="53"/>
      <c r="GO407" s="53"/>
      <c r="GP407" s="53"/>
      <c r="GQ407" s="53"/>
      <c r="GR407" s="53"/>
      <c r="GS407" s="53"/>
      <c r="GT407" s="53"/>
      <c r="GU407" s="53"/>
      <c r="GV407" s="53"/>
      <c r="GW407" s="53"/>
      <c r="GX407" s="53"/>
      <c r="GY407" s="53"/>
      <c r="GZ407" s="53"/>
      <c r="HA407" s="53"/>
      <c r="HB407" s="53"/>
      <c r="HC407" s="53"/>
      <c r="HD407" s="53"/>
      <c r="HE407" s="53"/>
      <c r="HF407" s="53"/>
      <c r="HG407" s="53"/>
      <c r="HH407" s="53"/>
      <c r="HI407" s="53"/>
      <c r="HJ407" s="53"/>
      <c r="HK407" s="53"/>
      <c r="HL407" s="53"/>
      <c r="HM407" s="53"/>
      <c r="HN407" s="53"/>
      <c r="HO407" s="53"/>
    </row>
    <row r="408" spans="1:238" x14ac:dyDescent="0.2">
      <c r="A408" s="38">
        <f t="shared" si="9"/>
        <v>402</v>
      </c>
      <c r="B408" s="7" t="s">
        <v>2038</v>
      </c>
      <c r="C408" s="7" t="s">
        <v>724</v>
      </c>
      <c r="E408" s="48">
        <v>2020.12</v>
      </c>
      <c r="F408" s="8" t="s">
        <v>2039</v>
      </c>
      <c r="G408" s="9">
        <v>2368</v>
      </c>
      <c r="H408" s="9">
        <v>5513</v>
      </c>
      <c r="I408" s="10" t="s">
        <v>41</v>
      </c>
      <c r="J408" s="40" t="s">
        <v>50</v>
      </c>
      <c r="K408" s="4" t="s">
        <v>780</v>
      </c>
      <c r="L408" s="53"/>
      <c r="M408" s="53"/>
      <c r="N408" s="53"/>
      <c r="O408" s="53"/>
      <c r="P408" s="53"/>
      <c r="Q408" s="53"/>
      <c r="R408" s="53"/>
      <c r="S408" s="53"/>
      <c r="T408" s="53"/>
      <c r="U408" s="53"/>
      <c r="V408" s="53"/>
      <c r="W408" s="53"/>
      <c r="X408" s="53"/>
      <c r="Y408" s="53"/>
      <c r="Z408" s="53"/>
      <c r="AA408" s="53"/>
      <c r="AB408" s="53"/>
      <c r="AC408" s="53"/>
      <c r="AD408" s="53"/>
      <c r="AE408" s="53"/>
      <c r="AF408" s="53"/>
      <c r="AG408" s="53"/>
      <c r="AH408" s="53"/>
      <c r="AI408" s="53"/>
      <c r="AJ408" s="53"/>
      <c r="AK408" s="53"/>
      <c r="AL408" s="53"/>
      <c r="AM408" s="53"/>
      <c r="AN408" s="53"/>
      <c r="AO408" s="53"/>
      <c r="AP408" s="53"/>
      <c r="AQ408" s="53"/>
      <c r="AR408" s="53"/>
      <c r="AS408" s="53"/>
      <c r="AT408" s="53"/>
      <c r="AU408" s="53"/>
      <c r="AV408" s="53"/>
      <c r="AW408" s="53"/>
      <c r="AX408" s="53"/>
      <c r="AY408" s="53"/>
      <c r="AZ408" s="53"/>
      <c r="BA408" s="53"/>
      <c r="BB408" s="53"/>
      <c r="BC408" s="53"/>
      <c r="BD408" s="53"/>
      <c r="BE408" s="53"/>
      <c r="BF408" s="53"/>
      <c r="BG408" s="53"/>
      <c r="BH408" s="53"/>
      <c r="BI408" s="53"/>
      <c r="BJ408" s="53"/>
      <c r="BK408" s="53"/>
      <c r="BL408" s="53"/>
      <c r="BM408" s="53"/>
      <c r="BN408" s="53"/>
      <c r="BO408" s="53"/>
      <c r="BP408" s="53"/>
      <c r="BQ408" s="53"/>
      <c r="BR408" s="53"/>
      <c r="BS408" s="53"/>
      <c r="BT408" s="53"/>
      <c r="BU408" s="53"/>
      <c r="BV408" s="53"/>
      <c r="BW408" s="53"/>
      <c r="BX408" s="53"/>
      <c r="BY408" s="53"/>
      <c r="BZ408" s="53"/>
      <c r="CA408" s="53"/>
      <c r="CB408" s="53"/>
      <c r="CC408" s="53"/>
      <c r="CD408" s="53"/>
      <c r="CE408" s="53"/>
      <c r="CF408" s="53"/>
      <c r="CG408" s="53"/>
      <c r="CH408" s="53"/>
      <c r="CI408" s="53"/>
      <c r="CJ408" s="53"/>
      <c r="CK408" s="53"/>
      <c r="CL408" s="53"/>
      <c r="CM408" s="53"/>
      <c r="CN408" s="53"/>
      <c r="CO408" s="53"/>
      <c r="CP408" s="53"/>
      <c r="CQ408" s="53"/>
      <c r="CR408" s="53"/>
      <c r="CS408" s="53"/>
      <c r="CT408" s="53"/>
      <c r="CU408" s="53"/>
      <c r="CV408" s="53"/>
      <c r="CW408" s="53"/>
      <c r="CX408" s="53"/>
      <c r="CY408" s="53"/>
      <c r="CZ408" s="53"/>
      <c r="DA408" s="53"/>
      <c r="DB408" s="53"/>
      <c r="DC408" s="53"/>
      <c r="DD408" s="53"/>
      <c r="DE408" s="53"/>
      <c r="DF408" s="53"/>
      <c r="DG408" s="53"/>
      <c r="DH408" s="53"/>
      <c r="DI408" s="53"/>
      <c r="DJ408" s="53"/>
      <c r="DK408" s="53"/>
      <c r="DL408" s="53"/>
      <c r="DM408" s="53"/>
      <c r="DN408" s="53"/>
      <c r="DO408" s="53"/>
      <c r="DP408" s="53"/>
      <c r="DQ408" s="53"/>
      <c r="DR408" s="53"/>
      <c r="DS408" s="53"/>
      <c r="DT408" s="53"/>
      <c r="DU408" s="53"/>
      <c r="DV408" s="53"/>
      <c r="DW408" s="53"/>
      <c r="DX408" s="53"/>
      <c r="DY408" s="53"/>
      <c r="DZ408" s="53"/>
      <c r="EA408" s="53"/>
      <c r="EB408" s="53"/>
      <c r="EC408" s="53"/>
      <c r="ED408" s="53"/>
      <c r="EE408" s="53"/>
      <c r="EF408" s="53"/>
      <c r="EG408" s="53"/>
      <c r="EH408" s="53"/>
      <c r="EI408" s="53"/>
      <c r="EJ408" s="53"/>
      <c r="EK408" s="53"/>
      <c r="EL408" s="53"/>
      <c r="EM408" s="53"/>
      <c r="EN408" s="53"/>
      <c r="EO408" s="53"/>
      <c r="EP408" s="53"/>
      <c r="EQ408" s="53"/>
      <c r="ER408" s="53"/>
      <c r="ES408" s="53"/>
      <c r="ET408" s="53"/>
      <c r="EU408" s="53"/>
      <c r="EV408" s="53"/>
      <c r="EW408" s="53"/>
      <c r="EX408" s="53"/>
      <c r="EY408" s="53"/>
      <c r="EZ408" s="53"/>
      <c r="FA408" s="53"/>
      <c r="FB408" s="53"/>
      <c r="FC408" s="53"/>
      <c r="FD408" s="53"/>
      <c r="FE408" s="53"/>
      <c r="FF408" s="53"/>
      <c r="FG408" s="53"/>
      <c r="FH408" s="53"/>
      <c r="FI408" s="53"/>
      <c r="FJ408" s="53"/>
      <c r="FK408" s="53"/>
      <c r="FL408" s="53"/>
      <c r="FM408" s="53"/>
      <c r="FN408" s="53"/>
      <c r="FO408" s="53"/>
      <c r="FP408" s="53"/>
      <c r="FQ408" s="53"/>
      <c r="FR408" s="53"/>
      <c r="FS408" s="53"/>
      <c r="FT408" s="53"/>
      <c r="FU408" s="53"/>
      <c r="FV408" s="53"/>
      <c r="FW408" s="53"/>
      <c r="FX408" s="53"/>
      <c r="FY408" s="53"/>
      <c r="FZ408" s="53"/>
      <c r="GA408" s="53"/>
      <c r="GB408" s="53"/>
      <c r="GC408" s="53"/>
      <c r="GD408" s="53"/>
      <c r="GE408" s="53"/>
      <c r="GF408" s="53"/>
      <c r="GG408" s="53"/>
      <c r="GH408" s="53"/>
      <c r="GI408" s="53"/>
      <c r="GJ408" s="53"/>
      <c r="GK408" s="53"/>
      <c r="GL408" s="53"/>
      <c r="GM408" s="53"/>
      <c r="GN408" s="53"/>
      <c r="GO408" s="53"/>
      <c r="GP408" s="53"/>
      <c r="GQ408" s="53"/>
      <c r="GR408" s="53"/>
      <c r="GS408" s="53"/>
      <c r="GT408" s="53"/>
      <c r="GU408" s="53"/>
      <c r="GV408" s="53"/>
      <c r="GW408" s="53"/>
      <c r="GX408" s="53"/>
      <c r="GY408" s="53"/>
      <c r="GZ408" s="53"/>
      <c r="HA408" s="53"/>
      <c r="HB408" s="53"/>
      <c r="HC408" s="53"/>
      <c r="HD408" s="53"/>
      <c r="HE408" s="53"/>
      <c r="HF408" s="53"/>
      <c r="HG408" s="53"/>
      <c r="HH408" s="53"/>
      <c r="HI408" s="53"/>
      <c r="HJ408" s="53"/>
      <c r="HK408" s="53"/>
      <c r="HL408" s="53"/>
      <c r="HM408" s="53"/>
      <c r="HN408" s="53"/>
      <c r="HO408" s="53"/>
    </row>
    <row r="409" spans="1:238" x14ac:dyDescent="0.2">
      <c r="A409" s="38">
        <f t="shared" si="9"/>
        <v>403</v>
      </c>
      <c r="B409" s="7" t="s">
        <v>2040</v>
      </c>
      <c r="C409" s="7" t="s">
        <v>724</v>
      </c>
      <c r="E409" s="48">
        <v>2020.12</v>
      </c>
      <c r="F409" s="8" t="s">
        <v>2041</v>
      </c>
      <c r="G409" s="9">
        <v>2195</v>
      </c>
      <c r="H409" s="9">
        <v>4060</v>
      </c>
      <c r="I409" s="10" t="s">
        <v>41</v>
      </c>
      <c r="J409" s="40" t="s">
        <v>50</v>
      </c>
      <c r="K409" s="4"/>
      <c r="L409" s="53"/>
      <c r="M409" s="53"/>
      <c r="N409" s="53"/>
      <c r="O409" s="53"/>
      <c r="P409" s="53"/>
      <c r="Q409" s="53"/>
      <c r="R409" s="53"/>
      <c r="S409" s="53"/>
      <c r="T409" s="53"/>
      <c r="U409" s="53"/>
      <c r="V409" s="53"/>
      <c r="W409" s="53"/>
      <c r="X409" s="53"/>
      <c r="Y409" s="53"/>
      <c r="Z409" s="53"/>
      <c r="AA409" s="53"/>
      <c r="AB409" s="53"/>
      <c r="AC409" s="53"/>
      <c r="AD409" s="53"/>
      <c r="AE409" s="53"/>
      <c r="AF409" s="53"/>
      <c r="AG409" s="53"/>
      <c r="AH409" s="53"/>
      <c r="AI409" s="53"/>
      <c r="AJ409" s="53"/>
      <c r="AK409" s="53"/>
      <c r="AL409" s="53"/>
      <c r="AM409" s="53"/>
      <c r="AN409" s="53"/>
      <c r="AO409" s="53"/>
      <c r="AP409" s="53"/>
      <c r="AQ409" s="53"/>
      <c r="AR409" s="53"/>
      <c r="AS409" s="53"/>
      <c r="AT409" s="53"/>
      <c r="AU409" s="53"/>
      <c r="AV409" s="53"/>
      <c r="AW409" s="53"/>
      <c r="AX409" s="53"/>
      <c r="AY409" s="53"/>
      <c r="AZ409" s="53"/>
      <c r="BA409" s="53"/>
      <c r="BB409" s="53"/>
      <c r="BC409" s="53"/>
      <c r="BD409" s="53"/>
      <c r="BE409" s="53"/>
      <c r="BF409" s="53"/>
      <c r="BG409" s="53"/>
      <c r="BH409" s="53"/>
      <c r="BI409" s="53"/>
      <c r="BJ409" s="53"/>
      <c r="BK409" s="53"/>
      <c r="BL409" s="53"/>
      <c r="BM409" s="53"/>
      <c r="BN409" s="53"/>
      <c r="BO409" s="53"/>
      <c r="BP409" s="53"/>
      <c r="BQ409" s="53"/>
      <c r="BR409" s="53"/>
      <c r="BS409" s="53"/>
      <c r="BT409" s="53"/>
      <c r="BU409" s="53"/>
      <c r="BV409" s="53"/>
      <c r="BW409" s="53"/>
      <c r="BX409" s="53"/>
      <c r="BY409" s="53"/>
      <c r="BZ409" s="53"/>
      <c r="CA409" s="53"/>
      <c r="CB409" s="53"/>
      <c r="CC409" s="53"/>
      <c r="CD409" s="53"/>
      <c r="CE409" s="53"/>
      <c r="CF409" s="53"/>
      <c r="CG409" s="53"/>
      <c r="CH409" s="53"/>
      <c r="CI409" s="53"/>
      <c r="CJ409" s="53"/>
      <c r="CK409" s="53"/>
      <c r="CL409" s="53"/>
      <c r="CM409" s="53"/>
      <c r="CN409" s="53"/>
      <c r="CO409" s="53"/>
      <c r="CP409" s="53"/>
      <c r="CQ409" s="53"/>
      <c r="CR409" s="53"/>
      <c r="CS409" s="53"/>
      <c r="CT409" s="53"/>
      <c r="CU409" s="53"/>
      <c r="CV409" s="53"/>
      <c r="CW409" s="53"/>
      <c r="CX409" s="53"/>
      <c r="CY409" s="53"/>
      <c r="CZ409" s="53"/>
      <c r="DA409" s="53"/>
      <c r="DB409" s="53"/>
      <c r="DC409" s="53"/>
      <c r="DD409" s="53"/>
      <c r="DE409" s="53"/>
      <c r="DF409" s="53"/>
      <c r="DG409" s="53"/>
      <c r="DH409" s="53"/>
      <c r="DI409" s="53"/>
      <c r="DJ409" s="53"/>
      <c r="DK409" s="53"/>
      <c r="DL409" s="53"/>
      <c r="DM409" s="53"/>
      <c r="DN409" s="53"/>
      <c r="DO409" s="53"/>
      <c r="DP409" s="53"/>
      <c r="DQ409" s="53"/>
      <c r="DR409" s="53"/>
      <c r="DS409" s="53"/>
      <c r="DT409" s="53"/>
      <c r="DU409" s="53"/>
      <c r="DV409" s="53"/>
      <c r="DW409" s="53"/>
      <c r="DX409" s="53"/>
      <c r="DY409" s="53"/>
      <c r="DZ409" s="53"/>
      <c r="EA409" s="53"/>
      <c r="EB409" s="53"/>
      <c r="EC409" s="53"/>
      <c r="ED409" s="53"/>
      <c r="EE409" s="53"/>
      <c r="EF409" s="53"/>
      <c r="EG409" s="53"/>
      <c r="EH409" s="53"/>
      <c r="EI409" s="53"/>
      <c r="EJ409" s="53"/>
      <c r="EK409" s="53"/>
      <c r="EL409" s="53"/>
      <c r="EM409" s="53"/>
      <c r="EN409" s="53"/>
      <c r="EO409" s="53"/>
      <c r="EP409" s="53"/>
      <c r="EQ409" s="53"/>
      <c r="ER409" s="53"/>
      <c r="ES409" s="53"/>
      <c r="ET409" s="53"/>
      <c r="EU409" s="53"/>
      <c r="EV409" s="53"/>
      <c r="EW409" s="53"/>
      <c r="EX409" s="53"/>
      <c r="EY409" s="53"/>
      <c r="EZ409" s="53"/>
      <c r="FA409" s="53"/>
      <c r="FB409" s="53"/>
      <c r="FC409" s="53"/>
      <c r="FD409" s="53"/>
      <c r="FE409" s="53"/>
      <c r="FF409" s="53"/>
      <c r="FG409" s="53"/>
      <c r="FH409" s="53"/>
      <c r="FI409" s="53"/>
      <c r="FJ409" s="53"/>
      <c r="FK409" s="53"/>
      <c r="FL409" s="53"/>
      <c r="FM409" s="53"/>
      <c r="FN409" s="53"/>
      <c r="FO409" s="53"/>
      <c r="FP409" s="53"/>
      <c r="FQ409" s="53"/>
      <c r="FR409" s="53"/>
      <c r="FS409" s="53"/>
      <c r="FT409" s="53"/>
      <c r="FU409" s="53"/>
      <c r="FV409" s="53"/>
      <c r="FW409" s="53"/>
      <c r="FX409" s="53"/>
      <c r="FY409" s="53"/>
      <c r="FZ409" s="53"/>
      <c r="GA409" s="53"/>
      <c r="GB409" s="53"/>
      <c r="GC409" s="53"/>
      <c r="GD409" s="53"/>
      <c r="GE409" s="53"/>
      <c r="GF409" s="53"/>
      <c r="GG409" s="53"/>
      <c r="GH409" s="53"/>
      <c r="GI409" s="53"/>
      <c r="GJ409" s="53"/>
      <c r="GK409" s="53"/>
      <c r="GL409" s="53"/>
      <c r="GM409" s="53"/>
      <c r="GN409" s="53"/>
      <c r="GO409" s="53"/>
      <c r="GP409" s="53"/>
      <c r="GQ409" s="53"/>
      <c r="GR409" s="53"/>
      <c r="GS409" s="53"/>
      <c r="GT409" s="53"/>
      <c r="GU409" s="53"/>
      <c r="GV409" s="53"/>
      <c r="GW409" s="53"/>
      <c r="GX409" s="53"/>
      <c r="GY409" s="53"/>
      <c r="GZ409" s="53"/>
      <c r="HA409" s="53"/>
      <c r="HB409" s="53"/>
      <c r="HC409" s="53"/>
      <c r="HD409" s="53"/>
      <c r="HE409" s="53"/>
      <c r="HF409" s="53"/>
      <c r="HG409" s="53"/>
      <c r="HH409" s="53"/>
      <c r="HI409" s="53"/>
      <c r="HJ409" s="53"/>
      <c r="HK409" s="53"/>
      <c r="HL409" s="53"/>
      <c r="HM409" s="53"/>
      <c r="HN409" s="53"/>
      <c r="HO409" s="53"/>
    </row>
    <row r="410" spans="1:238" x14ac:dyDescent="0.2">
      <c r="A410" s="38">
        <f t="shared" si="9"/>
        <v>404</v>
      </c>
      <c r="B410" s="7" t="s">
        <v>2042</v>
      </c>
      <c r="C410" s="7" t="s">
        <v>724</v>
      </c>
      <c r="E410" s="48">
        <v>2020.12</v>
      </c>
      <c r="F410" s="8" t="s">
        <v>703</v>
      </c>
      <c r="G410" s="9">
        <v>684</v>
      </c>
      <c r="H410" s="9">
        <v>1361</v>
      </c>
      <c r="I410" s="10" t="s">
        <v>41</v>
      </c>
      <c r="J410" s="40" t="s">
        <v>50</v>
      </c>
      <c r="K410" s="4"/>
      <c r="L410" s="53"/>
      <c r="M410" s="53"/>
      <c r="N410" s="53"/>
      <c r="O410" s="53"/>
      <c r="P410" s="53"/>
      <c r="Q410" s="53"/>
      <c r="R410" s="53"/>
      <c r="S410" s="53"/>
      <c r="T410" s="53"/>
      <c r="U410" s="53"/>
      <c r="V410" s="53"/>
      <c r="W410" s="53"/>
      <c r="X410" s="53"/>
      <c r="Y410" s="53"/>
      <c r="Z410" s="53"/>
      <c r="AA410" s="53"/>
      <c r="AB410" s="53"/>
      <c r="AC410" s="53"/>
      <c r="AD410" s="53"/>
      <c r="AE410" s="53"/>
      <c r="AF410" s="53"/>
      <c r="AG410" s="53"/>
      <c r="AH410" s="53"/>
      <c r="AI410" s="53"/>
      <c r="AJ410" s="53"/>
      <c r="AK410" s="53"/>
      <c r="AL410" s="53"/>
      <c r="AM410" s="53"/>
      <c r="AN410" s="53"/>
      <c r="AO410" s="53"/>
      <c r="AP410" s="53"/>
      <c r="AQ410" s="53"/>
      <c r="AR410" s="53"/>
      <c r="AS410" s="53"/>
      <c r="AT410" s="53"/>
      <c r="AU410" s="53"/>
      <c r="AV410" s="53"/>
      <c r="AW410" s="53"/>
      <c r="AX410" s="53"/>
      <c r="AY410" s="53"/>
      <c r="AZ410" s="53"/>
      <c r="BA410" s="53"/>
      <c r="BB410" s="53"/>
      <c r="BC410" s="53"/>
      <c r="BD410" s="53"/>
      <c r="BE410" s="53"/>
      <c r="BF410" s="53"/>
      <c r="BG410" s="53"/>
      <c r="BH410" s="53"/>
      <c r="BI410" s="53"/>
      <c r="BJ410" s="53"/>
      <c r="BK410" s="53"/>
      <c r="BL410" s="53"/>
      <c r="BM410" s="53"/>
      <c r="BN410" s="53"/>
      <c r="BO410" s="53"/>
      <c r="BP410" s="53"/>
      <c r="BQ410" s="53"/>
      <c r="BR410" s="53"/>
      <c r="BS410" s="53"/>
      <c r="BT410" s="53"/>
      <c r="BU410" s="53"/>
      <c r="BV410" s="53"/>
      <c r="BW410" s="53"/>
      <c r="BX410" s="53"/>
      <c r="BY410" s="53"/>
      <c r="BZ410" s="53"/>
      <c r="CA410" s="53"/>
      <c r="CB410" s="53"/>
      <c r="CC410" s="53"/>
      <c r="CD410" s="53"/>
      <c r="CE410" s="53"/>
      <c r="CF410" s="53"/>
      <c r="CG410" s="53"/>
      <c r="CH410" s="53"/>
      <c r="CI410" s="53"/>
      <c r="CJ410" s="53"/>
      <c r="CK410" s="53"/>
      <c r="CL410" s="53"/>
      <c r="CM410" s="53"/>
      <c r="CN410" s="53"/>
      <c r="CO410" s="53"/>
      <c r="CP410" s="53"/>
      <c r="CQ410" s="53"/>
      <c r="CR410" s="53"/>
      <c r="CS410" s="53"/>
      <c r="CT410" s="53"/>
      <c r="CU410" s="53"/>
      <c r="CV410" s="53"/>
      <c r="CW410" s="53"/>
      <c r="CX410" s="53"/>
      <c r="CY410" s="53"/>
      <c r="CZ410" s="53"/>
      <c r="DA410" s="53"/>
      <c r="DB410" s="53"/>
      <c r="DC410" s="53"/>
      <c r="DD410" s="53"/>
      <c r="DE410" s="53"/>
      <c r="DF410" s="53"/>
      <c r="DG410" s="53"/>
      <c r="DH410" s="53"/>
      <c r="DI410" s="53"/>
      <c r="DJ410" s="53"/>
      <c r="DK410" s="53"/>
      <c r="DL410" s="53"/>
      <c r="DM410" s="53"/>
      <c r="DN410" s="53"/>
      <c r="DO410" s="53"/>
      <c r="DP410" s="53"/>
      <c r="DQ410" s="53"/>
      <c r="DR410" s="53"/>
      <c r="DS410" s="53"/>
      <c r="DT410" s="53"/>
      <c r="DU410" s="53"/>
      <c r="DV410" s="53"/>
      <c r="DW410" s="53"/>
      <c r="DX410" s="53"/>
      <c r="DY410" s="53"/>
      <c r="DZ410" s="53"/>
      <c r="EA410" s="53"/>
      <c r="EB410" s="53"/>
      <c r="EC410" s="53"/>
      <c r="ED410" s="53"/>
      <c r="EE410" s="53"/>
      <c r="EF410" s="53"/>
      <c r="EG410" s="53"/>
      <c r="EH410" s="53"/>
      <c r="EI410" s="53"/>
      <c r="EJ410" s="53"/>
      <c r="EK410" s="53"/>
      <c r="EL410" s="53"/>
      <c r="EM410" s="53"/>
      <c r="EN410" s="53"/>
      <c r="EO410" s="53"/>
      <c r="EP410" s="53"/>
      <c r="EQ410" s="53"/>
      <c r="ER410" s="53"/>
      <c r="ES410" s="53"/>
      <c r="ET410" s="53"/>
      <c r="EU410" s="53"/>
      <c r="EV410" s="53"/>
      <c r="EW410" s="53"/>
      <c r="EX410" s="53"/>
      <c r="EY410" s="53"/>
      <c r="EZ410" s="53"/>
      <c r="FA410" s="53"/>
      <c r="FB410" s="53"/>
      <c r="FC410" s="53"/>
      <c r="FD410" s="53"/>
      <c r="FE410" s="53"/>
      <c r="FF410" s="53"/>
      <c r="FG410" s="53"/>
      <c r="FH410" s="53"/>
      <c r="FI410" s="53"/>
      <c r="FJ410" s="53"/>
      <c r="FK410" s="53"/>
      <c r="FL410" s="53"/>
      <c r="FM410" s="53"/>
      <c r="FN410" s="53"/>
      <c r="FO410" s="53"/>
      <c r="FP410" s="53"/>
      <c r="FQ410" s="53"/>
      <c r="FR410" s="53"/>
      <c r="FS410" s="53"/>
      <c r="FT410" s="53"/>
      <c r="FU410" s="53"/>
      <c r="FV410" s="53"/>
      <c r="FW410" s="53"/>
      <c r="FX410" s="53"/>
      <c r="FY410" s="53"/>
      <c r="FZ410" s="53"/>
      <c r="GA410" s="53"/>
      <c r="GB410" s="53"/>
      <c r="GC410" s="53"/>
      <c r="GD410" s="53"/>
      <c r="GE410" s="53"/>
      <c r="GF410" s="53"/>
      <c r="GG410" s="53"/>
      <c r="GH410" s="53"/>
      <c r="GI410" s="53"/>
      <c r="GJ410" s="53"/>
      <c r="GK410" s="53"/>
      <c r="GL410" s="53"/>
      <c r="GM410" s="53"/>
      <c r="GN410" s="53"/>
      <c r="GO410" s="53"/>
      <c r="GP410" s="53"/>
      <c r="GQ410" s="53"/>
      <c r="GR410" s="53"/>
      <c r="GS410" s="53"/>
      <c r="GT410" s="53"/>
      <c r="GU410" s="53"/>
      <c r="GV410" s="53"/>
      <c r="GW410" s="53"/>
      <c r="GX410" s="53"/>
      <c r="GY410" s="53"/>
      <c r="GZ410" s="53"/>
      <c r="HA410" s="53"/>
      <c r="HB410" s="53"/>
      <c r="HC410" s="53"/>
      <c r="HD410" s="53"/>
      <c r="HE410" s="53"/>
      <c r="HF410" s="53"/>
      <c r="HG410" s="53"/>
      <c r="HH410" s="53"/>
      <c r="HI410" s="53"/>
      <c r="HJ410" s="53"/>
      <c r="HK410" s="53"/>
      <c r="HL410" s="53"/>
      <c r="HM410" s="53"/>
      <c r="HN410" s="53"/>
      <c r="HO410" s="53"/>
    </row>
    <row r="411" spans="1:238" x14ac:dyDescent="0.2">
      <c r="A411" s="38">
        <f t="shared" si="9"/>
        <v>405</v>
      </c>
      <c r="B411" s="7" t="s">
        <v>2063</v>
      </c>
      <c r="C411" s="7" t="s">
        <v>724</v>
      </c>
      <c r="E411" s="7">
        <v>2021.01</v>
      </c>
      <c r="F411" s="8" t="s">
        <v>2041</v>
      </c>
      <c r="G411" s="9">
        <v>2279</v>
      </c>
      <c r="H411" s="9">
        <v>4311</v>
      </c>
      <c r="I411" s="10" t="s">
        <v>41</v>
      </c>
      <c r="J411" s="40" t="s">
        <v>50</v>
      </c>
      <c r="K411" s="4" t="s">
        <v>781</v>
      </c>
      <c r="L411" s="53"/>
      <c r="M411" s="53"/>
      <c r="N411" s="53"/>
      <c r="O411" s="53"/>
      <c r="P411" s="53"/>
      <c r="Q411" s="53"/>
      <c r="R411" s="53"/>
      <c r="S411" s="53"/>
      <c r="T411" s="53"/>
      <c r="U411" s="53"/>
      <c r="V411" s="53"/>
      <c r="W411" s="53"/>
      <c r="X411" s="53"/>
      <c r="Y411" s="53"/>
      <c r="Z411" s="53"/>
      <c r="AA411" s="53"/>
      <c r="AB411" s="53"/>
      <c r="AC411" s="53"/>
      <c r="AD411" s="53"/>
      <c r="AE411" s="53"/>
      <c r="AF411" s="53"/>
      <c r="AG411" s="53"/>
      <c r="AH411" s="53"/>
      <c r="AI411" s="53"/>
      <c r="AJ411" s="53"/>
      <c r="AK411" s="53"/>
      <c r="AL411" s="53"/>
      <c r="AM411" s="53"/>
      <c r="AN411" s="53"/>
      <c r="AO411" s="53"/>
      <c r="AP411" s="53"/>
      <c r="AQ411" s="53"/>
      <c r="AR411" s="53"/>
      <c r="AS411" s="53"/>
      <c r="AT411" s="53"/>
      <c r="AU411" s="53"/>
      <c r="AV411" s="53"/>
      <c r="AW411" s="53"/>
      <c r="AX411" s="53"/>
      <c r="AY411" s="53"/>
      <c r="AZ411" s="53"/>
      <c r="BA411" s="53"/>
      <c r="BB411" s="53"/>
      <c r="BC411" s="53"/>
      <c r="BD411" s="53"/>
      <c r="BE411" s="53"/>
      <c r="BF411" s="53"/>
      <c r="BG411" s="53"/>
      <c r="BH411" s="53"/>
      <c r="BI411" s="53"/>
      <c r="BJ411" s="53"/>
      <c r="BK411" s="53"/>
      <c r="BL411" s="53"/>
      <c r="BM411" s="53"/>
      <c r="BN411" s="53"/>
      <c r="BO411" s="53"/>
      <c r="BP411" s="53"/>
      <c r="BQ411" s="53"/>
      <c r="BR411" s="53"/>
      <c r="BS411" s="53"/>
      <c r="BT411" s="53"/>
      <c r="BU411" s="53"/>
      <c r="BV411" s="53"/>
      <c r="BW411" s="53"/>
      <c r="BX411" s="53"/>
      <c r="BY411" s="53"/>
      <c r="BZ411" s="53"/>
      <c r="CA411" s="53"/>
      <c r="CB411" s="53"/>
      <c r="CC411" s="53"/>
      <c r="CD411" s="53"/>
      <c r="CE411" s="53"/>
      <c r="CF411" s="53"/>
      <c r="CG411" s="53"/>
      <c r="CH411" s="53"/>
      <c r="CI411" s="53"/>
      <c r="CJ411" s="53"/>
      <c r="CK411" s="53"/>
      <c r="CL411" s="53"/>
      <c r="CM411" s="53"/>
      <c r="CN411" s="53"/>
      <c r="CO411" s="53"/>
      <c r="CP411" s="53"/>
      <c r="CQ411" s="53"/>
      <c r="CR411" s="53"/>
      <c r="CS411" s="53"/>
      <c r="CT411" s="53"/>
      <c r="CU411" s="53"/>
      <c r="CV411" s="53"/>
      <c r="CW411" s="53"/>
      <c r="CX411" s="53"/>
      <c r="CY411" s="53"/>
      <c r="CZ411" s="53"/>
      <c r="DA411" s="53"/>
      <c r="DB411" s="53"/>
      <c r="DC411" s="53"/>
      <c r="DD411" s="53"/>
      <c r="DE411" s="53"/>
      <c r="DF411" s="53"/>
      <c r="DG411" s="53"/>
      <c r="DH411" s="53"/>
      <c r="DI411" s="53"/>
      <c r="DJ411" s="53"/>
      <c r="DK411" s="53"/>
      <c r="DL411" s="53"/>
      <c r="DM411" s="53"/>
      <c r="DN411" s="53"/>
      <c r="DO411" s="53"/>
      <c r="DP411" s="53"/>
      <c r="DQ411" s="53"/>
      <c r="DR411" s="53"/>
      <c r="DS411" s="53"/>
      <c r="DT411" s="53"/>
      <c r="DU411" s="53"/>
      <c r="DV411" s="53"/>
      <c r="DW411" s="53"/>
      <c r="DX411" s="53"/>
      <c r="DY411" s="53"/>
      <c r="DZ411" s="53"/>
      <c r="EA411" s="53"/>
      <c r="EB411" s="53"/>
      <c r="EC411" s="53"/>
      <c r="ED411" s="53"/>
      <c r="EE411" s="53"/>
      <c r="EF411" s="53"/>
      <c r="EG411" s="53"/>
      <c r="EH411" s="53"/>
      <c r="EI411" s="53"/>
      <c r="EJ411" s="53"/>
      <c r="EK411" s="53"/>
      <c r="EL411" s="53"/>
      <c r="EM411" s="53"/>
      <c r="EN411" s="53"/>
      <c r="EO411" s="53"/>
      <c r="EP411" s="53"/>
      <c r="EQ411" s="53"/>
      <c r="ER411" s="53"/>
      <c r="ES411" s="53"/>
      <c r="ET411" s="53"/>
      <c r="EU411" s="53"/>
      <c r="EV411" s="53"/>
      <c r="EW411" s="53"/>
      <c r="EX411" s="53"/>
      <c r="EY411" s="53"/>
      <c r="EZ411" s="53"/>
      <c r="FA411" s="53"/>
      <c r="FB411" s="53"/>
      <c r="FC411" s="53"/>
      <c r="FD411" s="53"/>
      <c r="FE411" s="53"/>
      <c r="FF411" s="53"/>
      <c r="FG411" s="53"/>
      <c r="FH411" s="53"/>
      <c r="FI411" s="53"/>
      <c r="FJ411" s="53"/>
      <c r="FK411" s="53"/>
      <c r="FL411" s="53"/>
      <c r="FM411" s="53"/>
      <c r="FN411" s="53"/>
      <c r="FO411" s="53"/>
      <c r="FP411" s="53"/>
      <c r="FQ411" s="53"/>
      <c r="FR411" s="53"/>
      <c r="FS411" s="53"/>
      <c r="FT411" s="53"/>
      <c r="FU411" s="53"/>
      <c r="FV411" s="53"/>
      <c r="FW411" s="53"/>
      <c r="FX411" s="53"/>
      <c r="FY411" s="53"/>
      <c r="FZ411" s="53"/>
      <c r="GA411" s="53"/>
      <c r="GB411" s="53"/>
      <c r="GC411" s="53"/>
      <c r="GD411" s="53"/>
      <c r="GE411" s="53"/>
      <c r="GF411" s="53"/>
      <c r="GG411" s="53"/>
      <c r="GH411" s="53"/>
      <c r="GI411" s="53"/>
      <c r="GJ411" s="53"/>
      <c r="GK411" s="53"/>
      <c r="GL411" s="53"/>
      <c r="GM411" s="53"/>
      <c r="GN411" s="53"/>
      <c r="GO411" s="53"/>
      <c r="GP411" s="53"/>
      <c r="GQ411" s="53"/>
      <c r="GR411" s="53"/>
      <c r="GS411" s="53"/>
      <c r="GT411" s="53"/>
      <c r="GU411" s="53"/>
      <c r="GV411" s="53"/>
      <c r="GW411" s="53"/>
      <c r="GX411" s="53"/>
      <c r="GY411" s="53"/>
      <c r="GZ411" s="53"/>
      <c r="HA411" s="53"/>
      <c r="HB411" s="53"/>
      <c r="HC411" s="53"/>
      <c r="HD411" s="53"/>
      <c r="HE411" s="53"/>
      <c r="HF411" s="53"/>
      <c r="HG411" s="53"/>
      <c r="HH411" s="53"/>
      <c r="HI411" s="53"/>
      <c r="HJ411" s="53"/>
      <c r="HK411" s="53"/>
      <c r="HL411" s="53"/>
      <c r="HM411" s="53"/>
      <c r="HN411" s="53"/>
      <c r="HO411" s="53"/>
    </row>
    <row r="412" spans="1:238" x14ac:dyDescent="0.2">
      <c r="A412" s="38">
        <f t="shared" si="9"/>
        <v>406</v>
      </c>
      <c r="B412" s="7" t="s">
        <v>2064</v>
      </c>
      <c r="C412" s="7" t="s">
        <v>724</v>
      </c>
      <c r="E412" s="7" t="s">
        <v>2056</v>
      </c>
      <c r="F412" s="8" t="s">
        <v>78</v>
      </c>
      <c r="G412" s="9">
        <v>831</v>
      </c>
      <c r="H412" s="9">
        <v>1566</v>
      </c>
      <c r="I412" s="10" t="s">
        <v>51</v>
      </c>
      <c r="J412" s="40" t="s">
        <v>50</v>
      </c>
      <c r="K412" s="4"/>
      <c r="L412" s="53"/>
      <c r="M412" s="53"/>
      <c r="N412" s="53"/>
      <c r="O412" s="53"/>
      <c r="P412" s="53"/>
      <c r="Q412" s="53"/>
      <c r="R412" s="53"/>
      <c r="S412" s="53"/>
      <c r="T412" s="53"/>
      <c r="U412" s="53"/>
      <c r="V412" s="53"/>
      <c r="W412" s="53"/>
      <c r="X412" s="53"/>
      <c r="Y412" s="53"/>
      <c r="Z412" s="53"/>
      <c r="AA412" s="53"/>
      <c r="AB412" s="53"/>
      <c r="AC412" s="53"/>
      <c r="AD412" s="53"/>
      <c r="AE412" s="53"/>
      <c r="AF412" s="53"/>
      <c r="AG412" s="53"/>
      <c r="AH412" s="53"/>
      <c r="AI412" s="53"/>
      <c r="AJ412" s="53"/>
      <c r="AK412" s="53"/>
      <c r="AL412" s="53"/>
      <c r="AM412" s="53"/>
      <c r="AN412" s="53"/>
      <c r="AO412" s="53"/>
      <c r="AP412" s="53"/>
      <c r="AQ412" s="53"/>
      <c r="AR412" s="53"/>
      <c r="AS412" s="53"/>
      <c r="AT412" s="53"/>
      <c r="AU412" s="53"/>
      <c r="AV412" s="53"/>
      <c r="AW412" s="53"/>
      <c r="AX412" s="53"/>
      <c r="AY412" s="53"/>
      <c r="AZ412" s="53"/>
      <c r="BA412" s="53"/>
      <c r="BB412" s="53"/>
      <c r="BC412" s="53"/>
      <c r="BD412" s="53"/>
      <c r="BE412" s="53"/>
      <c r="BF412" s="53"/>
      <c r="BG412" s="53"/>
      <c r="BH412" s="53"/>
      <c r="BI412" s="53"/>
      <c r="BJ412" s="53"/>
      <c r="BK412" s="53"/>
      <c r="BL412" s="53"/>
      <c r="BM412" s="53"/>
      <c r="BN412" s="53"/>
      <c r="BO412" s="53"/>
      <c r="BP412" s="53"/>
      <c r="BQ412" s="53"/>
      <c r="BR412" s="53"/>
      <c r="BS412" s="53"/>
      <c r="BT412" s="53"/>
      <c r="BU412" s="53"/>
      <c r="BV412" s="53"/>
      <c r="BW412" s="53"/>
      <c r="BX412" s="53"/>
      <c r="BY412" s="53"/>
      <c r="BZ412" s="53"/>
      <c r="CA412" s="53"/>
      <c r="CB412" s="53"/>
      <c r="CC412" s="53"/>
      <c r="CD412" s="53"/>
      <c r="CE412" s="53"/>
      <c r="CF412" s="53"/>
      <c r="CG412" s="53"/>
      <c r="CH412" s="53"/>
      <c r="CI412" s="53"/>
      <c r="CJ412" s="53"/>
      <c r="CK412" s="53"/>
      <c r="CL412" s="53"/>
      <c r="CM412" s="53"/>
      <c r="CN412" s="53"/>
      <c r="CO412" s="53"/>
      <c r="CP412" s="53"/>
      <c r="CQ412" s="53"/>
      <c r="CR412" s="53"/>
      <c r="CS412" s="53"/>
      <c r="CT412" s="53"/>
      <c r="CU412" s="53"/>
      <c r="CV412" s="53"/>
      <c r="CW412" s="53"/>
      <c r="CX412" s="53"/>
      <c r="CY412" s="53"/>
      <c r="CZ412" s="53"/>
      <c r="DA412" s="53"/>
      <c r="DB412" s="53"/>
      <c r="DC412" s="53"/>
      <c r="DD412" s="53"/>
      <c r="DE412" s="53"/>
      <c r="DF412" s="53"/>
      <c r="DG412" s="53"/>
      <c r="DH412" s="53"/>
      <c r="DI412" s="53"/>
      <c r="DJ412" s="53"/>
      <c r="DK412" s="53"/>
      <c r="DL412" s="53"/>
      <c r="DM412" s="53"/>
      <c r="DN412" s="53"/>
      <c r="DO412" s="53"/>
      <c r="DP412" s="53"/>
      <c r="DQ412" s="53"/>
      <c r="DR412" s="53"/>
      <c r="DS412" s="53"/>
      <c r="DT412" s="53"/>
      <c r="DU412" s="53"/>
      <c r="DV412" s="53"/>
      <c r="DW412" s="53"/>
      <c r="DX412" s="53"/>
      <c r="DY412" s="53"/>
      <c r="DZ412" s="53"/>
      <c r="EA412" s="53"/>
      <c r="EB412" s="53"/>
      <c r="EC412" s="53"/>
      <c r="ED412" s="53"/>
      <c r="EE412" s="53"/>
      <c r="EF412" s="53"/>
      <c r="EG412" s="53"/>
      <c r="EH412" s="53"/>
      <c r="EI412" s="53"/>
      <c r="EJ412" s="53"/>
      <c r="EK412" s="53"/>
      <c r="EL412" s="53"/>
      <c r="EM412" s="53"/>
      <c r="EN412" s="53"/>
      <c r="EO412" s="53"/>
      <c r="EP412" s="53"/>
      <c r="EQ412" s="53"/>
      <c r="ER412" s="53"/>
      <c r="ES412" s="53"/>
      <c r="ET412" s="53"/>
      <c r="EU412" s="53"/>
      <c r="EV412" s="53"/>
      <c r="EW412" s="53"/>
      <c r="EX412" s="53"/>
      <c r="EY412" s="53"/>
      <c r="EZ412" s="53"/>
      <c r="FA412" s="53"/>
      <c r="FB412" s="53"/>
      <c r="FC412" s="53"/>
      <c r="FD412" s="53"/>
      <c r="FE412" s="53"/>
      <c r="FF412" s="53"/>
      <c r="FG412" s="53"/>
      <c r="FH412" s="53"/>
      <c r="FI412" s="53"/>
      <c r="FJ412" s="53"/>
      <c r="FK412" s="53"/>
      <c r="FL412" s="53"/>
      <c r="FM412" s="53"/>
      <c r="FN412" s="53"/>
      <c r="FO412" s="53"/>
      <c r="FP412" s="53"/>
      <c r="FQ412" s="53"/>
      <c r="FR412" s="53"/>
      <c r="FS412" s="53"/>
      <c r="FT412" s="53"/>
      <c r="FU412" s="53"/>
      <c r="FV412" s="53"/>
      <c r="FW412" s="53"/>
      <c r="FX412" s="53"/>
      <c r="FY412" s="53"/>
      <c r="FZ412" s="53"/>
      <c r="GA412" s="53"/>
      <c r="GB412" s="53"/>
      <c r="GC412" s="53"/>
      <c r="GD412" s="53"/>
      <c r="GE412" s="53"/>
      <c r="GF412" s="53"/>
      <c r="GG412" s="53"/>
      <c r="GH412" s="53"/>
      <c r="GI412" s="53"/>
      <c r="GJ412" s="53"/>
      <c r="GK412" s="53"/>
      <c r="GL412" s="53"/>
      <c r="GM412" s="53"/>
      <c r="GN412" s="53"/>
      <c r="GO412" s="53"/>
      <c r="GP412" s="53"/>
      <c r="GQ412" s="53"/>
      <c r="GR412" s="53"/>
      <c r="GS412" s="53"/>
      <c r="GT412" s="53"/>
      <c r="GU412" s="53"/>
      <c r="GV412" s="53"/>
      <c r="GW412" s="53"/>
      <c r="GX412" s="53"/>
      <c r="GY412" s="53"/>
      <c r="GZ412" s="53"/>
      <c r="HA412" s="53"/>
      <c r="HB412" s="53"/>
      <c r="HC412" s="53"/>
      <c r="HD412" s="53"/>
      <c r="HE412" s="53"/>
      <c r="HF412" s="53"/>
      <c r="HG412" s="53"/>
      <c r="HH412" s="53"/>
      <c r="HI412" s="53"/>
      <c r="HJ412" s="53"/>
      <c r="HK412" s="53"/>
      <c r="HL412" s="53"/>
      <c r="HM412" s="53"/>
      <c r="HN412" s="53"/>
      <c r="HO412" s="53"/>
    </row>
    <row r="413" spans="1:238" x14ac:dyDescent="0.2">
      <c r="A413" s="38">
        <f t="shared" si="9"/>
        <v>407</v>
      </c>
      <c r="B413" s="7" t="s">
        <v>2659</v>
      </c>
      <c r="C413" s="7" t="s">
        <v>17</v>
      </c>
      <c r="E413" s="7" t="s">
        <v>2078</v>
      </c>
      <c r="F413" s="8" t="s">
        <v>2079</v>
      </c>
      <c r="G413" s="9">
        <v>3046</v>
      </c>
      <c r="H413" s="9">
        <v>7188</v>
      </c>
      <c r="I413" s="10" t="s">
        <v>41</v>
      </c>
      <c r="J413" s="40" t="s">
        <v>50</v>
      </c>
      <c r="K413" s="4"/>
      <c r="L413" s="53"/>
      <c r="M413" s="53"/>
      <c r="N413" s="53"/>
      <c r="O413" s="53"/>
      <c r="P413" s="53"/>
      <c r="Q413" s="53"/>
      <c r="R413" s="53"/>
      <c r="S413" s="53"/>
      <c r="T413" s="53"/>
      <c r="U413" s="53"/>
      <c r="V413" s="53"/>
      <c r="W413" s="53"/>
      <c r="X413" s="53"/>
      <c r="Y413" s="53"/>
      <c r="Z413" s="53"/>
      <c r="AA413" s="53"/>
      <c r="AB413" s="53"/>
      <c r="AC413" s="53"/>
      <c r="AD413" s="53"/>
      <c r="AE413" s="53"/>
      <c r="AF413" s="53"/>
      <c r="AG413" s="53"/>
      <c r="AH413" s="53"/>
      <c r="AI413" s="53"/>
      <c r="AJ413" s="53"/>
      <c r="AK413" s="53"/>
      <c r="AL413" s="53"/>
      <c r="AM413" s="53"/>
      <c r="AN413" s="53"/>
      <c r="AO413" s="53"/>
      <c r="AP413" s="53"/>
      <c r="AQ413" s="53"/>
      <c r="AR413" s="53"/>
      <c r="AS413" s="53"/>
      <c r="AT413" s="53"/>
      <c r="AU413" s="53"/>
      <c r="AV413" s="53"/>
      <c r="AW413" s="53"/>
      <c r="AX413" s="53"/>
      <c r="AY413" s="53"/>
      <c r="AZ413" s="53"/>
      <c r="BA413" s="53"/>
      <c r="BB413" s="53"/>
      <c r="BC413" s="53"/>
      <c r="BD413" s="53"/>
      <c r="BE413" s="53"/>
      <c r="BF413" s="53"/>
      <c r="BG413" s="53"/>
      <c r="BH413" s="53"/>
      <c r="BI413" s="53"/>
      <c r="BJ413" s="53"/>
      <c r="BK413" s="53"/>
      <c r="BL413" s="53"/>
      <c r="BM413" s="53"/>
      <c r="BN413" s="53"/>
      <c r="BO413" s="53"/>
      <c r="BP413" s="53"/>
      <c r="BQ413" s="53"/>
      <c r="BR413" s="53"/>
      <c r="BS413" s="53"/>
      <c r="BT413" s="53"/>
      <c r="BU413" s="53"/>
      <c r="BV413" s="53"/>
      <c r="BW413" s="53"/>
      <c r="BX413" s="53"/>
      <c r="BY413" s="53"/>
      <c r="BZ413" s="53"/>
      <c r="CA413" s="53"/>
      <c r="CB413" s="53"/>
      <c r="CC413" s="53"/>
      <c r="CD413" s="53"/>
      <c r="CE413" s="53"/>
      <c r="CF413" s="53"/>
      <c r="CG413" s="53"/>
      <c r="CH413" s="53"/>
      <c r="CI413" s="53"/>
      <c r="CJ413" s="53"/>
      <c r="CK413" s="53"/>
      <c r="CL413" s="53"/>
      <c r="CM413" s="53"/>
      <c r="CN413" s="53"/>
      <c r="CO413" s="53"/>
      <c r="CP413" s="53"/>
      <c r="CQ413" s="53"/>
      <c r="CR413" s="53"/>
      <c r="CS413" s="53"/>
      <c r="CT413" s="53"/>
      <c r="CU413" s="53"/>
      <c r="CV413" s="53"/>
      <c r="CW413" s="53"/>
      <c r="CX413" s="53"/>
      <c r="CY413" s="53"/>
      <c r="CZ413" s="53"/>
      <c r="DA413" s="53"/>
      <c r="DB413" s="53"/>
      <c r="DC413" s="53"/>
      <c r="DD413" s="53"/>
      <c r="DE413" s="53"/>
      <c r="DF413" s="53"/>
      <c r="DG413" s="53"/>
      <c r="DH413" s="53"/>
      <c r="DI413" s="53"/>
      <c r="DJ413" s="53"/>
      <c r="DK413" s="53"/>
      <c r="DL413" s="53"/>
      <c r="DM413" s="53"/>
      <c r="DN413" s="53"/>
      <c r="DO413" s="53"/>
      <c r="DP413" s="53"/>
      <c r="DQ413" s="53"/>
      <c r="DR413" s="53"/>
      <c r="DS413" s="53"/>
      <c r="DT413" s="53"/>
      <c r="DU413" s="53"/>
      <c r="DV413" s="53"/>
      <c r="DW413" s="53"/>
      <c r="DX413" s="53"/>
      <c r="DY413" s="53"/>
      <c r="DZ413" s="53"/>
      <c r="EA413" s="53"/>
      <c r="EB413" s="53"/>
      <c r="EC413" s="53"/>
      <c r="ED413" s="53"/>
      <c r="EE413" s="53"/>
      <c r="EF413" s="53"/>
      <c r="EG413" s="53"/>
      <c r="EH413" s="53"/>
      <c r="EI413" s="53"/>
      <c r="EJ413" s="53"/>
      <c r="EK413" s="53"/>
      <c r="EL413" s="53"/>
      <c r="EM413" s="53"/>
      <c r="EN413" s="53"/>
      <c r="EO413" s="53"/>
      <c r="EP413" s="53"/>
      <c r="EQ413" s="53"/>
      <c r="ER413" s="53"/>
      <c r="ES413" s="53"/>
      <c r="ET413" s="53"/>
      <c r="EU413" s="53"/>
      <c r="EV413" s="53"/>
      <c r="EW413" s="53"/>
      <c r="EX413" s="53"/>
      <c r="EY413" s="53"/>
      <c r="EZ413" s="53"/>
      <c r="FA413" s="53"/>
      <c r="FB413" s="53"/>
      <c r="FC413" s="53"/>
      <c r="FD413" s="53"/>
      <c r="FE413" s="53"/>
      <c r="FF413" s="53"/>
      <c r="FG413" s="53"/>
      <c r="FH413" s="53"/>
      <c r="FI413" s="53"/>
      <c r="FJ413" s="53"/>
      <c r="FK413" s="53"/>
      <c r="FL413" s="53"/>
      <c r="FM413" s="53"/>
      <c r="FN413" s="53"/>
      <c r="FO413" s="53"/>
      <c r="FP413" s="53"/>
      <c r="FQ413" s="53"/>
      <c r="FR413" s="53"/>
      <c r="FS413" s="53"/>
      <c r="FT413" s="53"/>
      <c r="FU413" s="53"/>
      <c r="FV413" s="53"/>
      <c r="FW413" s="53"/>
      <c r="FX413" s="53"/>
      <c r="FY413" s="53"/>
      <c r="FZ413" s="53"/>
      <c r="GA413" s="53"/>
      <c r="GB413" s="53"/>
      <c r="GC413" s="53"/>
      <c r="GD413" s="53"/>
      <c r="GE413" s="53"/>
      <c r="GF413" s="53"/>
      <c r="GG413" s="53"/>
      <c r="GH413" s="53"/>
      <c r="GI413" s="53"/>
      <c r="GJ413" s="53"/>
      <c r="GK413" s="53"/>
      <c r="GL413" s="53"/>
      <c r="GM413" s="53"/>
      <c r="GN413" s="53"/>
      <c r="GO413" s="53"/>
      <c r="GP413" s="53"/>
      <c r="GQ413" s="53"/>
      <c r="GR413" s="53"/>
      <c r="GS413" s="53"/>
      <c r="GT413" s="53"/>
      <c r="GU413" s="53"/>
      <c r="GV413" s="53"/>
      <c r="GW413" s="53"/>
      <c r="GX413" s="53"/>
      <c r="GY413" s="53"/>
      <c r="GZ413" s="53"/>
      <c r="HA413" s="53"/>
      <c r="HB413" s="53"/>
      <c r="HC413" s="53"/>
      <c r="HD413" s="53"/>
      <c r="HE413" s="53"/>
      <c r="HF413" s="53"/>
      <c r="HG413" s="53"/>
      <c r="HH413" s="53"/>
      <c r="HI413" s="53"/>
      <c r="HJ413" s="53"/>
      <c r="HK413" s="53"/>
      <c r="HL413" s="53"/>
      <c r="HM413" s="53"/>
      <c r="HN413" s="53"/>
      <c r="HO413" s="53"/>
    </row>
    <row r="414" spans="1:238" x14ac:dyDescent="0.2">
      <c r="A414" s="38">
        <f t="shared" si="9"/>
        <v>408</v>
      </c>
      <c r="B414" s="7" t="s">
        <v>2664</v>
      </c>
      <c r="C414" s="7" t="s">
        <v>17</v>
      </c>
      <c r="E414" s="7" t="s">
        <v>2078</v>
      </c>
      <c r="F414" s="8" t="s">
        <v>579</v>
      </c>
      <c r="G414" s="9">
        <v>1840</v>
      </c>
      <c r="H414" s="9">
        <v>4294</v>
      </c>
      <c r="I414" s="10" t="s">
        <v>602</v>
      </c>
      <c r="J414" s="40" t="s">
        <v>50</v>
      </c>
      <c r="K414" s="4" t="s">
        <v>781</v>
      </c>
      <c r="L414" s="53"/>
      <c r="M414" s="53"/>
      <c r="N414" s="53"/>
      <c r="O414" s="53"/>
      <c r="P414" s="53"/>
      <c r="Q414" s="53"/>
      <c r="R414" s="53"/>
      <c r="S414" s="53"/>
      <c r="T414" s="53"/>
      <c r="U414" s="53"/>
      <c r="V414" s="53"/>
      <c r="W414" s="53"/>
      <c r="X414" s="53"/>
      <c r="Y414" s="53"/>
      <c r="Z414" s="53"/>
      <c r="AA414" s="53"/>
      <c r="AB414" s="53"/>
      <c r="AC414" s="53"/>
      <c r="AD414" s="53"/>
      <c r="AE414" s="53"/>
      <c r="AF414" s="53"/>
      <c r="AG414" s="53"/>
      <c r="AH414" s="53"/>
      <c r="AI414" s="53"/>
      <c r="AJ414" s="53"/>
      <c r="AK414" s="53"/>
      <c r="AL414" s="53"/>
      <c r="AM414" s="53"/>
      <c r="AN414" s="53"/>
      <c r="AO414" s="53"/>
      <c r="AP414" s="53"/>
      <c r="AQ414" s="53"/>
      <c r="AR414" s="53"/>
      <c r="AS414" s="53"/>
      <c r="AT414" s="53"/>
      <c r="AU414" s="53"/>
      <c r="AV414" s="53"/>
      <c r="AW414" s="53"/>
      <c r="AX414" s="53"/>
      <c r="AY414" s="53"/>
      <c r="AZ414" s="53"/>
      <c r="BA414" s="53"/>
      <c r="BB414" s="53"/>
      <c r="BC414" s="53"/>
      <c r="BD414" s="53"/>
      <c r="BE414" s="53"/>
      <c r="BF414" s="53"/>
      <c r="BG414" s="53"/>
      <c r="BH414" s="53"/>
      <c r="BI414" s="53"/>
      <c r="BJ414" s="53"/>
      <c r="BK414" s="53"/>
      <c r="BL414" s="53"/>
      <c r="BM414" s="53"/>
      <c r="BN414" s="53"/>
      <c r="BO414" s="53"/>
      <c r="BP414" s="53"/>
      <c r="BQ414" s="53"/>
      <c r="BR414" s="53"/>
      <c r="BS414" s="53"/>
      <c r="BT414" s="53"/>
      <c r="BU414" s="53"/>
      <c r="BV414" s="53"/>
      <c r="BW414" s="53"/>
      <c r="BX414" s="53"/>
      <c r="BY414" s="53"/>
      <c r="BZ414" s="53"/>
      <c r="CA414" s="53"/>
      <c r="CB414" s="53"/>
      <c r="CC414" s="53"/>
      <c r="CD414" s="53"/>
      <c r="CE414" s="53"/>
      <c r="CF414" s="53"/>
      <c r="CG414" s="53"/>
      <c r="CH414" s="53"/>
      <c r="CI414" s="53"/>
      <c r="CJ414" s="53"/>
      <c r="CK414" s="53"/>
      <c r="CL414" s="53"/>
      <c r="CM414" s="53"/>
      <c r="CN414" s="53"/>
      <c r="CO414" s="53"/>
      <c r="CP414" s="53"/>
      <c r="CQ414" s="53"/>
      <c r="CR414" s="53"/>
      <c r="CS414" s="53"/>
      <c r="CT414" s="53"/>
      <c r="CU414" s="53"/>
      <c r="CV414" s="53"/>
      <c r="CW414" s="53"/>
      <c r="CX414" s="53"/>
      <c r="CY414" s="53"/>
      <c r="CZ414" s="53"/>
      <c r="DA414" s="53"/>
      <c r="DB414" s="53"/>
      <c r="DC414" s="53"/>
      <c r="DD414" s="53"/>
      <c r="DE414" s="53"/>
      <c r="DF414" s="53"/>
      <c r="DG414" s="53"/>
      <c r="DH414" s="53"/>
      <c r="DI414" s="53"/>
      <c r="DJ414" s="53"/>
      <c r="DK414" s="53"/>
      <c r="DL414" s="53"/>
      <c r="DM414" s="53"/>
      <c r="DN414" s="53"/>
      <c r="DO414" s="53"/>
      <c r="DP414" s="53"/>
      <c r="DQ414" s="53"/>
      <c r="DR414" s="53"/>
      <c r="DS414" s="53"/>
      <c r="DT414" s="53"/>
      <c r="DU414" s="53"/>
      <c r="DV414" s="53"/>
      <c r="DW414" s="53"/>
      <c r="DX414" s="53"/>
      <c r="DY414" s="53"/>
      <c r="DZ414" s="53"/>
      <c r="EA414" s="53"/>
      <c r="EB414" s="53"/>
      <c r="EC414" s="53"/>
      <c r="ED414" s="53"/>
      <c r="EE414" s="53"/>
      <c r="EF414" s="53"/>
      <c r="EG414" s="53"/>
      <c r="EH414" s="53"/>
      <c r="EI414" s="53"/>
      <c r="EJ414" s="53"/>
      <c r="EK414" s="53"/>
      <c r="EL414" s="53"/>
      <c r="EM414" s="53"/>
      <c r="EN414" s="53"/>
      <c r="EO414" s="53"/>
      <c r="EP414" s="53"/>
      <c r="EQ414" s="53"/>
      <c r="ER414" s="53"/>
      <c r="ES414" s="53"/>
      <c r="ET414" s="53"/>
      <c r="EU414" s="53"/>
      <c r="EV414" s="53"/>
      <c r="EW414" s="53"/>
      <c r="EX414" s="53"/>
      <c r="EY414" s="53"/>
      <c r="EZ414" s="53"/>
      <c r="FA414" s="53"/>
      <c r="FB414" s="53"/>
      <c r="FC414" s="53"/>
      <c r="FD414" s="53"/>
      <c r="FE414" s="53"/>
      <c r="FF414" s="53"/>
      <c r="FG414" s="53"/>
      <c r="FH414" s="53"/>
      <c r="FI414" s="53"/>
      <c r="FJ414" s="53"/>
      <c r="FK414" s="53"/>
      <c r="FL414" s="53"/>
      <c r="FM414" s="53"/>
      <c r="FN414" s="53"/>
      <c r="FO414" s="53"/>
      <c r="FP414" s="53"/>
      <c r="FQ414" s="53"/>
      <c r="FR414" s="53"/>
      <c r="FS414" s="53"/>
      <c r="FT414" s="53"/>
      <c r="FU414" s="53"/>
      <c r="FV414" s="53"/>
      <c r="FW414" s="53"/>
      <c r="FX414" s="53"/>
      <c r="FY414" s="53"/>
      <c r="FZ414" s="53"/>
      <c r="GA414" s="53"/>
      <c r="GB414" s="53"/>
      <c r="GC414" s="53"/>
      <c r="GD414" s="53"/>
      <c r="GE414" s="53"/>
      <c r="GF414" s="53"/>
      <c r="GG414" s="53"/>
      <c r="GH414" s="53"/>
      <c r="GI414" s="53"/>
      <c r="GJ414" s="53"/>
      <c r="GK414" s="53"/>
      <c r="GL414" s="53"/>
      <c r="GM414" s="53"/>
      <c r="GN414" s="53"/>
      <c r="GO414" s="53"/>
      <c r="GP414" s="53"/>
      <c r="GQ414" s="53"/>
      <c r="GR414" s="53"/>
      <c r="GS414" s="53"/>
      <c r="GT414" s="53"/>
      <c r="GU414" s="53"/>
      <c r="GV414" s="53"/>
      <c r="GW414" s="53"/>
      <c r="GX414" s="53"/>
      <c r="GY414" s="53"/>
      <c r="GZ414" s="53"/>
      <c r="HA414" s="53"/>
      <c r="HB414" s="53"/>
      <c r="HC414" s="53"/>
      <c r="HD414" s="53"/>
      <c r="HE414" s="53"/>
      <c r="HF414" s="53"/>
      <c r="HG414" s="53"/>
      <c r="HH414" s="53"/>
      <c r="HI414" s="53"/>
      <c r="HJ414" s="53"/>
      <c r="HK414" s="53"/>
      <c r="HL414" s="53"/>
      <c r="HM414" s="53"/>
      <c r="HN414" s="53"/>
      <c r="HO414" s="53"/>
    </row>
    <row r="415" spans="1:238" x14ac:dyDescent="0.2">
      <c r="A415" s="38">
        <f t="shared" si="9"/>
        <v>409</v>
      </c>
      <c r="B415" s="7" t="s">
        <v>2665</v>
      </c>
      <c r="C415" s="7" t="s">
        <v>17</v>
      </c>
      <c r="E415" s="7" t="s">
        <v>2078</v>
      </c>
      <c r="F415" s="8" t="s">
        <v>2080</v>
      </c>
      <c r="G415" s="9">
        <v>1012</v>
      </c>
      <c r="H415" s="9">
        <v>811</v>
      </c>
      <c r="I415" s="10" t="s">
        <v>41</v>
      </c>
      <c r="J415" s="40" t="s">
        <v>50</v>
      </c>
      <c r="K415" s="4" t="s">
        <v>781</v>
      </c>
      <c r="L415" s="53"/>
      <c r="M415" s="53"/>
      <c r="N415" s="53"/>
      <c r="O415" s="53"/>
      <c r="P415" s="53"/>
      <c r="Q415" s="53"/>
      <c r="R415" s="53"/>
      <c r="S415" s="53"/>
      <c r="T415" s="53"/>
      <c r="U415" s="53"/>
      <c r="V415" s="53"/>
      <c r="W415" s="53"/>
      <c r="X415" s="53"/>
      <c r="Y415" s="53"/>
      <c r="Z415" s="53"/>
      <c r="AA415" s="53"/>
      <c r="AB415" s="53"/>
      <c r="AC415" s="53"/>
      <c r="AD415" s="53"/>
      <c r="AE415" s="53"/>
      <c r="AF415" s="53"/>
      <c r="AG415" s="53"/>
      <c r="AH415" s="53"/>
      <c r="AI415" s="53"/>
      <c r="AJ415" s="53"/>
      <c r="AK415" s="53"/>
      <c r="AL415" s="53"/>
      <c r="AM415" s="53"/>
      <c r="AN415" s="53"/>
      <c r="AO415" s="53"/>
      <c r="AP415" s="53"/>
      <c r="AQ415" s="53"/>
      <c r="AR415" s="53"/>
      <c r="AS415" s="53"/>
      <c r="AT415" s="53"/>
      <c r="AU415" s="53"/>
      <c r="AV415" s="53"/>
      <c r="AW415" s="53"/>
      <c r="AX415" s="53"/>
      <c r="AY415" s="53"/>
      <c r="AZ415" s="53"/>
      <c r="BA415" s="53"/>
      <c r="BB415" s="53"/>
      <c r="BC415" s="53"/>
      <c r="BD415" s="53"/>
      <c r="BE415" s="53"/>
      <c r="BF415" s="53"/>
      <c r="BG415" s="53"/>
      <c r="BH415" s="53"/>
      <c r="BI415" s="53"/>
      <c r="BJ415" s="53"/>
      <c r="BK415" s="53"/>
      <c r="BL415" s="53"/>
      <c r="BM415" s="53"/>
      <c r="BN415" s="53"/>
      <c r="BO415" s="53"/>
      <c r="BP415" s="53"/>
      <c r="BQ415" s="53"/>
      <c r="BR415" s="53"/>
      <c r="BS415" s="53"/>
      <c r="BT415" s="53"/>
      <c r="BU415" s="53"/>
      <c r="BV415" s="53"/>
      <c r="BW415" s="53"/>
      <c r="BX415" s="53"/>
      <c r="BY415" s="53"/>
      <c r="BZ415" s="53"/>
      <c r="CA415" s="53"/>
      <c r="CB415" s="53"/>
      <c r="CC415" s="53"/>
      <c r="CD415" s="53"/>
      <c r="CE415" s="53"/>
      <c r="CF415" s="53"/>
      <c r="CG415" s="53"/>
      <c r="CH415" s="53"/>
      <c r="CI415" s="53"/>
      <c r="CJ415" s="53"/>
      <c r="CK415" s="53"/>
      <c r="CL415" s="53"/>
      <c r="CM415" s="53"/>
      <c r="CN415" s="53"/>
      <c r="CO415" s="53"/>
      <c r="CP415" s="53"/>
      <c r="CQ415" s="53"/>
      <c r="CR415" s="53"/>
      <c r="CS415" s="53"/>
      <c r="CT415" s="53"/>
      <c r="CU415" s="53"/>
      <c r="CV415" s="53"/>
      <c r="CW415" s="53"/>
      <c r="CX415" s="53"/>
      <c r="CY415" s="53"/>
      <c r="CZ415" s="53"/>
      <c r="DA415" s="53"/>
      <c r="DB415" s="53"/>
      <c r="DC415" s="53"/>
      <c r="DD415" s="53"/>
      <c r="DE415" s="53"/>
      <c r="DF415" s="53"/>
      <c r="DG415" s="53"/>
      <c r="DH415" s="53"/>
      <c r="DI415" s="53"/>
      <c r="DJ415" s="53"/>
      <c r="DK415" s="53"/>
      <c r="DL415" s="53"/>
      <c r="DM415" s="53"/>
      <c r="DN415" s="53"/>
      <c r="DO415" s="53"/>
      <c r="DP415" s="53"/>
      <c r="DQ415" s="53"/>
      <c r="DR415" s="53"/>
      <c r="DS415" s="53"/>
      <c r="DT415" s="53"/>
      <c r="DU415" s="53"/>
      <c r="DV415" s="53"/>
      <c r="DW415" s="53"/>
      <c r="DX415" s="53"/>
      <c r="DY415" s="53"/>
      <c r="DZ415" s="53"/>
      <c r="EA415" s="53"/>
      <c r="EB415" s="53"/>
      <c r="EC415" s="53"/>
      <c r="ED415" s="53"/>
      <c r="EE415" s="53"/>
      <c r="EF415" s="53"/>
      <c r="EG415" s="53"/>
      <c r="EH415" s="53"/>
      <c r="EI415" s="53"/>
      <c r="EJ415" s="53"/>
      <c r="EK415" s="53"/>
      <c r="EL415" s="53"/>
      <c r="EM415" s="53"/>
      <c r="EN415" s="53"/>
      <c r="EO415" s="53"/>
      <c r="EP415" s="53"/>
      <c r="EQ415" s="53"/>
      <c r="ER415" s="53"/>
      <c r="ES415" s="53"/>
      <c r="ET415" s="53"/>
      <c r="EU415" s="53"/>
      <c r="EV415" s="53"/>
      <c r="EW415" s="53"/>
      <c r="EX415" s="53"/>
      <c r="EY415" s="53"/>
      <c r="EZ415" s="53"/>
      <c r="FA415" s="53"/>
      <c r="FB415" s="53"/>
      <c r="FC415" s="53"/>
      <c r="FD415" s="53"/>
      <c r="FE415" s="53"/>
      <c r="FF415" s="53"/>
      <c r="FG415" s="53"/>
      <c r="FH415" s="53"/>
      <c r="FI415" s="53"/>
      <c r="FJ415" s="53"/>
      <c r="FK415" s="53"/>
      <c r="FL415" s="53"/>
      <c r="FM415" s="53"/>
      <c r="FN415" s="53"/>
      <c r="FO415" s="53"/>
      <c r="FP415" s="53"/>
      <c r="FQ415" s="53"/>
      <c r="FR415" s="53"/>
      <c r="FS415" s="53"/>
      <c r="FT415" s="53"/>
      <c r="FU415" s="53"/>
      <c r="FV415" s="53"/>
      <c r="FW415" s="53"/>
      <c r="FX415" s="53"/>
      <c r="FY415" s="53"/>
      <c r="FZ415" s="53"/>
      <c r="GA415" s="53"/>
      <c r="GB415" s="53"/>
      <c r="GC415" s="53"/>
      <c r="GD415" s="53"/>
      <c r="GE415" s="53"/>
      <c r="GF415" s="53"/>
      <c r="GG415" s="53"/>
      <c r="GH415" s="53"/>
      <c r="GI415" s="53"/>
      <c r="GJ415" s="53"/>
      <c r="GK415" s="53"/>
      <c r="GL415" s="53"/>
      <c r="GM415" s="53"/>
      <c r="GN415" s="53"/>
      <c r="GO415" s="53"/>
      <c r="GP415" s="53"/>
      <c r="GQ415" s="53"/>
      <c r="GR415" s="53"/>
      <c r="GS415" s="53"/>
      <c r="GT415" s="53"/>
      <c r="GU415" s="53"/>
      <c r="GV415" s="53"/>
      <c r="GW415" s="53"/>
      <c r="GX415" s="53"/>
      <c r="GY415" s="53"/>
      <c r="GZ415" s="53"/>
      <c r="HA415" s="53"/>
      <c r="HB415" s="53"/>
      <c r="HC415" s="53"/>
      <c r="HD415" s="53"/>
      <c r="HE415" s="53"/>
      <c r="HF415" s="53"/>
      <c r="HG415" s="53"/>
      <c r="HH415" s="53"/>
      <c r="HI415" s="53"/>
      <c r="HJ415" s="53"/>
      <c r="HK415" s="53"/>
      <c r="HL415" s="53"/>
      <c r="HM415" s="53"/>
      <c r="HN415" s="53"/>
      <c r="HO415" s="53"/>
    </row>
    <row r="416" spans="1:238" x14ac:dyDescent="0.2">
      <c r="A416" s="38">
        <f t="shared" si="9"/>
        <v>410</v>
      </c>
      <c r="B416" s="7" t="s">
        <v>2666</v>
      </c>
      <c r="C416" s="7" t="s">
        <v>17</v>
      </c>
      <c r="E416" s="7" t="s">
        <v>2078</v>
      </c>
      <c r="F416" s="8" t="s">
        <v>105</v>
      </c>
      <c r="G416" s="9">
        <v>651</v>
      </c>
      <c r="H416" s="9">
        <v>1458</v>
      </c>
      <c r="I416" s="10" t="s">
        <v>41</v>
      </c>
      <c r="J416" s="40" t="s">
        <v>50</v>
      </c>
      <c r="K416" s="4"/>
      <c r="ED416" s="53"/>
      <c r="EE416" s="53"/>
      <c r="EF416" s="53"/>
      <c r="EG416" s="53"/>
      <c r="EH416" s="53"/>
      <c r="EI416" s="53"/>
      <c r="EJ416" s="53"/>
      <c r="EK416" s="53"/>
      <c r="EL416" s="53"/>
      <c r="EM416" s="53"/>
      <c r="EN416" s="53"/>
      <c r="EO416" s="53"/>
      <c r="EP416" s="53"/>
      <c r="EQ416" s="53"/>
      <c r="ER416" s="53"/>
      <c r="ES416" s="53"/>
      <c r="ET416" s="53"/>
      <c r="EU416" s="53"/>
      <c r="EV416" s="53"/>
      <c r="EW416" s="53"/>
      <c r="EX416" s="53"/>
      <c r="EY416" s="53"/>
      <c r="EZ416" s="53"/>
      <c r="FA416" s="53"/>
      <c r="FB416" s="53"/>
      <c r="FC416" s="53"/>
      <c r="FD416" s="53"/>
      <c r="FE416" s="53"/>
      <c r="FF416" s="53"/>
      <c r="FG416" s="53"/>
      <c r="FH416" s="53"/>
      <c r="FI416" s="53"/>
      <c r="FJ416" s="53"/>
      <c r="FK416" s="53"/>
      <c r="FL416" s="53"/>
      <c r="FM416" s="53"/>
      <c r="FN416" s="53"/>
      <c r="FO416" s="53"/>
      <c r="FP416" s="53"/>
      <c r="FQ416" s="53"/>
      <c r="FR416" s="53"/>
      <c r="FS416" s="53"/>
      <c r="FT416" s="53"/>
      <c r="FU416" s="53"/>
      <c r="FV416" s="53"/>
      <c r="FW416" s="53"/>
      <c r="FX416" s="53"/>
      <c r="FY416" s="53"/>
      <c r="FZ416" s="53"/>
      <c r="GA416" s="53"/>
      <c r="GB416" s="53"/>
      <c r="GC416" s="53"/>
      <c r="GD416" s="53"/>
      <c r="GE416" s="53"/>
      <c r="GF416" s="53"/>
      <c r="GG416" s="53"/>
      <c r="GH416" s="53"/>
      <c r="GI416" s="53"/>
      <c r="GJ416" s="53"/>
      <c r="GK416" s="53"/>
      <c r="GL416" s="53"/>
      <c r="GM416" s="53"/>
      <c r="GN416" s="53"/>
      <c r="GO416" s="53"/>
      <c r="GP416" s="53"/>
      <c r="GQ416" s="53"/>
      <c r="GR416" s="53"/>
      <c r="GS416" s="53"/>
      <c r="GT416" s="53"/>
      <c r="GU416" s="53"/>
      <c r="GV416" s="53"/>
      <c r="GW416" s="53"/>
      <c r="GX416" s="53"/>
      <c r="GY416" s="53"/>
      <c r="GZ416" s="53"/>
      <c r="HA416" s="53"/>
      <c r="HB416" s="53"/>
      <c r="HC416" s="53"/>
      <c r="HD416" s="53"/>
      <c r="HE416" s="53"/>
      <c r="HF416" s="53"/>
      <c r="HG416" s="53"/>
      <c r="HH416" s="53"/>
      <c r="HI416" s="53"/>
      <c r="HJ416" s="53"/>
      <c r="HK416" s="53"/>
      <c r="HL416" s="53"/>
      <c r="HM416" s="53"/>
      <c r="HN416" s="53"/>
      <c r="HO416" s="53"/>
    </row>
    <row r="417" spans="1:223" x14ac:dyDescent="0.2">
      <c r="A417" s="38">
        <f t="shared" si="9"/>
        <v>411</v>
      </c>
      <c r="B417" s="7" t="s">
        <v>2671</v>
      </c>
      <c r="C417" s="7" t="s">
        <v>17</v>
      </c>
      <c r="E417" s="7" t="s">
        <v>2670</v>
      </c>
      <c r="F417" s="8" t="s">
        <v>484</v>
      </c>
      <c r="G417" s="9">
        <v>638</v>
      </c>
      <c r="H417" s="9">
        <v>1337</v>
      </c>
      <c r="I417" s="10" t="s">
        <v>41</v>
      </c>
      <c r="J417" s="40" t="s">
        <v>50</v>
      </c>
      <c r="K417" s="4"/>
      <c r="ED417" s="53"/>
      <c r="EE417" s="53"/>
      <c r="EF417" s="53"/>
      <c r="EG417" s="53"/>
      <c r="EH417" s="53"/>
      <c r="EI417" s="53"/>
      <c r="EJ417" s="53"/>
      <c r="EK417" s="53"/>
      <c r="EL417" s="53"/>
      <c r="EM417" s="53"/>
      <c r="EN417" s="53"/>
      <c r="EO417" s="53"/>
      <c r="EP417" s="53"/>
      <c r="EQ417" s="53"/>
      <c r="ER417" s="53"/>
      <c r="ES417" s="53"/>
      <c r="ET417" s="53"/>
      <c r="EU417" s="53"/>
      <c r="EV417" s="53"/>
      <c r="EW417" s="53"/>
      <c r="EX417" s="53"/>
      <c r="EY417" s="53"/>
      <c r="EZ417" s="53"/>
      <c r="FA417" s="53"/>
      <c r="FB417" s="53"/>
      <c r="FC417" s="53"/>
      <c r="FD417" s="53"/>
      <c r="FE417" s="53"/>
      <c r="FF417" s="53"/>
      <c r="FG417" s="53"/>
      <c r="FH417" s="53"/>
      <c r="FI417" s="53"/>
      <c r="FJ417" s="53"/>
      <c r="FK417" s="53"/>
      <c r="FL417" s="53"/>
      <c r="FM417" s="53"/>
      <c r="FN417" s="53"/>
      <c r="FO417" s="53"/>
      <c r="FP417" s="53"/>
      <c r="FQ417" s="53"/>
      <c r="FR417" s="53"/>
      <c r="FS417" s="53"/>
      <c r="FT417" s="53"/>
      <c r="FU417" s="53"/>
      <c r="FV417" s="53"/>
      <c r="FW417" s="53"/>
      <c r="FX417" s="53"/>
      <c r="FY417" s="53"/>
      <c r="FZ417" s="53"/>
      <c r="GA417" s="53"/>
      <c r="GB417" s="53"/>
      <c r="GC417" s="53"/>
      <c r="GD417" s="53"/>
      <c r="GE417" s="53"/>
      <c r="GF417" s="53"/>
      <c r="GG417" s="53"/>
      <c r="GH417" s="53"/>
      <c r="GI417" s="53"/>
      <c r="GJ417" s="53"/>
      <c r="GK417" s="53"/>
      <c r="GL417" s="53"/>
      <c r="GM417" s="53"/>
      <c r="GN417" s="53"/>
      <c r="GO417" s="53"/>
      <c r="GP417" s="53"/>
      <c r="GQ417" s="53"/>
      <c r="GR417" s="53"/>
      <c r="GS417" s="53"/>
      <c r="GT417" s="53"/>
      <c r="GU417" s="53"/>
      <c r="GV417" s="53"/>
      <c r="GW417" s="53"/>
      <c r="GX417" s="53"/>
      <c r="GY417" s="53"/>
      <c r="GZ417" s="53"/>
      <c r="HA417" s="53"/>
      <c r="HB417" s="53"/>
      <c r="HC417" s="53"/>
      <c r="HD417" s="53"/>
      <c r="HE417" s="53"/>
      <c r="HF417" s="53"/>
      <c r="HG417" s="53"/>
      <c r="HH417" s="53"/>
      <c r="HI417" s="53"/>
      <c r="HJ417" s="53"/>
      <c r="HK417" s="53"/>
      <c r="HL417" s="53"/>
      <c r="HM417" s="53"/>
      <c r="HN417" s="53"/>
      <c r="HO417" s="53"/>
    </row>
    <row r="418" spans="1:223" x14ac:dyDescent="0.2">
      <c r="A418" s="38">
        <f t="shared" si="9"/>
        <v>412</v>
      </c>
      <c r="B418" s="7" t="s">
        <v>2677</v>
      </c>
      <c r="C418" s="7" t="s">
        <v>17</v>
      </c>
      <c r="E418" s="7" t="s">
        <v>2670</v>
      </c>
      <c r="F418" s="8" t="s">
        <v>2678</v>
      </c>
      <c r="G418" s="9">
        <v>2503</v>
      </c>
      <c r="H418" s="9">
        <v>3945</v>
      </c>
      <c r="I418" s="10" t="s">
        <v>41</v>
      </c>
      <c r="J418" s="40" t="s">
        <v>50</v>
      </c>
      <c r="K418" s="4" t="s">
        <v>781</v>
      </c>
      <c r="L418" s="53"/>
      <c r="M418" s="53"/>
      <c r="N418" s="53"/>
      <c r="O418" s="53"/>
      <c r="P418" s="53"/>
      <c r="Q418" s="53"/>
      <c r="R418" s="53"/>
      <c r="S418" s="53"/>
      <c r="T418" s="53"/>
      <c r="U418" s="53"/>
      <c r="V418" s="53"/>
      <c r="W418" s="53"/>
      <c r="X418" s="53"/>
      <c r="Y418" s="53"/>
      <c r="Z418" s="53"/>
      <c r="AA418" s="53"/>
      <c r="AB418" s="53"/>
      <c r="AC418" s="53"/>
      <c r="AD418" s="53"/>
      <c r="AE418" s="53"/>
      <c r="AF418" s="53"/>
      <c r="AG418" s="53"/>
      <c r="AH418" s="53"/>
      <c r="AI418" s="53"/>
      <c r="AJ418" s="53"/>
      <c r="AK418" s="53"/>
      <c r="AL418" s="53"/>
      <c r="AM418" s="53"/>
      <c r="AN418" s="53"/>
      <c r="AO418" s="53"/>
      <c r="AP418" s="53"/>
      <c r="AQ418" s="53"/>
      <c r="AR418" s="53"/>
      <c r="AS418" s="53"/>
      <c r="AT418" s="53"/>
      <c r="AU418" s="53"/>
      <c r="AV418" s="53"/>
      <c r="AW418" s="53"/>
      <c r="AX418" s="53"/>
      <c r="AY418" s="53"/>
      <c r="AZ418" s="53"/>
      <c r="BA418" s="53"/>
      <c r="BB418" s="53"/>
      <c r="BC418" s="53"/>
      <c r="BD418" s="53"/>
      <c r="BE418" s="53"/>
      <c r="BF418" s="53"/>
      <c r="BG418" s="53"/>
      <c r="BH418" s="53"/>
      <c r="BI418" s="53"/>
      <c r="BJ418" s="53"/>
      <c r="BK418" s="53"/>
      <c r="BL418" s="53"/>
      <c r="BM418" s="53"/>
      <c r="BN418" s="53"/>
      <c r="BO418" s="53"/>
      <c r="BP418" s="53"/>
      <c r="BQ418" s="53"/>
      <c r="BR418" s="53"/>
      <c r="BS418" s="53"/>
      <c r="BT418" s="53"/>
      <c r="BU418" s="53"/>
      <c r="BV418" s="53"/>
      <c r="BW418" s="53"/>
      <c r="BX418" s="53"/>
      <c r="BY418" s="53"/>
      <c r="BZ418" s="53"/>
      <c r="CA418" s="53"/>
      <c r="CB418" s="53"/>
      <c r="CC418" s="53"/>
      <c r="CD418" s="53"/>
      <c r="CE418" s="53"/>
      <c r="CF418" s="53"/>
      <c r="CG418" s="53"/>
      <c r="CH418" s="53"/>
      <c r="CI418" s="53"/>
      <c r="CJ418" s="53"/>
      <c r="CK418" s="53"/>
      <c r="CL418" s="53"/>
      <c r="CM418" s="53"/>
      <c r="CN418" s="53"/>
      <c r="CO418" s="53"/>
      <c r="CP418" s="53"/>
      <c r="CQ418" s="53"/>
      <c r="CR418" s="53"/>
      <c r="CS418" s="53"/>
      <c r="CT418" s="53"/>
      <c r="CU418" s="53"/>
      <c r="CV418" s="53"/>
      <c r="CW418" s="53"/>
      <c r="CX418" s="53"/>
      <c r="CY418" s="53"/>
      <c r="CZ418" s="53"/>
      <c r="DA418" s="53"/>
      <c r="DB418" s="53"/>
      <c r="DC418" s="53"/>
      <c r="DD418" s="53"/>
      <c r="DE418" s="53"/>
      <c r="DF418" s="53"/>
      <c r="DG418" s="53"/>
      <c r="DH418" s="53"/>
      <c r="DI418" s="53"/>
      <c r="DJ418" s="53"/>
      <c r="DK418" s="53"/>
      <c r="DL418" s="53"/>
      <c r="DM418" s="53"/>
      <c r="DN418" s="53"/>
      <c r="DO418" s="53"/>
      <c r="DP418" s="53"/>
      <c r="DQ418" s="53"/>
      <c r="DR418" s="53"/>
      <c r="DS418" s="53"/>
      <c r="DT418" s="53"/>
      <c r="DU418" s="53"/>
      <c r="DV418" s="53"/>
      <c r="DW418" s="53"/>
      <c r="DX418" s="53"/>
      <c r="DY418" s="53"/>
      <c r="DZ418" s="53"/>
      <c r="EA418" s="53"/>
      <c r="EB418" s="53"/>
      <c r="EC418" s="53"/>
      <c r="ED418" s="53"/>
      <c r="EE418" s="53"/>
      <c r="EF418" s="53"/>
      <c r="EG418" s="53"/>
      <c r="EH418" s="53"/>
      <c r="EI418" s="53"/>
      <c r="EJ418" s="53"/>
      <c r="EK418" s="53"/>
      <c r="EL418" s="53"/>
      <c r="EM418" s="53"/>
      <c r="EN418" s="53"/>
      <c r="EO418" s="53"/>
      <c r="EP418" s="53"/>
      <c r="EQ418" s="53"/>
      <c r="ER418" s="53"/>
      <c r="ES418" s="53"/>
      <c r="ET418" s="53"/>
      <c r="EU418" s="53"/>
      <c r="EV418" s="53"/>
      <c r="EW418" s="53"/>
      <c r="EX418" s="53"/>
      <c r="EY418" s="53"/>
      <c r="EZ418" s="53"/>
      <c r="FA418" s="53"/>
      <c r="FB418" s="53"/>
      <c r="FC418" s="53"/>
      <c r="FD418" s="53"/>
      <c r="FE418" s="53"/>
      <c r="FF418" s="53"/>
      <c r="FG418" s="53"/>
      <c r="FH418" s="53"/>
      <c r="FI418" s="53"/>
      <c r="FJ418" s="53"/>
      <c r="FK418" s="53"/>
      <c r="FL418" s="53"/>
      <c r="FM418" s="53"/>
      <c r="FN418" s="53"/>
      <c r="FO418" s="53"/>
      <c r="FP418" s="53"/>
      <c r="FQ418" s="53"/>
      <c r="FR418" s="53"/>
      <c r="FS418" s="53"/>
      <c r="FT418" s="53"/>
      <c r="FU418" s="53"/>
      <c r="FV418" s="53"/>
      <c r="FW418" s="53"/>
      <c r="FX418" s="53"/>
      <c r="FY418" s="53"/>
      <c r="FZ418" s="53"/>
      <c r="GA418" s="53"/>
      <c r="GB418" s="53"/>
      <c r="GC418" s="53"/>
      <c r="GD418" s="53"/>
      <c r="GE418" s="53"/>
      <c r="GF418" s="53"/>
      <c r="GG418" s="53"/>
      <c r="GH418" s="53"/>
      <c r="GI418" s="53"/>
      <c r="GJ418" s="53"/>
      <c r="GK418" s="53"/>
      <c r="GL418" s="53"/>
      <c r="GM418" s="53"/>
      <c r="GN418" s="53"/>
      <c r="GO418" s="53"/>
      <c r="GP418" s="53"/>
      <c r="GQ418" s="53"/>
      <c r="GR418" s="53"/>
      <c r="GS418" s="53"/>
      <c r="GT418" s="53"/>
      <c r="GU418" s="53"/>
      <c r="GV418" s="53"/>
      <c r="GW418" s="53"/>
      <c r="GX418" s="53"/>
      <c r="GY418" s="53"/>
      <c r="GZ418" s="53"/>
      <c r="HA418" s="53"/>
      <c r="HB418" s="53"/>
      <c r="HC418" s="53"/>
      <c r="HD418" s="53"/>
      <c r="HE418" s="53"/>
      <c r="HF418" s="53"/>
      <c r="HG418" s="53"/>
      <c r="HH418" s="53"/>
      <c r="HI418" s="53"/>
      <c r="HJ418" s="53"/>
      <c r="HK418" s="53"/>
      <c r="HL418" s="53"/>
      <c r="HM418" s="53"/>
      <c r="HN418" s="53"/>
      <c r="HO418" s="53"/>
    </row>
    <row r="419" spans="1:223" x14ac:dyDescent="0.2">
      <c r="A419" s="38">
        <f t="shared" si="9"/>
        <v>413</v>
      </c>
      <c r="B419" s="7" t="s">
        <v>2679</v>
      </c>
      <c r="C419" s="7" t="s">
        <v>17</v>
      </c>
      <c r="E419" s="7" t="s">
        <v>2670</v>
      </c>
      <c r="F419" s="8" t="s">
        <v>90</v>
      </c>
      <c r="G419" s="9">
        <v>2297</v>
      </c>
      <c r="H419" s="9">
        <v>4888</v>
      </c>
      <c r="I419" s="10" t="s">
        <v>709</v>
      </c>
      <c r="J419" s="40" t="s">
        <v>50</v>
      </c>
      <c r="K419" s="4" t="s">
        <v>782</v>
      </c>
      <c r="L419" s="53"/>
      <c r="M419" s="53"/>
      <c r="N419" s="53"/>
      <c r="O419" s="53"/>
      <c r="P419" s="53"/>
      <c r="Q419" s="53"/>
      <c r="R419" s="53"/>
      <c r="S419" s="53"/>
      <c r="T419" s="53"/>
      <c r="U419" s="53"/>
      <c r="V419" s="53"/>
      <c r="W419" s="53"/>
      <c r="X419" s="53"/>
      <c r="Y419" s="53"/>
      <c r="Z419" s="53"/>
      <c r="AA419" s="53"/>
      <c r="AB419" s="53"/>
      <c r="AC419" s="53"/>
      <c r="AD419" s="53"/>
      <c r="AE419" s="53"/>
      <c r="AF419" s="53"/>
      <c r="AG419" s="53"/>
      <c r="AH419" s="53"/>
      <c r="AI419" s="53"/>
      <c r="AJ419" s="53"/>
      <c r="AK419" s="53"/>
      <c r="AL419" s="53"/>
      <c r="AM419" s="53"/>
      <c r="AN419" s="53"/>
      <c r="AO419" s="53"/>
      <c r="AP419" s="53"/>
      <c r="AQ419" s="53"/>
      <c r="AR419" s="53"/>
      <c r="AS419" s="53"/>
      <c r="AT419" s="53"/>
      <c r="AU419" s="53"/>
      <c r="AV419" s="53"/>
      <c r="AW419" s="53"/>
      <c r="AX419" s="53"/>
      <c r="AY419" s="53"/>
      <c r="AZ419" s="53"/>
      <c r="BA419" s="53"/>
      <c r="BB419" s="53"/>
      <c r="BC419" s="53"/>
      <c r="BD419" s="53"/>
      <c r="BE419" s="53"/>
      <c r="BF419" s="53"/>
      <c r="BG419" s="53"/>
      <c r="BH419" s="53"/>
      <c r="BI419" s="53"/>
      <c r="BJ419" s="53"/>
      <c r="BK419" s="53"/>
      <c r="BL419" s="53"/>
      <c r="BM419" s="53"/>
      <c r="BN419" s="53"/>
      <c r="BO419" s="53"/>
      <c r="BP419" s="53"/>
      <c r="BQ419" s="53"/>
      <c r="BR419" s="53"/>
      <c r="BS419" s="53"/>
      <c r="BT419" s="53"/>
      <c r="BU419" s="53"/>
      <c r="BV419" s="53"/>
      <c r="BW419" s="53"/>
      <c r="BX419" s="53"/>
      <c r="BY419" s="53"/>
      <c r="BZ419" s="53"/>
      <c r="CA419" s="53"/>
      <c r="CB419" s="53"/>
      <c r="CC419" s="53"/>
      <c r="CD419" s="53"/>
      <c r="CE419" s="53"/>
      <c r="CF419" s="53"/>
      <c r="CG419" s="53"/>
      <c r="CH419" s="53"/>
      <c r="CI419" s="53"/>
      <c r="CJ419" s="53"/>
      <c r="CK419" s="53"/>
      <c r="CL419" s="53"/>
      <c r="CM419" s="53"/>
      <c r="CN419" s="53"/>
      <c r="CO419" s="53"/>
      <c r="CP419" s="53"/>
      <c r="CQ419" s="53"/>
      <c r="CR419" s="53"/>
      <c r="CS419" s="53"/>
      <c r="CT419" s="53"/>
      <c r="CU419" s="53"/>
      <c r="CV419" s="53"/>
      <c r="CW419" s="53"/>
      <c r="CX419" s="53"/>
      <c r="CY419" s="53"/>
      <c r="CZ419" s="53"/>
      <c r="DA419" s="53"/>
      <c r="DB419" s="53"/>
      <c r="DC419" s="53"/>
      <c r="DD419" s="53"/>
      <c r="DE419" s="53"/>
      <c r="DF419" s="53"/>
      <c r="DG419" s="53"/>
      <c r="DH419" s="53"/>
      <c r="DI419" s="53"/>
      <c r="DJ419" s="53"/>
      <c r="DK419" s="53"/>
      <c r="DL419" s="53"/>
      <c r="DM419" s="53"/>
      <c r="DN419" s="53"/>
      <c r="DO419" s="53"/>
      <c r="DP419" s="53"/>
      <c r="DQ419" s="53"/>
      <c r="DR419" s="53"/>
      <c r="DS419" s="53"/>
      <c r="DT419" s="53"/>
      <c r="DU419" s="53"/>
      <c r="DV419" s="53"/>
      <c r="DW419" s="53"/>
      <c r="DX419" s="53"/>
      <c r="DY419" s="53"/>
      <c r="DZ419" s="53"/>
      <c r="EA419" s="53"/>
      <c r="EB419" s="53"/>
      <c r="EC419" s="53"/>
      <c r="ED419" s="53"/>
      <c r="EE419" s="53"/>
      <c r="EF419" s="53"/>
      <c r="EG419" s="53"/>
      <c r="EH419" s="53"/>
      <c r="EI419" s="53"/>
      <c r="EJ419" s="53"/>
      <c r="EK419" s="53"/>
      <c r="EL419" s="53"/>
      <c r="EM419" s="53"/>
      <c r="EN419" s="53"/>
      <c r="EO419" s="53"/>
      <c r="EP419" s="53"/>
      <c r="EQ419" s="53"/>
      <c r="ER419" s="53"/>
      <c r="ES419" s="53"/>
      <c r="ET419" s="53"/>
      <c r="EU419" s="53"/>
      <c r="EV419" s="53"/>
      <c r="EW419" s="53"/>
      <c r="EX419" s="53"/>
      <c r="EY419" s="53"/>
      <c r="EZ419" s="53"/>
      <c r="FA419" s="53"/>
      <c r="FB419" s="53"/>
      <c r="FC419" s="53"/>
      <c r="FD419" s="53"/>
      <c r="FE419" s="53"/>
      <c r="FF419" s="53"/>
      <c r="FG419" s="53"/>
      <c r="FH419" s="53"/>
      <c r="FI419" s="53"/>
      <c r="FJ419" s="53"/>
      <c r="FK419" s="53"/>
      <c r="FL419" s="53"/>
      <c r="FM419" s="53"/>
      <c r="FN419" s="53"/>
      <c r="FO419" s="53"/>
      <c r="FP419" s="53"/>
      <c r="FQ419" s="53"/>
      <c r="FR419" s="53"/>
      <c r="FS419" s="53"/>
      <c r="FT419" s="53"/>
      <c r="FU419" s="53"/>
      <c r="FV419" s="53"/>
      <c r="FW419" s="53"/>
      <c r="FX419" s="53"/>
      <c r="FY419" s="53"/>
      <c r="FZ419" s="53"/>
      <c r="GA419" s="53"/>
      <c r="GB419" s="53"/>
      <c r="GC419" s="53"/>
      <c r="GD419" s="53"/>
      <c r="GE419" s="53"/>
      <c r="GF419" s="53"/>
      <c r="GG419" s="53"/>
      <c r="GH419" s="53"/>
      <c r="GI419" s="53"/>
      <c r="GJ419" s="53"/>
      <c r="GK419" s="53"/>
      <c r="GL419" s="53"/>
      <c r="GM419" s="53"/>
      <c r="GN419" s="53"/>
      <c r="GO419" s="53"/>
      <c r="GP419" s="53"/>
      <c r="GQ419" s="53"/>
      <c r="GR419" s="53"/>
      <c r="GS419" s="53"/>
      <c r="GT419" s="53"/>
      <c r="GU419" s="53"/>
      <c r="GV419" s="53"/>
      <c r="GW419" s="53"/>
      <c r="GX419" s="53"/>
      <c r="GY419" s="53"/>
      <c r="GZ419" s="53"/>
      <c r="HA419" s="53"/>
      <c r="HB419" s="53"/>
      <c r="HC419" s="53"/>
      <c r="HD419" s="53"/>
      <c r="HE419" s="53"/>
      <c r="HF419" s="53"/>
      <c r="HG419" s="53"/>
      <c r="HH419" s="53"/>
      <c r="HI419" s="53"/>
      <c r="HJ419" s="53"/>
      <c r="HK419" s="53"/>
      <c r="HL419" s="53"/>
      <c r="HM419" s="53"/>
      <c r="HN419" s="53"/>
      <c r="HO419" s="53"/>
    </row>
    <row r="420" spans="1:223" x14ac:dyDescent="0.2">
      <c r="A420" s="38">
        <f t="shared" si="9"/>
        <v>414</v>
      </c>
      <c r="B420" s="7" t="s">
        <v>2701</v>
      </c>
      <c r="C420" s="7" t="s">
        <v>17</v>
      </c>
      <c r="E420" s="7" t="s">
        <v>2702</v>
      </c>
      <c r="F420" s="8" t="s">
        <v>2703</v>
      </c>
      <c r="G420" s="9">
        <v>8260</v>
      </c>
      <c r="H420" s="9">
        <v>16054</v>
      </c>
      <c r="I420" s="10" t="s">
        <v>2</v>
      </c>
      <c r="J420" s="40" t="s">
        <v>50</v>
      </c>
      <c r="K420" s="4" t="s">
        <v>781</v>
      </c>
    </row>
    <row r="421" spans="1:223" x14ac:dyDescent="0.2">
      <c r="A421" s="38">
        <f t="shared" si="9"/>
        <v>415</v>
      </c>
      <c r="B421" s="7" t="s">
        <v>2704</v>
      </c>
      <c r="C421" s="7" t="s">
        <v>17</v>
      </c>
      <c r="E421" s="7" t="s">
        <v>2702</v>
      </c>
      <c r="F421" s="8" t="s">
        <v>355</v>
      </c>
      <c r="G421" s="9">
        <v>4247</v>
      </c>
      <c r="H421" s="9">
        <v>9558</v>
      </c>
      <c r="I421" s="10" t="s">
        <v>709</v>
      </c>
      <c r="J421" s="40" t="s">
        <v>50</v>
      </c>
      <c r="K421" s="4" t="s">
        <v>782</v>
      </c>
    </row>
    <row r="422" spans="1:223" x14ac:dyDescent="0.2">
      <c r="A422" s="38">
        <f t="shared" si="9"/>
        <v>416</v>
      </c>
      <c r="B422" s="7" t="s">
        <v>2705</v>
      </c>
      <c r="C422" s="7" t="s">
        <v>17</v>
      </c>
      <c r="E422" s="7" t="s">
        <v>2702</v>
      </c>
      <c r="F422" s="8" t="s">
        <v>2706</v>
      </c>
      <c r="G422" s="9">
        <v>1257</v>
      </c>
      <c r="H422" s="9">
        <v>2749</v>
      </c>
      <c r="I422" s="10" t="s">
        <v>41</v>
      </c>
      <c r="J422" s="40" t="s">
        <v>50</v>
      </c>
      <c r="K422" s="4" t="s">
        <v>780</v>
      </c>
    </row>
    <row r="423" spans="1:223" x14ac:dyDescent="0.2">
      <c r="A423" s="38">
        <f t="shared" si="9"/>
        <v>417</v>
      </c>
      <c r="B423" s="7" t="s">
        <v>2723</v>
      </c>
      <c r="C423" s="7" t="s">
        <v>17</v>
      </c>
      <c r="E423" s="7" t="s">
        <v>2716</v>
      </c>
      <c r="F423" s="8" t="s">
        <v>96</v>
      </c>
      <c r="G423" s="9">
        <v>3250</v>
      </c>
      <c r="H423" s="9">
        <v>5028</v>
      </c>
      <c r="I423" s="10" t="s">
        <v>41</v>
      </c>
      <c r="J423" s="40" t="s">
        <v>50</v>
      </c>
      <c r="K423" s="4" t="s">
        <v>781</v>
      </c>
    </row>
    <row r="424" spans="1:223" x14ac:dyDescent="0.2">
      <c r="A424" s="38">
        <f t="shared" si="9"/>
        <v>418</v>
      </c>
      <c r="B424" s="7" t="s">
        <v>2724</v>
      </c>
      <c r="C424" s="7" t="s">
        <v>17</v>
      </c>
      <c r="E424" s="7" t="s">
        <v>2716</v>
      </c>
      <c r="F424" s="8" t="s">
        <v>2678</v>
      </c>
      <c r="G424" s="9">
        <v>1903</v>
      </c>
      <c r="H424" s="9">
        <v>3966</v>
      </c>
      <c r="I424" s="10" t="s">
        <v>41</v>
      </c>
      <c r="J424" s="40" t="s">
        <v>50</v>
      </c>
      <c r="K424" s="4" t="s">
        <v>781</v>
      </c>
    </row>
    <row r="425" spans="1:223" x14ac:dyDescent="0.2">
      <c r="A425" s="38">
        <f t="shared" si="9"/>
        <v>419</v>
      </c>
      <c r="B425" s="7" t="s">
        <v>2749</v>
      </c>
      <c r="C425" s="7" t="s">
        <v>17</v>
      </c>
      <c r="E425" s="7" t="s">
        <v>2744</v>
      </c>
      <c r="F425" s="8" t="s">
        <v>2750</v>
      </c>
      <c r="G425" s="9">
        <v>4786</v>
      </c>
      <c r="H425" s="9">
        <v>10130</v>
      </c>
      <c r="I425" s="10" t="s">
        <v>41</v>
      </c>
      <c r="J425" s="40" t="s">
        <v>50</v>
      </c>
      <c r="K425" s="4"/>
    </row>
    <row r="426" spans="1:223" x14ac:dyDescent="0.2">
      <c r="A426" s="38">
        <f t="shared" si="9"/>
        <v>420</v>
      </c>
      <c r="B426" s="7" t="s">
        <v>2751</v>
      </c>
      <c r="C426" s="7" t="s">
        <v>17</v>
      </c>
      <c r="E426" s="7" t="s">
        <v>2744</v>
      </c>
      <c r="F426" s="8" t="s">
        <v>2752</v>
      </c>
      <c r="G426" s="9">
        <v>606</v>
      </c>
      <c r="H426" s="9">
        <v>1305</v>
      </c>
      <c r="I426" s="10" t="s">
        <v>41</v>
      </c>
      <c r="J426" s="40" t="s">
        <v>50</v>
      </c>
      <c r="K426" s="4"/>
    </row>
    <row r="427" spans="1:223" x14ac:dyDescent="0.2">
      <c r="A427" s="38">
        <f t="shared" si="9"/>
        <v>421</v>
      </c>
      <c r="B427" s="7" t="s">
        <v>2753</v>
      </c>
      <c r="C427" s="7" t="s">
        <v>17</v>
      </c>
      <c r="E427" s="7" t="s">
        <v>2744</v>
      </c>
      <c r="F427" s="8" t="s">
        <v>2754</v>
      </c>
      <c r="G427" s="9">
        <v>2290</v>
      </c>
      <c r="H427" s="9">
        <v>5821</v>
      </c>
      <c r="I427" s="10" t="s">
        <v>709</v>
      </c>
      <c r="J427" s="40" t="s">
        <v>50</v>
      </c>
      <c r="K427" s="4"/>
    </row>
    <row r="428" spans="1:223" x14ac:dyDescent="0.2">
      <c r="A428" s="38">
        <f t="shared" si="9"/>
        <v>422</v>
      </c>
      <c r="B428" s="7" t="s">
        <v>2755</v>
      </c>
      <c r="C428" s="7" t="s">
        <v>17</v>
      </c>
      <c r="E428" s="7" t="s">
        <v>2744</v>
      </c>
      <c r="F428" s="8" t="s">
        <v>2756</v>
      </c>
      <c r="G428" s="9">
        <v>4325</v>
      </c>
      <c r="H428" s="9">
        <v>8254</v>
      </c>
      <c r="I428" s="10" t="s">
        <v>41</v>
      </c>
      <c r="J428" s="40" t="s">
        <v>50</v>
      </c>
      <c r="K428" s="4" t="s">
        <v>781</v>
      </c>
    </row>
    <row r="429" spans="1:223" x14ac:dyDescent="0.2">
      <c r="A429" s="38">
        <f t="shared" si="9"/>
        <v>423</v>
      </c>
      <c r="B429" s="7" t="s">
        <v>2757</v>
      </c>
      <c r="C429" s="7" t="s">
        <v>724</v>
      </c>
      <c r="E429" s="7" t="s">
        <v>2744</v>
      </c>
      <c r="F429" s="8" t="s">
        <v>439</v>
      </c>
      <c r="G429" s="9">
        <v>9305</v>
      </c>
      <c r="H429" s="9">
        <v>20046</v>
      </c>
      <c r="I429" s="10" t="s">
        <v>41</v>
      </c>
      <c r="J429" s="40" t="s">
        <v>50</v>
      </c>
      <c r="K429" s="4"/>
    </row>
    <row r="430" spans="1:223" x14ac:dyDescent="0.2">
      <c r="A430" s="38">
        <f t="shared" si="9"/>
        <v>424</v>
      </c>
      <c r="B430" s="7" t="s">
        <v>2770</v>
      </c>
      <c r="C430" s="7" t="s">
        <v>724</v>
      </c>
      <c r="E430" s="7" t="s">
        <v>2768</v>
      </c>
      <c r="F430" s="8" t="s">
        <v>1668</v>
      </c>
      <c r="G430" s="9">
        <v>1015</v>
      </c>
      <c r="H430" s="9">
        <v>2230</v>
      </c>
      <c r="I430" s="10" t="s">
        <v>41</v>
      </c>
      <c r="J430" s="40" t="s">
        <v>50</v>
      </c>
      <c r="K430" s="4" t="s">
        <v>781</v>
      </c>
    </row>
    <row r="431" spans="1:223" x14ac:dyDescent="0.2">
      <c r="A431" s="38">
        <f t="shared" si="9"/>
        <v>425</v>
      </c>
      <c r="B431" s="7" t="s">
        <v>2771</v>
      </c>
      <c r="C431" s="7" t="s">
        <v>724</v>
      </c>
      <c r="E431" s="7" t="s">
        <v>2768</v>
      </c>
      <c r="F431" s="8" t="s">
        <v>2772</v>
      </c>
      <c r="G431" s="9">
        <v>4610</v>
      </c>
      <c r="H431" s="9">
        <v>8092</v>
      </c>
      <c r="I431" s="10" t="s">
        <v>54</v>
      </c>
      <c r="J431" s="40" t="s">
        <v>50</v>
      </c>
      <c r="K431" s="4"/>
    </row>
    <row r="432" spans="1:223" x14ac:dyDescent="0.2">
      <c r="A432" s="38">
        <f t="shared" si="9"/>
        <v>426</v>
      </c>
      <c r="B432" s="7" t="s">
        <v>2773</v>
      </c>
      <c r="C432" s="7" t="s">
        <v>724</v>
      </c>
      <c r="E432" s="7" t="s">
        <v>2768</v>
      </c>
      <c r="F432" s="8" t="s">
        <v>539</v>
      </c>
      <c r="G432" s="9">
        <v>754</v>
      </c>
      <c r="H432" s="9">
        <v>1539</v>
      </c>
      <c r="I432" s="10" t="s">
        <v>41</v>
      </c>
      <c r="J432" s="40" t="s">
        <v>50</v>
      </c>
      <c r="K432" s="4" t="s">
        <v>781</v>
      </c>
    </row>
    <row r="433" spans="1:11" x14ac:dyDescent="0.2">
      <c r="A433" s="38">
        <f t="shared" si="9"/>
        <v>427</v>
      </c>
      <c r="B433" s="7" t="s">
        <v>2775</v>
      </c>
      <c r="C433" s="7" t="s">
        <v>724</v>
      </c>
      <c r="E433" s="7" t="s">
        <v>2768</v>
      </c>
      <c r="F433" s="8" t="s">
        <v>2776</v>
      </c>
      <c r="G433" s="9">
        <v>5206</v>
      </c>
      <c r="H433" s="9">
        <v>10927</v>
      </c>
      <c r="I433" s="10" t="s">
        <v>709</v>
      </c>
      <c r="J433" s="40" t="s">
        <v>50</v>
      </c>
      <c r="K433" s="4"/>
    </row>
    <row r="434" spans="1:11" x14ac:dyDescent="0.2">
      <c r="A434" s="38">
        <f t="shared" si="9"/>
        <v>428</v>
      </c>
      <c r="B434" s="7" t="s">
        <v>2774</v>
      </c>
      <c r="C434" s="7" t="s">
        <v>724</v>
      </c>
      <c r="E434" s="7" t="s">
        <v>2768</v>
      </c>
      <c r="F434" s="8" t="s">
        <v>506</v>
      </c>
      <c r="G434" s="9">
        <v>8225</v>
      </c>
      <c r="H434" s="9">
        <v>15410</v>
      </c>
      <c r="I434" s="10" t="s">
        <v>41</v>
      </c>
      <c r="J434" s="40" t="s">
        <v>50</v>
      </c>
      <c r="K434" s="4" t="s">
        <v>781</v>
      </c>
    </row>
    <row r="435" spans="1:11" x14ac:dyDescent="0.2">
      <c r="A435" s="38">
        <f t="shared" si="9"/>
        <v>429</v>
      </c>
      <c r="B435" s="7" t="s">
        <v>2801</v>
      </c>
      <c r="C435" s="7" t="s">
        <v>2819</v>
      </c>
      <c r="E435" s="7" t="s">
        <v>2793</v>
      </c>
      <c r="F435" s="8" t="s">
        <v>391</v>
      </c>
      <c r="G435" s="9">
        <v>888</v>
      </c>
      <c r="H435" s="9">
        <v>1810</v>
      </c>
      <c r="I435" s="10" t="s">
        <v>709</v>
      </c>
      <c r="J435" s="40" t="s">
        <v>50</v>
      </c>
      <c r="K435" s="4" t="s">
        <v>781</v>
      </c>
    </row>
    <row r="436" spans="1:11" x14ac:dyDescent="0.2">
      <c r="A436" s="38">
        <f t="shared" si="9"/>
        <v>430</v>
      </c>
      <c r="B436" s="7" t="s">
        <v>2794</v>
      </c>
      <c r="C436" s="7" t="s">
        <v>724</v>
      </c>
      <c r="E436" s="7" t="s">
        <v>2793</v>
      </c>
      <c r="F436" s="8" t="s">
        <v>2795</v>
      </c>
      <c r="G436" s="9">
        <v>2422</v>
      </c>
      <c r="H436" s="9">
        <v>4481</v>
      </c>
      <c r="I436" s="10" t="s">
        <v>41</v>
      </c>
      <c r="J436" s="40" t="s">
        <v>50</v>
      </c>
      <c r="K436" s="4" t="s">
        <v>781</v>
      </c>
    </row>
    <row r="437" spans="1:11" x14ac:dyDescent="0.2">
      <c r="A437" s="38">
        <f t="shared" si="9"/>
        <v>431</v>
      </c>
      <c r="B437" s="7" t="s">
        <v>2796</v>
      </c>
      <c r="C437" s="7" t="s">
        <v>724</v>
      </c>
      <c r="E437" s="7" t="s">
        <v>2793</v>
      </c>
      <c r="F437" s="8" t="s">
        <v>2797</v>
      </c>
      <c r="G437" s="9">
        <v>2264</v>
      </c>
      <c r="H437" s="9">
        <v>4552</v>
      </c>
      <c r="I437" s="10" t="s">
        <v>41</v>
      </c>
      <c r="J437" s="40" t="s">
        <v>50</v>
      </c>
      <c r="K437" s="4" t="s">
        <v>781</v>
      </c>
    </row>
    <row r="438" spans="1:11" x14ac:dyDescent="0.2">
      <c r="A438" s="38">
        <f t="shared" si="9"/>
        <v>432</v>
      </c>
      <c r="B438" s="7" t="s">
        <v>2798</v>
      </c>
      <c r="C438" s="7" t="s">
        <v>724</v>
      </c>
      <c r="E438" s="7" t="s">
        <v>2793</v>
      </c>
      <c r="F438" s="8" t="s">
        <v>222</v>
      </c>
      <c r="G438" s="9">
        <v>2854</v>
      </c>
      <c r="H438" s="9">
        <v>7496</v>
      </c>
      <c r="I438" s="10" t="s">
        <v>709</v>
      </c>
      <c r="J438" s="40" t="s">
        <v>50</v>
      </c>
      <c r="K438" s="4"/>
    </row>
    <row r="439" spans="1:11" x14ac:dyDescent="0.2">
      <c r="A439" s="38">
        <f>ROW()-6</f>
        <v>433</v>
      </c>
      <c r="B439" s="7" t="s">
        <v>2799</v>
      </c>
      <c r="C439" s="7" t="s">
        <v>724</v>
      </c>
      <c r="E439" s="7" t="s">
        <v>2793</v>
      </c>
      <c r="F439" s="8" t="s">
        <v>2800</v>
      </c>
      <c r="G439" s="9">
        <v>9077</v>
      </c>
      <c r="H439" s="9">
        <v>16720</v>
      </c>
      <c r="I439" s="10" t="s">
        <v>41</v>
      </c>
      <c r="J439" s="40" t="s">
        <v>50</v>
      </c>
      <c r="K439" s="4"/>
    </row>
    <row r="440" spans="1:11" x14ac:dyDescent="0.2">
      <c r="A440" s="38">
        <f t="shared" ref="A440:A493" si="10">ROW()-6</f>
        <v>434</v>
      </c>
      <c r="B440" s="7" t="s">
        <v>2828</v>
      </c>
      <c r="C440" s="7" t="s">
        <v>724</v>
      </c>
      <c r="E440" s="7" t="s">
        <v>2823</v>
      </c>
      <c r="F440" s="8" t="s">
        <v>2829</v>
      </c>
      <c r="G440" s="9">
        <v>1773</v>
      </c>
      <c r="H440" s="9">
        <v>3346</v>
      </c>
      <c r="I440" s="10" t="s">
        <v>41</v>
      </c>
      <c r="J440" s="40" t="s">
        <v>50</v>
      </c>
      <c r="K440" s="4" t="s">
        <v>781</v>
      </c>
    </row>
    <row r="441" spans="1:11" x14ac:dyDescent="0.2">
      <c r="A441" s="38">
        <f t="shared" si="10"/>
        <v>435</v>
      </c>
      <c r="B441" s="7" t="s">
        <v>2830</v>
      </c>
      <c r="C441" s="7" t="s">
        <v>724</v>
      </c>
      <c r="E441" s="7" t="s">
        <v>2823</v>
      </c>
      <c r="F441" s="8" t="s">
        <v>2831</v>
      </c>
      <c r="G441" s="9">
        <v>990</v>
      </c>
      <c r="H441" s="9">
        <v>2214</v>
      </c>
      <c r="I441" s="10" t="s">
        <v>51</v>
      </c>
      <c r="J441" s="40" t="s">
        <v>50</v>
      </c>
      <c r="K441" s="4"/>
    </row>
    <row r="442" spans="1:11" x14ac:dyDescent="0.2">
      <c r="A442" s="38">
        <f t="shared" si="10"/>
        <v>436</v>
      </c>
      <c r="B442" s="7" t="s">
        <v>2832</v>
      </c>
      <c r="C442" s="7" t="s">
        <v>724</v>
      </c>
      <c r="E442" s="7" t="s">
        <v>2823</v>
      </c>
      <c r="F442" s="8" t="s">
        <v>391</v>
      </c>
      <c r="G442" s="9">
        <v>985</v>
      </c>
      <c r="H442" s="9">
        <v>2011</v>
      </c>
      <c r="I442" s="10" t="s">
        <v>41</v>
      </c>
      <c r="J442" s="40" t="s">
        <v>50</v>
      </c>
      <c r="K442" s="4" t="s">
        <v>780</v>
      </c>
    </row>
    <row r="443" spans="1:11" x14ac:dyDescent="0.2">
      <c r="A443" s="38">
        <f t="shared" si="10"/>
        <v>437</v>
      </c>
      <c r="B443" s="7" t="s">
        <v>2833</v>
      </c>
      <c r="C443" s="7" t="s">
        <v>17</v>
      </c>
      <c r="E443" s="7" t="s">
        <v>2823</v>
      </c>
      <c r="F443" s="8" t="s">
        <v>2834</v>
      </c>
      <c r="G443" s="9">
        <v>1475</v>
      </c>
      <c r="H443" s="9">
        <v>2839</v>
      </c>
      <c r="I443" s="10" t="s">
        <v>41</v>
      </c>
      <c r="J443" s="40" t="s">
        <v>50</v>
      </c>
      <c r="K443" s="4"/>
    </row>
    <row r="444" spans="1:11" x14ac:dyDescent="0.2">
      <c r="A444" s="38">
        <f t="shared" si="10"/>
        <v>438</v>
      </c>
      <c r="B444" s="7" t="s">
        <v>2835</v>
      </c>
      <c r="C444" s="7" t="s">
        <v>17</v>
      </c>
      <c r="E444" s="7" t="s">
        <v>2823</v>
      </c>
      <c r="F444" s="8" t="s">
        <v>2836</v>
      </c>
      <c r="G444" s="9">
        <v>1783</v>
      </c>
      <c r="H444" s="9">
        <v>6030</v>
      </c>
      <c r="I444" s="10" t="s">
        <v>51</v>
      </c>
      <c r="J444" s="40" t="s">
        <v>50</v>
      </c>
      <c r="K444" s="4" t="s">
        <v>781</v>
      </c>
    </row>
    <row r="445" spans="1:11" x14ac:dyDescent="0.2">
      <c r="A445" s="38">
        <f t="shared" si="10"/>
        <v>439</v>
      </c>
      <c r="B445" s="7" t="s">
        <v>2844</v>
      </c>
      <c r="C445" s="7" t="s">
        <v>724</v>
      </c>
      <c r="E445" s="7" t="s">
        <v>2845</v>
      </c>
      <c r="F445" s="8" t="s">
        <v>388</v>
      </c>
      <c r="G445" s="9">
        <v>3637</v>
      </c>
      <c r="H445" s="9">
        <v>7449</v>
      </c>
      <c r="I445" s="10" t="s">
        <v>41</v>
      </c>
      <c r="J445" s="40" t="s">
        <v>50</v>
      </c>
      <c r="K445" s="4"/>
    </row>
    <row r="446" spans="1:11" x14ac:dyDescent="0.2">
      <c r="A446" s="38">
        <f t="shared" si="10"/>
        <v>440</v>
      </c>
      <c r="B446" s="7" t="s">
        <v>2846</v>
      </c>
      <c r="C446" s="7" t="s">
        <v>724</v>
      </c>
      <c r="E446" s="7" t="s">
        <v>2845</v>
      </c>
      <c r="F446" s="8" t="s">
        <v>538</v>
      </c>
      <c r="G446" s="9">
        <v>75468</v>
      </c>
      <c r="H446" s="9">
        <v>165312</v>
      </c>
      <c r="I446" s="10" t="s">
        <v>41</v>
      </c>
      <c r="J446" s="40" t="s">
        <v>50</v>
      </c>
      <c r="K446" s="4" t="s">
        <v>781</v>
      </c>
    </row>
    <row r="447" spans="1:11" x14ac:dyDescent="0.2">
      <c r="A447" s="38">
        <f t="shared" si="10"/>
        <v>441</v>
      </c>
      <c r="B447" s="7" t="s">
        <v>2847</v>
      </c>
      <c r="C447" s="7" t="s">
        <v>17</v>
      </c>
      <c r="E447" s="7" t="s">
        <v>2845</v>
      </c>
      <c r="F447" s="8" t="s">
        <v>2848</v>
      </c>
      <c r="G447" s="9">
        <v>4665</v>
      </c>
      <c r="H447" s="9">
        <v>9786</v>
      </c>
      <c r="I447" s="10" t="s">
        <v>2</v>
      </c>
      <c r="J447" s="40" t="s">
        <v>50</v>
      </c>
      <c r="K447" s="4"/>
    </row>
    <row r="448" spans="1:11" x14ac:dyDescent="0.2">
      <c r="A448" s="38">
        <f t="shared" si="10"/>
        <v>442</v>
      </c>
      <c r="B448" s="7" t="s">
        <v>2849</v>
      </c>
      <c r="C448" s="7" t="s">
        <v>17</v>
      </c>
      <c r="E448" s="7" t="s">
        <v>2845</v>
      </c>
      <c r="F448" s="8" t="s">
        <v>344</v>
      </c>
      <c r="G448" s="9">
        <v>867</v>
      </c>
      <c r="H448" s="9">
        <v>1640</v>
      </c>
      <c r="I448" s="10" t="s">
        <v>2</v>
      </c>
      <c r="J448" s="40" t="s">
        <v>50</v>
      </c>
      <c r="K448" s="4"/>
    </row>
    <row r="449" spans="1:11" x14ac:dyDescent="0.2">
      <c r="A449" s="38">
        <f t="shared" si="10"/>
        <v>443</v>
      </c>
      <c r="B449" s="7" t="s">
        <v>2868</v>
      </c>
      <c r="C449" s="7" t="s">
        <v>724</v>
      </c>
      <c r="E449" s="7" t="s">
        <v>2857</v>
      </c>
      <c r="F449" s="8" t="s">
        <v>341</v>
      </c>
      <c r="G449" s="9">
        <v>1676</v>
      </c>
      <c r="H449" s="9">
        <v>3431</v>
      </c>
      <c r="I449" s="10" t="s">
        <v>41</v>
      </c>
      <c r="J449" s="40" t="s">
        <v>50</v>
      </c>
      <c r="K449" s="4" t="s">
        <v>781</v>
      </c>
    </row>
    <row r="450" spans="1:11" x14ac:dyDescent="0.2">
      <c r="A450" s="38">
        <f t="shared" si="10"/>
        <v>444</v>
      </c>
      <c r="B450" s="7" t="s">
        <v>2869</v>
      </c>
      <c r="C450" s="7" t="s">
        <v>724</v>
      </c>
      <c r="E450" s="7" t="s">
        <v>2857</v>
      </c>
      <c r="F450" s="8" t="s">
        <v>2870</v>
      </c>
      <c r="G450" s="9">
        <v>2741</v>
      </c>
      <c r="H450" s="9">
        <v>5302</v>
      </c>
      <c r="I450" s="10" t="s">
        <v>41</v>
      </c>
      <c r="J450" s="40" t="s">
        <v>50</v>
      </c>
      <c r="K450" s="4" t="s">
        <v>781</v>
      </c>
    </row>
    <row r="451" spans="1:11" x14ac:dyDescent="0.2">
      <c r="A451" s="38">
        <f t="shared" si="10"/>
        <v>445</v>
      </c>
      <c r="B451" s="7" t="s">
        <v>2871</v>
      </c>
      <c r="C451" s="7" t="s">
        <v>724</v>
      </c>
      <c r="E451" s="7" t="s">
        <v>2857</v>
      </c>
      <c r="F451" s="8" t="s">
        <v>2678</v>
      </c>
      <c r="G451" s="9">
        <v>4165</v>
      </c>
      <c r="H451" s="9">
        <v>7982</v>
      </c>
      <c r="I451" s="10" t="s">
        <v>41</v>
      </c>
      <c r="J451" s="40" t="s">
        <v>50</v>
      </c>
      <c r="K451" s="4" t="s">
        <v>782</v>
      </c>
    </row>
    <row r="452" spans="1:11" x14ac:dyDescent="0.2">
      <c r="A452" s="38">
        <f t="shared" si="10"/>
        <v>446</v>
      </c>
      <c r="B452" s="7" t="s">
        <v>2872</v>
      </c>
      <c r="C452" s="7" t="s">
        <v>17</v>
      </c>
      <c r="E452" s="7" t="s">
        <v>2857</v>
      </c>
      <c r="F452" s="8" t="s">
        <v>2873</v>
      </c>
      <c r="G452" s="9">
        <v>1222</v>
      </c>
      <c r="H452" s="9">
        <v>989</v>
      </c>
      <c r="I452" s="10" t="s">
        <v>2</v>
      </c>
      <c r="J452" s="40" t="s">
        <v>50</v>
      </c>
      <c r="K452" s="4" t="s">
        <v>781</v>
      </c>
    </row>
    <row r="453" spans="1:11" x14ac:dyDescent="0.2">
      <c r="A453" s="38">
        <f t="shared" si="10"/>
        <v>447</v>
      </c>
      <c r="B453" s="7" t="s">
        <v>2879</v>
      </c>
      <c r="C453" s="7" t="s">
        <v>17</v>
      </c>
      <c r="E453" s="7" t="s">
        <v>2877</v>
      </c>
      <c r="F453" s="8" t="s">
        <v>388</v>
      </c>
      <c r="G453" s="9">
        <v>3550</v>
      </c>
      <c r="H453" s="9">
        <v>7549</v>
      </c>
      <c r="I453" s="10" t="s">
        <v>41</v>
      </c>
      <c r="J453" s="40" t="s">
        <v>50</v>
      </c>
      <c r="K453" s="4"/>
    </row>
    <row r="454" spans="1:11" x14ac:dyDescent="0.2">
      <c r="A454" s="38">
        <f t="shared" si="10"/>
        <v>448</v>
      </c>
      <c r="B454" s="7" t="s">
        <v>2880</v>
      </c>
      <c r="C454" s="7" t="s">
        <v>17</v>
      </c>
      <c r="E454" s="7" t="s">
        <v>2877</v>
      </c>
      <c r="F454" s="8" t="s">
        <v>2881</v>
      </c>
      <c r="G454" s="9">
        <v>763</v>
      </c>
      <c r="H454" s="9">
        <v>1396</v>
      </c>
      <c r="I454" s="10" t="s">
        <v>709</v>
      </c>
      <c r="J454" s="40" t="s">
        <v>50</v>
      </c>
      <c r="K454" s="4"/>
    </row>
    <row r="455" spans="1:11" x14ac:dyDescent="0.2">
      <c r="A455" s="38">
        <f t="shared" si="10"/>
        <v>449</v>
      </c>
      <c r="B455" s="7" t="s">
        <v>2882</v>
      </c>
      <c r="C455" s="7" t="s">
        <v>17</v>
      </c>
      <c r="E455" s="7" t="s">
        <v>2877</v>
      </c>
      <c r="F455" s="8" t="s">
        <v>2883</v>
      </c>
      <c r="G455" s="9">
        <v>3099</v>
      </c>
      <c r="H455" s="9">
        <v>7407</v>
      </c>
      <c r="I455" s="10" t="s">
        <v>41</v>
      </c>
      <c r="J455" s="40" t="s">
        <v>50</v>
      </c>
      <c r="K455" s="4" t="s">
        <v>781</v>
      </c>
    </row>
    <row r="456" spans="1:11" x14ac:dyDescent="0.2">
      <c r="A456" s="38">
        <f t="shared" si="10"/>
        <v>450</v>
      </c>
      <c r="B456" s="7" t="s">
        <v>2884</v>
      </c>
      <c r="C456" s="7" t="s">
        <v>17</v>
      </c>
      <c r="E456" s="7" t="s">
        <v>2877</v>
      </c>
      <c r="F456" s="8" t="s">
        <v>90</v>
      </c>
      <c r="G456" s="9">
        <v>3117</v>
      </c>
      <c r="H456" s="9">
        <v>6179</v>
      </c>
      <c r="I456" s="10" t="s">
        <v>709</v>
      </c>
      <c r="J456" s="40" t="s">
        <v>50</v>
      </c>
      <c r="K456" s="4" t="s">
        <v>781</v>
      </c>
    </row>
    <row r="457" spans="1:11" x14ac:dyDescent="0.2">
      <c r="A457" s="38">
        <f t="shared" si="10"/>
        <v>451</v>
      </c>
      <c r="B457" s="7" t="s">
        <v>2885</v>
      </c>
      <c r="C457" s="7" t="s">
        <v>17</v>
      </c>
      <c r="E457" s="7" t="s">
        <v>2877</v>
      </c>
      <c r="F457" s="8" t="s">
        <v>2886</v>
      </c>
      <c r="G457" s="9">
        <v>583</v>
      </c>
      <c r="H457" s="9">
        <v>1252.7</v>
      </c>
      <c r="I457" s="10" t="s">
        <v>51</v>
      </c>
      <c r="J457" s="40" t="s">
        <v>50</v>
      </c>
      <c r="K457" s="4"/>
    </row>
    <row r="458" spans="1:11" x14ac:dyDescent="0.2">
      <c r="A458" s="38">
        <f t="shared" si="10"/>
        <v>452</v>
      </c>
      <c r="B458" s="7" t="s">
        <v>2903</v>
      </c>
      <c r="C458" s="7" t="s">
        <v>17</v>
      </c>
      <c r="E458" s="7" t="s">
        <v>2895</v>
      </c>
      <c r="F458" s="8" t="s">
        <v>2904</v>
      </c>
      <c r="G458" s="9">
        <v>12436</v>
      </c>
      <c r="H458" s="9">
        <v>28107</v>
      </c>
      <c r="I458" s="10" t="s">
        <v>41</v>
      </c>
      <c r="J458" s="40" t="s">
        <v>50</v>
      </c>
      <c r="K458" s="4" t="s">
        <v>782</v>
      </c>
    </row>
    <row r="459" spans="1:11" x14ac:dyDescent="0.2">
      <c r="A459" s="38">
        <f t="shared" si="10"/>
        <v>453</v>
      </c>
      <c r="B459" s="7" t="s">
        <v>2919</v>
      </c>
      <c r="C459" s="7" t="s">
        <v>17</v>
      </c>
      <c r="E459" s="7" t="s">
        <v>2907</v>
      </c>
      <c r="F459" s="8" t="s">
        <v>579</v>
      </c>
      <c r="G459" s="9">
        <v>5063</v>
      </c>
      <c r="H459" s="9">
        <v>8519</v>
      </c>
      <c r="I459" s="10" t="s">
        <v>41</v>
      </c>
      <c r="J459" s="40" t="s">
        <v>50</v>
      </c>
      <c r="K459" s="4"/>
    </row>
    <row r="460" spans="1:11" x14ac:dyDescent="0.2">
      <c r="A460" s="38">
        <f t="shared" si="10"/>
        <v>454</v>
      </c>
      <c r="B460" s="7" t="s">
        <v>2921</v>
      </c>
      <c r="C460" s="7" t="s">
        <v>724</v>
      </c>
      <c r="E460" s="7" t="s">
        <v>2922</v>
      </c>
      <c r="F460" s="8" t="s">
        <v>2789</v>
      </c>
      <c r="G460" s="9">
        <v>4153</v>
      </c>
      <c r="H460" s="9">
        <v>7218</v>
      </c>
      <c r="I460" s="10" t="s">
        <v>41</v>
      </c>
      <c r="J460" s="40" t="s">
        <v>50</v>
      </c>
      <c r="K460" s="4" t="s">
        <v>781</v>
      </c>
    </row>
    <row r="461" spans="1:11" x14ac:dyDescent="0.2">
      <c r="A461" s="38">
        <f t="shared" si="10"/>
        <v>455</v>
      </c>
      <c r="B461" s="7" t="s">
        <v>2923</v>
      </c>
      <c r="C461" s="7" t="s">
        <v>17</v>
      </c>
      <c r="E461" s="7" t="s">
        <v>2922</v>
      </c>
      <c r="F461" s="8" t="s">
        <v>2924</v>
      </c>
      <c r="G461" s="9">
        <v>2979</v>
      </c>
      <c r="H461" s="9">
        <v>5730</v>
      </c>
      <c r="I461" s="10" t="s">
        <v>41</v>
      </c>
      <c r="J461" s="40" t="s">
        <v>50</v>
      </c>
      <c r="K461" s="4" t="s">
        <v>781</v>
      </c>
    </row>
    <row r="462" spans="1:11" x14ac:dyDescent="0.2">
      <c r="A462" s="38">
        <f t="shared" si="10"/>
        <v>456</v>
      </c>
      <c r="B462" s="7" t="s">
        <v>2925</v>
      </c>
      <c r="C462" s="7" t="s">
        <v>17</v>
      </c>
      <c r="E462" s="7" t="s">
        <v>2922</v>
      </c>
      <c r="F462" s="8" t="s">
        <v>2926</v>
      </c>
      <c r="G462" s="9">
        <v>6200</v>
      </c>
      <c r="H462" s="9">
        <v>12022</v>
      </c>
      <c r="I462" s="10" t="s">
        <v>2</v>
      </c>
      <c r="J462" s="40" t="s">
        <v>50</v>
      </c>
      <c r="K462" s="4" t="s">
        <v>781</v>
      </c>
    </row>
    <row r="463" spans="1:11" x14ac:dyDescent="0.2">
      <c r="A463" s="38">
        <f t="shared" si="10"/>
        <v>457</v>
      </c>
      <c r="B463" s="7" t="s">
        <v>2954</v>
      </c>
      <c r="C463" s="7" t="s">
        <v>17</v>
      </c>
      <c r="E463" s="7" t="s">
        <v>2945</v>
      </c>
      <c r="F463" s="8" t="s">
        <v>2955</v>
      </c>
      <c r="G463" s="9">
        <v>6626</v>
      </c>
      <c r="H463" s="9">
        <v>12084</v>
      </c>
      <c r="I463" s="10" t="s">
        <v>41</v>
      </c>
      <c r="J463" s="40" t="s">
        <v>50</v>
      </c>
      <c r="K463" s="4"/>
    </row>
    <row r="464" spans="1:11" x14ac:dyDescent="0.2">
      <c r="A464" s="38">
        <f t="shared" si="10"/>
        <v>458</v>
      </c>
      <c r="B464" s="7" t="s">
        <v>2956</v>
      </c>
      <c r="C464" s="7" t="s">
        <v>17</v>
      </c>
      <c r="E464" s="7" t="s">
        <v>2945</v>
      </c>
      <c r="F464" s="8" t="s">
        <v>78</v>
      </c>
      <c r="G464" s="9">
        <v>192</v>
      </c>
      <c r="H464" s="9">
        <v>385</v>
      </c>
      <c r="I464" s="10" t="s">
        <v>41</v>
      </c>
      <c r="J464" s="40" t="s">
        <v>50</v>
      </c>
      <c r="K464" s="4"/>
    </row>
    <row r="465" spans="1:11" x14ac:dyDescent="0.2">
      <c r="A465" s="38">
        <f t="shared" si="10"/>
        <v>459</v>
      </c>
      <c r="B465" s="7" t="s">
        <v>2957</v>
      </c>
      <c r="C465" s="7" t="s">
        <v>17</v>
      </c>
      <c r="E465" s="7" t="s">
        <v>2945</v>
      </c>
      <c r="F465" s="8" t="s">
        <v>2958</v>
      </c>
      <c r="G465" s="9">
        <v>1763</v>
      </c>
      <c r="H465" s="9">
        <v>3963</v>
      </c>
      <c r="I465" s="10" t="s">
        <v>51</v>
      </c>
      <c r="J465" s="40" t="s">
        <v>50</v>
      </c>
      <c r="K465" s="4"/>
    </row>
    <row r="466" spans="1:11" x14ac:dyDescent="0.2">
      <c r="A466" s="38">
        <f t="shared" si="10"/>
        <v>460</v>
      </c>
      <c r="B466" s="7" t="s">
        <v>2975</v>
      </c>
      <c r="C466" s="7" t="s">
        <v>724</v>
      </c>
      <c r="D466" s="7" t="s">
        <v>2967</v>
      </c>
      <c r="E466" s="7" t="s">
        <v>2963</v>
      </c>
      <c r="F466" s="8" t="s">
        <v>670</v>
      </c>
      <c r="G466" s="9">
        <v>1939</v>
      </c>
      <c r="H466" s="9">
        <v>4825</v>
      </c>
      <c r="I466" s="10" t="s">
        <v>51</v>
      </c>
      <c r="J466" s="40" t="s">
        <v>50</v>
      </c>
      <c r="K466" s="4" t="s">
        <v>781</v>
      </c>
    </row>
    <row r="467" spans="1:11" x14ac:dyDescent="0.2">
      <c r="A467" s="38">
        <f t="shared" si="10"/>
        <v>461</v>
      </c>
      <c r="B467" s="7" t="s">
        <v>2976</v>
      </c>
      <c r="C467" s="7" t="s">
        <v>724</v>
      </c>
      <c r="D467" s="7" t="s">
        <v>2967</v>
      </c>
      <c r="E467" s="7" t="s">
        <v>2963</v>
      </c>
      <c r="F467" s="8" t="s">
        <v>543</v>
      </c>
      <c r="G467" s="9">
        <v>1074</v>
      </c>
      <c r="H467" s="9">
        <v>2124</v>
      </c>
      <c r="I467" s="10" t="s">
        <v>41</v>
      </c>
      <c r="J467" s="40" t="s">
        <v>50</v>
      </c>
      <c r="K467" s="4" t="s">
        <v>2967</v>
      </c>
    </row>
    <row r="468" spans="1:11" x14ac:dyDescent="0.2">
      <c r="A468" s="38">
        <f t="shared" si="10"/>
        <v>462</v>
      </c>
      <c r="B468" s="7" t="s">
        <v>2977</v>
      </c>
      <c r="C468" s="7" t="s">
        <v>724</v>
      </c>
      <c r="D468" s="7" t="s">
        <v>2967</v>
      </c>
      <c r="E468" s="7" t="s">
        <v>2963</v>
      </c>
      <c r="F468" s="8" t="s">
        <v>2978</v>
      </c>
      <c r="G468" s="9">
        <v>4883</v>
      </c>
      <c r="H468" s="9">
        <v>14339</v>
      </c>
      <c r="I468" s="10" t="s">
        <v>41</v>
      </c>
      <c r="J468" s="40" t="s">
        <v>50</v>
      </c>
      <c r="K468" s="4" t="s">
        <v>2967</v>
      </c>
    </row>
    <row r="469" spans="1:11" x14ac:dyDescent="0.2">
      <c r="A469" s="38">
        <f t="shared" si="10"/>
        <v>463</v>
      </c>
      <c r="B469" s="7" t="s">
        <v>2995</v>
      </c>
      <c r="C469" s="7" t="s">
        <v>724</v>
      </c>
      <c r="D469" s="7" t="s">
        <v>2967</v>
      </c>
      <c r="E469" s="7" t="s">
        <v>2985</v>
      </c>
      <c r="F469" s="8" t="s">
        <v>2996</v>
      </c>
      <c r="G469" s="9">
        <v>1978</v>
      </c>
      <c r="H469" s="9">
        <v>4461</v>
      </c>
      <c r="I469" s="10" t="s">
        <v>709</v>
      </c>
      <c r="J469" s="40" t="s">
        <v>50</v>
      </c>
      <c r="K469" s="4" t="s">
        <v>2967</v>
      </c>
    </row>
    <row r="470" spans="1:11" x14ac:dyDescent="0.2">
      <c r="A470" s="38">
        <f t="shared" si="10"/>
        <v>464</v>
      </c>
      <c r="B470" s="7" t="s">
        <v>2997</v>
      </c>
      <c r="C470" s="7" t="s">
        <v>724</v>
      </c>
      <c r="D470" s="7" t="s">
        <v>2967</v>
      </c>
      <c r="E470" s="7" t="s">
        <v>2985</v>
      </c>
      <c r="F470" s="8" t="s">
        <v>2998</v>
      </c>
      <c r="G470" s="9">
        <v>8730</v>
      </c>
      <c r="H470" s="9">
        <v>20916</v>
      </c>
      <c r="I470" s="10" t="s">
        <v>41</v>
      </c>
      <c r="J470" s="40" t="s">
        <v>50</v>
      </c>
      <c r="K470" s="4" t="s">
        <v>781</v>
      </c>
    </row>
    <row r="471" spans="1:11" x14ac:dyDescent="0.2">
      <c r="A471" s="38">
        <f t="shared" si="10"/>
        <v>465</v>
      </c>
      <c r="B471" s="7" t="s">
        <v>2999</v>
      </c>
      <c r="C471" s="7" t="s">
        <v>724</v>
      </c>
      <c r="D471" s="7" t="s">
        <v>2967</v>
      </c>
      <c r="E471" s="7" t="s">
        <v>2985</v>
      </c>
      <c r="F471" s="8" t="s">
        <v>3000</v>
      </c>
      <c r="G471" s="9">
        <v>1895</v>
      </c>
      <c r="H471" s="9">
        <v>4733</v>
      </c>
      <c r="I471" s="10" t="s">
        <v>41</v>
      </c>
      <c r="J471" s="40" t="s">
        <v>50</v>
      </c>
      <c r="K471" s="4" t="s">
        <v>2967</v>
      </c>
    </row>
    <row r="472" spans="1:11" x14ac:dyDescent="0.2">
      <c r="A472" s="38">
        <f t="shared" si="10"/>
        <v>466</v>
      </c>
      <c r="B472" s="7" t="s">
        <v>3001</v>
      </c>
      <c r="C472" s="7" t="s">
        <v>724</v>
      </c>
      <c r="D472" s="7" t="s">
        <v>2967</v>
      </c>
      <c r="E472" s="7" t="s">
        <v>2985</v>
      </c>
      <c r="F472" s="8" t="s">
        <v>3002</v>
      </c>
      <c r="G472" s="9">
        <v>2287</v>
      </c>
      <c r="H472" s="9">
        <v>4306</v>
      </c>
      <c r="I472" s="10" t="s">
        <v>41</v>
      </c>
      <c r="J472" s="40" t="s">
        <v>50</v>
      </c>
      <c r="K472" s="4" t="s">
        <v>2967</v>
      </c>
    </row>
    <row r="473" spans="1:11" x14ac:dyDescent="0.2">
      <c r="A473" s="38">
        <f t="shared" si="10"/>
        <v>467</v>
      </c>
      <c r="B473" s="7" t="s">
        <v>3003</v>
      </c>
      <c r="C473" s="7" t="s">
        <v>724</v>
      </c>
      <c r="D473" s="7" t="s">
        <v>2967</v>
      </c>
      <c r="E473" s="7" t="s">
        <v>2985</v>
      </c>
      <c r="F473" s="8" t="s">
        <v>3004</v>
      </c>
      <c r="G473" s="9">
        <v>1920</v>
      </c>
      <c r="H473" s="9">
        <v>5063</v>
      </c>
      <c r="I473" s="10" t="s">
        <v>41</v>
      </c>
      <c r="J473" s="40" t="s">
        <v>50</v>
      </c>
      <c r="K473" s="4" t="s">
        <v>2967</v>
      </c>
    </row>
    <row r="474" spans="1:11" x14ac:dyDescent="0.2">
      <c r="A474" s="38">
        <f t="shared" si="10"/>
        <v>468</v>
      </c>
      <c r="B474" s="7" t="s">
        <v>3014</v>
      </c>
      <c r="C474" s="7" t="s">
        <v>3017</v>
      </c>
      <c r="E474" s="7" t="s">
        <v>2985</v>
      </c>
      <c r="F474" s="8" t="s">
        <v>589</v>
      </c>
      <c r="G474" s="9">
        <v>746</v>
      </c>
      <c r="H474" s="9">
        <v>2843</v>
      </c>
      <c r="I474" s="10" t="s">
        <v>41</v>
      </c>
      <c r="J474" s="40" t="s">
        <v>50</v>
      </c>
      <c r="K474" s="4" t="s">
        <v>2967</v>
      </c>
    </row>
    <row r="475" spans="1:11" x14ac:dyDescent="0.2">
      <c r="A475" s="38">
        <f t="shared" si="10"/>
        <v>469</v>
      </c>
      <c r="B475" s="7" t="s">
        <v>3021</v>
      </c>
      <c r="C475" s="7" t="s">
        <v>724</v>
      </c>
      <c r="D475" s="7" t="s">
        <v>2967</v>
      </c>
      <c r="E475" s="7" t="s">
        <v>3019</v>
      </c>
      <c r="F475" s="8" t="s">
        <v>693</v>
      </c>
      <c r="G475" s="9">
        <v>2726</v>
      </c>
      <c r="H475" s="9">
        <v>7603</v>
      </c>
      <c r="I475" s="10" t="s">
        <v>41</v>
      </c>
      <c r="J475" s="40" t="s">
        <v>50</v>
      </c>
      <c r="K475" s="4" t="s">
        <v>2047</v>
      </c>
    </row>
    <row r="476" spans="1:11" x14ac:dyDescent="0.2">
      <c r="A476" s="38">
        <f t="shared" si="10"/>
        <v>470</v>
      </c>
      <c r="B476" s="7" t="s">
        <v>3022</v>
      </c>
      <c r="C476" s="7" t="s">
        <v>724</v>
      </c>
      <c r="D476" s="7" t="s">
        <v>2967</v>
      </c>
      <c r="E476" s="7" t="s">
        <v>3019</v>
      </c>
      <c r="F476" s="8" t="s">
        <v>638</v>
      </c>
      <c r="G476" s="9">
        <v>4130</v>
      </c>
      <c r="H476" s="9">
        <v>8289</v>
      </c>
      <c r="I476" s="10" t="s">
        <v>41</v>
      </c>
      <c r="J476" s="40" t="s">
        <v>50</v>
      </c>
      <c r="K476" s="4" t="s">
        <v>2967</v>
      </c>
    </row>
    <row r="477" spans="1:11" x14ac:dyDescent="0.2">
      <c r="A477" s="38">
        <f t="shared" si="10"/>
        <v>471</v>
      </c>
      <c r="B477" s="7" t="s">
        <v>3023</v>
      </c>
      <c r="C477" s="7" t="s">
        <v>724</v>
      </c>
      <c r="D477" s="7" t="s">
        <v>2967</v>
      </c>
      <c r="E477" s="7" t="s">
        <v>3019</v>
      </c>
      <c r="F477" s="8" t="s">
        <v>514</v>
      </c>
      <c r="G477" s="9">
        <v>1208</v>
      </c>
      <c r="H477" s="9">
        <v>2723</v>
      </c>
      <c r="I477" s="10" t="s">
        <v>51</v>
      </c>
      <c r="J477" s="40" t="s">
        <v>50</v>
      </c>
      <c r="K477" s="4" t="s">
        <v>2967</v>
      </c>
    </row>
    <row r="478" spans="1:11" x14ac:dyDescent="0.2">
      <c r="A478" s="38">
        <f t="shared" si="10"/>
        <v>472</v>
      </c>
      <c r="B478" s="7" t="s">
        <v>3035</v>
      </c>
      <c r="C478" s="7" t="s">
        <v>724</v>
      </c>
      <c r="D478" s="7" t="s">
        <v>2967</v>
      </c>
      <c r="E478" s="7" t="s">
        <v>3031</v>
      </c>
      <c r="F478" s="8" t="s">
        <v>617</v>
      </c>
      <c r="G478" s="9">
        <v>1182</v>
      </c>
      <c r="H478" s="9">
        <v>2262</v>
      </c>
      <c r="I478" s="10" t="s">
        <v>41</v>
      </c>
      <c r="J478" s="40" t="s">
        <v>50</v>
      </c>
      <c r="K478" s="4" t="s">
        <v>782</v>
      </c>
    </row>
    <row r="479" spans="1:11" x14ac:dyDescent="0.2">
      <c r="A479" s="38">
        <f t="shared" si="10"/>
        <v>473</v>
      </c>
      <c r="B479" s="7" t="s">
        <v>3036</v>
      </c>
      <c r="C479" s="7" t="s">
        <v>724</v>
      </c>
      <c r="D479" s="7" t="s">
        <v>2967</v>
      </c>
      <c r="E479" s="7" t="s">
        <v>3031</v>
      </c>
      <c r="F479" s="8" t="s">
        <v>644</v>
      </c>
      <c r="G479" s="9">
        <v>11366</v>
      </c>
      <c r="H479" s="9">
        <v>23915</v>
      </c>
      <c r="I479" s="10" t="s">
        <v>709</v>
      </c>
      <c r="J479" s="40" t="s">
        <v>50</v>
      </c>
      <c r="K479" s="4" t="s">
        <v>2967</v>
      </c>
    </row>
    <row r="480" spans="1:11" x14ac:dyDescent="0.2">
      <c r="A480" s="38">
        <f t="shared" si="10"/>
        <v>474</v>
      </c>
      <c r="B480" s="7" t="s">
        <v>3037</v>
      </c>
      <c r="C480" s="7" t="s">
        <v>724</v>
      </c>
      <c r="D480" s="7" t="s">
        <v>2967</v>
      </c>
      <c r="E480" s="7" t="s">
        <v>3031</v>
      </c>
      <c r="F480" s="8" t="s">
        <v>693</v>
      </c>
      <c r="G480" s="9">
        <v>1280</v>
      </c>
      <c r="H480" s="9">
        <v>2392</v>
      </c>
      <c r="I480" s="10" t="s">
        <v>41</v>
      </c>
      <c r="J480" s="40" t="s">
        <v>50</v>
      </c>
      <c r="K480" s="4" t="s">
        <v>781</v>
      </c>
    </row>
    <row r="481" spans="1:223" x14ac:dyDescent="0.2">
      <c r="A481" s="38">
        <f t="shared" si="10"/>
        <v>475</v>
      </c>
      <c r="B481" s="7" t="s">
        <v>3038</v>
      </c>
      <c r="C481" s="7" t="s">
        <v>724</v>
      </c>
      <c r="D481" s="7" t="s">
        <v>2967</v>
      </c>
      <c r="E481" s="7" t="s">
        <v>3031</v>
      </c>
      <c r="F481" s="8" t="s">
        <v>617</v>
      </c>
      <c r="G481" s="9">
        <v>577</v>
      </c>
      <c r="H481" s="9">
        <v>1134</v>
      </c>
      <c r="I481" s="10" t="s">
        <v>41</v>
      </c>
      <c r="J481" s="40" t="s">
        <v>50</v>
      </c>
      <c r="K481" s="4" t="s">
        <v>2967</v>
      </c>
    </row>
    <row r="482" spans="1:223" x14ac:dyDescent="0.2">
      <c r="A482" s="38">
        <f t="shared" si="10"/>
        <v>476</v>
      </c>
      <c r="B482" s="7" t="s">
        <v>3039</v>
      </c>
      <c r="C482" s="7" t="s">
        <v>724</v>
      </c>
      <c r="D482" s="7" t="s">
        <v>2967</v>
      </c>
      <c r="E482" s="7" t="s">
        <v>3031</v>
      </c>
      <c r="F482" s="8" t="s">
        <v>3040</v>
      </c>
      <c r="G482" s="9">
        <v>1090</v>
      </c>
      <c r="H482" s="9">
        <v>2184</v>
      </c>
      <c r="I482" s="10" t="s">
        <v>41</v>
      </c>
      <c r="J482" s="40" t="s">
        <v>50</v>
      </c>
      <c r="K482" s="4" t="s">
        <v>2967</v>
      </c>
    </row>
    <row r="483" spans="1:223" x14ac:dyDescent="0.2">
      <c r="A483" s="38">
        <f t="shared" si="10"/>
        <v>477</v>
      </c>
      <c r="B483" s="7" t="s">
        <v>3064</v>
      </c>
      <c r="C483" s="7" t="s">
        <v>724</v>
      </c>
      <c r="D483" s="7" t="s">
        <v>2967</v>
      </c>
      <c r="E483" s="7" t="s">
        <v>3056</v>
      </c>
      <c r="F483" s="8" t="s">
        <v>3062</v>
      </c>
      <c r="G483" s="9">
        <v>4267</v>
      </c>
      <c r="H483" s="9">
        <v>11183</v>
      </c>
      <c r="I483" s="10" t="s">
        <v>51</v>
      </c>
      <c r="J483" s="40" t="s">
        <v>50</v>
      </c>
      <c r="K483" s="4" t="s">
        <v>781</v>
      </c>
    </row>
    <row r="484" spans="1:223" x14ac:dyDescent="0.2">
      <c r="A484" s="38">
        <f t="shared" si="10"/>
        <v>478</v>
      </c>
      <c r="B484" s="7" t="s">
        <v>3065</v>
      </c>
      <c r="C484" s="7" t="s">
        <v>724</v>
      </c>
      <c r="D484" s="7" t="s">
        <v>2967</v>
      </c>
      <c r="E484" s="7" t="s">
        <v>3056</v>
      </c>
      <c r="F484" s="8" t="s">
        <v>658</v>
      </c>
      <c r="G484" s="9">
        <v>5575</v>
      </c>
      <c r="H484" s="9">
        <v>12059</v>
      </c>
      <c r="I484" s="10" t="s">
        <v>41</v>
      </c>
      <c r="J484" s="40" t="s">
        <v>50</v>
      </c>
      <c r="K484" s="4" t="s">
        <v>780</v>
      </c>
    </row>
    <row r="485" spans="1:223" x14ac:dyDescent="0.2">
      <c r="A485" s="38">
        <f t="shared" si="10"/>
        <v>479</v>
      </c>
      <c r="B485" s="7" t="s">
        <v>3066</v>
      </c>
      <c r="C485" s="7" t="s">
        <v>724</v>
      </c>
      <c r="D485" s="7" t="s">
        <v>2967</v>
      </c>
      <c r="E485" s="7" t="s">
        <v>3056</v>
      </c>
      <c r="F485" s="8" t="s">
        <v>758</v>
      </c>
      <c r="G485" s="9">
        <v>9084</v>
      </c>
      <c r="H485" s="9">
        <v>19684</v>
      </c>
      <c r="I485" s="10" t="s">
        <v>41</v>
      </c>
      <c r="J485" s="40" t="s">
        <v>50</v>
      </c>
      <c r="K485" s="4" t="s">
        <v>782</v>
      </c>
    </row>
    <row r="486" spans="1:223" x14ac:dyDescent="0.2">
      <c r="A486" s="38">
        <f t="shared" si="10"/>
        <v>480</v>
      </c>
      <c r="B486" s="7" t="s">
        <v>3067</v>
      </c>
      <c r="C486" s="7" t="s">
        <v>724</v>
      </c>
      <c r="D486" s="7" t="s">
        <v>2967</v>
      </c>
      <c r="E486" s="7" t="s">
        <v>3056</v>
      </c>
      <c r="F486" s="8" t="s">
        <v>604</v>
      </c>
      <c r="G486" s="9">
        <v>1185</v>
      </c>
      <c r="H486" s="9">
        <v>2242</v>
      </c>
      <c r="I486" s="10" t="s">
        <v>41</v>
      </c>
      <c r="J486" s="40" t="s">
        <v>50</v>
      </c>
      <c r="K486" s="4" t="s">
        <v>2967</v>
      </c>
    </row>
    <row r="487" spans="1:223" x14ac:dyDescent="0.2">
      <c r="A487" s="38">
        <f t="shared" si="10"/>
        <v>481</v>
      </c>
      <c r="B487" s="7" t="s">
        <v>3068</v>
      </c>
      <c r="C487" s="7" t="s">
        <v>724</v>
      </c>
      <c r="D487" s="7" t="s">
        <v>2967</v>
      </c>
      <c r="E487" s="7" t="s">
        <v>3056</v>
      </c>
      <c r="F487" s="8" t="s">
        <v>639</v>
      </c>
      <c r="G487" s="9">
        <v>460</v>
      </c>
      <c r="H487" s="9">
        <v>1014</v>
      </c>
      <c r="I487" s="10" t="s">
        <v>51</v>
      </c>
      <c r="J487" s="40" t="s">
        <v>50</v>
      </c>
      <c r="K487" s="4" t="s">
        <v>2967</v>
      </c>
    </row>
    <row r="488" spans="1:223" x14ac:dyDescent="0.2">
      <c r="A488" s="38">
        <f t="shared" si="10"/>
        <v>482</v>
      </c>
      <c r="B488" s="7" t="s">
        <v>3069</v>
      </c>
      <c r="C488" s="7" t="s">
        <v>724</v>
      </c>
      <c r="D488" s="7" t="s">
        <v>2967</v>
      </c>
      <c r="E488" s="7" t="s">
        <v>3056</v>
      </c>
      <c r="F488" s="8" t="s">
        <v>624</v>
      </c>
      <c r="G488" s="9">
        <v>649</v>
      </c>
      <c r="H488" s="9">
        <v>1427</v>
      </c>
      <c r="I488" s="10" t="s">
        <v>41</v>
      </c>
      <c r="J488" s="40" t="s">
        <v>50</v>
      </c>
      <c r="K488" s="4" t="s">
        <v>2967</v>
      </c>
    </row>
    <row r="489" spans="1:223" x14ac:dyDescent="0.2">
      <c r="A489" s="38">
        <f t="shared" si="10"/>
        <v>483</v>
      </c>
      <c r="B489" s="7" t="s">
        <v>3078</v>
      </c>
      <c r="C489" s="7" t="s">
        <v>724</v>
      </c>
      <c r="D489" s="7" t="s">
        <v>2967</v>
      </c>
      <c r="E489" s="7" t="s">
        <v>3073</v>
      </c>
      <c r="F489" s="8" t="s">
        <v>588</v>
      </c>
      <c r="G489" s="9">
        <v>1897</v>
      </c>
      <c r="H489" s="9">
        <v>3486</v>
      </c>
      <c r="I489" s="10" t="s">
        <v>41</v>
      </c>
      <c r="J489" s="40" t="s">
        <v>50</v>
      </c>
      <c r="K489" s="4"/>
    </row>
    <row r="490" spans="1:223" x14ac:dyDescent="0.2">
      <c r="A490" s="38">
        <f t="shared" si="10"/>
        <v>484</v>
      </c>
      <c r="B490" s="7" t="s">
        <v>3079</v>
      </c>
      <c r="C490" s="7" t="s">
        <v>724</v>
      </c>
      <c r="D490" s="7" t="s">
        <v>2967</v>
      </c>
      <c r="E490" s="7" t="s">
        <v>3073</v>
      </c>
      <c r="F490" s="8" t="s">
        <v>3080</v>
      </c>
      <c r="G490" s="9">
        <v>2878</v>
      </c>
      <c r="H490" s="9">
        <v>4686</v>
      </c>
      <c r="I490" s="10" t="s">
        <v>41</v>
      </c>
      <c r="J490" s="40" t="s">
        <v>50</v>
      </c>
      <c r="K490" s="4" t="s">
        <v>781</v>
      </c>
    </row>
    <row r="491" spans="1:223" x14ac:dyDescent="0.2">
      <c r="A491" s="38">
        <f t="shared" si="10"/>
        <v>485</v>
      </c>
      <c r="B491" s="7" t="s">
        <v>3081</v>
      </c>
      <c r="C491" s="7" t="s">
        <v>724</v>
      </c>
      <c r="D491" s="7" t="s">
        <v>2967</v>
      </c>
      <c r="E491" s="7" t="s">
        <v>3073</v>
      </c>
      <c r="F491" s="8" t="s">
        <v>3082</v>
      </c>
      <c r="G491" s="9">
        <v>1644</v>
      </c>
      <c r="H491" s="9">
        <v>3036</v>
      </c>
      <c r="I491" s="10" t="s">
        <v>41</v>
      </c>
      <c r="J491" s="40" t="s">
        <v>50</v>
      </c>
      <c r="K491" s="4" t="s">
        <v>2967</v>
      </c>
    </row>
    <row r="492" spans="1:223" x14ac:dyDescent="0.2">
      <c r="A492" s="38">
        <f t="shared" si="10"/>
        <v>486</v>
      </c>
      <c r="B492" s="7" t="s">
        <v>3105</v>
      </c>
      <c r="C492" s="7" t="s">
        <v>724</v>
      </c>
      <c r="D492" s="7" t="s">
        <v>2967</v>
      </c>
      <c r="E492" s="7" t="s">
        <v>3091</v>
      </c>
      <c r="F492" s="8" t="s">
        <v>3106</v>
      </c>
      <c r="G492" s="9">
        <v>3429</v>
      </c>
      <c r="H492" s="9">
        <v>6919</v>
      </c>
      <c r="I492" s="10" t="s">
        <v>41</v>
      </c>
      <c r="J492" s="40" t="s">
        <v>50</v>
      </c>
      <c r="K492" s="4" t="s">
        <v>781</v>
      </c>
    </row>
    <row r="493" spans="1:223" x14ac:dyDescent="0.2">
      <c r="A493" s="38">
        <f t="shared" si="10"/>
        <v>487</v>
      </c>
      <c r="B493" s="7" t="s">
        <v>3107</v>
      </c>
      <c r="C493" s="7" t="s">
        <v>724</v>
      </c>
      <c r="D493" s="7" t="s">
        <v>2967</v>
      </c>
      <c r="E493" s="7" t="s">
        <v>3091</v>
      </c>
      <c r="F493" s="8" t="s">
        <v>3108</v>
      </c>
      <c r="G493" s="9">
        <v>109</v>
      </c>
      <c r="H493" s="9">
        <v>221</v>
      </c>
      <c r="I493" s="10" t="s">
        <v>41</v>
      </c>
      <c r="J493" s="40" t="s">
        <v>50</v>
      </c>
      <c r="K493" s="4"/>
    </row>
    <row r="494" spans="1:223" s="52" customFormat="1" x14ac:dyDescent="0.2">
      <c r="A494" s="111" t="s">
        <v>2683</v>
      </c>
      <c r="B494" s="112"/>
      <c r="C494" s="112"/>
      <c r="D494" s="112"/>
      <c r="E494" s="112"/>
      <c r="F494" s="112"/>
      <c r="G494" s="112"/>
      <c r="H494" s="112"/>
      <c r="I494" s="112"/>
      <c r="J494" s="112"/>
      <c r="K494" s="113"/>
    </row>
    <row r="495" spans="1:223" x14ac:dyDescent="0.2">
      <c r="A495" s="38">
        <f>ROW()-7</f>
        <v>488</v>
      </c>
      <c r="B495" s="7" t="s">
        <v>1194</v>
      </c>
      <c r="C495" s="7" t="s">
        <v>1229</v>
      </c>
      <c r="D495" s="11"/>
      <c r="E495" s="49">
        <v>2008.04</v>
      </c>
      <c r="F495" s="12" t="s">
        <v>128</v>
      </c>
      <c r="G495" s="13">
        <v>537</v>
      </c>
      <c r="H495" s="13">
        <v>1280</v>
      </c>
      <c r="I495" s="14" t="s">
        <v>4</v>
      </c>
      <c r="J495" s="46" t="s">
        <v>50</v>
      </c>
      <c r="K495" s="6"/>
      <c r="ED495" s="53"/>
      <c r="EE495" s="53"/>
      <c r="EF495" s="53"/>
      <c r="EG495" s="53"/>
      <c r="EH495" s="53"/>
      <c r="EI495" s="53"/>
      <c r="EJ495" s="53"/>
      <c r="EK495" s="53"/>
      <c r="EL495" s="53"/>
      <c r="EM495" s="53"/>
      <c r="EN495" s="53"/>
      <c r="EO495" s="53"/>
      <c r="EP495" s="53"/>
      <c r="EQ495" s="53"/>
      <c r="ER495" s="53"/>
      <c r="ES495" s="53"/>
      <c r="ET495" s="53"/>
      <c r="EU495" s="53"/>
      <c r="EV495" s="53"/>
      <c r="EW495" s="53"/>
      <c r="EX495" s="53"/>
      <c r="EY495" s="53"/>
      <c r="EZ495" s="53"/>
      <c r="FA495" s="53"/>
      <c r="FB495" s="53"/>
      <c r="FC495" s="53"/>
      <c r="FD495" s="53"/>
      <c r="FE495" s="53"/>
      <c r="FF495" s="53"/>
      <c r="FG495" s="53"/>
      <c r="FH495" s="53"/>
      <c r="FI495" s="53"/>
      <c r="FJ495" s="53"/>
      <c r="FK495" s="53"/>
      <c r="FL495" s="53"/>
      <c r="FM495" s="53"/>
      <c r="FN495" s="53"/>
      <c r="FO495" s="53"/>
      <c r="FP495" s="53"/>
      <c r="FQ495" s="53"/>
      <c r="FR495" s="53"/>
      <c r="FS495" s="53"/>
      <c r="FT495" s="53"/>
      <c r="FU495" s="53"/>
      <c r="FV495" s="53"/>
      <c r="FW495" s="53"/>
      <c r="FX495" s="53"/>
      <c r="FY495" s="53"/>
      <c r="FZ495" s="53"/>
      <c r="GA495" s="53"/>
      <c r="GB495" s="53"/>
      <c r="GC495" s="53"/>
      <c r="GD495" s="53"/>
      <c r="GE495" s="53"/>
      <c r="GF495" s="53"/>
      <c r="GG495" s="53"/>
      <c r="GH495" s="53"/>
      <c r="GI495" s="53"/>
      <c r="GJ495" s="53"/>
      <c r="GK495" s="53"/>
      <c r="GL495" s="53"/>
      <c r="GM495" s="53"/>
      <c r="GN495" s="53"/>
      <c r="GO495" s="53"/>
      <c r="GP495" s="53"/>
      <c r="GQ495" s="53"/>
      <c r="GR495" s="53"/>
      <c r="GS495" s="53"/>
      <c r="GT495" s="53"/>
      <c r="GU495" s="53"/>
      <c r="GV495" s="53"/>
      <c r="GW495" s="53"/>
      <c r="GX495" s="53"/>
      <c r="GY495" s="53"/>
      <c r="GZ495" s="53"/>
      <c r="HA495" s="53"/>
      <c r="HB495" s="53"/>
      <c r="HC495" s="53"/>
      <c r="HD495" s="53"/>
      <c r="HE495" s="53"/>
      <c r="HF495" s="53"/>
      <c r="HG495" s="53"/>
      <c r="HH495" s="53"/>
      <c r="HI495" s="53"/>
      <c r="HJ495" s="53"/>
      <c r="HK495" s="53"/>
      <c r="HL495" s="53"/>
      <c r="HM495" s="53"/>
      <c r="HN495" s="53"/>
      <c r="HO495" s="53"/>
    </row>
    <row r="496" spans="1:223" x14ac:dyDescent="0.2">
      <c r="A496" s="38">
        <f t="shared" ref="A496:A560" si="11">ROW()-7</f>
        <v>489</v>
      </c>
      <c r="B496" s="7" t="s">
        <v>1195</v>
      </c>
      <c r="C496" s="7" t="s">
        <v>1229</v>
      </c>
      <c r="D496" s="11"/>
      <c r="E496" s="48">
        <v>2009.02</v>
      </c>
      <c r="F496" s="8" t="s">
        <v>366</v>
      </c>
      <c r="G496" s="9">
        <v>84</v>
      </c>
      <c r="H496" s="9">
        <v>102</v>
      </c>
      <c r="I496" s="40" t="s">
        <v>2</v>
      </c>
      <c r="J496" s="40" t="s">
        <v>50</v>
      </c>
      <c r="K496" s="4"/>
      <c r="ED496" s="53"/>
      <c r="EE496" s="53"/>
      <c r="EF496" s="53"/>
      <c r="EG496" s="53"/>
      <c r="EH496" s="53"/>
      <c r="EI496" s="53"/>
      <c r="EJ496" s="53"/>
      <c r="EK496" s="53"/>
      <c r="EL496" s="53"/>
      <c r="EM496" s="53"/>
      <c r="EN496" s="53"/>
      <c r="EO496" s="53"/>
      <c r="EP496" s="53"/>
      <c r="EQ496" s="53"/>
      <c r="ER496" s="53"/>
      <c r="ES496" s="53"/>
      <c r="ET496" s="53"/>
      <c r="EU496" s="53"/>
      <c r="EV496" s="53"/>
      <c r="EW496" s="53"/>
      <c r="EX496" s="53"/>
      <c r="EY496" s="53"/>
      <c r="EZ496" s="53"/>
      <c r="FA496" s="53"/>
      <c r="FB496" s="53"/>
      <c r="FC496" s="53"/>
      <c r="FD496" s="53"/>
      <c r="FE496" s="53"/>
      <c r="FF496" s="53"/>
      <c r="FG496" s="53"/>
      <c r="FH496" s="53"/>
      <c r="FI496" s="53"/>
      <c r="FJ496" s="53"/>
      <c r="FK496" s="53"/>
      <c r="FL496" s="53"/>
      <c r="FM496" s="53"/>
      <c r="FN496" s="53"/>
      <c r="FO496" s="53"/>
      <c r="FP496" s="53"/>
      <c r="FQ496" s="53"/>
      <c r="FR496" s="53"/>
      <c r="FS496" s="53"/>
      <c r="FT496" s="53"/>
      <c r="FU496" s="53"/>
      <c r="FV496" s="53"/>
      <c r="FW496" s="53"/>
      <c r="FX496" s="53"/>
      <c r="FY496" s="53"/>
      <c r="FZ496" s="53"/>
      <c r="GA496" s="53"/>
      <c r="GB496" s="53"/>
      <c r="GC496" s="53"/>
      <c r="GD496" s="53"/>
      <c r="GE496" s="53"/>
      <c r="GU496" s="53"/>
      <c r="GV496" s="53"/>
      <c r="GW496" s="53"/>
      <c r="GX496" s="53"/>
      <c r="GY496" s="53"/>
      <c r="GZ496" s="53"/>
      <c r="HA496" s="53"/>
      <c r="HB496" s="53"/>
      <c r="HC496" s="53"/>
      <c r="HD496" s="53"/>
      <c r="HE496" s="53"/>
      <c r="HF496" s="53"/>
      <c r="HG496" s="53"/>
      <c r="HH496" s="53"/>
      <c r="HI496" s="53"/>
      <c r="HJ496" s="53"/>
      <c r="HK496" s="53"/>
      <c r="HL496" s="53"/>
      <c r="HM496" s="53"/>
      <c r="HN496" s="53"/>
      <c r="HO496" s="53"/>
    </row>
    <row r="497" spans="1:223" x14ac:dyDescent="0.2">
      <c r="A497" s="38">
        <f t="shared" si="11"/>
        <v>490</v>
      </c>
      <c r="B497" s="7" t="s">
        <v>1196</v>
      </c>
      <c r="C497" s="7" t="s">
        <v>1229</v>
      </c>
      <c r="D497" s="11"/>
      <c r="E497" s="48">
        <v>2009.02</v>
      </c>
      <c r="F497" s="8" t="s">
        <v>366</v>
      </c>
      <c r="G497" s="9">
        <v>339</v>
      </c>
      <c r="H497" s="9">
        <v>431</v>
      </c>
      <c r="I497" s="40" t="s">
        <v>2</v>
      </c>
      <c r="J497" s="40" t="s">
        <v>50</v>
      </c>
      <c r="K497" s="4"/>
      <c r="ED497" s="53"/>
      <c r="EE497" s="53"/>
      <c r="EF497" s="53"/>
      <c r="EG497" s="53"/>
      <c r="EH497" s="53"/>
      <c r="EI497" s="53"/>
      <c r="EJ497" s="53"/>
      <c r="EK497" s="53"/>
      <c r="EL497" s="53"/>
      <c r="EM497" s="53"/>
      <c r="EN497" s="53"/>
      <c r="EO497" s="53"/>
      <c r="EP497" s="53"/>
      <c r="EQ497" s="53"/>
      <c r="ER497" s="53"/>
      <c r="ES497" s="53"/>
      <c r="ET497" s="53"/>
      <c r="EU497" s="53"/>
      <c r="EV497" s="53"/>
      <c r="EW497" s="53"/>
      <c r="EX497" s="53"/>
      <c r="EY497" s="53"/>
      <c r="EZ497" s="53"/>
      <c r="FA497" s="53"/>
      <c r="FB497" s="53"/>
      <c r="FC497" s="53"/>
      <c r="FD497" s="53"/>
      <c r="FE497" s="53"/>
      <c r="FF497" s="53"/>
      <c r="FG497" s="53"/>
      <c r="FH497" s="53"/>
      <c r="FI497" s="53"/>
      <c r="FJ497" s="53"/>
      <c r="FK497" s="53"/>
      <c r="FL497" s="53"/>
      <c r="FM497" s="53"/>
      <c r="FN497" s="53"/>
      <c r="FO497" s="53"/>
      <c r="FP497" s="53"/>
      <c r="FQ497" s="53"/>
      <c r="FR497" s="53"/>
      <c r="FS497" s="53"/>
      <c r="FT497" s="53"/>
      <c r="FU497" s="53"/>
      <c r="FV497" s="53"/>
      <c r="FW497" s="53"/>
      <c r="FX497" s="53"/>
      <c r="FY497" s="53"/>
      <c r="FZ497" s="53"/>
      <c r="GA497" s="53"/>
      <c r="GB497" s="53"/>
      <c r="GC497" s="53"/>
      <c r="GD497" s="53"/>
      <c r="GE497" s="53"/>
    </row>
    <row r="498" spans="1:223" x14ac:dyDescent="0.2">
      <c r="A498" s="38">
        <f t="shared" si="11"/>
        <v>491</v>
      </c>
      <c r="B498" s="7" t="s">
        <v>1198</v>
      </c>
      <c r="C498" s="7" t="s">
        <v>1229</v>
      </c>
      <c r="D498" s="11"/>
      <c r="E498" s="49">
        <v>2011.01</v>
      </c>
      <c r="F498" s="8" t="s">
        <v>494</v>
      </c>
      <c r="G498" s="9">
        <v>530</v>
      </c>
      <c r="H498" s="9">
        <v>579</v>
      </c>
      <c r="I498" s="40" t="s">
        <v>4</v>
      </c>
      <c r="J498" s="40" t="s">
        <v>50</v>
      </c>
      <c r="K498" s="4"/>
      <c r="ED498" s="53"/>
      <c r="EE498" s="53"/>
      <c r="EF498" s="53"/>
      <c r="EG498" s="53"/>
      <c r="EH498" s="53"/>
      <c r="EI498" s="53"/>
      <c r="EJ498" s="53"/>
      <c r="EK498" s="53"/>
      <c r="EL498" s="53"/>
      <c r="EM498" s="53"/>
      <c r="EN498" s="53"/>
      <c r="EO498" s="53"/>
      <c r="EP498" s="53"/>
      <c r="EQ498" s="53"/>
      <c r="ER498" s="53"/>
      <c r="ES498" s="53"/>
      <c r="ET498" s="53"/>
      <c r="EU498" s="53"/>
      <c r="EV498" s="53"/>
      <c r="EW498" s="53"/>
      <c r="EX498" s="53"/>
      <c r="EY498" s="53"/>
      <c r="EZ498" s="53"/>
      <c r="FA498" s="53"/>
      <c r="FB498" s="53"/>
      <c r="FC498" s="53"/>
      <c r="FD498" s="53"/>
      <c r="FE498" s="53"/>
      <c r="FF498" s="53"/>
      <c r="FG498" s="53"/>
      <c r="FH498" s="53"/>
      <c r="FI498" s="53"/>
      <c r="FJ498" s="53"/>
      <c r="FK498" s="53"/>
      <c r="FL498" s="53"/>
      <c r="FM498" s="53"/>
      <c r="FN498" s="53"/>
      <c r="FO498" s="53"/>
      <c r="FP498" s="53"/>
      <c r="FQ498" s="53"/>
      <c r="FR498" s="53"/>
      <c r="FS498" s="53"/>
      <c r="FT498" s="53"/>
      <c r="FU498" s="53"/>
      <c r="FV498" s="53"/>
      <c r="FW498" s="53"/>
      <c r="FX498" s="53"/>
      <c r="FY498" s="53"/>
      <c r="FZ498" s="53"/>
      <c r="GA498" s="53"/>
      <c r="GB498" s="53"/>
      <c r="GC498" s="53"/>
      <c r="GD498" s="53"/>
      <c r="GE498" s="53"/>
      <c r="GF498" s="53"/>
      <c r="GG498" s="53"/>
      <c r="GH498" s="53"/>
      <c r="GI498" s="53"/>
      <c r="GJ498" s="53"/>
      <c r="GK498" s="53"/>
      <c r="GL498" s="53"/>
      <c r="GM498" s="53"/>
      <c r="GN498" s="53"/>
      <c r="GO498" s="53"/>
      <c r="GP498" s="53"/>
      <c r="GQ498" s="53"/>
      <c r="GR498" s="53"/>
      <c r="GS498" s="53"/>
      <c r="GT498" s="53"/>
      <c r="GU498" s="53"/>
      <c r="GV498" s="53"/>
      <c r="GW498" s="53"/>
      <c r="GX498" s="53"/>
      <c r="GY498" s="53"/>
      <c r="GZ498" s="53"/>
      <c r="HA498" s="53"/>
      <c r="HB498" s="53"/>
      <c r="HC498" s="53"/>
      <c r="HD498" s="53"/>
      <c r="HE498" s="53"/>
      <c r="HF498" s="53"/>
      <c r="HG498" s="53"/>
      <c r="HH498" s="53"/>
      <c r="HI498" s="53"/>
      <c r="HJ498" s="53"/>
      <c r="HK498" s="53"/>
      <c r="HL498" s="53"/>
      <c r="HM498" s="53"/>
      <c r="HN498" s="53"/>
      <c r="HO498" s="53"/>
    </row>
    <row r="499" spans="1:223" x14ac:dyDescent="0.2">
      <c r="A499" s="38">
        <f t="shared" si="11"/>
        <v>492</v>
      </c>
      <c r="B499" s="7" t="s">
        <v>1199</v>
      </c>
      <c r="C499" s="7" t="s">
        <v>1229</v>
      </c>
      <c r="D499" s="11"/>
      <c r="E499" s="49">
        <v>2011.03</v>
      </c>
      <c r="F499" s="8" t="s">
        <v>443</v>
      </c>
      <c r="G499" s="9">
        <v>727</v>
      </c>
      <c r="H499" s="9">
        <v>1406</v>
      </c>
      <c r="I499" s="40" t="s">
        <v>4</v>
      </c>
      <c r="J499" s="40" t="s">
        <v>50</v>
      </c>
      <c r="K499" s="4"/>
      <c r="ED499" s="53"/>
      <c r="EE499" s="53"/>
      <c r="EF499" s="53"/>
      <c r="EG499" s="53"/>
      <c r="EH499" s="53"/>
      <c r="EI499" s="53"/>
      <c r="EJ499" s="53"/>
      <c r="EK499" s="53"/>
      <c r="EL499" s="53"/>
      <c r="EM499" s="53"/>
      <c r="EN499" s="53"/>
      <c r="EO499" s="53"/>
      <c r="EP499" s="53"/>
      <c r="EQ499" s="53"/>
      <c r="ER499" s="53"/>
      <c r="ES499" s="53"/>
      <c r="ET499" s="53"/>
      <c r="EU499" s="53"/>
      <c r="EV499" s="53"/>
      <c r="EW499" s="53"/>
      <c r="EX499" s="53"/>
      <c r="EY499" s="53"/>
      <c r="EZ499" s="53"/>
      <c r="FA499" s="53"/>
      <c r="FB499" s="53"/>
      <c r="FC499" s="53"/>
      <c r="FD499" s="53"/>
      <c r="FE499" s="53"/>
      <c r="FF499" s="53"/>
      <c r="FG499" s="53"/>
      <c r="FH499" s="53"/>
      <c r="FI499" s="53"/>
      <c r="FJ499" s="53"/>
      <c r="FK499" s="53"/>
      <c r="FL499" s="53"/>
      <c r="FM499" s="53"/>
      <c r="FN499" s="53"/>
      <c r="FO499" s="53"/>
      <c r="FP499" s="53"/>
      <c r="FQ499" s="53"/>
      <c r="FR499" s="53"/>
      <c r="FS499" s="53"/>
      <c r="FT499" s="53"/>
      <c r="FU499" s="53"/>
      <c r="FV499" s="53"/>
      <c r="FW499" s="53"/>
      <c r="FX499" s="53"/>
      <c r="FY499" s="53"/>
      <c r="FZ499" s="53"/>
      <c r="GA499" s="53"/>
      <c r="GB499" s="53"/>
      <c r="GC499" s="53"/>
      <c r="GD499" s="53"/>
      <c r="GE499" s="53"/>
    </row>
    <row r="500" spans="1:223" x14ac:dyDescent="0.2">
      <c r="A500" s="38">
        <f t="shared" si="11"/>
        <v>493</v>
      </c>
      <c r="B500" s="7" t="s">
        <v>1200</v>
      </c>
      <c r="C500" s="7" t="s">
        <v>1229</v>
      </c>
      <c r="D500" s="11"/>
      <c r="E500" s="49">
        <v>2011.11</v>
      </c>
      <c r="F500" s="8" t="s">
        <v>388</v>
      </c>
      <c r="G500" s="9">
        <v>293</v>
      </c>
      <c r="H500" s="9">
        <v>651</v>
      </c>
      <c r="I500" s="40" t="s">
        <v>4</v>
      </c>
      <c r="J500" s="40" t="s">
        <v>50</v>
      </c>
      <c r="K500" s="4"/>
      <c r="ED500" s="53"/>
      <c r="EE500" s="53"/>
      <c r="EF500" s="53"/>
      <c r="EG500" s="53"/>
      <c r="EH500" s="53"/>
      <c r="EI500" s="53"/>
      <c r="EJ500" s="53"/>
      <c r="EK500" s="53"/>
      <c r="EL500" s="53"/>
      <c r="EM500" s="53"/>
      <c r="EN500" s="53"/>
      <c r="EO500" s="53"/>
      <c r="EP500" s="53"/>
      <c r="EQ500" s="53"/>
      <c r="ER500" s="53"/>
      <c r="ES500" s="53"/>
      <c r="ET500" s="53"/>
      <c r="EU500" s="53"/>
      <c r="EV500" s="53"/>
      <c r="EW500" s="53"/>
      <c r="EX500" s="53"/>
      <c r="EY500" s="53"/>
      <c r="EZ500" s="53"/>
      <c r="FA500" s="53"/>
      <c r="FB500" s="53"/>
      <c r="FC500" s="53"/>
      <c r="FD500" s="53"/>
      <c r="FE500" s="53"/>
      <c r="FF500" s="53"/>
      <c r="FG500" s="53"/>
      <c r="FH500" s="53"/>
      <c r="FI500" s="53"/>
      <c r="FJ500" s="53"/>
      <c r="FK500" s="53"/>
      <c r="FL500" s="53"/>
      <c r="FM500" s="53"/>
      <c r="FN500" s="53"/>
      <c r="FO500" s="53"/>
      <c r="FP500" s="53"/>
      <c r="FQ500" s="53"/>
      <c r="FR500" s="53"/>
      <c r="FS500" s="53"/>
      <c r="FT500" s="53"/>
      <c r="FU500" s="53"/>
      <c r="FV500" s="53"/>
      <c r="FW500" s="53"/>
      <c r="FX500" s="53"/>
      <c r="FY500" s="53"/>
      <c r="FZ500" s="53"/>
      <c r="GA500" s="53"/>
      <c r="GB500" s="53"/>
      <c r="GC500" s="53"/>
      <c r="GD500" s="53"/>
      <c r="GE500" s="53"/>
      <c r="GF500" s="53"/>
      <c r="GG500" s="53"/>
      <c r="GH500" s="53"/>
      <c r="GI500" s="53"/>
      <c r="GJ500" s="53"/>
      <c r="GK500" s="53"/>
      <c r="GL500" s="53"/>
      <c r="GM500" s="53"/>
      <c r="GN500" s="53"/>
      <c r="GO500" s="53"/>
      <c r="GP500" s="53"/>
      <c r="GQ500" s="53"/>
      <c r="GR500" s="53"/>
      <c r="GS500" s="53"/>
      <c r="GT500" s="53"/>
      <c r="GU500" s="53"/>
      <c r="GV500" s="53"/>
      <c r="GW500" s="53"/>
      <c r="GX500" s="53"/>
      <c r="GY500" s="53"/>
      <c r="GZ500" s="53"/>
      <c r="HA500" s="53"/>
      <c r="HB500" s="53"/>
      <c r="HC500" s="53"/>
      <c r="HD500" s="53"/>
      <c r="HE500" s="53"/>
      <c r="HF500" s="53"/>
      <c r="HG500" s="53"/>
      <c r="HH500" s="53"/>
      <c r="HI500" s="53"/>
      <c r="HJ500" s="53"/>
      <c r="HK500" s="53"/>
      <c r="HL500" s="53"/>
      <c r="HM500" s="53"/>
      <c r="HN500" s="53"/>
      <c r="HO500" s="53"/>
    </row>
    <row r="501" spans="1:223" x14ac:dyDescent="0.2">
      <c r="A501" s="38">
        <f t="shared" si="11"/>
        <v>494</v>
      </c>
      <c r="B501" s="7" t="s">
        <v>1201</v>
      </c>
      <c r="C501" s="7" t="s">
        <v>1229</v>
      </c>
      <c r="D501" s="11"/>
      <c r="E501" s="49">
        <v>2012.02</v>
      </c>
      <c r="F501" s="8" t="s">
        <v>365</v>
      </c>
      <c r="G501" s="9">
        <v>395</v>
      </c>
      <c r="H501" s="9">
        <v>423</v>
      </c>
      <c r="I501" s="10" t="s">
        <v>2151</v>
      </c>
      <c r="J501" s="40" t="s">
        <v>50</v>
      </c>
      <c r="K501" s="4"/>
      <c r="ED501" s="53"/>
      <c r="EE501" s="53"/>
      <c r="EF501" s="53"/>
      <c r="EG501" s="53"/>
      <c r="EH501" s="53"/>
      <c r="EI501" s="53"/>
      <c r="EJ501" s="53"/>
      <c r="EK501" s="53"/>
      <c r="EL501" s="53"/>
      <c r="EM501" s="53"/>
      <c r="EN501" s="53"/>
      <c r="EO501" s="53"/>
      <c r="EP501" s="53"/>
      <c r="EQ501" s="53"/>
      <c r="ER501" s="53"/>
      <c r="ES501" s="53"/>
      <c r="ET501" s="53"/>
      <c r="EU501" s="53"/>
      <c r="EV501" s="53"/>
      <c r="EW501" s="53"/>
      <c r="EX501" s="53"/>
      <c r="EY501" s="53"/>
      <c r="EZ501" s="53"/>
      <c r="FA501" s="53"/>
      <c r="FB501" s="53"/>
      <c r="FC501" s="53"/>
      <c r="FD501" s="53"/>
      <c r="FE501" s="53"/>
      <c r="FF501" s="53"/>
      <c r="FG501" s="53"/>
      <c r="FH501" s="53"/>
      <c r="FI501" s="53"/>
      <c r="FJ501" s="53"/>
      <c r="FK501" s="53"/>
      <c r="FL501" s="53"/>
      <c r="FM501" s="53"/>
      <c r="FN501" s="53"/>
      <c r="FO501" s="53"/>
      <c r="FP501" s="53"/>
      <c r="FQ501" s="53"/>
      <c r="FR501" s="53"/>
      <c r="FS501" s="53"/>
      <c r="FT501" s="53"/>
      <c r="FU501" s="53"/>
      <c r="FV501" s="53"/>
      <c r="FW501" s="53"/>
      <c r="FX501" s="53"/>
      <c r="FY501" s="53"/>
      <c r="FZ501" s="53"/>
      <c r="GA501" s="53"/>
      <c r="GB501" s="53"/>
      <c r="GC501" s="53"/>
      <c r="GD501" s="53"/>
      <c r="GE501" s="53"/>
      <c r="GU501" s="53"/>
      <c r="GV501" s="53"/>
      <c r="GW501" s="53"/>
      <c r="GX501" s="53"/>
      <c r="GY501" s="53"/>
      <c r="GZ501" s="53"/>
      <c r="HA501" s="53"/>
      <c r="HB501" s="53"/>
      <c r="HC501" s="53"/>
      <c r="HD501" s="53"/>
      <c r="HE501" s="53"/>
      <c r="HF501" s="53"/>
      <c r="HG501" s="53"/>
      <c r="HH501" s="53"/>
      <c r="HI501" s="53"/>
      <c r="HJ501" s="53"/>
      <c r="HK501" s="53"/>
      <c r="HL501" s="53"/>
      <c r="HM501" s="53"/>
      <c r="HN501" s="53"/>
      <c r="HO501" s="53"/>
    </row>
    <row r="502" spans="1:223" x14ac:dyDescent="0.2">
      <c r="A502" s="38">
        <f t="shared" si="11"/>
        <v>495</v>
      </c>
      <c r="B502" s="11" t="s">
        <v>1202</v>
      </c>
      <c r="C502" s="7" t="s">
        <v>1229</v>
      </c>
      <c r="D502" s="11"/>
      <c r="E502" s="49">
        <v>2012.04</v>
      </c>
      <c r="F502" s="12" t="s">
        <v>76</v>
      </c>
      <c r="G502" s="13">
        <v>823</v>
      </c>
      <c r="H502" s="13">
        <v>1292</v>
      </c>
      <c r="I502" s="14" t="s">
        <v>2</v>
      </c>
      <c r="J502" s="46" t="s">
        <v>50</v>
      </c>
      <c r="K502" s="4"/>
      <c r="ED502" s="53"/>
      <c r="EE502" s="53"/>
      <c r="EF502" s="53"/>
      <c r="EG502" s="53"/>
      <c r="EH502" s="53"/>
      <c r="EI502" s="53"/>
      <c r="EJ502" s="53"/>
      <c r="EK502" s="53"/>
      <c r="EL502" s="53"/>
      <c r="EM502" s="53"/>
      <c r="EN502" s="53"/>
      <c r="EO502" s="53"/>
      <c r="EP502" s="53"/>
      <c r="EQ502" s="53"/>
      <c r="ER502" s="53"/>
      <c r="ES502" s="53"/>
      <c r="ET502" s="53"/>
      <c r="EU502" s="53"/>
      <c r="EV502" s="53"/>
      <c r="EW502" s="53"/>
      <c r="EX502" s="53"/>
      <c r="EY502" s="53"/>
      <c r="EZ502" s="53"/>
      <c r="FA502" s="53"/>
      <c r="FB502" s="53"/>
      <c r="FC502" s="53"/>
      <c r="FD502" s="53"/>
      <c r="FE502" s="53"/>
      <c r="FF502" s="53"/>
      <c r="FG502" s="53"/>
      <c r="FH502" s="53"/>
      <c r="FI502" s="53"/>
      <c r="FJ502" s="53"/>
      <c r="FK502" s="53"/>
      <c r="FL502" s="53"/>
      <c r="FM502" s="53"/>
      <c r="FN502" s="53"/>
      <c r="FO502" s="53"/>
      <c r="FP502" s="53"/>
      <c r="FQ502" s="53"/>
      <c r="FR502" s="53"/>
      <c r="FS502" s="53"/>
      <c r="FT502" s="53"/>
      <c r="FU502" s="53"/>
      <c r="FV502" s="53"/>
      <c r="FW502" s="53"/>
      <c r="FX502" s="53"/>
      <c r="FY502" s="53"/>
      <c r="FZ502" s="53"/>
      <c r="GA502" s="53"/>
      <c r="GB502" s="53"/>
      <c r="GC502" s="53"/>
      <c r="GD502" s="53"/>
      <c r="GE502" s="53"/>
    </row>
    <row r="503" spans="1:223" x14ac:dyDescent="0.2">
      <c r="A503" s="38">
        <f t="shared" si="11"/>
        <v>496</v>
      </c>
      <c r="B503" s="7" t="s">
        <v>1203</v>
      </c>
      <c r="C503" s="7" t="s">
        <v>1229</v>
      </c>
      <c r="D503" s="11"/>
      <c r="E503" s="48">
        <v>2012.06</v>
      </c>
      <c r="F503" s="8" t="s">
        <v>339</v>
      </c>
      <c r="G503" s="9">
        <v>230</v>
      </c>
      <c r="H503" s="9">
        <v>374</v>
      </c>
      <c r="I503" s="10" t="s">
        <v>853</v>
      </c>
      <c r="J503" s="40" t="s">
        <v>50</v>
      </c>
      <c r="K503" s="4" t="s">
        <v>2170</v>
      </c>
      <c r="ED503" s="53"/>
      <c r="EE503" s="53"/>
      <c r="EF503" s="53"/>
      <c r="EG503" s="53"/>
      <c r="EH503" s="53"/>
      <c r="EI503" s="53"/>
      <c r="EJ503" s="53"/>
      <c r="EK503" s="53"/>
      <c r="EL503" s="53"/>
      <c r="EM503" s="53"/>
      <c r="EN503" s="53"/>
      <c r="EO503" s="53"/>
      <c r="EP503" s="53"/>
      <c r="EQ503" s="53"/>
      <c r="ER503" s="53"/>
      <c r="ES503" s="53"/>
      <c r="ET503" s="53"/>
      <c r="EU503" s="53"/>
      <c r="EV503" s="53"/>
      <c r="EW503" s="53"/>
      <c r="EX503" s="53"/>
      <c r="EY503" s="53"/>
      <c r="EZ503" s="53"/>
      <c r="FA503" s="53"/>
      <c r="FB503" s="53"/>
      <c r="FC503" s="53"/>
      <c r="FD503" s="53"/>
      <c r="FE503" s="53"/>
      <c r="FF503" s="53"/>
      <c r="FG503" s="53"/>
      <c r="FH503" s="53"/>
      <c r="FI503" s="53"/>
      <c r="FJ503" s="53"/>
      <c r="FK503" s="53"/>
      <c r="FL503" s="53"/>
      <c r="FM503" s="53"/>
      <c r="FN503" s="53"/>
      <c r="FO503" s="53"/>
      <c r="FP503" s="53"/>
      <c r="FQ503" s="53"/>
      <c r="FR503" s="53"/>
      <c r="FS503" s="53"/>
      <c r="FT503" s="53"/>
      <c r="FU503" s="53"/>
      <c r="FV503" s="53"/>
      <c r="FW503" s="53"/>
      <c r="FX503" s="53"/>
      <c r="FY503" s="53"/>
      <c r="FZ503" s="53"/>
      <c r="GA503" s="53"/>
      <c r="GB503" s="53"/>
      <c r="GC503" s="53"/>
      <c r="GD503" s="53"/>
      <c r="GE503" s="53"/>
    </row>
    <row r="504" spans="1:223" x14ac:dyDescent="0.2">
      <c r="A504" s="38">
        <f t="shared" si="11"/>
        <v>497</v>
      </c>
      <c r="B504" s="11" t="s">
        <v>1204</v>
      </c>
      <c r="C504" s="7" t="s">
        <v>1229</v>
      </c>
      <c r="D504" s="11"/>
      <c r="E504" s="49">
        <v>2012.11</v>
      </c>
      <c r="F504" s="8" t="s">
        <v>363</v>
      </c>
      <c r="G504" s="9">
        <v>379</v>
      </c>
      <c r="H504" s="9">
        <v>664</v>
      </c>
      <c r="I504" s="10" t="s">
        <v>2</v>
      </c>
      <c r="J504" s="40" t="s">
        <v>50</v>
      </c>
      <c r="K504" s="4"/>
      <c r="ED504" s="53"/>
      <c r="EE504" s="53"/>
      <c r="EF504" s="53"/>
      <c r="EG504" s="53"/>
      <c r="EH504" s="53"/>
      <c r="EI504" s="53"/>
      <c r="EJ504" s="53"/>
      <c r="EK504" s="53"/>
      <c r="EL504" s="53"/>
      <c r="EM504" s="53"/>
      <c r="EN504" s="53"/>
      <c r="EO504" s="53"/>
      <c r="EP504" s="53"/>
      <c r="EQ504" s="53"/>
      <c r="ER504" s="53"/>
      <c r="ES504" s="53"/>
      <c r="ET504" s="53"/>
      <c r="EU504" s="53"/>
      <c r="EV504" s="53"/>
      <c r="EW504" s="53"/>
      <c r="EX504" s="53"/>
      <c r="EY504" s="53"/>
      <c r="EZ504" s="53"/>
      <c r="FA504" s="53"/>
      <c r="FB504" s="53"/>
      <c r="FC504" s="53"/>
      <c r="FD504" s="53"/>
      <c r="FE504" s="53"/>
      <c r="FF504" s="53"/>
      <c r="FG504" s="53"/>
      <c r="FH504" s="53"/>
      <c r="FI504" s="53"/>
      <c r="FJ504" s="53"/>
      <c r="FK504" s="53"/>
      <c r="FL504" s="53"/>
      <c r="FM504" s="53"/>
      <c r="FN504" s="53"/>
      <c r="FO504" s="53"/>
      <c r="FP504" s="53"/>
      <c r="FQ504" s="53"/>
      <c r="FR504" s="53"/>
      <c r="FS504" s="53"/>
      <c r="FT504" s="53"/>
      <c r="FU504" s="53"/>
      <c r="FV504" s="53"/>
      <c r="FW504" s="53"/>
      <c r="FX504" s="53"/>
      <c r="FY504" s="53"/>
      <c r="FZ504" s="53"/>
      <c r="GA504" s="53"/>
      <c r="GB504" s="53"/>
      <c r="GC504" s="53"/>
      <c r="GD504" s="53"/>
      <c r="GE504" s="53"/>
    </row>
    <row r="505" spans="1:223" x14ac:dyDescent="0.2">
      <c r="A505" s="38">
        <f t="shared" si="11"/>
        <v>498</v>
      </c>
      <c r="B505" s="11" t="s">
        <v>1205</v>
      </c>
      <c r="C505" s="7" t="s">
        <v>1229</v>
      </c>
      <c r="D505" s="11"/>
      <c r="E505" s="48">
        <v>2013.02</v>
      </c>
      <c r="F505" s="8" t="s">
        <v>369</v>
      </c>
      <c r="G505" s="9">
        <v>1237</v>
      </c>
      <c r="H505" s="9">
        <v>2786</v>
      </c>
      <c r="I505" s="10" t="s">
        <v>2166</v>
      </c>
      <c r="J505" s="40" t="s">
        <v>50</v>
      </c>
      <c r="K505" s="4"/>
      <c r="ED505" s="53"/>
      <c r="EE505" s="53"/>
      <c r="EF505" s="53"/>
      <c r="EG505" s="53"/>
      <c r="EH505" s="53"/>
      <c r="EI505" s="53"/>
      <c r="EJ505" s="53"/>
      <c r="EK505" s="53"/>
      <c r="EL505" s="53"/>
      <c r="EM505" s="53"/>
      <c r="EN505" s="53"/>
      <c r="EO505" s="53"/>
      <c r="EP505" s="53"/>
      <c r="EQ505" s="53"/>
      <c r="ER505" s="53"/>
      <c r="ES505" s="53"/>
      <c r="ET505" s="53"/>
      <c r="EU505" s="53"/>
      <c r="EV505" s="53"/>
      <c r="EW505" s="53"/>
      <c r="EX505" s="53"/>
      <c r="EY505" s="53"/>
      <c r="EZ505" s="53"/>
      <c r="FA505" s="53"/>
      <c r="FB505" s="53"/>
      <c r="FC505" s="53"/>
      <c r="FD505" s="53"/>
      <c r="FE505" s="53"/>
      <c r="FF505" s="53"/>
      <c r="FG505" s="53"/>
      <c r="FH505" s="53"/>
      <c r="FI505" s="53"/>
      <c r="FJ505" s="53"/>
      <c r="FK505" s="53"/>
      <c r="FL505" s="53"/>
      <c r="FM505" s="53"/>
      <c r="FN505" s="53"/>
      <c r="FO505" s="53"/>
      <c r="FP505" s="53"/>
      <c r="FQ505" s="53"/>
      <c r="FR505" s="53"/>
      <c r="FS505" s="53"/>
      <c r="FT505" s="53"/>
      <c r="FU505" s="53"/>
      <c r="FV505" s="53"/>
      <c r="FW505" s="53"/>
      <c r="FX505" s="53"/>
      <c r="FY505" s="53"/>
      <c r="FZ505" s="53"/>
      <c r="GA505" s="53"/>
      <c r="GB505" s="53"/>
      <c r="GC505" s="53"/>
      <c r="GD505" s="53"/>
      <c r="GE505" s="53"/>
    </row>
    <row r="506" spans="1:223" x14ac:dyDescent="0.2">
      <c r="A506" s="38">
        <f t="shared" si="11"/>
        <v>499</v>
      </c>
      <c r="B506" s="11" t="s">
        <v>1207</v>
      </c>
      <c r="C506" s="11" t="s">
        <v>1229</v>
      </c>
      <c r="D506" s="11"/>
      <c r="E506" s="48">
        <v>2013.04</v>
      </c>
      <c r="F506" s="8" t="s">
        <v>344</v>
      </c>
      <c r="G506" s="9">
        <v>287</v>
      </c>
      <c r="H506" s="9">
        <v>709</v>
      </c>
      <c r="I506" s="10" t="s">
        <v>2196</v>
      </c>
      <c r="J506" s="40" t="s">
        <v>50</v>
      </c>
      <c r="K506" s="4" t="s">
        <v>2197</v>
      </c>
      <c r="ED506" s="53"/>
      <c r="EE506" s="53"/>
      <c r="EF506" s="53"/>
      <c r="EG506" s="53"/>
      <c r="EH506" s="53"/>
      <c r="EI506" s="53"/>
      <c r="EJ506" s="53"/>
      <c r="EK506" s="53"/>
      <c r="EL506" s="53"/>
      <c r="EM506" s="53"/>
      <c r="EN506" s="53"/>
      <c r="EO506" s="53"/>
      <c r="EP506" s="53"/>
      <c r="EQ506" s="53"/>
      <c r="ER506" s="53"/>
      <c r="ES506" s="53"/>
      <c r="ET506" s="53"/>
      <c r="EU506" s="53"/>
      <c r="EV506" s="53"/>
      <c r="EW506" s="53"/>
      <c r="EX506" s="53"/>
      <c r="EY506" s="53"/>
      <c r="EZ506" s="53"/>
      <c r="FA506" s="53"/>
      <c r="FB506" s="53"/>
      <c r="FC506" s="53"/>
      <c r="FD506" s="53"/>
      <c r="FE506" s="53"/>
      <c r="FF506" s="53"/>
      <c r="FG506" s="53"/>
      <c r="FH506" s="53"/>
      <c r="FI506" s="53"/>
      <c r="FJ506" s="53"/>
      <c r="FK506" s="53"/>
      <c r="FL506" s="53"/>
      <c r="FM506" s="53"/>
      <c r="FN506" s="53"/>
      <c r="FO506" s="53"/>
      <c r="FP506" s="53"/>
      <c r="FQ506" s="53"/>
      <c r="FR506" s="53"/>
      <c r="FS506" s="53"/>
      <c r="FT506" s="53"/>
      <c r="FU506" s="53"/>
      <c r="FV506" s="53"/>
      <c r="FW506" s="53"/>
      <c r="FX506" s="53"/>
      <c r="FY506" s="53"/>
      <c r="FZ506" s="53"/>
      <c r="GA506" s="53"/>
      <c r="GB506" s="53"/>
      <c r="GC506" s="53"/>
      <c r="GD506" s="53"/>
      <c r="GE506" s="53"/>
    </row>
    <row r="507" spans="1:223" x14ac:dyDescent="0.2">
      <c r="A507" s="38">
        <f t="shared" si="11"/>
        <v>500</v>
      </c>
      <c r="B507" s="11" t="s">
        <v>1208</v>
      </c>
      <c r="C507" s="11" t="s">
        <v>1229</v>
      </c>
      <c r="D507" s="11"/>
      <c r="E507" s="48">
        <v>2013.06</v>
      </c>
      <c r="F507" s="8" t="s">
        <v>334</v>
      </c>
      <c r="G507" s="9">
        <v>729</v>
      </c>
      <c r="H507" s="9">
        <v>1139</v>
      </c>
      <c r="I507" s="10" t="s">
        <v>2166</v>
      </c>
      <c r="J507" s="40" t="s">
        <v>50</v>
      </c>
      <c r="K507" s="4"/>
      <c r="ED507" s="53"/>
      <c r="EE507" s="53"/>
      <c r="EF507" s="53"/>
      <c r="EG507" s="53"/>
      <c r="EH507" s="53"/>
      <c r="EI507" s="53"/>
      <c r="EJ507" s="53"/>
      <c r="EK507" s="53"/>
      <c r="EL507" s="53"/>
      <c r="EM507" s="53"/>
      <c r="EN507" s="53"/>
      <c r="EO507" s="53"/>
      <c r="EP507" s="53"/>
      <c r="EQ507" s="53"/>
      <c r="ER507" s="53"/>
      <c r="ES507" s="53"/>
      <c r="ET507" s="53"/>
      <c r="EU507" s="53"/>
      <c r="EV507" s="53"/>
      <c r="EW507" s="53"/>
      <c r="EX507" s="53"/>
      <c r="EY507" s="53"/>
      <c r="EZ507" s="53"/>
      <c r="FA507" s="53"/>
      <c r="FB507" s="53"/>
      <c r="FC507" s="53"/>
      <c r="FD507" s="53"/>
      <c r="FE507" s="53"/>
      <c r="FF507" s="53"/>
      <c r="FG507" s="53"/>
      <c r="FH507" s="53"/>
      <c r="FI507" s="53"/>
      <c r="FJ507" s="53"/>
      <c r="FK507" s="53"/>
      <c r="FL507" s="53"/>
      <c r="FM507" s="53"/>
      <c r="FN507" s="53"/>
      <c r="FO507" s="53"/>
      <c r="FP507" s="53"/>
      <c r="FQ507" s="53"/>
      <c r="FR507" s="53"/>
      <c r="FS507" s="53"/>
      <c r="FT507" s="53"/>
      <c r="FU507" s="53"/>
      <c r="FV507" s="53"/>
      <c r="FW507" s="53"/>
      <c r="FX507" s="53"/>
      <c r="FY507" s="53"/>
      <c r="FZ507" s="53"/>
      <c r="GA507" s="53"/>
      <c r="GB507" s="53"/>
      <c r="GC507" s="53"/>
      <c r="GD507" s="53"/>
      <c r="GE507" s="53"/>
    </row>
    <row r="508" spans="1:223" x14ac:dyDescent="0.2">
      <c r="A508" s="38">
        <f t="shared" si="11"/>
        <v>501</v>
      </c>
      <c r="B508" s="11" t="s">
        <v>1693</v>
      </c>
      <c r="C508" s="7" t="s">
        <v>1229</v>
      </c>
      <c r="D508" s="30"/>
      <c r="E508" s="49">
        <v>2013.12</v>
      </c>
      <c r="F508" s="36" t="s">
        <v>254</v>
      </c>
      <c r="G508" s="13">
        <v>391</v>
      </c>
      <c r="H508" s="9">
        <v>111</v>
      </c>
      <c r="I508" s="10" t="s">
        <v>2224</v>
      </c>
      <c r="K508" s="4" t="s">
        <v>2225</v>
      </c>
    </row>
    <row r="509" spans="1:223" x14ac:dyDescent="0.2">
      <c r="A509" s="38">
        <f t="shared" si="11"/>
        <v>502</v>
      </c>
      <c r="B509" s="7" t="s">
        <v>1209</v>
      </c>
      <c r="C509" s="7" t="s">
        <v>1229</v>
      </c>
      <c r="D509" s="11"/>
      <c r="E509" s="48">
        <v>2013.12</v>
      </c>
      <c r="F509" s="8" t="s">
        <v>333</v>
      </c>
      <c r="G509" s="9">
        <v>602</v>
      </c>
      <c r="H509" s="9">
        <v>840</v>
      </c>
      <c r="I509" s="10" t="s">
        <v>2198</v>
      </c>
      <c r="J509" s="40" t="s">
        <v>50</v>
      </c>
      <c r="K509" s="4"/>
    </row>
    <row r="510" spans="1:223" x14ac:dyDescent="0.2">
      <c r="A510" s="38">
        <f t="shared" si="11"/>
        <v>503</v>
      </c>
      <c r="B510" s="11" t="s">
        <v>1027</v>
      </c>
      <c r="C510" s="7" t="s">
        <v>1229</v>
      </c>
      <c r="D510" s="11"/>
      <c r="E510" s="49">
        <v>2014.02</v>
      </c>
      <c r="F510" s="36" t="s">
        <v>189</v>
      </c>
      <c r="G510" s="37">
        <v>1234</v>
      </c>
      <c r="H510" s="9">
        <v>2058</v>
      </c>
      <c r="I510" s="10" t="s">
        <v>2186</v>
      </c>
      <c r="J510" s="40" t="s">
        <v>50</v>
      </c>
      <c r="K510" s="5"/>
    </row>
    <row r="511" spans="1:223" x14ac:dyDescent="0.2">
      <c r="A511" s="38">
        <f t="shared" si="11"/>
        <v>504</v>
      </c>
      <c r="B511" s="11" t="s">
        <v>1211</v>
      </c>
      <c r="C511" s="7" t="s">
        <v>1229</v>
      </c>
      <c r="D511" s="11"/>
      <c r="E511" s="49">
        <v>2014.02</v>
      </c>
      <c r="F511" s="36" t="s">
        <v>315</v>
      </c>
      <c r="G511" s="37">
        <v>314</v>
      </c>
      <c r="H511" s="9">
        <v>535</v>
      </c>
      <c r="I511" s="10" t="s">
        <v>2219</v>
      </c>
      <c r="J511" s="40" t="s">
        <v>50</v>
      </c>
      <c r="K511" s="4" t="s">
        <v>2188</v>
      </c>
    </row>
    <row r="512" spans="1:223" x14ac:dyDescent="0.2">
      <c r="A512" s="38">
        <f t="shared" si="11"/>
        <v>505</v>
      </c>
      <c r="B512" s="11" t="s">
        <v>1212</v>
      </c>
      <c r="C512" s="7" t="s">
        <v>1229</v>
      </c>
      <c r="D512" s="11"/>
      <c r="E512" s="49">
        <v>2014.04</v>
      </c>
      <c r="F512" s="36" t="s">
        <v>229</v>
      </c>
      <c r="G512" s="37">
        <v>94</v>
      </c>
      <c r="H512" s="9">
        <v>214</v>
      </c>
      <c r="I512" s="10" t="s">
        <v>3</v>
      </c>
      <c r="J512" s="40" t="s">
        <v>50</v>
      </c>
      <c r="K512" s="4" t="s">
        <v>2197</v>
      </c>
    </row>
    <row r="513" spans="1:238" x14ac:dyDescent="0.2">
      <c r="A513" s="38">
        <f t="shared" si="11"/>
        <v>506</v>
      </c>
      <c r="B513" s="11" t="s">
        <v>1309</v>
      </c>
      <c r="C513" s="7" t="s">
        <v>1229</v>
      </c>
      <c r="D513" s="11"/>
      <c r="E513" s="49">
        <v>2014.04</v>
      </c>
      <c r="F513" s="36" t="s">
        <v>320</v>
      </c>
      <c r="G513" s="13">
        <v>416</v>
      </c>
      <c r="H513" s="13">
        <v>623</v>
      </c>
      <c r="I513" s="14" t="s">
        <v>5</v>
      </c>
      <c r="J513" s="46" t="s">
        <v>30</v>
      </c>
      <c r="K513" s="6" t="s">
        <v>2243</v>
      </c>
    </row>
    <row r="514" spans="1:238" x14ac:dyDescent="0.2">
      <c r="A514" s="38">
        <f t="shared" si="11"/>
        <v>507</v>
      </c>
      <c r="B514" s="11" t="s">
        <v>1553</v>
      </c>
      <c r="C514" s="7" t="s">
        <v>1229</v>
      </c>
      <c r="E514" s="49">
        <v>2014.04</v>
      </c>
      <c r="F514" s="36" t="s">
        <v>318</v>
      </c>
      <c r="G514" s="37">
        <v>1652</v>
      </c>
      <c r="H514" s="9">
        <v>3221</v>
      </c>
      <c r="I514" s="10" t="s">
        <v>2186</v>
      </c>
      <c r="J514" s="40" t="s">
        <v>50</v>
      </c>
      <c r="K514" s="4" t="s">
        <v>2244</v>
      </c>
    </row>
    <row r="515" spans="1:238" x14ac:dyDescent="0.2">
      <c r="A515" s="38">
        <f t="shared" si="11"/>
        <v>508</v>
      </c>
      <c r="B515" s="11" t="s">
        <v>1213</v>
      </c>
      <c r="C515" s="11" t="s">
        <v>1229</v>
      </c>
      <c r="D515" s="11"/>
      <c r="E515" s="49">
        <v>2014.06</v>
      </c>
      <c r="F515" s="36" t="s">
        <v>325</v>
      </c>
      <c r="G515" s="37">
        <v>142</v>
      </c>
      <c r="H515" s="9">
        <v>135</v>
      </c>
      <c r="I515" s="10" t="s">
        <v>2193</v>
      </c>
      <c r="J515" s="40" t="s">
        <v>50</v>
      </c>
      <c r="K515" s="4" t="s">
        <v>2250</v>
      </c>
    </row>
    <row r="516" spans="1:238" x14ac:dyDescent="0.2">
      <c r="A516" s="38">
        <f t="shared" si="11"/>
        <v>509</v>
      </c>
      <c r="B516" s="7" t="s">
        <v>1215</v>
      </c>
      <c r="C516" s="7" t="s">
        <v>1229</v>
      </c>
      <c r="E516" s="49">
        <v>2014.08</v>
      </c>
      <c r="F516" s="8" t="s">
        <v>272</v>
      </c>
      <c r="G516" s="9">
        <v>523</v>
      </c>
      <c r="H516" s="9">
        <v>1231</v>
      </c>
      <c r="I516" s="10" t="s">
        <v>2116</v>
      </c>
      <c r="J516" s="40" t="s">
        <v>50</v>
      </c>
      <c r="K516" s="5" t="s">
        <v>2197</v>
      </c>
    </row>
    <row r="517" spans="1:238" x14ac:dyDescent="0.2">
      <c r="A517" s="38">
        <f t="shared" si="11"/>
        <v>510</v>
      </c>
      <c r="B517" s="7" t="s">
        <v>1034</v>
      </c>
      <c r="C517" s="7" t="s">
        <v>1229</v>
      </c>
      <c r="D517" s="11"/>
      <c r="E517" s="49" t="s">
        <v>2261</v>
      </c>
      <c r="F517" s="8" t="s">
        <v>187</v>
      </c>
      <c r="G517" s="9">
        <v>1630</v>
      </c>
      <c r="H517" s="9">
        <v>3657</v>
      </c>
      <c r="I517" s="10" t="s">
        <v>2186</v>
      </c>
      <c r="J517" s="40" t="s">
        <v>50</v>
      </c>
      <c r="K517" s="4"/>
    </row>
    <row r="518" spans="1:238" x14ac:dyDescent="0.2">
      <c r="A518" s="38">
        <f t="shared" si="11"/>
        <v>511</v>
      </c>
      <c r="B518" s="7" t="s">
        <v>1218</v>
      </c>
      <c r="C518" s="7" t="s">
        <v>1229</v>
      </c>
      <c r="E518" s="49">
        <v>2015.01</v>
      </c>
      <c r="F518" s="8" t="s">
        <v>306</v>
      </c>
      <c r="G518" s="9">
        <v>1822</v>
      </c>
      <c r="H518" s="9">
        <v>3508</v>
      </c>
      <c r="I518" s="10" t="s">
        <v>2190</v>
      </c>
      <c r="J518" s="40" t="s">
        <v>50</v>
      </c>
      <c r="K518" s="4"/>
    </row>
    <row r="519" spans="1:238" s="4" customFormat="1" x14ac:dyDescent="0.2">
      <c r="A519" s="38">
        <f t="shared" si="11"/>
        <v>512</v>
      </c>
      <c r="B519" s="11" t="s">
        <v>1219</v>
      </c>
      <c r="C519" s="7" t="s">
        <v>1229</v>
      </c>
      <c r="D519" s="11"/>
      <c r="E519" s="49">
        <v>2015.03</v>
      </c>
      <c r="F519" s="12" t="s">
        <v>252</v>
      </c>
      <c r="G519" s="13">
        <v>1305</v>
      </c>
      <c r="H519" s="13">
        <v>2550</v>
      </c>
      <c r="I519" s="10" t="s">
        <v>2202</v>
      </c>
      <c r="J519" s="46" t="s">
        <v>50</v>
      </c>
      <c r="K519" s="6"/>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c r="BZ519" s="2"/>
      <c r="CA519" s="2"/>
      <c r="CB519" s="2"/>
      <c r="CC519" s="2"/>
      <c r="CD519" s="2"/>
      <c r="CE519" s="2"/>
      <c r="CF519" s="2"/>
      <c r="CG519" s="2"/>
      <c r="CH519" s="2"/>
      <c r="CI519" s="2"/>
      <c r="CJ519" s="2"/>
      <c r="CK519" s="2"/>
      <c r="CL519" s="2"/>
      <c r="CM519" s="2"/>
      <c r="CN519" s="2"/>
      <c r="CO519" s="2"/>
      <c r="CP519" s="2"/>
      <c r="CQ519" s="2"/>
      <c r="CR519" s="2"/>
      <c r="CS519" s="2"/>
      <c r="CT519" s="2"/>
      <c r="CU519" s="2"/>
      <c r="CV519" s="2"/>
      <c r="CW519" s="2"/>
      <c r="CX519" s="2"/>
      <c r="CY519" s="2"/>
      <c r="CZ519" s="2"/>
      <c r="DA519" s="2"/>
      <c r="DB519" s="2"/>
      <c r="DC519" s="2"/>
      <c r="DD519" s="2"/>
      <c r="DE519" s="2"/>
      <c r="DF519" s="2"/>
      <c r="DG519" s="2"/>
      <c r="DH519" s="2"/>
      <c r="DI519" s="2"/>
      <c r="DJ519" s="2"/>
      <c r="DK519" s="2"/>
      <c r="DL519" s="2"/>
      <c r="DM519" s="2"/>
      <c r="DN519" s="2"/>
      <c r="DO519" s="2"/>
      <c r="DP519" s="2"/>
      <c r="DQ519" s="2"/>
      <c r="DR519" s="2"/>
      <c r="DS519" s="2"/>
      <c r="DT519" s="2"/>
      <c r="DU519" s="2"/>
      <c r="DV519" s="2"/>
      <c r="DW519" s="2"/>
      <c r="DX519" s="2"/>
      <c r="DY519" s="2"/>
      <c r="DZ519" s="2"/>
      <c r="EA519" s="2"/>
      <c r="EB519" s="2"/>
      <c r="EC519" s="2"/>
      <c r="ED519" s="2"/>
      <c r="EE519" s="2"/>
      <c r="EF519" s="2"/>
      <c r="EG519" s="2"/>
      <c r="EH519" s="2"/>
      <c r="EI519" s="2"/>
      <c r="EJ519" s="2"/>
      <c r="EK519" s="2"/>
      <c r="EL519" s="2"/>
      <c r="EM519" s="2"/>
      <c r="EN519" s="2"/>
      <c r="EO519" s="2"/>
      <c r="EP519" s="2"/>
      <c r="EQ519" s="2"/>
      <c r="ER519" s="2"/>
      <c r="ES519" s="2"/>
      <c r="ET519" s="2"/>
      <c r="EU519" s="2"/>
      <c r="EV519" s="2"/>
      <c r="EW519" s="2"/>
      <c r="EX519" s="2"/>
      <c r="EY519" s="2"/>
      <c r="EZ519" s="2"/>
      <c r="FA519" s="2"/>
      <c r="FB519" s="2"/>
      <c r="FC519" s="2"/>
      <c r="FD519" s="2"/>
      <c r="FE519" s="2"/>
      <c r="FF519" s="2"/>
      <c r="FG519" s="2"/>
      <c r="FH519" s="2"/>
      <c r="FI519" s="2"/>
      <c r="FJ519" s="2"/>
      <c r="FK519" s="2"/>
      <c r="FL519" s="2"/>
      <c r="FM519" s="2"/>
      <c r="FN519" s="2"/>
      <c r="FO519" s="2"/>
      <c r="FP519" s="2"/>
      <c r="FQ519" s="2"/>
      <c r="FR519" s="2"/>
      <c r="FS519" s="2"/>
      <c r="FT519" s="2"/>
      <c r="FU519" s="2"/>
      <c r="FV519" s="2"/>
      <c r="FW519" s="2"/>
      <c r="FX519" s="2"/>
      <c r="FY519" s="2"/>
      <c r="FZ519" s="2"/>
      <c r="GA519" s="2"/>
      <c r="GB519" s="2"/>
      <c r="GC519" s="2"/>
      <c r="GD519" s="2"/>
      <c r="GE519" s="2"/>
      <c r="GF519" s="2"/>
      <c r="GG519" s="2"/>
      <c r="GH519" s="2"/>
      <c r="GI519" s="2"/>
      <c r="GJ519" s="2"/>
      <c r="GK519" s="2"/>
      <c r="GL519" s="2"/>
      <c r="GM519" s="2"/>
      <c r="GN519" s="2"/>
      <c r="GO519" s="2"/>
      <c r="GP519" s="2"/>
      <c r="GQ519" s="2"/>
      <c r="GR519" s="2"/>
      <c r="GS519" s="2"/>
      <c r="GT519" s="2"/>
      <c r="GU519" s="2"/>
      <c r="GV519" s="2"/>
      <c r="GW519" s="2"/>
      <c r="GX519" s="2"/>
      <c r="GY519" s="2"/>
      <c r="GZ519" s="2"/>
      <c r="HA519" s="2"/>
      <c r="HB519" s="2"/>
      <c r="HC519" s="2"/>
      <c r="HD519" s="2"/>
      <c r="HE519" s="2"/>
      <c r="HF519" s="2"/>
      <c r="HG519" s="2"/>
      <c r="HH519" s="2"/>
      <c r="HI519" s="2"/>
      <c r="HJ519" s="2"/>
      <c r="HK519" s="2"/>
      <c r="HL519" s="2"/>
      <c r="HM519" s="2"/>
      <c r="HN519" s="2"/>
      <c r="HO519" s="2"/>
      <c r="HP519" s="2"/>
      <c r="HQ519" s="2"/>
      <c r="HR519" s="2"/>
      <c r="HS519" s="2"/>
      <c r="HT519" s="2"/>
      <c r="HU519" s="2"/>
      <c r="HV519" s="2"/>
      <c r="HW519" s="2"/>
      <c r="HX519" s="2"/>
      <c r="HY519" s="2"/>
      <c r="HZ519" s="2"/>
      <c r="IA519" s="2"/>
      <c r="IB519" s="2"/>
      <c r="IC519" s="2"/>
      <c r="ID519" s="2"/>
    </row>
    <row r="520" spans="1:238" s="4" customFormat="1" x14ac:dyDescent="0.2">
      <c r="A520" s="38">
        <f t="shared" si="11"/>
        <v>513</v>
      </c>
      <c r="B520" s="11" t="s">
        <v>1220</v>
      </c>
      <c r="C520" s="11" t="s">
        <v>1229</v>
      </c>
      <c r="D520" s="11"/>
      <c r="E520" s="49">
        <v>2015.05</v>
      </c>
      <c r="F520" s="12" t="s">
        <v>189</v>
      </c>
      <c r="G520" s="13">
        <v>616</v>
      </c>
      <c r="H520" s="13">
        <v>1226</v>
      </c>
      <c r="I520" s="14" t="s">
        <v>2282</v>
      </c>
      <c r="J520" s="46" t="s">
        <v>50</v>
      </c>
      <c r="K520" s="5"/>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c r="BW520" s="2"/>
      <c r="BX520" s="2"/>
      <c r="BY520" s="2"/>
      <c r="BZ520" s="2"/>
      <c r="CA520" s="2"/>
      <c r="CB520" s="2"/>
      <c r="CC520" s="2"/>
      <c r="CD520" s="2"/>
      <c r="CE520" s="2"/>
      <c r="CF520" s="2"/>
      <c r="CG520" s="2"/>
      <c r="CH520" s="2"/>
      <c r="CI520" s="2"/>
      <c r="CJ520" s="2"/>
      <c r="CK520" s="2"/>
      <c r="CL520" s="2"/>
      <c r="CM520" s="2"/>
      <c r="CN520" s="2"/>
      <c r="CO520" s="2"/>
      <c r="CP520" s="2"/>
      <c r="CQ520" s="2"/>
      <c r="CR520" s="2"/>
      <c r="CS520" s="2"/>
      <c r="CT520" s="2"/>
      <c r="CU520" s="2"/>
      <c r="CV520" s="2"/>
      <c r="CW520" s="2"/>
      <c r="CX520" s="2"/>
      <c r="CY520" s="2"/>
      <c r="CZ520" s="2"/>
      <c r="DA520" s="2"/>
      <c r="DB520" s="2"/>
      <c r="DC520" s="2"/>
      <c r="DD520" s="2"/>
      <c r="DE520" s="2"/>
      <c r="DF520" s="2"/>
      <c r="DG520" s="2"/>
      <c r="DH520" s="2"/>
      <c r="DI520" s="2"/>
      <c r="DJ520" s="2"/>
      <c r="DK520" s="2"/>
      <c r="DL520" s="2"/>
      <c r="DM520" s="2"/>
      <c r="DN520" s="2"/>
      <c r="DO520" s="2"/>
      <c r="DP520" s="2"/>
      <c r="DQ520" s="2"/>
      <c r="DR520" s="2"/>
      <c r="DS520" s="2"/>
      <c r="DT520" s="2"/>
      <c r="DU520" s="2"/>
      <c r="DV520" s="2"/>
      <c r="DW520" s="2"/>
      <c r="DX520" s="2"/>
      <c r="DY520" s="2"/>
      <c r="DZ520" s="2"/>
      <c r="EA520" s="2"/>
      <c r="EB520" s="2"/>
      <c r="EC520" s="2"/>
      <c r="ED520" s="2"/>
      <c r="EE520" s="2"/>
      <c r="EF520" s="2"/>
      <c r="EG520" s="2"/>
      <c r="EH520" s="2"/>
      <c r="EI520" s="2"/>
      <c r="EJ520" s="2"/>
      <c r="EK520" s="2"/>
      <c r="EL520" s="2"/>
      <c r="EM520" s="2"/>
      <c r="EN520" s="2"/>
      <c r="EO520" s="2"/>
      <c r="EP520" s="2"/>
      <c r="EQ520" s="2"/>
      <c r="ER520" s="2"/>
      <c r="ES520" s="2"/>
      <c r="ET520" s="2"/>
      <c r="EU520" s="2"/>
      <c r="EV520" s="2"/>
      <c r="EW520" s="2"/>
      <c r="EX520" s="2"/>
      <c r="EY520" s="2"/>
      <c r="EZ520" s="2"/>
      <c r="FA520" s="2"/>
      <c r="FB520" s="2"/>
      <c r="FC520" s="2"/>
      <c r="FD520" s="2"/>
      <c r="FE520" s="2"/>
      <c r="FF520" s="2"/>
      <c r="FG520" s="2"/>
      <c r="FH520" s="2"/>
      <c r="FI520" s="2"/>
      <c r="FJ520" s="2"/>
      <c r="FK520" s="2"/>
      <c r="FL520" s="2"/>
      <c r="FM520" s="2"/>
      <c r="FN520" s="2"/>
      <c r="FO520" s="2"/>
      <c r="FP520" s="2"/>
      <c r="FQ520" s="2"/>
      <c r="FR520" s="2"/>
      <c r="FS520" s="2"/>
      <c r="FT520" s="2"/>
      <c r="FU520" s="2"/>
      <c r="FV520" s="2"/>
      <c r="FW520" s="2"/>
      <c r="FX520" s="2"/>
      <c r="FY520" s="2"/>
      <c r="FZ520" s="2"/>
      <c r="GA520" s="2"/>
      <c r="GB520" s="2"/>
      <c r="GC520" s="2"/>
      <c r="GD520" s="2"/>
      <c r="GE520" s="2"/>
      <c r="GF520" s="2"/>
      <c r="GG520" s="2"/>
      <c r="GH520" s="2"/>
      <c r="GI520" s="2"/>
      <c r="GJ520" s="2"/>
      <c r="GK520" s="2"/>
      <c r="GL520" s="2"/>
      <c r="GM520" s="2"/>
      <c r="GN520" s="2"/>
      <c r="GO520" s="2"/>
      <c r="GP520" s="2"/>
      <c r="GQ520" s="2"/>
      <c r="GR520" s="2"/>
      <c r="GS520" s="2"/>
      <c r="GT520" s="2"/>
      <c r="GU520" s="2"/>
      <c r="GV520" s="2"/>
      <c r="GW520" s="2"/>
      <c r="GX520" s="2"/>
      <c r="GY520" s="2"/>
      <c r="GZ520" s="2"/>
      <c r="HA520" s="2"/>
      <c r="HB520" s="2"/>
      <c r="HC520" s="2"/>
      <c r="HD520" s="2"/>
      <c r="HE520" s="2"/>
      <c r="HF520" s="2"/>
      <c r="HG520" s="2"/>
      <c r="HH520" s="2"/>
      <c r="HI520" s="2"/>
      <c r="HJ520" s="2"/>
      <c r="HK520" s="2"/>
      <c r="HL520" s="2"/>
      <c r="HM520" s="2"/>
      <c r="HN520" s="2"/>
      <c r="HO520" s="2"/>
      <c r="HP520" s="2"/>
      <c r="HQ520" s="2"/>
      <c r="HR520" s="2"/>
      <c r="HS520" s="2"/>
      <c r="HT520" s="2"/>
      <c r="HU520" s="2"/>
      <c r="HV520" s="2"/>
      <c r="HW520" s="2"/>
      <c r="HX520" s="2"/>
      <c r="HY520" s="2"/>
      <c r="HZ520" s="2"/>
      <c r="IA520" s="2"/>
      <c r="IB520" s="2"/>
      <c r="IC520" s="2"/>
      <c r="ID520" s="2"/>
    </row>
    <row r="521" spans="1:238" s="4" customFormat="1" x14ac:dyDescent="0.2">
      <c r="A521" s="38">
        <f t="shared" si="11"/>
        <v>514</v>
      </c>
      <c r="B521" s="11" t="s">
        <v>1221</v>
      </c>
      <c r="C521" s="11" t="s">
        <v>1229</v>
      </c>
      <c r="D521" s="11"/>
      <c r="E521" s="49">
        <v>2015.05</v>
      </c>
      <c r="F521" s="12" t="s">
        <v>264</v>
      </c>
      <c r="G521" s="13">
        <v>877</v>
      </c>
      <c r="H521" s="13">
        <v>1547</v>
      </c>
      <c r="I521" s="14" t="s">
        <v>2178</v>
      </c>
      <c r="J521" s="46" t="s">
        <v>50</v>
      </c>
      <c r="K521" s="5"/>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c r="BV521" s="2"/>
      <c r="BW521" s="2"/>
      <c r="BX521" s="2"/>
      <c r="BY521" s="2"/>
      <c r="BZ521" s="2"/>
      <c r="CA521" s="2"/>
      <c r="CB521" s="2"/>
      <c r="CC521" s="2"/>
      <c r="CD521" s="2"/>
      <c r="CE521" s="2"/>
      <c r="CF521" s="2"/>
      <c r="CG521" s="2"/>
      <c r="CH521" s="2"/>
      <c r="CI521" s="2"/>
      <c r="CJ521" s="2"/>
      <c r="CK521" s="2"/>
      <c r="CL521" s="2"/>
      <c r="CM521" s="2"/>
      <c r="CN521" s="2"/>
      <c r="CO521" s="2"/>
      <c r="CP521" s="2"/>
      <c r="CQ521" s="2"/>
      <c r="CR521" s="2"/>
      <c r="CS521" s="2"/>
      <c r="CT521" s="2"/>
      <c r="CU521" s="2"/>
      <c r="CV521" s="2"/>
      <c r="CW521" s="2"/>
      <c r="CX521" s="2"/>
      <c r="CY521" s="2"/>
      <c r="CZ521" s="2"/>
      <c r="DA521" s="2"/>
      <c r="DB521" s="2"/>
      <c r="DC521" s="2"/>
      <c r="DD521" s="2"/>
      <c r="DE521" s="2"/>
      <c r="DF521" s="2"/>
      <c r="DG521" s="2"/>
      <c r="DH521" s="2"/>
      <c r="DI521" s="2"/>
      <c r="DJ521" s="2"/>
      <c r="DK521" s="2"/>
      <c r="DL521" s="2"/>
      <c r="DM521" s="2"/>
      <c r="DN521" s="2"/>
      <c r="DO521" s="2"/>
      <c r="DP521" s="2"/>
      <c r="DQ521" s="2"/>
      <c r="DR521" s="2"/>
      <c r="DS521" s="2"/>
      <c r="DT521" s="2"/>
      <c r="DU521" s="2"/>
      <c r="DV521" s="2"/>
      <c r="DW521" s="2"/>
      <c r="DX521" s="2"/>
      <c r="DY521" s="2"/>
      <c r="DZ521" s="2"/>
      <c r="EA521" s="2"/>
      <c r="EB521" s="2"/>
      <c r="EC521" s="2"/>
      <c r="ED521" s="2"/>
      <c r="EE521" s="2"/>
      <c r="EF521" s="2"/>
      <c r="EG521" s="2"/>
      <c r="EH521" s="2"/>
      <c r="EI521" s="2"/>
      <c r="EJ521" s="2"/>
      <c r="EK521" s="2"/>
      <c r="EL521" s="2"/>
      <c r="EM521" s="2"/>
      <c r="EN521" s="2"/>
      <c r="EO521" s="2"/>
      <c r="EP521" s="2"/>
      <c r="EQ521" s="2"/>
      <c r="ER521" s="2"/>
      <c r="ES521" s="2"/>
      <c r="ET521" s="2"/>
      <c r="EU521" s="2"/>
      <c r="EV521" s="2"/>
      <c r="EW521" s="2"/>
      <c r="EX521" s="2"/>
      <c r="EY521" s="2"/>
      <c r="EZ521" s="2"/>
      <c r="FA521" s="2"/>
      <c r="FB521" s="2"/>
      <c r="FC521" s="2"/>
      <c r="FD521" s="2"/>
      <c r="FE521" s="2"/>
      <c r="FF521" s="2"/>
      <c r="FG521" s="2"/>
      <c r="FH521" s="2"/>
      <c r="FI521" s="2"/>
      <c r="FJ521" s="2"/>
      <c r="FK521" s="2"/>
      <c r="FL521" s="2"/>
      <c r="FM521" s="2"/>
      <c r="FN521" s="2"/>
      <c r="FO521" s="2"/>
      <c r="FP521" s="2"/>
      <c r="FQ521" s="2"/>
      <c r="FR521" s="2"/>
      <c r="FS521" s="2"/>
      <c r="FT521" s="2"/>
      <c r="FU521" s="2"/>
      <c r="FV521" s="2"/>
      <c r="FW521" s="2"/>
      <c r="FX521" s="2"/>
      <c r="FY521" s="2"/>
      <c r="FZ521" s="2"/>
      <c r="GA521" s="2"/>
      <c r="GB521" s="2"/>
      <c r="GC521" s="2"/>
      <c r="GD521" s="2"/>
      <c r="GE521" s="2"/>
      <c r="GF521" s="2"/>
      <c r="GG521" s="2"/>
      <c r="GH521" s="2"/>
      <c r="GI521" s="2"/>
      <c r="GJ521" s="2"/>
      <c r="GK521" s="2"/>
      <c r="GL521" s="2"/>
      <c r="GM521" s="2"/>
      <c r="GN521" s="2"/>
      <c r="GO521" s="2"/>
      <c r="GP521" s="2"/>
      <c r="GQ521" s="2"/>
      <c r="GR521" s="2"/>
      <c r="GS521" s="2"/>
      <c r="GT521" s="2"/>
      <c r="GU521" s="2"/>
      <c r="GV521" s="2"/>
      <c r="GW521" s="2"/>
      <c r="GX521" s="2"/>
      <c r="GY521" s="2"/>
      <c r="GZ521" s="2"/>
      <c r="HA521" s="2"/>
      <c r="HB521" s="2"/>
      <c r="HC521" s="2"/>
      <c r="HD521" s="2"/>
      <c r="HE521" s="2"/>
      <c r="HF521" s="2"/>
      <c r="HG521" s="2"/>
      <c r="HH521" s="2"/>
      <c r="HI521" s="2"/>
      <c r="HJ521" s="2"/>
      <c r="HK521" s="2"/>
      <c r="HL521" s="2"/>
      <c r="HM521" s="2"/>
      <c r="HN521" s="2"/>
      <c r="HO521" s="2"/>
      <c r="HP521" s="2"/>
      <c r="HQ521" s="2"/>
      <c r="HR521" s="2"/>
      <c r="HS521" s="2"/>
      <c r="HT521" s="2"/>
      <c r="HU521" s="2"/>
      <c r="HV521" s="2"/>
      <c r="HW521" s="2"/>
      <c r="HX521" s="2"/>
      <c r="HY521" s="2"/>
      <c r="HZ521" s="2"/>
      <c r="IA521" s="2"/>
      <c r="IB521" s="2"/>
      <c r="IC521" s="2"/>
      <c r="ID521" s="2"/>
    </row>
    <row r="522" spans="1:238" s="4" customFormat="1" x14ac:dyDescent="0.2">
      <c r="A522" s="38">
        <f t="shared" si="11"/>
        <v>515</v>
      </c>
      <c r="B522" s="11" t="s">
        <v>1222</v>
      </c>
      <c r="C522" s="11" t="s">
        <v>1229</v>
      </c>
      <c r="D522" s="11"/>
      <c r="E522" s="49">
        <v>2015.05</v>
      </c>
      <c r="F522" s="12" t="s">
        <v>143</v>
      </c>
      <c r="G522" s="13">
        <v>561</v>
      </c>
      <c r="H522" s="13">
        <v>1075</v>
      </c>
      <c r="I522" s="14" t="s">
        <v>2260</v>
      </c>
      <c r="J522" s="46" t="s">
        <v>50</v>
      </c>
      <c r="K522" s="6"/>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c r="BV522" s="2"/>
      <c r="BW522" s="2"/>
      <c r="BX522" s="2"/>
      <c r="BY522" s="2"/>
      <c r="BZ522" s="2"/>
      <c r="CA522" s="2"/>
      <c r="CB522" s="2"/>
      <c r="CC522" s="2"/>
      <c r="CD522" s="2"/>
      <c r="CE522" s="2"/>
      <c r="CF522" s="2"/>
      <c r="CG522" s="2"/>
      <c r="CH522" s="2"/>
      <c r="CI522" s="2"/>
      <c r="CJ522" s="2"/>
      <c r="CK522" s="2"/>
      <c r="CL522" s="2"/>
      <c r="CM522" s="2"/>
      <c r="CN522" s="2"/>
      <c r="CO522" s="2"/>
      <c r="CP522" s="2"/>
      <c r="CQ522" s="2"/>
      <c r="CR522" s="2"/>
      <c r="CS522" s="2"/>
      <c r="CT522" s="2"/>
      <c r="CU522" s="2"/>
      <c r="CV522" s="2"/>
      <c r="CW522" s="2"/>
      <c r="CX522" s="2"/>
      <c r="CY522" s="2"/>
      <c r="CZ522" s="2"/>
      <c r="DA522" s="2"/>
      <c r="DB522" s="2"/>
      <c r="DC522" s="2"/>
      <c r="DD522" s="2"/>
      <c r="DE522" s="2"/>
      <c r="DF522" s="2"/>
      <c r="DG522" s="2"/>
      <c r="DH522" s="2"/>
      <c r="DI522" s="2"/>
      <c r="DJ522" s="2"/>
      <c r="DK522" s="2"/>
      <c r="DL522" s="2"/>
      <c r="DM522" s="2"/>
      <c r="DN522" s="2"/>
      <c r="DO522" s="2"/>
      <c r="DP522" s="2"/>
      <c r="DQ522" s="2"/>
      <c r="DR522" s="2"/>
      <c r="DS522" s="2"/>
      <c r="DT522" s="2"/>
      <c r="DU522" s="2"/>
      <c r="DV522" s="2"/>
      <c r="DW522" s="2"/>
      <c r="DX522" s="2"/>
      <c r="DY522" s="2"/>
      <c r="DZ522" s="2"/>
      <c r="EA522" s="2"/>
      <c r="EB522" s="2"/>
      <c r="EC522" s="2"/>
      <c r="ED522" s="2"/>
      <c r="EE522" s="2"/>
      <c r="EF522" s="2"/>
      <c r="EG522" s="2"/>
      <c r="EH522" s="2"/>
      <c r="EI522" s="2"/>
      <c r="EJ522" s="2"/>
      <c r="EK522" s="2"/>
      <c r="EL522" s="2"/>
      <c r="EM522" s="2"/>
      <c r="EN522" s="2"/>
      <c r="EO522" s="2"/>
      <c r="EP522" s="2"/>
      <c r="EQ522" s="2"/>
      <c r="ER522" s="2"/>
      <c r="ES522" s="2"/>
      <c r="ET522" s="2"/>
      <c r="EU522" s="2"/>
      <c r="EV522" s="2"/>
      <c r="EW522" s="2"/>
      <c r="EX522" s="2"/>
      <c r="EY522" s="2"/>
      <c r="EZ522" s="2"/>
      <c r="FA522" s="2"/>
      <c r="FB522" s="2"/>
      <c r="FC522" s="2"/>
      <c r="FD522" s="2"/>
      <c r="FE522" s="2"/>
      <c r="FF522" s="2"/>
      <c r="FG522" s="2"/>
      <c r="FH522" s="2"/>
      <c r="FI522" s="2"/>
      <c r="FJ522" s="2"/>
      <c r="FK522" s="2"/>
      <c r="FL522" s="2"/>
      <c r="FM522" s="2"/>
      <c r="FN522" s="2"/>
      <c r="FO522" s="2"/>
      <c r="FP522" s="2"/>
      <c r="FQ522" s="2"/>
      <c r="FR522" s="2"/>
      <c r="FS522" s="2"/>
      <c r="FT522" s="2"/>
      <c r="FU522" s="2"/>
      <c r="FV522" s="2"/>
      <c r="FW522" s="2"/>
      <c r="FX522" s="2"/>
      <c r="FY522" s="2"/>
      <c r="FZ522" s="2"/>
      <c r="GA522" s="2"/>
      <c r="GB522" s="2"/>
      <c r="GC522" s="2"/>
      <c r="GD522" s="2"/>
      <c r="GE522" s="2"/>
      <c r="GF522" s="2"/>
      <c r="GG522" s="2"/>
      <c r="GH522" s="2"/>
      <c r="GI522" s="2"/>
      <c r="GJ522" s="2"/>
      <c r="GK522" s="2"/>
      <c r="GL522" s="2"/>
      <c r="GM522" s="2"/>
      <c r="GN522" s="2"/>
      <c r="GO522" s="2"/>
      <c r="GP522" s="2"/>
      <c r="GQ522" s="2"/>
      <c r="GR522" s="2"/>
      <c r="GS522" s="2"/>
      <c r="GT522" s="2"/>
      <c r="GU522" s="2"/>
      <c r="GV522" s="2"/>
      <c r="GW522" s="2"/>
      <c r="GX522" s="2"/>
      <c r="GY522" s="2"/>
      <c r="GZ522" s="2"/>
      <c r="HA522" s="2"/>
      <c r="HB522" s="2"/>
      <c r="HC522" s="2"/>
      <c r="HD522" s="2"/>
      <c r="HE522" s="2"/>
      <c r="HF522" s="2"/>
      <c r="HG522" s="2"/>
      <c r="HH522" s="2"/>
      <c r="HI522" s="2"/>
      <c r="HJ522" s="2"/>
      <c r="HK522" s="2"/>
      <c r="HL522" s="2"/>
      <c r="HM522" s="2"/>
      <c r="HN522" s="2"/>
      <c r="HO522" s="2"/>
      <c r="HP522" s="2"/>
      <c r="HQ522" s="2"/>
      <c r="HR522" s="2"/>
      <c r="HS522" s="2"/>
      <c r="HT522" s="2"/>
      <c r="HU522" s="2"/>
      <c r="HV522" s="2"/>
      <c r="HW522" s="2"/>
      <c r="HX522" s="2"/>
      <c r="HY522" s="2"/>
      <c r="HZ522" s="2"/>
      <c r="IA522" s="2"/>
      <c r="IB522" s="2"/>
      <c r="IC522" s="2"/>
      <c r="ID522" s="2"/>
    </row>
    <row r="523" spans="1:238" s="4" customFormat="1" x14ac:dyDescent="0.2">
      <c r="A523" s="38">
        <f t="shared" si="11"/>
        <v>516</v>
      </c>
      <c r="B523" s="11" t="s">
        <v>1048</v>
      </c>
      <c r="C523" s="11" t="s">
        <v>1229</v>
      </c>
      <c r="D523" s="11"/>
      <c r="E523" s="49">
        <v>2015.07</v>
      </c>
      <c r="F523" s="12" t="s">
        <v>221</v>
      </c>
      <c r="G523" s="13">
        <v>488</v>
      </c>
      <c r="H523" s="13">
        <v>974</v>
      </c>
      <c r="I523" s="14" t="s">
        <v>2166</v>
      </c>
      <c r="J523" s="46" t="s">
        <v>50</v>
      </c>
      <c r="K523" s="6"/>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c r="BV523" s="2"/>
      <c r="BW523" s="2"/>
      <c r="BX523" s="2"/>
      <c r="BY523" s="2"/>
      <c r="BZ523" s="2"/>
      <c r="CA523" s="2"/>
      <c r="CB523" s="2"/>
      <c r="CC523" s="2"/>
      <c r="CD523" s="2"/>
      <c r="CE523" s="2"/>
      <c r="CF523" s="2"/>
      <c r="CG523" s="2"/>
      <c r="CH523" s="2"/>
      <c r="CI523" s="2"/>
      <c r="CJ523" s="2"/>
      <c r="CK523" s="2"/>
      <c r="CL523" s="2"/>
      <c r="CM523" s="2"/>
      <c r="CN523" s="2"/>
      <c r="CO523" s="2"/>
      <c r="CP523" s="2"/>
      <c r="CQ523" s="2"/>
      <c r="CR523" s="2"/>
      <c r="CS523" s="2"/>
      <c r="CT523" s="2"/>
      <c r="CU523" s="2"/>
      <c r="CV523" s="2"/>
      <c r="CW523" s="2"/>
      <c r="CX523" s="2"/>
      <c r="CY523" s="2"/>
      <c r="CZ523" s="2"/>
      <c r="DA523" s="2"/>
      <c r="DB523" s="2"/>
      <c r="DC523" s="2"/>
      <c r="DD523" s="2"/>
      <c r="DE523" s="2"/>
      <c r="DF523" s="2"/>
      <c r="DG523" s="2"/>
      <c r="DH523" s="2"/>
      <c r="DI523" s="2"/>
      <c r="DJ523" s="2"/>
      <c r="DK523" s="2"/>
      <c r="DL523" s="2"/>
      <c r="DM523" s="2"/>
      <c r="DN523" s="2"/>
      <c r="DO523" s="2"/>
      <c r="DP523" s="2"/>
      <c r="DQ523" s="2"/>
      <c r="DR523" s="2"/>
      <c r="DS523" s="2"/>
      <c r="DT523" s="2"/>
      <c r="DU523" s="2"/>
      <c r="DV523" s="2"/>
      <c r="DW523" s="2"/>
      <c r="DX523" s="2"/>
      <c r="DY523" s="2"/>
      <c r="DZ523" s="2"/>
      <c r="EA523" s="2"/>
      <c r="EB523" s="2"/>
      <c r="EC523" s="2"/>
      <c r="ED523" s="2"/>
      <c r="EE523" s="2"/>
      <c r="EF523" s="2"/>
      <c r="EG523" s="2"/>
      <c r="EH523" s="2"/>
      <c r="EI523" s="2"/>
      <c r="EJ523" s="2"/>
      <c r="EK523" s="2"/>
      <c r="EL523" s="2"/>
      <c r="EM523" s="2"/>
      <c r="EN523" s="2"/>
      <c r="EO523" s="2"/>
      <c r="EP523" s="2"/>
      <c r="EQ523" s="2"/>
      <c r="ER523" s="2"/>
      <c r="ES523" s="2"/>
      <c r="ET523" s="2"/>
      <c r="EU523" s="2"/>
      <c r="EV523" s="2"/>
      <c r="EW523" s="2"/>
      <c r="EX523" s="2"/>
      <c r="EY523" s="2"/>
      <c r="EZ523" s="2"/>
      <c r="FA523" s="2"/>
      <c r="FB523" s="2"/>
      <c r="FC523" s="2"/>
      <c r="FD523" s="2"/>
      <c r="FE523" s="2"/>
      <c r="FF523" s="2"/>
      <c r="FG523" s="2"/>
      <c r="FH523" s="2"/>
      <c r="FI523" s="2"/>
      <c r="FJ523" s="2"/>
      <c r="FK523" s="2"/>
      <c r="FL523" s="2"/>
      <c r="FM523" s="2"/>
      <c r="FN523" s="2"/>
      <c r="FO523" s="2"/>
      <c r="FP523" s="2"/>
      <c r="FQ523" s="2"/>
      <c r="FR523" s="2"/>
      <c r="FS523" s="2"/>
      <c r="FT523" s="2"/>
      <c r="FU523" s="2"/>
      <c r="FV523" s="2"/>
      <c r="FW523" s="2"/>
      <c r="FX523" s="2"/>
      <c r="FY523" s="2"/>
      <c r="FZ523" s="2"/>
      <c r="GA523" s="2"/>
      <c r="GB523" s="2"/>
      <c r="GC523" s="2"/>
      <c r="GD523" s="2"/>
      <c r="GE523" s="2"/>
      <c r="GF523" s="2"/>
      <c r="GG523" s="2"/>
      <c r="GH523" s="2"/>
      <c r="GI523" s="2"/>
      <c r="GJ523" s="2"/>
      <c r="GK523" s="2"/>
      <c r="GL523" s="2"/>
      <c r="GM523" s="2"/>
      <c r="GN523" s="2"/>
      <c r="GO523" s="2"/>
      <c r="GP523" s="2"/>
      <c r="GQ523" s="2"/>
      <c r="GR523" s="2"/>
      <c r="GS523" s="2"/>
      <c r="GT523" s="2"/>
      <c r="GU523" s="2"/>
      <c r="GV523" s="2"/>
      <c r="GW523" s="2"/>
      <c r="GX523" s="2"/>
      <c r="GY523" s="2"/>
      <c r="GZ523" s="2"/>
      <c r="HA523" s="2"/>
      <c r="HB523" s="2"/>
      <c r="HC523" s="2"/>
      <c r="HD523" s="2"/>
      <c r="HE523" s="2"/>
      <c r="HF523" s="2"/>
      <c r="HG523" s="2"/>
      <c r="HH523" s="2"/>
      <c r="HI523" s="2"/>
      <c r="HJ523" s="2"/>
      <c r="HK523" s="2"/>
      <c r="HL523" s="2"/>
      <c r="HM523" s="2"/>
      <c r="HN523" s="2"/>
      <c r="HO523" s="2"/>
      <c r="HP523" s="2"/>
      <c r="HQ523" s="2"/>
      <c r="HR523" s="2"/>
      <c r="HS523" s="2"/>
      <c r="HT523" s="2"/>
      <c r="HU523" s="2"/>
      <c r="HV523" s="2"/>
      <c r="HW523" s="2"/>
      <c r="HX523" s="2"/>
      <c r="HY523" s="2"/>
      <c r="HZ523" s="2"/>
      <c r="IA523" s="2"/>
      <c r="IB523" s="2"/>
      <c r="IC523" s="2"/>
      <c r="ID523" s="2"/>
    </row>
    <row r="524" spans="1:238" s="4" customFormat="1" x14ac:dyDescent="0.2">
      <c r="A524" s="38">
        <f t="shared" si="11"/>
        <v>517</v>
      </c>
      <c r="B524" s="11" t="s">
        <v>1223</v>
      </c>
      <c r="C524" s="11" t="s">
        <v>1229</v>
      </c>
      <c r="D524" s="11"/>
      <c r="E524" s="49">
        <v>2015.07</v>
      </c>
      <c r="F524" s="12" t="s">
        <v>185</v>
      </c>
      <c r="G524" s="13">
        <v>1124</v>
      </c>
      <c r="H524" s="13">
        <v>2891</v>
      </c>
      <c r="I524" s="14" t="s">
        <v>2187</v>
      </c>
      <c r="J524" s="46" t="s">
        <v>50</v>
      </c>
      <c r="K524" s="6"/>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c r="BV524" s="2"/>
      <c r="BW524" s="2"/>
      <c r="BX524" s="2"/>
      <c r="BY524" s="2"/>
      <c r="BZ524" s="2"/>
      <c r="CA524" s="2"/>
      <c r="CB524" s="2"/>
      <c r="CC524" s="2"/>
      <c r="CD524" s="2"/>
      <c r="CE524" s="2"/>
      <c r="CF524" s="2"/>
      <c r="CG524" s="2"/>
      <c r="CH524" s="2"/>
      <c r="CI524" s="2"/>
      <c r="CJ524" s="2"/>
      <c r="CK524" s="2"/>
      <c r="CL524" s="2"/>
      <c r="CM524" s="2"/>
      <c r="CN524" s="2"/>
      <c r="CO524" s="2"/>
      <c r="CP524" s="2"/>
      <c r="CQ524" s="2"/>
      <c r="CR524" s="2"/>
      <c r="CS524" s="2"/>
      <c r="CT524" s="2"/>
      <c r="CU524" s="2"/>
      <c r="CV524" s="2"/>
      <c r="CW524" s="2"/>
      <c r="CX524" s="2"/>
      <c r="CY524" s="2"/>
      <c r="CZ524" s="2"/>
      <c r="DA524" s="2"/>
      <c r="DB524" s="2"/>
      <c r="DC524" s="2"/>
      <c r="DD524" s="2"/>
      <c r="DE524" s="2"/>
      <c r="DF524" s="2"/>
      <c r="DG524" s="2"/>
      <c r="DH524" s="2"/>
      <c r="DI524" s="2"/>
      <c r="DJ524" s="2"/>
      <c r="DK524" s="2"/>
      <c r="DL524" s="2"/>
      <c r="DM524" s="2"/>
      <c r="DN524" s="2"/>
      <c r="DO524" s="2"/>
      <c r="DP524" s="2"/>
      <c r="DQ524" s="2"/>
      <c r="DR524" s="2"/>
      <c r="DS524" s="2"/>
      <c r="DT524" s="2"/>
      <c r="DU524" s="2"/>
      <c r="DV524" s="2"/>
      <c r="DW524" s="2"/>
      <c r="DX524" s="2"/>
      <c r="DY524" s="2"/>
      <c r="DZ524" s="2"/>
      <c r="EA524" s="2"/>
      <c r="EB524" s="2"/>
      <c r="EC524" s="2"/>
      <c r="ED524" s="2"/>
      <c r="EE524" s="2"/>
      <c r="EF524" s="2"/>
      <c r="EG524" s="2"/>
      <c r="EH524" s="2"/>
      <c r="EI524" s="2"/>
      <c r="EJ524" s="2"/>
      <c r="EK524" s="2"/>
      <c r="EL524" s="2"/>
      <c r="EM524" s="2"/>
      <c r="EN524" s="2"/>
      <c r="EO524" s="2"/>
      <c r="EP524" s="2"/>
      <c r="EQ524" s="2"/>
      <c r="ER524" s="2"/>
      <c r="ES524" s="2"/>
      <c r="ET524" s="2"/>
      <c r="EU524" s="2"/>
      <c r="EV524" s="2"/>
      <c r="EW524" s="2"/>
      <c r="EX524" s="2"/>
      <c r="EY524" s="2"/>
      <c r="EZ524" s="2"/>
      <c r="FA524" s="2"/>
      <c r="FB524" s="2"/>
      <c r="FC524" s="2"/>
      <c r="FD524" s="2"/>
      <c r="FE524" s="2"/>
      <c r="FF524" s="2"/>
      <c r="FG524" s="2"/>
      <c r="FH524" s="2"/>
      <c r="FI524" s="2"/>
      <c r="FJ524" s="2"/>
      <c r="FK524" s="2"/>
      <c r="FL524" s="2"/>
      <c r="FM524" s="2"/>
      <c r="FN524" s="2"/>
      <c r="FO524" s="2"/>
      <c r="FP524" s="2"/>
      <c r="FQ524" s="2"/>
      <c r="FR524" s="2"/>
      <c r="FS524" s="2"/>
      <c r="FT524" s="2"/>
      <c r="FU524" s="2"/>
      <c r="FV524" s="2"/>
      <c r="FW524" s="2"/>
      <c r="FX524" s="2"/>
      <c r="FY524" s="2"/>
      <c r="FZ524" s="2"/>
      <c r="GA524" s="2"/>
      <c r="GB524" s="2"/>
      <c r="GC524" s="2"/>
      <c r="GD524" s="2"/>
      <c r="GE524" s="2"/>
      <c r="GF524" s="2"/>
      <c r="GG524" s="2"/>
      <c r="GH524" s="2"/>
      <c r="GI524" s="2"/>
      <c r="GJ524" s="2"/>
      <c r="GK524" s="2"/>
      <c r="GL524" s="2"/>
      <c r="GM524" s="2"/>
      <c r="GN524" s="2"/>
      <c r="GO524" s="2"/>
      <c r="GP524" s="2"/>
      <c r="GQ524" s="2"/>
      <c r="GR524" s="2"/>
      <c r="GS524" s="2"/>
      <c r="GT524" s="2"/>
      <c r="GU524" s="2"/>
      <c r="GV524" s="2"/>
      <c r="GW524" s="2"/>
      <c r="GX524" s="2"/>
      <c r="GY524" s="2"/>
      <c r="GZ524" s="2"/>
      <c r="HA524" s="2"/>
      <c r="HB524" s="2"/>
      <c r="HC524" s="2"/>
      <c r="HD524" s="2"/>
      <c r="HE524" s="2"/>
      <c r="HF524" s="2"/>
      <c r="HG524" s="2"/>
      <c r="HH524" s="2"/>
      <c r="HI524" s="2"/>
      <c r="HJ524" s="2"/>
      <c r="HK524" s="2"/>
      <c r="HL524" s="2"/>
      <c r="HM524" s="2"/>
      <c r="HN524" s="2"/>
      <c r="HO524" s="2"/>
      <c r="HP524" s="2"/>
      <c r="HQ524" s="2"/>
      <c r="HR524" s="2"/>
      <c r="HS524" s="2"/>
      <c r="HT524" s="2"/>
      <c r="HU524" s="2"/>
      <c r="HV524" s="2"/>
      <c r="HW524" s="2"/>
      <c r="HX524" s="2"/>
      <c r="HY524" s="2"/>
      <c r="HZ524" s="2"/>
      <c r="IA524" s="2"/>
      <c r="IB524" s="2"/>
      <c r="IC524" s="2"/>
      <c r="ID524" s="2"/>
    </row>
    <row r="525" spans="1:238" s="4" customFormat="1" x14ac:dyDescent="0.2">
      <c r="A525" s="38">
        <f t="shared" si="11"/>
        <v>518</v>
      </c>
      <c r="B525" s="11" t="s">
        <v>2303</v>
      </c>
      <c r="C525" s="11" t="s">
        <v>2304</v>
      </c>
      <c r="D525" s="11"/>
      <c r="E525" s="49">
        <v>2015.08</v>
      </c>
      <c r="F525" s="12" t="s">
        <v>185</v>
      </c>
      <c r="G525" s="13">
        <v>1205</v>
      </c>
      <c r="H525" s="13">
        <v>2187</v>
      </c>
      <c r="I525" s="14" t="s">
        <v>2219</v>
      </c>
      <c r="J525" s="46" t="s">
        <v>50</v>
      </c>
      <c r="K525" s="6"/>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c r="BV525" s="2"/>
      <c r="BW525" s="2"/>
      <c r="BX525" s="2"/>
      <c r="BY525" s="2"/>
      <c r="BZ525" s="2"/>
      <c r="CA525" s="2"/>
      <c r="CB525" s="2"/>
      <c r="CC525" s="2"/>
      <c r="CD525" s="2"/>
      <c r="CE525" s="2"/>
      <c r="CF525" s="2"/>
      <c r="CG525" s="2"/>
      <c r="CH525" s="2"/>
      <c r="CI525" s="2"/>
      <c r="CJ525" s="2"/>
      <c r="CK525" s="2"/>
      <c r="CL525" s="2"/>
      <c r="CM525" s="2"/>
      <c r="CN525" s="2"/>
      <c r="CO525" s="2"/>
      <c r="CP525" s="2"/>
      <c r="CQ525" s="2"/>
      <c r="CR525" s="2"/>
      <c r="CS525" s="2"/>
      <c r="CT525" s="2"/>
      <c r="CU525" s="2"/>
      <c r="CV525" s="2"/>
      <c r="CW525" s="2"/>
      <c r="CX525" s="2"/>
      <c r="CY525" s="2"/>
      <c r="CZ525" s="2"/>
      <c r="DA525" s="2"/>
      <c r="DB525" s="2"/>
      <c r="DC525" s="2"/>
      <c r="DD525" s="2"/>
      <c r="DE525" s="2"/>
      <c r="DF525" s="2"/>
      <c r="DG525" s="2"/>
      <c r="DH525" s="2"/>
      <c r="DI525" s="2"/>
      <c r="DJ525" s="2"/>
      <c r="DK525" s="2"/>
      <c r="DL525" s="2"/>
      <c r="DM525" s="2"/>
      <c r="DN525" s="2"/>
      <c r="DO525" s="2"/>
      <c r="DP525" s="2"/>
      <c r="DQ525" s="2"/>
      <c r="DR525" s="2"/>
      <c r="DS525" s="2"/>
      <c r="DT525" s="2"/>
      <c r="DU525" s="2"/>
      <c r="DV525" s="2"/>
      <c r="DW525" s="2"/>
      <c r="DX525" s="2"/>
      <c r="DY525" s="2"/>
      <c r="DZ525" s="2"/>
      <c r="EA525" s="2"/>
      <c r="EB525" s="2"/>
      <c r="EC525" s="2"/>
      <c r="ED525" s="2"/>
      <c r="EE525" s="2"/>
      <c r="EF525" s="2"/>
      <c r="EG525" s="2"/>
      <c r="EH525" s="2"/>
      <c r="EI525" s="2"/>
      <c r="EJ525" s="2"/>
      <c r="EK525" s="2"/>
      <c r="EL525" s="2"/>
      <c r="EM525" s="2"/>
      <c r="EN525" s="2"/>
      <c r="EO525" s="2"/>
      <c r="EP525" s="2"/>
      <c r="EQ525" s="2"/>
      <c r="ER525" s="2"/>
      <c r="ES525" s="2"/>
      <c r="ET525" s="2"/>
      <c r="EU525" s="2"/>
      <c r="EV525" s="2"/>
      <c r="EW525" s="2"/>
      <c r="EX525" s="2"/>
      <c r="EY525" s="2"/>
      <c r="EZ525" s="2"/>
      <c r="FA525" s="2"/>
      <c r="FB525" s="2"/>
      <c r="FC525" s="2"/>
      <c r="FD525" s="2"/>
      <c r="FE525" s="2"/>
      <c r="FF525" s="2"/>
      <c r="FG525" s="2"/>
      <c r="FH525" s="2"/>
      <c r="FI525" s="2"/>
      <c r="FJ525" s="2"/>
      <c r="FK525" s="2"/>
      <c r="FL525" s="2"/>
      <c r="FM525" s="2"/>
      <c r="FN525" s="2"/>
      <c r="FO525" s="2"/>
      <c r="FP525" s="2"/>
      <c r="FQ525" s="2"/>
      <c r="FR525" s="2"/>
      <c r="FS525" s="2"/>
      <c r="FT525" s="2"/>
      <c r="FU525" s="2"/>
      <c r="FV525" s="2"/>
      <c r="FW525" s="2"/>
      <c r="FX525" s="2"/>
      <c r="FY525" s="2"/>
      <c r="FZ525" s="2"/>
      <c r="GA525" s="2"/>
      <c r="GB525" s="2"/>
      <c r="GC525" s="2"/>
      <c r="GD525" s="2"/>
      <c r="GE525" s="2"/>
      <c r="GF525" s="2"/>
      <c r="GG525" s="2"/>
      <c r="GH525" s="2"/>
      <c r="GI525" s="2"/>
      <c r="GJ525" s="2"/>
      <c r="GK525" s="2"/>
      <c r="GL525" s="2"/>
      <c r="GM525" s="2"/>
      <c r="GN525" s="2"/>
      <c r="GO525" s="2"/>
      <c r="GP525" s="2"/>
      <c r="GQ525" s="2"/>
      <c r="GR525" s="2"/>
      <c r="GS525" s="2"/>
      <c r="GT525" s="2"/>
      <c r="GU525" s="2"/>
      <c r="GV525" s="2"/>
      <c r="GW525" s="2"/>
      <c r="GX525" s="2"/>
      <c r="GY525" s="2"/>
      <c r="GZ525" s="2"/>
      <c r="HA525" s="2"/>
      <c r="HB525" s="2"/>
      <c r="HC525" s="2"/>
      <c r="HD525" s="2"/>
      <c r="HE525" s="2"/>
      <c r="HF525" s="2"/>
      <c r="HG525" s="2"/>
      <c r="HH525" s="2"/>
      <c r="HI525" s="2"/>
      <c r="HJ525" s="2"/>
      <c r="HK525" s="2"/>
      <c r="HL525" s="2"/>
      <c r="HM525" s="2"/>
      <c r="HN525" s="2"/>
      <c r="HO525" s="2"/>
      <c r="HP525" s="2"/>
      <c r="HQ525" s="2"/>
      <c r="HR525" s="2"/>
      <c r="HS525" s="2"/>
      <c r="HT525" s="2"/>
      <c r="HU525" s="2"/>
      <c r="HV525" s="2"/>
      <c r="HW525" s="2"/>
      <c r="HX525" s="2"/>
      <c r="HY525" s="2"/>
      <c r="HZ525" s="2"/>
      <c r="IA525" s="2"/>
      <c r="IB525" s="2"/>
      <c r="IC525" s="2"/>
      <c r="ID525" s="2"/>
    </row>
    <row r="526" spans="1:238" s="4" customFormat="1" x14ac:dyDescent="0.2">
      <c r="A526" s="38">
        <f t="shared" si="11"/>
        <v>519</v>
      </c>
      <c r="B526" s="11" t="s">
        <v>1224</v>
      </c>
      <c r="C526" s="11" t="s">
        <v>18</v>
      </c>
      <c r="D526" s="11"/>
      <c r="E526" s="49">
        <v>2015.09</v>
      </c>
      <c r="F526" s="12" t="s">
        <v>227</v>
      </c>
      <c r="G526" s="13">
        <v>1014</v>
      </c>
      <c r="H526" s="13">
        <v>1502</v>
      </c>
      <c r="I526" s="14" t="s">
        <v>2155</v>
      </c>
      <c r="J526" s="46" t="s">
        <v>50</v>
      </c>
      <c r="K526" s="6"/>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c r="BV526" s="2"/>
      <c r="BW526" s="2"/>
      <c r="BX526" s="2"/>
      <c r="BY526" s="2"/>
      <c r="BZ526" s="2"/>
      <c r="CA526" s="2"/>
      <c r="CB526" s="2"/>
      <c r="CC526" s="2"/>
      <c r="CD526" s="2"/>
      <c r="CE526" s="2"/>
      <c r="CF526" s="2"/>
      <c r="CG526" s="2"/>
      <c r="CH526" s="2"/>
      <c r="CI526" s="2"/>
      <c r="CJ526" s="2"/>
      <c r="CK526" s="2"/>
      <c r="CL526" s="2"/>
      <c r="CM526" s="2"/>
      <c r="CN526" s="2"/>
      <c r="CO526" s="2"/>
      <c r="CP526" s="2"/>
      <c r="CQ526" s="2"/>
      <c r="CR526" s="2"/>
      <c r="CS526" s="2"/>
      <c r="CT526" s="2"/>
      <c r="CU526" s="2"/>
      <c r="CV526" s="2"/>
      <c r="CW526" s="2"/>
      <c r="CX526" s="2"/>
      <c r="CY526" s="2"/>
      <c r="CZ526" s="2"/>
      <c r="DA526" s="2"/>
      <c r="DB526" s="2"/>
      <c r="DC526" s="2"/>
      <c r="DD526" s="2"/>
      <c r="DE526" s="2"/>
      <c r="DF526" s="2"/>
      <c r="DG526" s="2"/>
      <c r="DH526" s="2"/>
      <c r="DI526" s="2"/>
      <c r="DJ526" s="2"/>
      <c r="DK526" s="2"/>
      <c r="DL526" s="2"/>
      <c r="DM526" s="2"/>
      <c r="DN526" s="2"/>
      <c r="DO526" s="2"/>
      <c r="DP526" s="2"/>
      <c r="DQ526" s="2"/>
      <c r="DR526" s="2"/>
      <c r="DS526" s="2"/>
      <c r="DT526" s="2"/>
      <c r="DU526" s="2"/>
      <c r="DV526" s="2"/>
      <c r="DW526" s="2"/>
      <c r="DX526" s="2"/>
      <c r="DY526" s="2"/>
      <c r="DZ526" s="2"/>
      <c r="EA526" s="2"/>
      <c r="EB526" s="2"/>
      <c r="EC526" s="2"/>
      <c r="ED526" s="2"/>
      <c r="EE526" s="2"/>
      <c r="EF526" s="2"/>
      <c r="EG526" s="2"/>
      <c r="EH526" s="2"/>
      <c r="EI526" s="2"/>
      <c r="EJ526" s="2"/>
      <c r="EK526" s="2"/>
      <c r="EL526" s="2"/>
      <c r="EM526" s="2"/>
      <c r="EN526" s="2"/>
      <c r="EO526" s="2"/>
      <c r="EP526" s="2"/>
      <c r="EQ526" s="2"/>
      <c r="ER526" s="2"/>
      <c r="ES526" s="2"/>
      <c r="ET526" s="2"/>
      <c r="EU526" s="2"/>
      <c r="EV526" s="2"/>
      <c r="EW526" s="2"/>
      <c r="EX526" s="2"/>
      <c r="EY526" s="2"/>
      <c r="EZ526" s="2"/>
      <c r="FA526" s="2"/>
      <c r="FB526" s="2"/>
      <c r="FC526" s="2"/>
      <c r="FD526" s="2"/>
      <c r="FE526" s="2"/>
      <c r="FF526" s="2"/>
      <c r="FG526" s="2"/>
      <c r="FH526" s="2"/>
      <c r="FI526" s="2"/>
      <c r="FJ526" s="2"/>
      <c r="FK526" s="2"/>
      <c r="FL526" s="2"/>
      <c r="FM526" s="2"/>
      <c r="FN526" s="2"/>
      <c r="FO526" s="2"/>
      <c r="FP526" s="2"/>
      <c r="FQ526" s="2"/>
      <c r="FR526" s="2"/>
      <c r="FS526" s="2"/>
      <c r="FT526" s="2"/>
      <c r="FU526" s="2"/>
      <c r="FV526" s="2"/>
      <c r="FW526" s="2"/>
      <c r="FX526" s="2"/>
      <c r="FY526" s="2"/>
      <c r="FZ526" s="2"/>
      <c r="GA526" s="2"/>
      <c r="GB526" s="2"/>
      <c r="GC526" s="2"/>
      <c r="GD526" s="2"/>
      <c r="GE526" s="2"/>
      <c r="GF526" s="2"/>
      <c r="GG526" s="2"/>
      <c r="GH526" s="2"/>
      <c r="GI526" s="2"/>
      <c r="GJ526" s="2"/>
      <c r="GK526" s="2"/>
      <c r="GL526" s="2"/>
      <c r="GM526" s="2"/>
      <c r="GN526" s="2"/>
      <c r="GO526" s="2"/>
      <c r="GP526" s="2"/>
      <c r="GQ526" s="2"/>
      <c r="GR526" s="2"/>
      <c r="GS526" s="2"/>
      <c r="GT526" s="2"/>
      <c r="GU526" s="2"/>
      <c r="GV526" s="2"/>
      <c r="GW526" s="2"/>
      <c r="GX526" s="2"/>
      <c r="GY526" s="2"/>
      <c r="GZ526" s="2"/>
      <c r="HA526" s="2"/>
      <c r="HB526" s="2"/>
      <c r="HC526" s="2"/>
      <c r="HD526" s="2"/>
      <c r="HE526" s="2"/>
      <c r="HF526" s="2"/>
      <c r="HG526" s="2"/>
      <c r="HH526" s="2"/>
      <c r="HI526" s="2"/>
      <c r="HJ526" s="2"/>
      <c r="HK526" s="2"/>
      <c r="HL526" s="2"/>
      <c r="HM526" s="2"/>
      <c r="HN526" s="2"/>
      <c r="HO526" s="2"/>
      <c r="HP526" s="2"/>
      <c r="HQ526" s="2"/>
      <c r="HR526" s="2"/>
      <c r="HS526" s="2"/>
      <c r="HT526" s="2"/>
      <c r="HU526" s="2"/>
      <c r="HV526" s="2"/>
      <c r="HW526" s="2"/>
      <c r="HX526" s="2"/>
      <c r="HY526" s="2"/>
      <c r="HZ526" s="2"/>
      <c r="IA526" s="2"/>
      <c r="IB526" s="2"/>
      <c r="IC526" s="2"/>
      <c r="ID526" s="2"/>
    </row>
    <row r="527" spans="1:238" s="4" customFormat="1" x14ac:dyDescent="0.2">
      <c r="A527" s="38">
        <f t="shared" si="11"/>
        <v>520</v>
      </c>
      <c r="B527" s="11" t="s">
        <v>1225</v>
      </c>
      <c r="C527" s="11" t="s">
        <v>1229</v>
      </c>
      <c r="D527" s="11"/>
      <c r="E527" s="49">
        <v>2015.09</v>
      </c>
      <c r="F527" s="12" t="s">
        <v>222</v>
      </c>
      <c r="G527" s="13">
        <v>655</v>
      </c>
      <c r="H527" s="13">
        <v>850</v>
      </c>
      <c r="I527" s="14" t="s">
        <v>2186</v>
      </c>
      <c r="J527" s="46" t="s">
        <v>50</v>
      </c>
      <c r="K527" s="6" t="s">
        <v>2309</v>
      </c>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c r="BV527" s="2"/>
      <c r="BW527" s="2"/>
      <c r="BX527" s="2"/>
      <c r="BY527" s="2"/>
      <c r="BZ527" s="2"/>
      <c r="CA527" s="2"/>
      <c r="CB527" s="2"/>
      <c r="CC527" s="2"/>
      <c r="CD527" s="2"/>
      <c r="CE527" s="2"/>
      <c r="CF527" s="2"/>
      <c r="CG527" s="2"/>
      <c r="CH527" s="2"/>
      <c r="CI527" s="2"/>
      <c r="CJ527" s="2"/>
      <c r="CK527" s="2"/>
      <c r="CL527" s="2"/>
      <c r="CM527" s="2"/>
      <c r="CN527" s="2"/>
      <c r="CO527" s="2"/>
      <c r="CP527" s="2"/>
      <c r="CQ527" s="2"/>
      <c r="CR527" s="2"/>
      <c r="CS527" s="2"/>
      <c r="CT527" s="2"/>
      <c r="CU527" s="2"/>
      <c r="CV527" s="2"/>
      <c r="CW527" s="2"/>
      <c r="CX527" s="2"/>
      <c r="CY527" s="2"/>
      <c r="CZ527" s="2"/>
      <c r="DA527" s="2"/>
      <c r="DB527" s="2"/>
      <c r="DC527" s="2"/>
      <c r="DD527" s="2"/>
      <c r="DE527" s="2"/>
      <c r="DF527" s="2"/>
      <c r="DG527" s="2"/>
      <c r="DH527" s="2"/>
      <c r="DI527" s="2"/>
      <c r="DJ527" s="2"/>
      <c r="DK527" s="2"/>
      <c r="DL527" s="2"/>
      <c r="DM527" s="2"/>
      <c r="DN527" s="2"/>
      <c r="DO527" s="2"/>
      <c r="DP527" s="2"/>
      <c r="DQ527" s="2"/>
      <c r="DR527" s="2"/>
      <c r="DS527" s="2"/>
      <c r="DT527" s="2"/>
      <c r="DU527" s="2"/>
      <c r="DV527" s="2"/>
      <c r="DW527" s="2"/>
      <c r="DX527" s="2"/>
      <c r="DY527" s="2"/>
      <c r="DZ527" s="2"/>
      <c r="EA527" s="2"/>
      <c r="EB527" s="2"/>
      <c r="EC527" s="2"/>
      <c r="ED527" s="2"/>
      <c r="EE527" s="2"/>
      <c r="EF527" s="2"/>
      <c r="EG527" s="2"/>
      <c r="EH527" s="2"/>
      <c r="EI527" s="2"/>
      <c r="EJ527" s="2"/>
      <c r="EK527" s="2"/>
      <c r="EL527" s="2"/>
      <c r="EM527" s="2"/>
      <c r="EN527" s="2"/>
      <c r="EO527" s="2"/>
      <c r="EP527" s="2"/>
      <c r="EQ527" s="2"/>
      <c r="ER527" s="2"/>
      <c r="ES527" s="2"/>
      <c r="ET527" s="2"/>
      <c r="EU527" s="2"/>
      <c r="EV527" s="2"/>
      <c r="EW527" s="2"/>
      <c r="EX527" s="2"/>
      <c r="EY527" s="2"/>
      <c r="EZ527" s="2"/>
      <c r="FA527" s="2"/>
      <c r="FB527" s="2"/>
      <c r="FC527" s="2"/>
      <c r="FD527" s="2"/>
      <c r="FE527" s="2"/>
      <c r="FF527" s="2"/>
      <c r="FG527" s="2"/>
      <c r="FH527" s="2"/>
      <c r="FI527" s="2"/>
      <c r="FJ527" s="2"/>
      <c r="FK527" s="2"/>
      <c r="FL527" s="2"/>
      <c r="FM527" s="2"/>
      <c r="FN527" s="2"/>
      <c r="FO527" s="2"/>
      <c r="FP527" s="2"/>
      <c r="FQ527" s="2"/>
      <c r="FR527" s="2"/>
      <c r="FS527" s="2"/>
      <c r="FT527" s="2"/>
      <c r="FU527" s="2"/>
      <c r="FV527" s="2"/>
      <c r="FW527" s="2"/>
      <c r="FX527" s="2"/>
      <c r="FY527" s="2"/>
      <c r="FZ527" s="2"/>
      <c r="GA527" s="2"/>
      <c r="GB527" s="2"/>
      <c r="GC527" s="2"/>
      <c r="GD527" s="2"/>
      <c r="GE527" s="2"/>
      <c r="GF527" s="2"/>
      <c r="GG527" s="2"/>
      <c r="GH527" s="2"/>
      <c r="GI527" s="2"/>
      <c r="GJ527" s="2"/>
      <c r="GK527" s="2"/>
      <c r="GL527" s="2"/>
      <c r="GM527" s="2"/>
      <c r="GN527" s="2"/>
      <c r="GO527" s="2"/>
      <c r="GP527" s="2"/>
      <c r="GQ527" s="2"/>
      <c r="GR527" s="2"/>
      <c r="GS527" s="2"/>
      <c r="GT527" s="2"/>
      <c r="GU527" s="2"/>
      <c r="GV527" s="2"/>
      <c r="GW527" s="2"/>
      <c r="GX527" s="2"/>
      <c r="GY527" s="2"/>
      <c r="GZ527" s="2"/>
      <c r="HA527" s="2"/>
      <c r="HB527" s="2"/>
      <c r="HC527" s="2"/>
      <c r="HD527" s="2"/>
      <c r="HE527" s="2"/>
      <c r="HF527" s="2"/>
      <c r="HG527" s="2"/>
      <c r="HH527" s="2"/>
      <c r="HI527" s="2"/>
      <c r="HJ527" s="2"/>
      <c r="HK527" s="2"/>
      <c r="HL527" s="2"/>
      <c r="HM527" s="2"/>
      <c r="HN527" s="2"/>
      <c r="HO527" s="2"/>
      <c r="HP527" s="2"/>
      <c r="HQ527" s="2"/>
      <c r="HR527" s="2"/>
      <c r="HS527" s="2"/>
      <c r="HT527" s="2"/>
      <c r="HU527" s="2"/>
      <c r="HV527" s="2"/>
      <c r="HW527" s="2"/>
      <c r="HX527" s="2"/>
      <c r="HY527" s="2"/>
      <c r="HZ527" s="2"/>
      <c r="IA527" s="2"/>
      <c r="IB527" s="2"/>
      <c r="IC527" s="2"/>
      <c r="ID527" s="2"/>
    </row>
    <row r="528" spans="1:238" s="4" customFormat="1" x14ac:dyDescent="0.2">
      <c r="A528" s="38">
        <f t="shared" si="11"/>
        <v>521</v>
      </c>
      <c r="B528" s="11" t="s">
        <v>2319</v>
      </c>
      <c r="C528" s="11" t="s">
        <v>1229</v>
      </c>
      <c r="D528" s="11"/>
      <c r="E528" s="49" t="s">
        <v>989</v>
      </c>
      <c r="F528" s="12" t="s">
        <v>138</v>
      </c>
      <c r="G528" s="13">
        <v>238</v>
      </c>
      <c r="H528" s="13">
        <v>421</v>
      </c>
      <c r="I528" s="14" t="s">
        <v>2320</v>
      </c>
      <c r="J528" s="46" t="s">
        <v>50</v>
      </c>
      <c r="K528" s="5"/>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c r="BV528" s="2"/>
      <c r="BW528" s="2"/>
      <c r="BX528" s="2"/>
      <c r="BY528" s="2"/>
      <c r="BZ528" s="2"/>
      <c r="CA528" s="2"/>
      <c r="CB528" s="2"/>
      <c r="CC528" s="2"/>
      <c r="CD528" s="2"/>
      <c r="CE528" s="2"/>
      <c r="CF528" s="2"/>
      <c r="CG528" s="2"/>
      <c r="CH528" s="2"/>
      <c r="CI528" s="2"/>
      <c r="CJ528" s="2"/>
      <c r="CK528" s="2"/>
      <c r="CL528" s="2"/>
      <c r="CM528" s="2"/>
      <c r="CN528" s="2"/>
      <c r="CO528" s="2"/>
      <c r="CP528" s="2"/>
      <c r="CQ528" s="2"/>
      <c r="CR528" s="2"/>
      <c r="CS528" s="2"/>
      <c r="CT528" s="2"/>
      <c r="CU528" s="2"/>
      <c r="CV528" s="2"/>
      <c r="CW528" s="2"/>
      <c r="CX528" s="2"/>
      <c r="CY528" s="2"/>
      <c r="CZ528" s="2"/>
      <c r="DA528" s="2"/>
      <c r="DB528" s="2"/>
      <c r="DC528" s="2"/>
      <c r="DD528" s="2"/>
      <c r="DE528" s="2"/>
      <c r="DF528" s="2"/>
      <c r="DG528" s="2"/>
      <c r="DH528" s="2"/>
      <c r="DI528" s="2"/>
      <c r="DJ528" s="2"/>
      <c r="DK528" s="2"/>
      <c r="DL528" s="2"/>
      <c r="DM528" s="2"/>
      <c r="DN528" s="2"/>
      <c r="DO528" s="2"/>
      <c r="DP528" s="2"/>
      <c r="DQ528" s="2"/>
      <c r="DR528" s="2"/>
      <c r="DS528" s="2"/>
      <c r="DT528" s="2"/>
      <c r="DU528" s="2"/>
      <c r="DV528" s="2"/>
      <c r="DW528" s="2"/>
      <c r="DX528" s="2"/>
      <c r="DY528" s="2"/>
      <c r="DZ528" s="2"/>
      <c r="EA528" s="2"/>
      <c r="EB528" s="2"/>
      <c r="EC528" s="2"/>
      <c r="ED528" s="2"/>
      <c r="EE528" s="2"/>
      <c r="EF528" s="2"/>
      <c r="EG528" s="2"/>
      <c r="EH528" s="2"/>
      <c r="EI528" s="2"/>
      <c r="EJ528" s="2"/>
      <c r="EK528" s="2"/>
      <c r="EL528" s="2"/>
      <c r="EM528" s="2"/>
      <c r="EN528" s="2"/>
      <c r="EO528" s="2"/>
      <c r="EP528" s="2"/>
      <c r="EQ528" s="2"/>
      <c r="ER528" s="2"/>
      <c r="ES528" s="2"/>
      <c r="ET528" s="2"/>
      <c r="EU528" s="2"/>
      <c r="EV528" s="2"/>
      <c r="EW528" s="2"/>
      <c r="EX528" s="2"/>
      <c r="EY528" s="2"/>
      <c r="EZ528" s="2"/>
      <c r="FA528" s="2"/>
      <c r="FB528" s="2"/>
      <c r="FC528" s="2"/>
      <c r="FD528" s="2"/>
      <c r="FE528" s="2"/>
      <c r="FF528" s="2"/>
      <c r="FG528" s="2"/>
      <c r="FH528" s="2"/>
      <c r="FI528" s="2"/>
      <c r="FJ528" s="2"/>
      <c r="FK528" s="2"/>
      <c r="FL528" s="2"/>
      <c r="FM528" s="2"/>
      <c r="FN528" s="2"/>
      <c r="FO528" s="2"/>
      <c r="FP528" s="2"/>
      <c r="FQ528" s="2"/>
      <c r="FR528" s="2"/>
      <c r="FS528" s="2"/>
      <c r="FT528" s="2"/>
      <c r="FU528" s="2"/>
      <c r="FV528" s="2"/>
      <c r="FW528" s="2"/>
      <c r="FX528" s="2"/>
      <c r="FY528" s="2"/>
      <c r="FZ528" s="2"/>
      <c r="GA528" s="2"/>
      <c r="GB528" s="2"/>
      <c r="GC528" s="2"/>
      <c r="GD528" s="2"/>
      <c r="GE528" s="2"/>
      <c r="GF528" s="2"/>
      <c r="GG528" s="2"/>
      <c r="GH528" s="2"/>
      <c r="GI528" s="2"/>
      <c r="GJ528" s="2"/>
      <c r="GK528" s="2"/>
      <c r="GL528" s="2"/>
      <c r="GM528" s="2"/>
      <c r="GN528" s="2"/>
      <c r="GO528" s="2"/>
      <c r="GP528" s="2"/>
      <c r="GQ528" s="2"/>
      <c r="GR528" s="2"/>
      <c r="GS528" s="2"/>
      <c r="GT528" s="2"/>
      <c r="GU528" s="2"/>
      <c r="GV528" s="2"/>
      <c r="GW528" s="2"/>
      <c r="GX528" s="2"/>
      <c r="GY528" s="2"/>
      <c r="GZ528" s="2"/>
      <c r="HA528" s="2"/>
      <c r="HB528" s="2"/>
      <c r="HC528" s="2"/>
      <c r="HD528" s="2"/>
      <c r="HE528" s="2"/>
      <c r="HF528" s="2"/>
      <c r="HG528" s="2"/>
      <c r="HH528" s="2"/>
      <c r="HI528" s="2"/>
      <c r="HJ528" s="2"/>
      <c r="HK528" s="2"/>
      <c r="HL528" s="2"/>
      <c r="HM528" s="2"/>
      <c r="HN528" s="2"/>
      <c r="HO528" s="2"/>
      <c r="HP528" s="2"/>
      <c r="HQ528" s="2"/>
      <c r="HR528" s="2"/>
      <c r="HS528" s="2"/>
      <c r="HT528" s="2"/>
      <c r="HU528" s="2"/>
      <c r="HV528" s="2"/>
      <c r="HW528" s="2"/>
      <c r="HX528" s="2"/>
      <c r="HY528" s="2"/>
      <c r="HZ528" s="2"/>
      <c r="IA528" s="2"/>
      <c r="IB528" s="2"/>
      <c r="IC528" s="2"/>
      <c r="ID528" s="2"/>
    </row>
    <row r="529" spans="1:238" s="4" customFormat="1" x14ac:dyDescent="0.2">
      <c r="A529" s="38">
        <f t="shared" si="11"/>
        <v>522</v>
      </c>
      <c r="B529" s="11" t="s">
        <v>1227</v>
      </c>
      <c r="C529" s="11" t="s">
        <v>1229</v>
      </c>
      <c r="D529" s="11"/>
      <c r="E529" s="49">
        <v>2016.03</v>
      </c>
      <c r="F529" s="12" t="s">
        <v>245</v>
      </c>
      <c r="G529" s="13">
        <v>656</v>
      </c>
      <c r="H529" s="13">
        <v>1194</v>
      </c>
      <c r="I529" s="14" t="s">
        <v>2116</v>
      </c>
      <c r="J529" s="46" t="s">
        <v>50</v>
      </c>
      <c r="K529" s="6"/>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c r="BW529" s="2"/>
      <c r="BX529" s="2"/>
      <c r="BY529" s="2"/>
      <c r="BZ529" s="2"/>
      <c r="CA529" s="2"/>
      <c r="CB529" s="2"/>
      <c r="CC529" s="2"/>
      <c r="CD529" s="2"/>
      <c r="CE529" s="2"/>
      <c r="CF529" s="2"/>
      <c r="CG529" s="2"/>
      <c r="CH529" s="2"/>
      <c r="CI529" s="2"/>
      <c r="CJ529" s="2"/>
      <c r="CK529" s="2"/>
      <c r="CL529" s="2"/>
      <c r="CM529" s="2"/>
      <c r="CN529" s="2"/>
      <c r="CO529" s="2"/>
      <c r="CP529" s="2"/>
      <c r="CQ529" s="2"/>
      <c r="CR529" s="2"/>
      <c r="CS529" s="2"/>
      <c r="CT529" s="2"/>
      <c r="CU529" s="2"/>
      <c r="CV529" s="2"/>
      <c r="CW529" s="2"/>
      <c r="CX529" s="2"/>
      <c r="CY529" s="2"/>
      <c r="CZ529" s="2"/>
      <c r="DA529" s="2"/>
      <c r="DB529" s="2"/>
      <c r="DC529" s="2"/>
      <c r="DD529" s="2"/>
      <c r="DE529" s="2"/>
      <c r="DF529" s="2"/>
      <c r="DG529" s="2"/>
      <c r="DH529" s="2"/>
      <c r="DI529" s="2"/>
      <c r="DJ529" s="2"/>
      <c r="DK529" s="2"/>
      <c r="DL529" s="2"/>
      <c r="DM529" s="2"/>
      <c r="DN529" s="2"/>
      <c r="DO529" s="2"/>
      <c r="DP529" s="2"/>
      <c r="DQ529" s="2"/>
      <c r="DR529" s="2"/>
      <c r="DS529" s="2"/>
      <c r="DT529" s="2"/>
      <c r="DU529" s="2"/>
      <c r="DV529" s="2"/>
      <c r="DW529" s="2"/>
      <c r="DX529" s="2"/>
      <c r="DY529" s="2"/>
      <c r="DZ529" s="2"/>
      <c r="EA529" s="2"/>
      <c r="EB529" s="2"/>
      <c r="EC529" s="2"/>
      <c r="ED529" s="2"/>
      <c r="EE529" s="2"/>
      <c r="EF529" s="2"/>
      <c r="EG529" s="2"/>
      <c r="EH529" s="2"/>
      <c r="EI529" s="2"/>
      <c r="EJ529" s="2"/>
      <c r="EK529" s="2"/>
      <c r="EL529" s="2"/>
      <c r="EM529" s="2"/>
      <c r="EN529" s="2"/>
      <c r="EO529" s="2"/>
      <c r="EP529" s="2"/>
      <c r="EQ529" s="2"/>
      <c r="ER529" s="2"/>
      <c r="ES529" s="2"/>
      <c r="ET529" s="2"/>
      <c r="EU529" s="2"/>
      <c r="EV529" s="2"/>
      <c r="EW529" s="2"/>
      <c r="EX529" s="2"/>
      <c r="EY529" s="2"/>
      <c r="EZ529" s="2"/>
      <c r="FA529" s="2"/>
      <c r="FB529" s="2"/>
      <c r="FC529" s="2"/>
      <c r="FD529" s="2"/>
      <c r="FE529" s="2"/>
      <c r="FF529" s="2"/>
      <c r="FG529" s="2"/>
      <c r="FH529" s="2"/>
      <c r="FI529" s="2"/>
      <c r="FJ529" s="2"/>
      <c r="FK529" s="2"/>
      <c r="FL529" s="2"/>
      <c r="FM529" s="2"/>
      <c r="FN529" s="2"/>
      <c r="FO529" s="2"/>
      <c r="FP529" s="2"/>
      <c r="FQ529" s="2"/>
      <c r="FR529" s="2"/>
      <c r="FS529" s="2"/>
      <c r="FT529" s="2"/>
      <c r="FU529" s="2"/>
      <c r="FV529" s="2"/>
      <c r="FW529" s="2"/>
      <c r="FX529" s="2"/>
      <c r="FY529" s="2"/>
      <c r="FZ529" s="2"/>
      <c r="GA529" s="2"/>
      <c r="GB529" s="2"/>
      <c r="GC529" s="2"/>
      <c r="GD529" s="2"/>
      <c r="GE529" s="2"/>
      <c r="GF529" s="2"/>
      <c r="GG529" s="2"/>
      <c r="GH529" s="2"/>
      <c r="GI529" s="2"/>
      <c r="GJ529" s="2"/>
      <c r="GK529" s="2"/>
      <c r="GL529" s="2"/>
      <c r="GM529" s="2"/>
      <c r="GN529" s="2"/>
      <c r="GO529" s="2"/>
      <c r="GP529" s="2"/>
      <c r="GQ529" s="2"/>
      <c r="GR529" s="2"/>
      <c r="GS529" s="2"/>
      <c r="GT529" s="2"/>
      <c r="GU529" s="2"/>
      <c r="GV529" s="2"/>
      <c r="GW529" s="2"/>
      <c r="GX529" s="2"/>
      <c r="GY529" s="2"/>
      <c r="GZ529" s="2"/>
      <c r="HA529" s="2"/>
      <c r="HB529" s="2"/>
      <c r="HC529" s="2"/>
      <c r="HD529" s="2"/>
      <c r="HE529" s="2"/>
      <c r="HF529" s="2"/>
      <c r="HG529" s="2"/>
      <c r="HH529" s="2"/>
      <c r="HI529" s="2"/>
      <c r="HJ529" s="2"/>
      <c r="HK529" s="2"/>
      <c r="HL529" s="2"/>
      <c r="HM529" s="2"/>
      <c r="HN529" s="2"/>
      <c r="HO529" s="2"/>
      <c r="HP529" s="2"/>
      <c r="HQ529" s="2"/>
      <c r="HR529" s="2"/>
      <c r="HS529" s="2"/>
      <c r="HT529" s="2"/>
      <c r="HU529" s="2"/>
      <c r="HV529" s="2"/>
      <c r="HW529" s="2"/>
      <c r="HX529" s="2"/>
      <c r="HY529" s="2"/>
      <c r="HZ529" s="2"/>
      <c r="IA529" s="2"/>
      <c r="IB529" s="2"/>
      <c r="IC529" s="2"/>
      <c r="ID529" s="2"/>
    </row>
    <row r="530" spans="1:238" s="4" customFormat="1" x14ac:dyDescent="0.2">
      <c r="A530" s="38">
        <f t="shared" si="11"/>
        <v>523</v>
      </c>
      <c r="B530" s="11" t="s">
        <v>1228</v>
      </c>
      <c r="C530" s="11" t="s">
        <v>1229</v>
      </c>
      <c r="D530" s="11"/>
      <c r="E530" s="49">
        <v>2016.04</v>
      </c>
      <c r="F530" s="12" t="s">
        <v>128</v>
      </c>
      <c r="G530" s="13">
        <v>1267</v>
      </c>
      <c r="H530" s="13">
        <v>2693</v>
      </c>
      <c r="I530" s="14" t="s">
        <v>2198</v>
      </c>
      <c r="J530" s="46" t="s">
        <v>50</v>
      </c>
      <c r="K530" s="6"/>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c r="BV530" s="2"/>
      <c r="BW530" s="2"/>
      <c r="BX530" s="2"/>
      <c r="BY530" s="2"/>
      <c r="BZ530" s="2"/>
      <c r="CA530" s="2"/>
      <c r="CB530" s="2"/>
      <c r="CC530" s="2"/>
      <c r="CD530" s="2"/>
      <c r="CE530" s="2"/>
      <c r="CF530" s="2"/>
      <c r="CG530" s="2"/>
      <c r="CH530" s="2"/>
      <c r="CI530" s="2"/>
      <c r="CJ530" s="2"/>
      <c r="CK530" s="2"/>
      <c r="CL530" s="2"/>
      <c r="CM530" s="2"/>
      <c r="CN530" s="2"/>
      <c r="CO530" s="2"/>
      <c r="CP530" s="2"/>
      <c r="CQ530" s="2"/>
      <c r="CR530" s="2"/>
      <c r="CS530" s="2"/>
      <c r="CT530" s="2"/>
      <c r="CU530" s="2"/>
      <c r="CV530" s="2"/>
      <c r="CW530" s="2"/>
      <c r="CX530" s="2"/>
      <c r="CY530" s="2"/>
      <c r="CZ530" s="2"/>
      <c r="DA530" s="2"/>
      <c r="DB530" s="2"/>
      <c r="DC530" s="2"/>
      <c r="DD530" s="2"/>
      <c r="DE530" s="2"/>
      <c r="DF530" s="2"/>
      <c r="DG530" s="2"/>
      <c r="DH530" s="2"/>
      <c r="DI530" s="2"/>
      <c r="DJ530" s="2"/>
      <c r="DK530" s="2"/>
      <c r="DL530" s="2"/>
      <c r="DM530" s="2"/>
      <c r="DN530" s="2"/>
      <c r="DO530" s="2"/>
      <c r="DP530" s="2"/>
      <c r="DQ530" s="2"/>
      <c r="DR530" s="2"/>
      <c r="DS530" s="2"/>
      <c r="DT530" s="2"/>
      <c r="DU530" s="2"/>
      <c r="DV530" s="2"/>
      <c r="DW530" s="2"/>
      <c r="DX530" s="2"/>
      <c r="DY530" s="2"/>
      <c r="DZ530" s="2"/>
      <c r="EA530" s="2"/>
      <c r="EB530" s="2"/>
      <c r="EC530" s="2"/>
      <c r="ED530" s="2"/>
      <c r="EE530" s="2"/>
      <c r="EF530" s="2"/>
      <c r="EG530" s="2"/>
      <c r="EH530" s="2"/>
      <c r="EI530" s="2"/>
      <c r="EJ530" s="2"/>
      <c r="EK530" s="2"/>
      <c r="EL530" s="2"/>
      <c r="EM530" s="2"/>
      <c r="EN530" s="2"/>
      <c r="EO530" s="2"/>
      <c r="EP530" s="2"/>
      <c r="EQ530" s="2"/>
      <c r="ER530" s="2"/>
      <c r="ES530" s="2"/>
      <c r="ET530" s="2"/>
      <c r="EU530" s="2"/>
      <c r="EV530" s="2"/>
      <c r="EW530" s="2"/>
      <c r="EX530" s="2"/>
      <c r="EY530" s="2"/>
      <c r="EZ530" s="2"/>
      <c r="FA530" s="2"/>
      <c r="FB530" s="2"/>
      <c r="FC530" s="2"/>
      <c r="FD530" s="2"/>
      <c r="FE530" s="2"/>
      <c r="FF530" s="2"/>
      <c r="FG530" s="2"/>
      <c r="FH530" s="2"/>
      <c r="FI530" s="2"/>
      <c r="FJ530" s="2"/>
      <c r="FK530" s="2"/>
      <c r="FL530" s="2"/>
      <c r="FM530" s="2"/>
      <c r="FN530" s="2"/>
      <c r="FO530" s="2"/>
      <c r="FP530" s="2"/>
      <c r="FQ530" s="2"/>
      <c r="FR530" s="2"/>
      <c r="FS530" s="2"/>
      <c r="FT530" s="2"/>
      <c r="FU530" s="2"/>
      <c r="FV530" s="2"/>
      <c r="FW530" s="2"/>
      <c r="FX530" s="2"/>
      <c r="FY530" s="2"/>
      <c r="FZ530" s="2"/>
      <c r="GA530" s="2"/>
      <c r="GB530" s="2"/>
      <c r="GC530" s="2"/>
      <c r="GD530" s="2"/>
      <c r="GE530" s="2"/>
      <c r="GF530" s="2"/>
      <c r="GG530" s="2"/>
      <c r="GH530" s="2"/>
      <c r="GI530" s="2"/>
      <c r="GJ530" s="2"/>
      <c r="GK530" s="2"/>
      <c r="GL530" s="2"/>
      <c r="GM530" s="2"/>
      <c r="GN530" s="2"/>
      <c r="GO530" s="2"/>
      <c r="GP530" s="2"/>
      <c r="GQ530" s="2"/>
      <c r="GR530" s="2"/>
      <c r="GS530" s="2"/>
      <c r="GT530" s="2"/>
      <c r="GU530" s="2"/>
      <c r="GV530" s="2"/>
      <c r="GW530" s="2"/>
      <c r="GX530" s="2"/>
      <c r="GY530" s="2"/>
      <c r="GZ530" s="2"/>
      <c r="HA530" s="2"/>
      <c r="HB530" s="2"/>
      <c r="HC530" s="2"/>
      <c r="HD530" s="2"/>
      <c r="HE530" s="2"/>
      <c r="HF530" s="2"/>
      <c r="HG530" s="2"/>
      <c r="HH530" s="2"/>
      <c r="HI530" s="2"/>
      <c r="HJ530" s="2"/>
      <c r="HK530" s="2"/>
      <c r="HL530" s="2"/>
      <c r="HM530" s="2"/>
      <c r="HN530" s="2"/>
      <c r="HO530" s="2"/>
      <c r="HP530" s="2"/>
      <c r="HQ530" s="2"/>
      <c r="HR530" s="2"/>
      <c r="HS530" s="2"/>
      <c r="HT530" s="2"/>
      <c r="HU530" s="2"/>
      <c r="HV530" s="2"/>
      <c r="HW530" s="2"/>
      <c r="HX530" s="2"/>
      <c r="HY530" s="2"/>
      <c r="HZ530" s="2"/>
      <c r="IA530" s="2"/>
      <c r="IB530" s="2"/>
      <c r="IC530" s="2"/>
      <c r="ID530" s="2"/>
    </row>
    <row r="531" spans="1:238" s="4" customFormat="1" x14ac:dyDescent="0.2">
      <c r="A531" s="38">
        <f t="shared" si="11"/>
        <v>524</v>
      </c>
      <c r="B531" s="11" t="s">
        <v>1231</v>
      </c>
      <c r="C531" s="11" t="s">
        <v>1229</v>
      </c>
      <c r="D531" s="11"/>
      <c r="E531" s="49">
        <v>2016.06</v>
      </c>
      <c r="F531" s="12" t="s">
        <v>162</v>
      </c>
      <c r="G531" s="13">
        <v>123</v>
      </c>
      <c r="H531" s="13">
        <v>283</v>
      </c>
      <c r="I531" s="14" t="s">
        <v>4</v>
      </c>
      <c r="J531" s="46" t="s">
        <v>50</v>
      </c>
      <c r="K531" s="6"/>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c r="BV531" s="2"/>
      <c r="BW531" s="2"/>
      <c r="BX531" s="2"/>
      <c r="BY531" s="2"/>
      <c r="BZ531" s="2"/>
      <c r="CA531" s="2"/>
      <c r="CB531" s="2"/>
      <c r="CC531" s="2"/>
      <c r="CD531" s="2"/>
      <c r="CE531" s="2"/>
      <c r="CF531" s="2"/>
      <c r="CG531" s="2"/>
      <c r="CH531" s="2"/>
      <c r="CI531" s="2"/>
      <c r="CJ531" s="2"/>
      <c r="CK531" s="2"/>
      <c r="CL531" s="2"/>
      <c r="CM531" s="2"/>
      <c r="CN531" s="2"/>
      <c r="CO531" s="2"/>
      <c r="CP531" s="2"/>
      <c r="CQ531" s="2"/>
      <c r="CR531" s="2"/>
      <c r="CS531" s="2"/>
      <c r="CT531" s="2"/>
      <c r="CU531" s="2"/>
      <c r="CV531" s="2"/>
      <c r="CW531" s="2"/>
      <c r="CX531" s="2"/>
      <c r="CY531" s="2"/>
      <c r="CZ531" s="2"/>
      <c r="DA531" s="2"/>
      <c r="DB531" s="2"/>
      <c r="DC531" s="2"/>
      <c r="DD531" s="2"/>
      <c r="DE531" s="2"/>
      <c r="DF531" s="2"/>
      <c r="DG531" s="2"/>
      <c r="DH531" s="2"/>
      <c r="DI531" s="2"/>
      <c r="DJ531" s="2"/>
      <c r="DK531" s="2"/>
      <c r="DL531" s="2"/>
      <c r="DM531" s="2"/>
      <c r="DN531" s="2"/>
      <c r="DO531" s="2"/>
      <c r="DP531" s="2"/>
      <c r="DQ531" s="2"/>
      <c r="DR531" s="2"/>
      <c r="DS531" s="2"/>
      <c r="DT531" s="2"/>
      <c r="DU531" s="2"/>
      <c r="DV531" s="2"/>
      <c r="DW531" s="2"/>
      <c r="DX531" s="2"/>
      <c r="DY531" s="2"/>
      <c r="DZ531" s="2"/>
      <c r="EA531" s="2"/>
      <c r="EB531" s="2"/>
      <c r="EC531" s="2"/>
      <c r="ED531" s="2"/>
      <c r="EE531" s="2"/>
      <c r="EF531" s="2"/>
      <c r="EG531" s="2"/>
      <c r="EH531" s="2"/>
      <c r="EI531" s="2"/>
      <c r="EJ531" s="2"/>
      <c r="EK531" s="2"/>
      <c r="EL531" s="2"/>
      <c r="EM531" s="2"/>
      <c r="EN531" s="2"/>
      <c r="EO531" s="2"/>
      <c r="EP531" s="2"/>
      <c r="EQ531" s="2"/>
      <c r="ER531" s="2"/>
      <c r="ES531" s="2"/>
      <c r="ET531" s="2"/>
      <c r="EU531" s="2"/>
      <c r="EV531" s="2"/>
      <c r="EW531" s="2"/>
      <c r="EX531" s="2"/>
      <c r="EY531" s="2"/>
      <c r="EZ531" s="2"/>
      <c r="FA531" s="2"/>
      <c r="FB531" s="2"/>
      <c r="FC531" s="2"/>
      <c r="FD531" s="2"/>
      <c r="FE531" s="2"/>
      <c r="FF531" s="2"/>
      <c r="FG531" s="2"/>
      <c r="FH531" s="2"/>
      <c r="FI531" s="2"/>
      <c r="FJ531" s="2"/>
      <c r="FK531" s="2"/>
      <c r="FL531" s="2"/>
      <c r="FM531" s="2"/>
      <c r="FN531" s="2"/>
      <c r="FO531" s="2"/>
      <c r="FP531" s="2"/>
      <c r="FQ531" s="2"/>
      <c r="FR531" s="2"/>
      <c r="FS531" s="2"/>
      <c r="FT531" s="2"/>
      <c r="FU531" s="2"/>
      <c r="FV531" s="2"/>
      <c r="FW531" s="2"/>
      <c r="FX531" s="2"/>
      <c r="FY531" s="2"/>
      <c r="FZ531" s="2"/>
      <c r="GA531" s="2"/>
      <c r="GB531" s="2"/>
      <c r="GC531" s="2"/>
      <c r="GD531" s="2"/>
      <c r="GE531" s="2"/>
      <c r="GF531" s="2"/>
      <c r="GG531" s="2"/>
      <c r="GH531" s="2"/>
      <c r="GI531" s="2"/>
      <c r="GJ531" s="2"/>
      <c r="GK531" s="2"/>
      <c r="GL531" s="2"/>
      <c r="GM531" s="2"/>
      <c r="GN531" s="2"/>
      <c r="GO531" s="2"/>
      <c r="GP531" s="2"/>
      <c r="GQ531" s="2"/>
      <c r="GR531" s="2"/>
      <c r="GS531" s="2"/>
      <c r="GT531" s="2"/>
      <c r="GU531" s="2"/>
      <c r="GV531" s="2"/>
      <c r="GW531" s="2"/>
      <c r="GX531" s="2"/>
      <c r="GY531" s="2"/>
      <c r="GZ531" s="2"/>
      <c r="HA531" s="2"/>
      <c r="HB531" s="2"/>
      <c r="HC531" s="2"/>
      <c r="HD531" s="2"/>
      <c r="HE531" s="2"/>
      <c r="HF531" s="2"/>
      <c r="HG531" s="2"/>
      <c r="HH531" s="2"/>
      <c r="HI531" s="2"/>
      <c r="HJ531" s="2"/>
      <c r="HK531" s="2"/>
      <c r="HL531" s="2"/>
      <c r="HM531" s="2"/>
      <c r="HN531" s="2"/>
      <c r="HO531" s="2"/>
      <c r="HP531" s="2"/>
      <c r="HQ531" s="2"/>
      <c r="HR531" s="2"/>
      <c r="HS531" s="2"/>
      <c r="HT531" s="2"/>
      <c r="HU531" s="2"/>
      <c r="HV531" s="2"/>
      <c r="HW531" s="2"/>
      <c r="HX531" s="2"/>
      <c r="HY531" s="2"/>
      <c r="HZ531" s="2"/>
      <c r="IA531" s="2"/>
      <c r="IB531" s="2"/>
      <c r="IC531" s="2"/>
      <c r="ID531" s="2"/>
    </row>
    <row r="532" spans="1:238" s="4" customFormat="1" x14ac:dyDescent="0.2">
      <c r="A532" s="38">
        <f t="shared" si="11"/>
        <v>525</v>
      </c>
      <c r="B532" s="11" t="s">
        <v>2338</v>
      </c>
      <c r="C532" s="11" t="s">
        <v>1229</v>
      </c>
      <c r="D532" s="11"/>
      <c r="E532" s="49">
        <v>2016.06</v>
      </c>
      <c r="F532" s="12" t="s">
        <v>125</v>
      </c>
      <c r="G532" s="13">
        <v>1207</v>
      </c>
      <c r="H532" s="13">
        <v>1630</v>
      </c>
      <c r="I532" s="14" t="s">
        <v>4</v>
      </c>
      <c r="J532" s="46" t="s">
        <v>50</v>
      </c>
      <c r="K532" s="6" t="s">
        <v>2312</v>
      </c>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c r="BV532" s="2"/>
      <c r="BW532" s="2"/>
      <c r="BX532" s="2"/>
      <c r="BY532" s="2"/>
      <c r="BZ532" s="2"/>
      <c r="CA532" s="2"/>
      <c r="CB532" s="2"/>
      <c r="CC532" s="2"/>
      <c r="CD532" s="2"/>
      <c r="CE532" s="2"/>
      <c r="CF532" s="2"/>
      <c r="CG532" s="2"/>
      <c r="CH532" s="2"/>
      <c r="CI532" s="2"/>
      <c r="CJ532" s="2"/>
      <c r="CK532" s="2"/>
      <c r="CL532" s="2"/>
      <c r="CM532" s="2"/>
      <c r="CN532" s="2"/>
      <c r="CO532" s="2"/>
      <c r="CP532" s="2"/>
      <c r="CQ532" s="2"/>
      <c r="CR532" s="2"/>
      <c r="CS532" s="2"/>
      <c r="CT532" s="2"/>
      <c r="CU532" s="2"/>
      <c r="CV532" s="2"/>
      <c r="CW532" s="2"/>
      <c r="CX532" s="2"/>
      <c r="CY532" s="2"/>
      <c r="CZ532" s="2"/>
      <c r="DA532" s="2"/>
      <c r="DB532" s="2"/>
      <c r="DC532" s="2"/>
      <c r="DD532" s="2"/>
      <c r="DE532" s="2"/>
      <c r="DF532" s="2"/>
      <c r="DG532" s="2"/>
      <c r="DH532" s="2"/>
      <c r="DI532" s="2"/>
      <c r="DJ532" s="2"/>
      <c r="DK532" s="2"/>
      <c r="DL532" s="2"/>
      <c r="DM532" s="2"/>
      <c r="DN532" s="2"/>
      <c r="DO532" s="2"/>
      <c r="DP532" s="2"/>
      <c r="DQ532" s="2"/>
      <c r="DR532" s="2"/>
      <c r="DS532" s="2"/>
      <c r="DT532" s="2"/>
      <c r="DU532" s="2"/>
      <c r="DV532" s="2"/>
      <c r="DW532" s="2"/>
      <c r="DX532" s="2"/>
      <c r="DY532" s="2"/>
      <c r="DZ532" s="2"/>
      <c r="EA532" s="2"/>
      <c r="EB532" s="2"/>
      <c r="EC532" s="2"/>
      <c r="ED532" s="2"/>
      <c r="EE532" s="2"/>
      <c r="EF532" s="2"/>
      <c r="EG532" s="2"/>
      <c r="EH532" s="2"/>
      <c r="EI532" s="2"/>
      <c r="EJ532" s="2"/>
      <c r="EK532" s="2"/>
      <c r="EL532" s="2"/>
      <c r="EM532" s="2"/>
      <c r="EN532" s="2"/>
      <c r="EO532" s="2"/>
      <c r="EP532" s="2"/>
      <c r="EQ532" s="2"/>
      <c r="ER532" s="2"/>
      <c r="ES532" s="2"/>
      <c r="ET532" s="2"/>
      <c r="EU532" s="2"/>
      <c r="EV532" s="2"/>
      <c r="EW532" s="2"/>
      <c r="EX532" s="2"/>
      <c r="EY532" s="2"/>
      <c r="EZ532" s="2"/>
      <c r="FA532" s="2"/>
      <c r="FB532" s="2"/>
      <c r="FC532" s="2"/>
      <c r="FD532" s="2"/>
      <c r="FE532" s="2"/>
      <c r="FF532" s="2"/>
      <c r="FG532" s="2"/>
      <c r="FH532" s="2"/>
      <c r="FI532" s="2"/>
      <c r="FJ532" s="2"/>
      <c r="FK532" s="2"/>
      <c r="FL532" s="2"/>
      <c r="FM532" s="2"/>
      <c r="FN532" s="2"/>
      <c r="FO532" s="2"/>
      <c r="FP532" s="2"/>
      <c r="FQ532" s="2"/>
      <c r="FR532" s="2"/>
      <c r="FS532" s="2"/>
      <c r="FT532" s="2"/>
      <c r="FU532" s="2"/>
      <c r="FV532" s="2"/>
      <c r="FW532" s="2"/>
      <c r="FX532" s="2"/>
      <c r="FY532" s="2"/>
      <c r="FZ532" s="2"/>
      <c r="GA532" s="2"/>
      <c r="GB532" s="2"/>
      <c r="GC532" s="2"/>
      <c r="GD532" s="2"/>
      <c r="GE532" s="2"/>
      <c r="GF532" s="2"/>
      <c r="GG532" s="2"/>
      <c r="GH532" s="2"/>
      <c r="GI532" s="2"/>
      <c r="GJ532" s="2"/>
      <c r="GK532" s="2"/>
      <c r="GL532" s="2"/>
      <c r="GM532" s="2"/>
      <c r="GN532" s="2"/>
      <c r="GO532" s="2"/>
      <c r="GP532" s="2"/>
      <c r="GQ532" s="2"/>
      <c r="GR532" s="2"/>
      <c r="GS532" s="2"/>
      <c r="GT532" s="2"/>
      <c r="GU532" s="2"/>
      <c r="GV532" s="2"/>
      <c r="GW532" s="2"/>
      <c r="GX532" s="2"/>
      <c r="GY532" s="2"/>
      <c r="GZ532" s="2"/>
      <c r="HA532" s="2"/>
      <c r="HB532" s="2"/>
      <c r="HC532" s="2"/>
      <c r="HD532" s="2"/>
      <c r="HE532" s="2"/>
      <c r="HF532" s="2"/>
      <c r="HG532" s="2"/>
      <c r="HH532" s="2"/>
      <c r="HI532" s="2"/>
      <c r="HJ532" s="2"/>
      <c r="HK532" s="2"/>
      <c r="HL532" s="2"/>
      <c r="HM532" s="2"/>
      <c r="HN532" s="2"/>
      <c r="HO532" s="2"/>
      <c r="HP532" s="2"/>
      <c r="HQ532" s="2"/>
      <c r="HR532" s="2"/>
      <c r="HS532" s="2"/>
      <c r="HT532" s="2"/>
      <c r="HU532" s="2"/>
      <c r="HV532" s="2"/>
      <c r="HW532" s="2"/>
      <c r="HX532" s="2"/>
      <c r="HY532" s="2"/>
      <c r="HZ532" s="2"/>
      <c r="IA532" s="2"/>
      <c r="IB532" s="2"/>
      <c r="IC532" s="2"/>
      <c r="ID532" s="2"/>
    </row>
    <row r="533" spans="1:238" s="4" customFormat="1" x14ac:dyDescent="0.2">
      <c r="A533" s="38">
        <f t="shared" si="11"/>
        <v>526</v>
      </c>
      <c r="B533" s="11" t="s">
        <v>1232</v>
      </c>
      <c r="C533" s="11" t="s">
        <v>2346</v>
      </c>
      <c r="D533" s="11"/>
      <c r="E533" s="49">
        <v>2016.08</v>
      </c>
      <c r="F533" s="12" t="s">
        <v>196</v>
      </c>
      <c r="G533" s="13">
        <v>457</v>
      </c>
      <c r="H533" s="13">
        <v>914</v>
      </c>
      <c r="I533" s="14" t="s">
        <v>4</v>
      </c>
      <c r="J533" s="46" t="s">
        <v>50</v>
      </c>
      <c r="K533" s="5"/>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c r="BV533" s="2"/>
      <c r="BW533" s="2"/>
      <c r="BX533" s="2"/>
      <c r="BY533" s="2"/>
      <c r="BZ533" s="2"/>
      <c r="CA533" s="2"/>
      <c r="CB533" s="2"/>
      <c r="CC533" s="2"/>
      <c r="CD533" s="2"/>
      <c r="CE533" s="2"/>
      <c r="CF533" s="2"/>
      <c r="CG533" s="2"/>
      <c r="CH533" s="2"/>
      <c r="CI533" s="2"/>
      <c r="CJ533" s="2"/>
      <c r="CK533" s="2"/>
      <c r="CL533" s="2"/>
      <c r="CM533" s="2"/>
      <c r="CN533" s="2"/>
      <c r="CO533" s="2"/>
      <c r="CP533" s="2"/>
      <c r="CQ533" s="2"/>
      <c r="CR533" s="2"/>
      <c r="CS533" s="2"/>
      <c r="CT533" s="2"/>
      <c r="CU533" s="2"/>
      <c r="CV533" s="2"/>
      <c r="CW533" s="2"/>
      <c r="CX533" s="2"/>
      <c r="CY533" s="2"/>
      <c r="CZ533" s="2"/>
      <c r="DA533" s="2"/>
      <c r="DB533" s="2"/>
      <c r="DC533" s="2"/>
      <c r="DD533" s="2"/>
      <c r="DE533" s="2"/>
      <c r="DF533" s="2"/>
      <c r="DG533" s="2"/>
      <c r="DH533" s="2"/>
      <c r="DI533" s="2"/>
      <c r="DJ533" s="2"/>
      <c r="DK533" s="2"/>
      <c r="DL533" s="2"/>
      <c r="DM533" s="2"/>
      <c r="DN533" s="2"/>
      <c r="DO533" s="2"/>
      <c r="DP533" s="2"/>
      <c r="DQ533" s="2"/>
      <c r="DR533" s="2"/>
      <c r="DS533" s="2"/>
      <c r="DT533" s="2"/>
      <c r="DU533" s="2"/>
      <c r="DV533" s="2"/>
      <c r="DW533" s="2"/>
      <c r="DX533" s="2"/>
      <c r="DY533" s="2"/>
      <c r="DZ533" s="2"/>
      <c r="EA533" s="2"/>
      <c r="EB533" s="2"/>
      <c r="EC533" s="2"/>
      <c r="ED533" s="2"/>
      <c r="EE533" s="2"/>
      <c r="EF533" s="2"/>
      <c r="EG533" s="2"/>
      <c r="EH533" s="2"/>
      <c r="EI533" s="2"/>
      <c r="EJ533" s="2"/>
      <c r="EK533" s="2"/>
      <c r="EL533" s="2"/>
      <c r="EM533" s="2"/>
      <c r="EN533" s="2"/>
      <c r="EO533" s="2"/>
      <c r="EP533" s="2"/>
      <c r="EQ533" s="2"/>
      <c r="ER533" s="2"/>
      <c r="ES533" s="2"/>
      <c r="ET533" s="2"/>
      <c r="EU533" s="2"/>
      <c r="EV533" s="2"/>
      <c r="EW533" s="2"/>
      <c r="EX533" s="2"/>
      <c r="EY533" s="2"/>
      <c r="EZ533" s="2"/>
      <c r="FA533" s="2"/>
      <c r="FB533" s="2"/>
      <c r="FC533" s="2"/>
      <c r="FD533" s="2"/>
      <c r="FE533" s="2"/>
      <c r="FF533" s="2"/>
      <c r="FG533" s="2"/>
      <c r="FH533" s="2"/>
      <c r="FI533" s="2"/>
      <c r="FJ533" s="2"/>
      <c r="FK533" s="2"/>
      <c r="FL533" s="2"/>
      <c r="FM533" s="2"/>
      <c r="FN533" s="2"/>
      <c r="FO533" s="2"/>
      <c r="FP533" s="2"/>
      <c r="FQ533" s="2"/>
      <c r="FR533" s="2"/>
      <c r="FS533" s="2"/>
      <c r="FT533" s="2"/>
      <c r="FU533" s="2"/>
      <c r="FV533" s="2"/>
      <c r="FW533" s="2"/>
      <c r="FX533" s="2"/>
      <c r="FY533" s="2"/>
      <c r="FZ533" s="2"/>
      <c r="GA533" s="2"/>
      <c r="GB533" s="2"/>
      <c r="GC533" s="2"/>
      <c r="GD533" s="2"/>
      <c r="GE533" s="2"/>
      <c r="GF533" s="2"/>
      <c r="GG533" s="2"/>
      <c r="GH533" s="2"/>
      <c r="GI533" s="2"/>
      <c r="GJ533" s="2"/>
      <c r="GK533" s="2"/>
      <c r="GL533" s="2"/>
      <c r="GM533" s="2"/>
      <c r="GN533" s="2"/>
      <c r="GO533" s="2"/>
      <c r="GP533" s="2"/>
      <c r="GQ533" s="2"/>
      <c r="GR533" s="2"/>
      <c r="GS533" s="2"/>
      <c r="GT533" s="2"/>
      <c r="GU533" s="2"/>
      <c r="GV533" s="2"/>
      <c r="GW533" s="2"/>
      <c r="GX533" s="2"/>
      <c r="GY533" s="2"/>
      <c r="GZ533" s="2"/>
      <c r="HA533" s="2"/>
      <c r="HB533" s="2"/>
      <c r="HC533" s="2"/>
      <c r="HD533" s="2"/>
      <c r="HE533" s="2"/>
      <c r="HF533" s="2"/>
      <c r="HG533" s="2"/>
      <c r="HH533" s="2"/>
      <c r="HI533" s="2"/>
      <c r="HJ533" s="2"/>
      <c r="HK533" s="2"/>
      <c r="HL533" s="2"/>
      <c r="HM533" s="2"/>
      <c r="HN533" s="2"/>
      <c r="HO533" s="2"/>
      <c r="HP533" s="2"/>
      <c r="HQ533" s="2"/>
      <c r="HR533" s="2"/>
      <c r="HS533" s="2"/>
      <c r="HT533" s="2"/>
      <c r="HU533" s="2"/>
      <c r="HV533" s="2"/>
      <c r="HW533" s="2"/>
      <c r="HX533" s="2"/>
      <c r="HY533" s="2"/>
      <c r="HZ533" s="2"/>
      <c r="IA533" s="2"/>
      <c r="IB533" s="2"/>
      <c r="IC533" s="2"/>
      <c r="ID533" s="2"/>
    </row>
    <row r="534" spans="1:238" s="4" customFormat="1" x14ac:dyDescent="0.2">
      <c r="A534" s="38">
        <f t="shared" si="11"/>
        <v>527</v>
      </c>
      <c r="B534" s="11" t="s">
        <v>1233</v>
      </c>
      <c r="C534" s="11" t="s">
        <v>2346</v>
      </c>
      <c r="D534" s="11"/>
      <c r="E534" s="49">
        <v>2016.08</v>
      </c>
      <c r="F534" s="12" t="s">
        <v>219</v>
      </c>
      <c r="G534" s="13">
        <v>392</v>
      </c>
      <c r="H534" s="13">
        <v>861</v>
      </c>
      <c r="I534" s="14" t="s">
        <v>3</v>
      </c>
      <c r="J534" s="46" t="s">
        <v>50</v>
      </c>
      <c r="K534" s="5"/>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c r="BV534" s="2"/>
      <c r="BW534" s="2"/>
      <c r="BX534" s="2"/>
      <c r="BY534" s="2"/>
      <c r="BZ534" s="2"/>
      <c r="CA534" s="2"/>
      <c r="CB534" s="2"/>
      <c r="CC534" s="2"/>
      <c r="CD534" s="2"/>
      <c r="CE534" s="2"/>
      <c r="CF534" s="2"/>
      <c r="CG534" s="2"/>
      <c r="CH534" s="2"/>
      <c r="CI534" s="2"/>
      <c r="CJ534" s="2"/>
      <c r="CK534" s="2"/>
      <c r="CL534" s="2"/>
      <c r="CM534" s="2"/>
      <c r="CN534" s="2"/>
      <c r="CO534" s="2"/>
      <c r="CP534" s="2"/>
      <c r="CQ534" s="2"/>
      <c r="CR534" s="2"/>
      <c r="CS534" s="2"/>
      <c r="CT534" s="2"/>
      <c r="CU534" s="2"/>
      <c r="CV534" s="2"/>
      <c r="CW534" s="2"/>
      <c r="CX534" s="2"/>
      <c r="CY534" s="2"/>
      <c r="CZ534" s="2"/>
      <c r="DA534" s="2"/>
      <c r="DB534" s="2"/>
      <c r="DC534" s="2"/>
      <c r="DD534" s="2"/>
      <c r="DE534" s="2"/>
      <c r="DF534" s="2"/>
      <c r="DG534" s="2"/>
      <c r="DH534" s="2"/>
      <c r="DI534" s="2"/>
      <c r="DJ534" s="2"/>
      <c r="DK534" s="2"/>
      <c r="DL534" s="2"/>
      <c r="DM534" s="2"/>
      <c r="DN534" s="2"/>
      <c r="DO534" s="2"/>
      <c r="DP534" s="2"/>
      <c r="DQ534" s="2"/>
      <c r="DR534" s="2"/>
      <c r="DS534" s="2"/>
      <c r="DT534" s="2"/>
      <c r="DU534" s="2"/>
      <c r="DV534" s="2"/>
      <c r="DW534" s="2"/>
      <c r="DX534" s="2"/>
      <c r="DY534" s="2"/>
      <c r="DZ534" s="2"/>
      <c r="EA534" s="2"/>
      <c r="EB534" s="2"/>
      <c r="EC534" s="2"/>
      <c r="ED534" s="2"/>
      <c r="EE534" s="2"/>
      <c r="EF534" s="2"/>
      <c r="EG534" s="2"/>
      <c r="EH534" s="2"/>
      <c r="EI534" s="2"/>
      <c r="EJ534" s="2"/>
      <c r="EK534" s="2"/>
      <c r="EL534" s="2"/>
      <c r="EM534" s="2"/>
      <c r="EN534" s="2"/>
      <c r="EO534" s="2"/>
      <c r="EP534" s="2"/>
      <c r="EQ534" s="2"/>
      <c r="ER534" s="2"/>
      <c r="ES534" s="2"/>
      <c r="ET534" s="2"/>
      <c r="EU534" s="2"/>
      <c r="EV534" s="2"/>
      <c r="EW534" s="2"/>
      <c r="EX534" s="2"/>
      <c r="EY534" s="2"/>
      <c r="EZ534" s="2"/>
      <c r="FA534" s="2"/>
      <c r="FB534" s="2"/>
      <c r="FC534" s="2"/>
      <c r="FD534" s="2"/>
      <c r="FE534" s="2"/>
      <c r="FF534" s="2"/>
      <c r="FG534" s="2"/>
      <c r="FH534" s="2"/>
      <c r="FI534" s="2"/>
      <c r="FJ534" s="2"/>
      <c r="FK534" s="2"/>
      <c r="FL534" s="2"/>
      <c r="FM534" s="2"/>
      <c r="FN534" s="2"/>
      <c r="FO534" s="2"/>
      <c r="FP534" s="2"/>
      <c r="FQ534" s="2"/>
      <c r="FR534" s="2"/>
      <c r="FS534" s="2"/>
      <c r="FT534" s="2"/>
      <c r="FU534" s="2"/>
      <c r="FV534" s="2"/>
      <c r="FW534" s="2"/>
      <c r="FX534" s="2"/>
      <c r="FY534" s="2"/>
      <c r="FZ534" s="2"/>
      <c r="GA534" s="2"/>
      <c r="GB534" s="2"/>
      <c r="GC534" s="2"/>
      <c r="GD534" s="2"/>
      <c r="GE534" s="2"/>
      <c r="GF534" s="2"/>
      <c r="GG534" s="2"/>
      <c r="GH534" s="2"/>
      <c r="GI534" s="2"/>
      <c r="GJ534" s="2"/>
      <c r="GK534" s="2"/>
      <c r="GL534" s="2"/>
      <c r="GM534" s="2"/>
      <c r="GN534" s="2"/>
      <c r="GO534" s="2"/>
      <c r="GP534" s="2"/>
      <c r="GQ534" s="2"/>
      <c r="GR534" s="2"/>
      <c r="GS534" s="2"/>
      <c r="GT534" s="2"/>
      <c r="GU534" s="2"/>
      <c r="GV534" s="2"/>
      <c r="GW534" s="2"/>
      <c r="GX534" s="2"/>
      <c r="GY534" s="2"/>
      <c r="GZ534" s="2"/>
      <c r="HA534" s="2"/>
      <c r="HB534" s="2"/>
      <c r="HC534" s="2"/>
      <c r="HD534" s="2"/>
      <c r="HE534" s="2"/>
      <c r="HF534" s="2"/>
      <c r="HG534" s="2"/>
      <c r="HH534" s="2"/>
      <c r="HI534" s="2"/>
      <c r="HJ534" s="2"/>
      <c r="HK534" s="2"/>
      <c r="HL534" s="2"/>
      <c r="HM534" s="2"/>
      <c r="HN534" s="2"/>
      <c r="HO534" s="2"/>
      <c r="HP534" s="2"/>
      <c r="HQ534" s="2"/>
      <c r="HR534" s="2"/>
      <c r="HS534" s="2"/>
      <c r="HT534" s="2"/>
      <c r="HU534" s="2"/>
      <c r="HV534" s="2"/>
      <c r="HW534" s="2"/>
      <c r="HX534" s="2"/>
      <c r="HY534" s="2"/>
      <c r="HZ534" s="2"/>
      <c r="IA534" s="2"/>
      <c r="IB534" s="2"/>
      <c r="IC534" s="2"/>
      <c r="ID534" s="2"/>
    </row>
    <row r="535" spans="1:238" s="4" customFormat="1" x14ac:dyDescent="0.2">
      <c r="A535" s="38">
        <f t="shared" si="11"/>
        <v>528</v>
      </c>
      <c r="B535" s="11" t="s">
        <v>1234</v>
      </c>
      <c r="C535" s="11" t="s">
        <v>1229</v>
      </c>
      <c r="D535" s="11"/>
      <c r="E535" s="49">
        <v>2016.09</v>
      </c>
      <c r="F535" s="12" t="s">
        <v>143</v>
      </c>
      <c r="G535" s="13">
        <v>173</v>
      </c>
      <c r="H535" s="13">
        <v>390</v>
      </c>
      <c r="I535" s="14" t="s">
        <v>4</v>
      </c>
      <c r="J535" s="46" t="s">
        <v>50</v>
      </c>
      <c r="K535" s="6" t="s">
        <v>2354</v>
      </c>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c r="BV535" s="2"/>
      <c r="BW535" s="2"/>
      <c r="BX535" s="2"/>
      <c r="BY535" s="2"/>
      <c r="BZ535" s="2"/>
      <c r="CA535" s="2"/>
      <c r="CB535" s="2"/>
      <c r="CC535" s="2"/>
      <c r="CD535" s="2"/>
      <c r="CE535" s="2"/>
      <c r="CF535" s="2"/>
      <c r="CG535" s="2"/>
      <c r="CH535" s="2"/>
      <c r="CI535" s="2"/>
      <c r="CJ535" s="2"/>
      <c r="CK535" s="2"/>
      <c r="CL535" s="2"/>
      <c r="CM535" s="2"/>
      <c r="CN535" s="2"/>
      <c r="CO535" s="2"/>
      <c r="CP535" s="2"/>
      <c r="CQ535" s="2"/>
      <c r="CR535" s="2"/>
      <c r="CS535" s="2"/>
      <c r="CT535" s="2"/>
      <c r="CU535" s="2"/>
      <c r="CV535" s="2"/>
      <c r="CW535" s="2"/>
      <c r="CX535" s="2"/>
      <c r="CY535" s="2"/>
      <c r="CZ535" s="2"/>
      <c r="DA535" s="2"/>
      <c r="DB535" s="2"/>
      <c r="DC535" s="2"/>
      <c r="DD535" s="2"/>
      <c r="DE535" s="2"/>
      <c r="DF535" s="2"/>
      <c r="DG535" s="2"/>
      <c r="DH535" s="2"/>
      <c r="DI535" s="2"/>
      <c r="DJ535" s="2"/>
      <c r="DK535" s="2"/>
      <c r="DL535" s="2"/>
      <c r="DM535" s="2"/>
      <c r="DN535" s="2"/>
      <c r="DO535" s="2"/>
      <c r="DP535" s="2"/>
      <c r="DQ535" s="2"/>
      <c r="DR535" s="2"/>
      <c r="DS535" s="2"/>
      <c r="DT535" s="2"/>
      <c r="DU535" s="2"/>
      <c r="DV535" s="2"/>
      <c r="DW535" s="2"/>
      <c r="DX535" s="2"/>
      <c r="DY535" s="2"/>
      <c r="DZ535" s="2"/>
      <c r="EA535" s="2"/>
      <c r="EB535" s="2"/>
      <c r="EC535" s="2"/>
      <c r="ED535" s="2"/>
      <c r="EE535" s="2"/>
      <c r="EF535" s="2"/>
      <c r="EG535" s="2"/>
      <c r="EH535" s="2"/>
      <c r="EI535" s="2"/>
      <c r="EJ535" s="2"/>
      <c r="EK535" s="2"/>
      <c r="EL535" s="2"/>
      <c r="EM535" s="2"/>
      <c r="EN535" s="2"/>
      <c r="EO535" s="2"/>
      <c r="EP535" s="2"/>
      <c r="EQ535" s="2"/>
      <c r="ER535" s="2"/>
      <c r="ES535" s="2"/>
      <c r="ET535" s="2"/>
      <c r="EU535" s="2"/>
      <c r="EV535" s="2"/>
      <c r="EW535" s="2"/>
      <c r="EX535" s="2"/>
      <c r="EY535" s="2"/>
      <c r="EZ535" s="2"/>
      <c r="FA535" s="2"/>
      <c r="FB535" s="2"/>
      <c r="FC535" s="2"/>
      <c r="FD535" s="2"/>
      <c r="FE535" s="2"/>
      <c r="FF535" s="2"/>
      <c r="FG535" s="2"/>
      <c r="FH535" s="2"/>
      <c r="FI535" s="2"/>
      <c r="FJ535" s="2"/>
      <c r="FK535" s="2"/>
      <c r="FL535" s="2"/>
      <c r="FM535" s="2"/>
      <c r="FN535" s="2"/>
      <c r="FO535" s="2"/>
      <c r="FP535" s="2"/>
      <c r="FQ535" s="2"/>
      <c r="FR535" s="2"/>
      <c r="FS535" s="2"/>
      <c r="FT535" s="2"/>
      <c r="FU535" s="2"/>
      <c r="FV535" s="2"/>
      <c r="FW535" s="2"/>
      <c r="FX535" s="2"/>
      <c r="FY535" s="2"/>
      <c r="FZ535" s="2"/>
      <c r="GA535" s="2"/>
      <c r="GB535" s="2"/>
      <c r="GC535" s="2"/>
      <c r="GD535" s="2"/>
      <c r="GE535" s="2"/>
      <c r="GF535" s="2"/>
      <c r="GG535" s="2"/>
      <c r="GH535" s="2"/>
      <c r="GI535" s="2"/>
      <c r="GJ535" s="2"/>
      <c r="GK535" s="2"/>
      <c r="GL535" s="2"/>
      <c r="GM535" s="2"/>
      <c r="GN535" s="2"/>
      <c r="GO535" s="2"/>
      <c r="GP535" s="2"/>
      <c r="GQ535" s="2"/>
      <c r="GR535" s="2"/>
      <c r="GS535" s="2"/>
      <c r="GT535" s="2"/>
      <c r="GU535" s="2"/>
      <c r="GV535" s="2"/>
      <c r="GW535" s="2"/>
      <c r="GX535" s="2"/>
      <c r="GY535" s="2"/>
      <c r="GZ535" s="2"/>
      <c r="HA535" s="2"/>
      <c r="HB535" s="2"/>
      <c r="HC535" s="2"/>
      <c r="HD535" s="2"/>
      <c r="HE535" s="2"/>
      <c r="HF535" s="2"/>
      <c r="HG535" s="2"/>
      <c r="HH535" s="2"/>
      <c r="HI535" s="2"/>
      <c r="HJ535" s="2"/>
      <c r="HK535" s="2"/>
      <c r="HL535" s="2"/>
      <c r="HM535" s="2"/>
      <c r="HN535" s="2"/>
      <c r="HO535" s="2"/>
      <c r="HP535" s="2"/>
      <c r="HQ535" s="2"/>
      <c r="HR535" s="2"/>
      <c r="HS535" s="2"/>
      <c r="HT535" s="2"/>
      <c r="HU535" s="2"/>
      <c r="HV535" s="2"/>
      <c r="HW535" s="2"/>
      <c r="HX535" s="2"/>
      <c r="HY535" s="2"/>
      <c r="HZ535" s="2"/>
      <c r="IA535" s="2"/>
      <c r="IB535" s="2"/>
      <c r="IC535" s="2"/>
      <c r="ID535" s="2"/>
    </row>
    <row r="536" spans="1:238" s="4" customFormat="1" x14ac:dyDescent="0.2">
      <c r="A536" s="38">
        <f t="shared" si="11"/>
        <v>529</v>
      </c>
      <c r="B536" s="11" t="s">
        <v>1235</v>
      </c>
      <c r="C536" s="11" t="s">
        <v>1229</v>
      </c>
      <c r="D536" s="11"/>
      <c r="E536" s="49" t="s">
        <v>890</v>
      </c>
      <c r="F536" s="12" t="s">
        <v>143</v>
      </c>
      <c r="G536" s="13">
        <v>505</v>
      </c>
      <c r="H536" s="13">
        <v>915</v>
      </c>
      <c r="I536" s="14" t="s">
        <v>4</v>
      </c>
      <c r="J536" s="46" t="s">
        <v>50</v>
      </c>
      <c r="K536" s="6"/>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c r="BV536" s="2"/>
      <c r="BW536" s="2"/>
      <c r="BX536" s="2"/>
      <c r="BY536" s="2"/>
      <c r="BZ536" s="2"/>
      <c r="CA536" s="2"/>
      <c r="CB536" s="2"/>
      <c r="CC536" s="2"/>
      <c r="CD536" s="2"/>
      <c r="CE536" s="2"/>
      <c r="CF536" s="2"/>
      <c r="CG536" s="2"/>
      <c r="CH536" s="2"/>
      <c r="CI536" s="2"/>
      <c r="CJ536" s="2"/>
      <c r="CK536" s="2"/>
      <c r="CL536" s="2"/>
      <c r="CM536" s="2"/>
      <c r="CN536" s="2"/>
      <c r="CO536" s="2"/>
      <c r="CP536" s="2"/>
      <c r="CQ536" s="2"/>
      <c r="CR536" s="2"/>
      <c r="CS536" s="2"/>
      <c r="CT536" s="2"/>
      <c r="CU536" s="2"/>
      <c r="CV536" s="2"/>
      <c r="CW536" s="2"/>
      <c r="CX536" s="2"/>
      <c r="CY536" s="2"/>
      <c r="CZ536" s="2"/>
      <c r="DA536" s="2"/>
      <c r="DB536" s="2"/>
      <c r="DC536" s="2"/>
      <c r="DD536" s="2"/>
      <c r="DE536" s="2"/>
      <c r="DF536" s="2"/>
      <c r="DG536" s="2"/>
      <c r="DH536" s="2"/>
      <c r="DI536" s="2"/>
      <c r="DJ536" s="2"/>
      <c r="DK536" s="2"/>
      <c r="DL536" s="2"/>
      <c r="DM536" s="2"/>
      <c r="DN536" s="2"/>
      <c r="DO536" s="2"/>
      <c r="DP536" s="2"/>
      <c r="DQ536" s="2"/>
      <c r="DR536" s="2"/>
      <c r="DS536" s="2"/>
      <c r="DT536" s="2"/>
      <c r="DU536" s="2"/>
      <c r="DV536" s="2"/>
      <c r="DW536" s="2"/>
      <c r="DX536" s="2"/>
      <c r="DY536" s="2"/>
      <c r="DZ536" s="2"/>
      <c r="EA536" s="2"/>
      <c r="EB536" s="2"/>
      <c r="EC536" s="2"/>
      <c r="ED536" s="2"/>
      <c r="EE536" s="2"/>
      <c r="EF536" s="2"/>
      <c r="EG536" s="2"/>
      <c r="EH536" s="2"/>
      <c r="EI536" s="2"/>
      <c r="EJ536" s="2"/>
      <c r="EK536" s="2"/>
      <c r="EL536" s="2"/>
      <c r="EM536" s="2"/>
      <c r="EN536" s="2"/>
      <c r="EO536" s="2"/>
      <c r="EP536" s="2"/>
      <c r="EQ536" s="2"/>
      <c r="ER536" s="2"/>
      <c r="ES536" s="2"/>
      <c r="ET536" s="2"/>
      <c r="EU536" s="2"/>
      <c r="EV536" s="2"/>
      <c r="EW536" s="2"/>
      <c r="EX536" s="2"/>
      <c r="EY536" s="2"/>
      <c r="EZ536" s="2"/>
      <c r="FA536" s="2"/>
      <c r="FB536" s="2"/>
      <c r="FC536" s="2"/>
      <c r="FD536" s="2"/>
      <c r="FE536" s="2"/>
      <c r="FF536" s="2"/>
      <c r="FG536" s="2"/>
      <c r="FH536" s="2"/>
      <c r="FI536" s="2"/>
      <c r="FJ536" s="2"/>
      <c r="FK536" s="2"/>
      <c r="FL536" s="2"/>
      <c r="FM536" s="2"/>
      <c r="FN536" s="2"/>
      <c r="FO536" s="2"/>
      <c r="FP536" s="2"/>
      <c r="FQ536" s="2"/>
      <c r="FR536" s="2"/>
      <c r="FS536" s="2"/>
      <c r="FT536" s="2"/>
      <c r="FU536" s="2"/>
      <c r="FV536" s="2"/>
      <c r="FW536" s="2"/>
      <c r="FX536" s="2"/>
      <c r="FY536" s="2"/>
      <c r="FZ536" s="2"/>
      <c r="GA536" s="2"/>
      <c r="GB536" s="2"/>
      <c r="GC536" s="2"/>
      <c r="GD536" s="2"/>
      <c r="GE536" s="2"/>
      <c r="GF536" s="2"/>
      <c r="GG536" s="2"/>
      <c r="GH536" s="2"/>
      <c r="GI536" s="2"/>
      <c r="GJ536" s="2"/>
      <c r="GK536" s="2"/>
      <c r="GL536" s="2"/>
      <c r="GM536" s="2"/>
      <c r="GN536" s="2"/>
      <c r="GO536" s="2"/>
      <c r="GP536" s="2"/>
      <c r="GQ536" s="2"/>
      <c r="GR536" s="2"/>
      <c r="GS536" s="2"/>
      <c r="GT536" s="2"/>
      <c r="GU536" s="2"/>
      <c r="GV536" s="2"/>
      <c r="GW536" s="2"/>
      <c r="GX536" s="2"/>
      <c r="GY536" s="2"/>
      <c r="GZ536" s="2"/>
      <c r="HA536" s="2"/>
      <c r="HB536" s="2"/>
      <c r="HC536" s="2"/>
      <c r="HD536" s="2"/>
      <c r="HE536" s="2"/>
      <c r="HF536" s="2"/>
      <c r="HG536" s="2"/>
      <c r="HH536" s="2"/>
      <c r="HI536" s="2"/>
      <c r="HJ536" s="2"/>
      <c r="HK536" s="2"/>
      <c r="HL536" s="2"/>
      <c r="HM536" s="2"/>
      <c r="HN536" s="2"/>
      <c r="HO536" s="2"/>
      <c r="HP536" s="2"/>
      <c r="HQ536" s="2"/>
      <c r="HR536" s="2"/>
      <c r="HS536" s="2"/>
      <c r="HT536" s="2"/>
      <c r="HU536" s="2"/>
      <c r="HV536" s="2"/>
      <c r="HW536" s="2"/>
      <c r="HX536" s="2"/>
      <c r="HY536" s="2"/>
      <c r="HZ536" s="2"/>
      <c r="IA536" s="2"/>
      <c r="IB536" s="2"/>
      <c r="IC536" s="2"/>
      <c r="ID536" s="2"/>
    </row>
    <row r="537" spans="1:238" s="4" customFormat="1" x14ac:dyDescent="0.2">
      <c r="A537" s="38">
        <f t="shared" si="11"/>
        <v>530</v>
      </c>
      <c r="B537" s="11" t="s">
        <v>1236</v>
      </c>
      <c r="C537" s="11" t="s">
        <v>1229</v>
      </c>
      <c r="D537" s="11"/>
      <c r="E537" s="49" t="s">
        <v>890</v>
      </c>
      <c r="F537" s="12" t="s">
        <v>187</v>
      </c>
      <c r="G537" s="13">
        <v>1236</v>
      </c>
      <c r="H537" s="13">
        <v>2552</v>
      </c>
      <c r="I537" s="14" t="s">
        <v>4</v>
      </c>
      <c r="J537" s="46" t="s">
        <v>50</v>
      </c>
      <c r="K537" s="6"/>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c r="BV537" s="2"/>
      <c r="BW537" s="2"/>
      <c r="BX537" s="2"/>
      <c r="BY537" s="2"/>
      <c r="BZ537" s="2"/>
      <c r="CA537" s="2"/>
      <c r="CB537" s="2"/>
      <c r="CC537" s="2"/>
      <c r="CD537" s="2"/>
      <c r="CE537" s="2"/>
      <c r="CF537" s="2"/>
      <c r="CG537" s="2"/>
      <c r="CH537" s="2"/>
      <c r="CI537" s="2"/>
      <c r="CJ537" s="2"/>
      <c r="CK537" s="2"/>
      <c r="CL537" s="2"/>
      <c r="CM537" s="2"/>
      <c r="CN537" s="2"/>
      <c r="CO537" s="2"/>
      <c r="CP537" s="2"/>
      <c r="CQ537" s="2"/>
      <c r="CR537" s="2"/>
      <c r="CS537" s="2"/>
      <c r="CT537" s="2"/>
      <c r="CU537" s="2"/>
      <c r="CV537" s="2"/>
      <c r="CW537" s="2"/>
      <c r="CX537" s="2"/>
      <c r="CY537" s="2"/>
      <c r="CZ537" s="2"/>
      <c r="DA537" s="2"/>
      <c r="DB537" s="2"/>
      <c r="DC537" s="2"/>
      <c r="DD537" s="2"/>
      <c r="DE537" s="2"/>
      <c r="DF537" s="2"/>
      <c r="DG537" s="2"/>
      <c r="DH537" s="2"/>
      <c r="DI537" s="2"/>
      <c r="DJ537" s="2"/>
      <c r="DK537" s="2"/>
      <c r="DL537" s="2"/>
      <c r="DM537" s="2"/>
      <c r="DN537" s="2"/>
      <c r="DO537" s="2"/>
      <c r="DP537" s="2"/>
      <c r="DQ537" s="2"/>
      <c r="DR537" s="2"/>
      <c r="DS537" s="2"/>
      <c r="DT537" s="2"/>
      <c r="DU537" s="2"/>
      <c r="DV537" s="2"/>
      <c r="DW537" s="2"/>
      <c r="DX537" s="2"/>
      <c r="DY537" s="2"/>
      <c r="DZ537" s="2"/>
      <c r="EA537" s="2"/>
      <c r="EB537" s="2"/>
      <c r="EC537" s="2"/>
      <c r="ED537" s="2"/>
      <c r="EE537" s="2"/>
      <c r="EF537" s="2"/>
      <c r="EG537" s="2"/>
      <c r="EH537" s="2"/>
      <c r="EI537" s="2"/>
      <c r="EJ537" s="2"/>
      <c r="EK537" s="2"/>
      <c r="EL537" s="2"/>
      <c r="EM537" s="2"/>
      <c r="EN537" s="2"/>
      <c r="EO537" s="2"/>
      <c r="EP537" s="2"/>
      <c r="EQ537" s="2"/>
      <c r="ER537" s="2"/>
      <c r="ES537" s="2"/>
      <c r="ET537" s="2"/>
      <c r="EU537" s="2"/>
      <c r="EV537" s="2"/>
      <c r="EW537" s="2"/>
      <c r="EX537" s="2"/>
      <c r="EY537" s="2"/>
      <c r="EZ537" s="2"/>
      <c r="FA537" s="2"/>
      <c r="FB537" s="2"/>
      <c r="FC537" s="2"/>
      <c r="FD537" s="2"/>
      <c r="FE537" s="2"/>
      <c r="FF537" s="2"/>
      <c r="FG537" s="2"/>
      <c r="FH537" s="2"/>
      <c r="FI537" s="2"/>
      <c r="FJ537" s="2"/>
      <c r="FK537" s="2"/>
      <c r="FL537" s="2"/>
      <c r="FM537" s="2"/>
      <c r="FN537" s="2"/>
      <c r="FO537" s="2"/>
      <c r="FP537" s="2"/>
      <c r="FQ537" s="2"/>
      <c r="FR537" s="2"/>
      <c r="FS537" s="2"/>
      <c r="FT537" s="2"/>
      <c r="FU537" s="2"/>
      <c r="FV537" s="2"/>
      <c r="FW537" s="2"/>
      <c r="FX537" s="2"/>
      <c r="FY537" s="2"/>
      <c r="FZ537" s="2"/>
      <c r="GA537" s="2"/>
      <c r="GB537" s="2"/>
      <c r="GC537" s="2"/>
      <c r="GD537" s="2"/>
      <c r="GE537" s="2"/>
      <c r="GF537" s="2"/>
      <c r="GG537" s="2"/>
      <c r="GH537" s="2"/>
      <c r="GI537" s="2"/>
      <c r="GJ537" s="2"/>
      <c r="GK537" s="2"/>
      <c r="GL537" s="2"/>
      <c r="GM537" s="2"/>
      <c r="GN537" s="2"/>
      <c r="GO537" s="2"/>
      <c r="GP537" s="2"/>
      <c r="GQ537" s="2"/>
      <c r="GR537" s="2"/>
      <c r="GS537" s="2"/>
      <c r="GT537" s="2"/>
      <c r="GU537" s="2"/>
      <c r="GV537" s="2"/>
      <c r="GW537" s="2"/>
      <c r="GX537" s="2"/>
      <c r="GY537" s="2"/>
      <c r="GZ537" s="2"/>
      <c r="HA537" s="2"/>
      <c r="HB537" s="2"/>
      <c r="HC537" s="2"/>
      <c r="HD537" s="2"/>
      <c r="HE537" s="2"/>
      <c r="HF537" s="2"/>
      <c r="HG537" s="2"/>
      <c r="HH537" s="2"/>
      <c r="HI537" s="2"/>
      <c r="HJ537" s="2"/>
      <c r="HK537" s="2"/>
      <c r="HL537" s="2"/>
      <c r="HM537" s="2"/>
      <c r="HN537" s="2"/>
      <c r="HO537" s="2"/>
      <c r="HP537" s="2"/>
      <c r="HQ537" s="2"/>
      <c r="HR537" s="2"/>
      <c r="HS537" s="2"/>
      <c r="HT537" s="2"/>
      <c r="HU537" s="2"/>
      <c r="HV537" s="2"/>
      <c r="HW537" s="2"/>
      <c r="HX537" s="2"/>
      <c r="HY537" s="2"/>
      <c r="HZ537" s="2"/>
      <c r="IA537" s="2"/>
      <c r="IB537" s="2"/>
      <c r="IC537" s="2"/>
      <c r="ID537" s="2"/>
    </row>
    <row r="538" spans="1:238" s="4" customFormat="1" x14ac:dyDescent="0.2">
      <c r="A538" s="38">
        <f t="shared" si="11"/>
        <v>531</v>
      </c>
      <c r="B538" s="11" t="s">
        <v>1237</v>
      </c>
      <c r="C538" s="11" t="s">
        <v>1229</v>
      </c>
      <c r="D538" s="11"/>
      <c r="E538" s="49" t="s">
        <v>890</v>
      </c>
      <c r="F538" s="12" t="s">
        <v>159</v>
      </c>
      <c r="G538" s="13">
        <v>191</v>
      </c>
      <c r="H538" s="13">
        <v>446</v>
      </c>
      <c r="I538" s="14" t="s">
        <v>40</v>
      </c>
      <c r="J538" s="46" t="s">
        <v>50</v>
      </c>
      <c r="K538" s="6"/>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c r="BV538" s="2"/>
      <c r="BW538" s="2"/>
      <c r="BX538" s="2"/>
      <c r="BY538" s="2"/>
      <c r="BZ538" s="2"/>
      <c r="CA538" s="2"/>
      <c r="CB538" s="2"/>
      <c r="CC538" s="2"/>
      <c r="CD538" s="2"/>
      <c r="CE538" s="2"/>
      <c r="CF538" s="2"/>
      <c r="CG538" s="2"/>
      <c r="CH538" s="2"/>
      <c r="CI538" s="2"/>
      <c r="CJ538" s="2"/>
      <c r="CK538" s="2"/>
      <c r="CL538" s="2"/>
      <c r="CM538" s="2"/>
      <c r="CN538" s="2"/>
      <c r="CO538" s="2"/>
      <c r="CP538" s="2"/>
      <c r="CQ538" s="2"/>
      <c r="CR538" s="2"/>
      <c r="CS538" s="2"/>
      <c r="CT538" s="2"/>
      <c r="CU538" s="2"/>
      <c r="CV538" s="2"/>
      <c r="CW538" s="2"/>
      <c r="CX538" s="2"/>
      <c r="CY538" s="2"/>
      <c r="CZ538" s="2"/>
      <c r="DA538" s="2"/>
      <c r="DB538" s="2"/>
      <c r="DC538" s="2"/>
      <c r="DD538" s="2"/>
      <c r="DE538" s="2"/>
      <c r="DF538" s="2"/>
      <c r="DG538" s="2"/>
      <c r="DH538" s="2"/>
      <c r="DI538" s="2"/>
      <c r="DJ538" s="2"/>
      <c r="DK538" s="2"/>
      <c r="DL538" s="2"/>
      <c r="DM538" s="2"/>
      <c r="DN538" s="2"/>
      <c r="DO538" s="2"/>
      <c r="DP538" s="2"/>
      <c r="DQ538" s="2"/>
      <c r="DR538" s="2"/>
      <c r="DS538" s="2"/>
      <c r="DT538" s="2"/>
      <c r="DU538" s="2"/>
      <c r="DV538" s="2"/>
      <c r="DW538" s="2"/>
      <c r="DX538" s="2"/>
      <c r="DY538" s="2"/>
      <c r="DZ538" s="2"/>
      <c r="EA538" s="2"/>
      <c r="EB538" s="2"/>
      <c r="EC538" s="2"/>
      <c r="ED538" s="2"/>
      <c r="EE538" s="2"/>
      <c r="EF538" s="2"/>
      <c r="EG538" s="2"/>
      <c r="EH538" s="2"/>
      <c r="EI538" s="2"/>
      <c r="EJ538" s="2"/>
      <c r="EK538" s="2"/>
      <c r="EL538" s="2"/>
      <c r="EM538" s="2"/>
      <c r="EN538" s="2"/>
      <c r="EO538" s="2"/>
      <c r="EP538" s="2"/>
      <c r="EQ538" s="2"/>
      <c r="ER538" s="2"/>
      <c r="ES538" s="2"/>
      <c r="ET538" s="2"/>
      <c r="EU538" s="2"/>
      <c r="EV538" s="2"/>
      <c r="EW538" s="2"/>
      <c r="EX538" s="2"/>
      <c r="EY538" s="2"/>
      <c r="EZ538" s="2"/>
      <c r="FA538" s="2"/>
      <c r="FB538" s="2"/>
      <c r="FC538" s="2"/>
      <c r="FD538" s="2"/>
      <c r="FE538" s="2"/>
      <c r="FF538" s="2"/>
      <c r="FG538" s="2"/>
      <c r="FH538" s="2"/>
      <c r="FI538" s="2"/>
      <c r="FJ538" s="2"/>
      <c r="FK538" s="2"/>
      <c r="FL538" s="2"/>
      <c r="FM538" s="2"/>
      <c r="FN538" s="2"/>
      <c r="FO538" s="2"/>
      <c r="FP538" s="2"/>
      <c r="FQ538" s="2"/>
      <c r="FR538" s="2"/>
      <c r="FS538" s="2"/>
      <c r="FT538" s="2"/>
      <c r="FU538" s="2"/>
      <c r="FV538" s="2"/>
      <c r="FW538" s="2"/>
      <c r="FX538" s="2"/>
      <c r="FY538" s="2"/>
      <c r="FZ538" s="2"/>
      <c r="GA538" s="2"/>
      <c r="GB538" s="2"/>
      <c r="GC538" s="2"/>
      <c r="GD538" s="2"/>
      <c r="GE538" s="2"/>
      <c r="GF538" s="2"/>
      <c r="GG538" s="2"/>
      <c r="GH538" s="2"/>
      <c r="GI538" s="2"/>
      <c r="GJ538" s="2"/>
      <c r="GK538" s="2"/>
      <c r="GL538" s="2"/>
      <c r="GM538" s="2"/>
      <c r="GN538" s="2"/>
      <c r="GO538" s="2"/>
      <c r="GP538" s="2"/>
      <c r="GQ538" s="2"/>
      <c r="GR538" s="2"/>
      <c r="GS538" s="2"/>
      <c r="GT538" s="2"/>
      <c r="GU538" s="2"/>
      <c r="GV538" s="2"/>
      <c r="GW538" s="2"/>
      <c r="GX538" s="2"/>
      <c r="GY538" s="2"/>
      <c r="GZ538" s="2"/>
      <c r="HA538" s="2"/>
      <c r="HB538" s="2"/>
      <c r="HC538" s="2"/>
      <c r="HD538" s="2"/>
      <c r="HE538" s="2"/>
      <c r="HF538" s="2"/>
      <c r="HG538" s="2"/>
      <c r="HH538" s="2"/>
      <c r="HI538" s="2"/>
      <c r="HJ538" s="2"/>
      <c r="HK538" s="2"/>
      <c r="HL538" s="2"/>
      <c r="HM538" s="2"/>
      <c r="HN538" s="2"/>
      <c r="HO538" s="2"/>
      <c r="HP538" s="2"/>
      <c r="HQ538" s="2"/>
      <c r="HR538" s="2"/>
      <c r="HS538" s="2"/>
      <c r="HT538" s="2"/>
      <c r="HU538" s="2"/>
      <c r="HV538" s="2"/>
      <c r="HW538" s="2"/>
      <c r="HX538" s="2"/>
      <c r="HY538" s="2"/>
      <c r="HZ538" s="2"/>
      <c r="IA538" s="2"/>
      <c r="IB538" s="2"/>
      <c r="IC538" s="2"/>
      <c r="ID538" s="2"/>
    </row>
    <row r="539" spans="1:238" s="4" customFormat="1" x14ac:dyDescent="0.2">
      <c r="A539" s="38">
        <f t="shared" si="11"/>
        <v>532</v>
      </c>
      <c r="B539" s="11" t="s">
        <v>1238</v>
      </c>
      <c r="C539" s="11" t="s">
        <v>1229</v>
      </c>
      <c r="D539" s="11"/>
      <c r="E539" s="49" t="s">
        <v>890</v>
      </c>
      <c r="F539" s="12" t="s">
        <v>183</v>
      </c>
      <c r="G539" s="13">
        <v>618</v>
      </c>
      <c r="H539" s="13">
        <v>1141</v>
      </c>
      <c r="I539" s="14" t="s">
        <v>4</v>
      </c>
      <c r="J539" s="46" t="s">
        <v>50</v>
      </c>
      <c r="K539" s="6"/>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c r="BV539" s="2"/>
      <c r="BW539" s="2"/>
      <c r="BX539" s="2"/>
      <c r="BY539" s="2"/>
      <c r="BZ539" s="2"/>
      <c r="CA539" s="2"/>
      <c r="CB539" s="2"/>
      <c r="CC539" s="2"/>
      <c r="CD539" s="2"/>
      <c r="CE539" s="2"/>
      <c r="CF539" s="2"/>
      <c r="CG539" s="2"/>
      <c r="CH539" s="2"/>
      <c r="CI539" s="2"/>
      <c r="CJ539" s="2"/>
      <c r="CK539" s="2"/>
      <c r="CL539" s="2"/>
      <c r="CM539" s="2"/>
      <c r="CN539" s="2"/>
      <c r="CO539" s="2"/>
      <c r="CP539" s="2"/>
      <c r="CQ539" s="2"/>
      <c r="CR539" s="2"/>
      <c r="CS539" s="2"/>
      <c r="CT539" s="2"/>
      <c r="CU539" s="2"/>
      <c r="CV539" s="2"/>
      <c r="CW539" s="2"/>
      <c r="CX539" s="2"/>
      <c r="CY539" s="2"/>
      <c r="CZ539" s="2"/>
      <c r="DA539" s="2"/>
      <c r="DB539" s="2"/>
      <c r="DC539" s="2"/>
      <c r="DD539" s="2"/>
      <c r="DE539" s="2"/>
      <c r="DF539" s="2"/>
      <c r="DG539" s="2"/>
      <c r="DH539" s="2"/>
      <c r="DI539" s="2"/>
      <c r="DJ539" s="2"/>
      <c r="DK539" s="2"/>
      <c r="DL539" s="2"/>
      <c r="DM539" s="2"/>
      <c r="DN539" s="2"/>
      <c r="DO539" s="2"/>
      <c r="DP539" s="2"/>
      <c r="DQ539" s="2"/>
      <c r="DR539" s="2"/>
      <c r="DS539" s="2"/>
      <c r="DT539" s="2"/>
      <c r="DU539" s="2"/>
      <c r="DV539" s="2"/>
      <c r="DW539" s="2"/>
      <c r="DX539" s="2"/>
      <c r="DY539" s="2"/>
      <c r="DZ539" s="2"/>
      <c r="EA539" s="2"/>
      <c r="EB539" s="2"/>
      <c r="EC539" s="2"/>
      <c r="ED539" s="2"/>
      <c r="EE539" s="2"/>
      <c r="EF539" s="2"/>
      <c r="EG539" s="2"/>
      <c r="EH539" s="2"/>
      <c r="EI539" s="2"/>
      <c r="EJ539" s="2"/>
      <c r="EK539" s="2"/>
      <c r="EL539" s="2"/>
      <c r="EM539" s="2"/>
      <c r="EN539" s="2"/>
      <c r="EO539" s="2"/>
      <c r="EP539" s="2"/>
      <c r="EQ539" s="2"/>
      <c r="ER539" s="2"/>
      <c r="ES539" s="2"/>
      <c r="ET539" s="2"/>
      <c r="EU539" s="2"/>
      <c r="EV539" s="2"/>
      <c r="EW539" s="2"/>
      <c r="EX539" s="2"/>
      <c r="EY539" s="2"/>
      <c r="EZ539" s="2"/>
      <c r="FA539" s="2"/>
      <c r="FB539" s="2"/>
      <c r="FC539" s="2"/>
      <c r="FD539" s="2"/>
      <c r="FE539" s="2"/>
      <c r="FF539" s="2"/>
      <c r="FG539" s="2"/>
      <c r="FH539" s="2"/>
      <c r="FI539" s="2"/>
      <c r="FJ539" s="2"/>
      <c r="FK539" s="2"/>
      <c r="FL539" s="2"/>
      <c r="FM539" s="2"/>
      <c r="FN539" s="2"/>
      <c r="FO539" s="2"/>
      <c r="FP539" s="2"/>
      <c r="FQ539" s="2"/>
      <c r="FR539" s="2"/>
      <c r="FS539" s="2"/>
      <c r="FT539" s="2"/>
      <c r="FU539" s="2"/>
      <c r="FV539" s="2"/>
      <c r="FW539" s="2"/>
      <c r="FX539" s="2"/>
      <c r="FY539" s="2"/>
      <c r="FZ539" s="2"/>
      <c r="GA539" s="2"/>
      <c r="GB539" s="2"/>
      <c r="GC539" s="2"/>
      <c r="GD539" s="2"/>
      <c r="GE539" s="2"/>
      <c r="GF539" s="2"/>
      <c r="GG539" s="2"/>
      <c r="GH539" s="2"/>
      <c r="GI539" s="2"/>
      <c r="GJ539" s="2"/>
      <c r="GK539" s="2"/>
      <c r="GL539" s="2"/>
      <c r="GM539" s="2"/>
      <c r="GN539" s="2"/>
      <c r="GO539" s="2"/>
      <c r="GP539" s="2"/>
      <c r="GQ539" s="2"/>
      <c r="GR539" s="2"/>
      <c r="GS539" s="2"/>
      <c r="GT539" s="2"/>
      <c r="GU539" s="2"/>
      <c r="GV539" s="2"/>
      <c r="GW539" s="2"/>
      <c r="GX539" s="2"/>
      <c r="GY539" s="2"/>
      <c r="GZ539" s="2"/>
      <c r="HA539" s="2"/>
      <c r="HB539" s="2"/>
      <c r="HC539" s="2"/>
      <c r="HD539" s="2"/>
      <c r="HE539" s="2"/>
      <c r="HF539" s="2"/>
      <c r="HG539" s="2"/>
      <c r="HH539" s="2"/>
      <c r="HI539" s="2"/>
      <c r="HJ539" s="2"/>
      <c r="HK539" s="2"/>
      <c r="HL539" s="2"/>
      <c r="HM539" s="2"/>
      <c r="HN539" s="2"/>
      <c r="HO539" s="2"/>
      <c r="HP539" s="2"/>
      <c r="HQ539" s="2"/>
      <c r="HR539" s="2"/>
      <c r="HS539" s="2"/>
      <c r="HT539" s="2"/>
      <c r="HU539" s="2"/>
      <c r="HV539" s="2"/>
      <c r="HW539" s="2"/>
      <c r="HX539" s="2"/>
      <c r="HY539" s="2"/>
      <c r="HZ539" s="2"/>
      <c r="IA539" s="2"/>
      <c r="IB539" s="2"/>
      <c r="IC539" s="2"/>
      <c r="ID539" s="2"/>
    </row>
    <row r="540" spans="1:238" s="4" customFormat="1" x14ac:dyDescent="0.2">
      <c r="A540" s="38">
        <f t="shared" si="11"/>
        <v>533</v>
      </c>
      <c r="B540" s="11" t="s">
        <v>1239</v>
      </c>
      <c r="C540" s="11" t="s">
        <v>2380</v>
      </c>
      <c r="D540" s="11"/>
      <c r="E540" s="49">
        <v>2016.12</v>
      </c>
      <c r="F540" s="12" t="s">
        <v>128</v>
      </c>
      <c r="G540" s="13">
        <v>686</v>
      </c>
      <c r="H540" s="13">
        <v>1551</v>
      </c>
      <c r="I540" s="18" t="s">
        <v>2311</v>
      </c>
      <c r="J540" s="18" t="s">
        <v>50</v>
      </c>
      <c r="K540" s="6"/>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c r="BV540" s="2"/>
      <c r="BW540" s="2"/>
      <c r="BX540" s="2"/>
      <c r="BY540" s="2"/>
      <c r="BZ540" s="2"/>
      <c r="CA540" s="2"/>
      <c r="CB540" s="2"/>
      <c r="CC540" s="2"/>
      <c r="CD540" s="2"/>
      <c r="CE540" s="2"/>
      <c r="CF540" s="2"/>
      <c r="CG540" s="2"/>
      <c r="CH540" s="2"/>
      <c r="CI540" s="2"/>
      <c r="CJ540" s="2"/>
      <c r="CK540" s="2"/>
      <c r="CL540" s="2"/>
      <c r="CM540" s="2"/>
      <c r="CN540" s="2"/>
      <c r="CO540" s="2"/>
      <c r="CP540" s="2"/>
      <c r="CQ540" s="2"/>
      <c r="CR540" s="2"/>
      <c r="CS540" s="2"/>
      <c r="CT540" s="2"/>
      <c r="CU540" s="2"/>
      <c r="CV540" s="2"/>
      <c r="CW540" s="2"/>
      <c r="CX540" s="2"/>
      <c r="CY540" s="2"/>
      <c r="CZ540" s="2"/>
      <c r="DA540" s="2"/>
      <c r="DB540" s="2"/>
      <c r="DC540" s="2"/>
      <c r="DD540" s="2"/>
      <c r="DE540" s="2"/>
      <c r="DF540" s="2"/>
      <c r="DG540" s="2"/>
      <c r="DH540" s="2"/>
      <c r="DI540" s="2"/>
      <c r="DJ540" s="2"/>
      <c r="DK540" s="2"/>
      <c r="DL540" s="2"/>
      <c r="DM540" s="2"/>
      <c r="DN540" s="2"/>
      <c r="DO540" s="2"/>
      <c r="DP540" s="2"/>
      <c r="DQ540" s="2"/>
      <c r="DR540" s="2"/>
      <c r="DS540" s="2"/>
      <c r="DT540" s="2"/>
      <c r="DU540" s="2"/>
      <c r="DV540" s="2"/>
      <c r="DW540" s="2"/>
      <c r="DX540" s="2"/>
      <c r="DY540" s="2"/>
      <c r="DZ540" s="2"/>
      <c r="EA540" s="2"/>
      <c r="EB540" s="2"/>
      <c r="EC540" s="2"/>
      <c r="ED540" s="2"/>
      <c r="EE540" s="2"/>
      <c r="EF540" s="2"/>
      <c r="EG540" s="2"/>
      <c r="EH540" s="2"/>
      <c r="EI540" s="2"/>
      <c r="EJ540" s="2"/>
      <c r="EK540" s="2"/>
      <c r="EL540" s="2"/>
      <c r="EM540" s="2"/>
      <c r="EN540" s="2"/>
      <c r="EO540" s="2"/>
      <c r="EP540" s="2"/>
      <c r="EQ540" s="2"/>
      <c r="ER540" s="2"/>
      <c r="ES540" s="2"/>
      <c r="ET540" s="2"/>
      <c r="EU540" s="2"/>
      <c r="EV540" s="2"/>
      <c r="EW540" s="2"/>
      <c r="EX540" s="2"/>
      <c r="EY540" s="2"/>
      <c r="EZ540" s="2"/>
      <c r="FA540" s="2"/>
      <c r="FB540" s="2"/>
      <c r="FC540" s="2"/>
      <c r="FD540" s="2"/>
      <c r="FE540" s="2"/>
      <c r="FF540" s="2"/>
      <c r="FG540" s="2"/>
      <c r="FH540" s="2"/>
      <c r="FI540" s="2"/>
      <c r="FJ540" s="2"/>
      <c r="FK540" s="2"/>
      <c r="FL540" s="2"/>
      <c r="FM540" s="2"/>
      <c r="FN540" s="2"/>
      <c r="FO540" s="2"/>
      <c r="FP540" s="2"/>
      <c r="FQ540" s="2"/>
      <c r="FR540" s="2"/>
      <c r="FS540" s="2"/>
      <c r="FT540" s="2"/>
      <c r="FU540" s="2"/>
      <c r="FV540" s="2"/>
      <c r="FW540" s="2"/>
      <c r="FX540" s="2"/>
      <c r="FY540" s="2"/>
      <c r="FZ540" s="2"/>
      <c r="GA540" s="2"/>
      <c r="GB540" s="2"/>
      <c r="GC540" s="2"/>
      <c r="GD540" s="2"/>
      <c r="GE540" s="2"/>
      <c r="GF540" s="2"/>
      <c r="GG540" s="2"/>
      <c r="GH540" s="2"/>
      <c r="GI540" s="2"/>
      <c r="GJ540" s="2"/>
      <c r="GK540" s="2"/>
      <c r="GL540" s="2"/>
      <c r="GM540" s="2"/>
      <c r="GN540" s="2"/>
      <c r="GO540" s="2"/>
      <c r="GP540" s="2"/>
      <c r="GQ540" s="2"/>
      <c r="GR540" s="2"/>
      <c r="GS540" s="2"/>
      <c r="GT540" s="2"/>
      <c r="GU540" s="2"/>
      <c r="GV540" s="2"/>
      <c r="GW540" s="2"/>
      <c r="GX540" s="2"/>
      <c r="GY540" s="2"/>
      <c r="GZ540" s="2"/>
      <c r="HA540" s="2"/>
      <c r="HB540" s="2"/>
      <c r="HC540" s="2"/>
      <c r="HD540" s="2"/>
      <c r="HE540" s="2"/>
      <c r="HF540" s="2"/>
      <c r="HG540" s="2"/>
      <c r="HH540" s="2"/>
      <c r="HI540" s="2"/>
      <c r="HJ540" s="2"/>
      <c r="HK540" s="2"/>
      <c r="HL540" s="2"/>
      <c r="HM540" s="2"/>
      <c r="HN540" s="2"/>
      <c r="HO540" s="2"/>
      <c r="HP540" s="2"/>
      <c r="HQ540" s="2"/>
      <c r="HR540" s="2"/>
      <c r="HS540" s="2"/>
      <c r="HT540" s="2"/>
      <c r="HU540" s="2"/>
      <c r="HV540" s="2"/>
      <c r="HW540" s="2"/>
      <c r="HX540" s="2"/>
      <c r="HY540" s="2"/>
      <c r="HZ540" s="2"/>
      <c r="IA540" s="2"/>
      <c r="IB540" s="2"/>
      <c r="IC540" s="2"/>
      <c r="ID540" s="2"/>
    </row>
    <row r="541" spans="1:238" s="4" customFormat="1" x14ac:dyDescent="0.2">
      <c r="A541" s="38">
        <f t="shared" si="11"/>
        <v>534</v>
      </c>
      <c r="B541" s="11" t="s">
        <v>1240</v>
      </c>
      <c r="C541" s="11" t="s">
        <v>2381</v>
      </c>
      <c r="D541" s="11"/>
      <c r="E541" s="49">
        <v>2016.12</v>
      </c>
      <c r="F541" s="12" t="s">
        <v>128</v>
      </c>
      <c r="G541" s="13">
        <v>1229</v>
      </c>
      <c r="H541" s="13">
        <v>1954</v>
      </c>
      <c r="I541" s="14" t="s">
        <v>4</v>
      </c>
      <c r="J541" s="18" t="s">
        <v>50</v>
      </c>
      <c r="K541" s="6"/>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c r="BV541" s="2"/>
      <c r="BW541" s="2"/>
      <c r="BX541" s="2"/>
      <c r="BY541" s="2"/>
      <c r="BZ541" s="2"/>
      <c r="CA541" s="2"/>
      <c r="CB541" s="2"/>
      <c r="CC541" s="2"/>
      <c r="CD541" s="2"/>
      <c r="CE541" s="2"/>
      <c r="CF541" s="2"/>
      <c r="CG541" s="2"/>
      <c r="CH541" s="2"/>
      <c r="CI541" s="2"/>
      <c r="CJ541" s="2"/>
      <c r="CK541" s="2"/>
      <c r="CL541" s="2"/>
      <c r="CM541" s="2"/>
      <c r="CN541" s="2"/>
      <c r="CO541" s="2"/>
      <c r="CP541" s="2"/>
      <c r="CQ541" s="2"/>
      <c r="CR541" s="2"/>
      <c r="CS541" s="2"/>
      <c r="CT541" s="2"/>
      <c r="CU541" s="2"/>
      <c r="CV541" s="2"/>
      <c r="CW541" s="2"/>
      <c r="CX541" s="2"/>
      <c r="CY541" s="2"/>
      <c r="CZ541" s="2"/>
      <c r="DA541" s="2"/>
      <c r="DB541" s="2"/>
      <c r="DC541" s="2"/>
      <c r="DD541" s="2"/>
      <c r="DE541" s="2"/>
      <c r="DF541" s="2"/>
      <c r="DG541" s="2"/>
      <c r="DH541" s="2"/>
      <c r="DI541" s="2"/>
      <c r="DJ541" s="2"/>
      <c r="DK541" s="2"/>
      <c r="DL541" s="2"/>
      <c r="DM541" s="2"/>
      <c r="DN541" s="2"/>
      <c r="DO541" s="2"/>
      <c r="DP541" s="2"/>
      <c r="DQ541" s="2"/>
      <c r="DR541" s="2"/>
      <c r="DS541" s="2"/>
      <c r="DT541" s="2"/>
      <c r="DU541" s="2"/>
      <c r="DV541" s="2"/>
      <c r="DW541" s="2"/>
      <c r="DX541" s="2"/>
      <c r="DY541" s="2"/>
      <c r="DZ541" s="2"/>
      <c r="EA541" s="2"/>
      <c r="EB541" s="2"/>
      <c r="EC541" s="2"/>
      <c r="ED541" s="2"/>
      <c r="EE541" s="2"/>
      <c r="EF541" s="2"/>
      <c r="EG541" s="2"/>
      <c r="EH541" s="2"/>
      <c r="EI541" s="2"/>
      <c r="EJ541" s="2"/>
      <c r="EK541" s="2"/>
      <c r="EL541" s="2"/>
      <c r="EM541" s="2"/>
      <c r="EN541" s="2"/>
      <c r="EO541" s="2"/>
      <c r="EP541" s="2"/>
      <c r="EQ541" s="2"/>
      <c r="ER541" s="2"/>
      <c r="ES541" s="2"/>
      <c r="ET541" s="2"/>
      <c r="EU541" s="2"/>
      <c r="EV541" s="2"/>
      <c r="EW541" s="2"/>
      <c r="EX541" s="2"/>
      <c r="EY541" s="2"/>
      <c r="EZ541" s="2"/>
      <c r="FA541" s="2"/>
      <c r="FB541" s="2"/>
      <c r="FC541" s="2"/>
      <c r="FD541" s="2"/>
      <c r="FE541" s="2"/>
      <c r="FF541" s="2"/>
      <c r="FG541" s="2"/>
      <c r="FH541" s="2"/>
      <c r="FI541" s="2"/>
      <c r="FJ541" s="2"/>
      <c r="FK541" s="2"/>
      <c r="FL541" s="2"/>
      <c r="FM541" s="2"/>
      <c r="FN541" s="2"/>
      <c r="FO541" s="2"/>
      <c r="FP541" s="2"/>
      <c r="FQ541" s="2"/>
      <c r="FR541" s="2"/>
      <c r="FS541" s="2"/>
      <c r="FT541" s="2"/>
      <c r="FU541" s="2"/>
      <c r="FV541" s="2"/>
      <c r="FW541" s="2"/>
      <c r="FX541" s="2"/>
      <c r="FY541" s="2"/>
      <c r="FZ541" s="2"/>
      <c r="GA541" s="2"/>
      <c r="GB541" s="2"/>
      <c r="GC541" s="2"/>
      <c r="GD541" s="2"/>
      <c r="GE541" s="2"/>
      <c r="GF541" s="2"/>
      <c r="GG541" s="2"/>
      <c r="GH541" s="2"/>
      <c r="GI541" s="2"/>
      <c r="GJ541" s="2"/>
      <c r="GK541" s="2"/>
      <c r="GL541" s="2"/>
      <c r="GM541" s="2"/>
      <c r="GN541" s="2"/>
      <c r="GO541" s="2"/>
      <c r="GP541" s="2"/>
      <c r="GQ541" s="2"/>
      <c r="GR541" s="2"/>
      <c r="GS541" s="2"/>
      <c r="GT541" s="2"/>
      <c r="GU541" s="2"/>
      <c r="GV541" s="2"/>
      <c r="GW541" s="2"/>
      <c r="GX541" s="2"/>
      <c r="GY541" s="2"/>
      <c r="GZ541" s="2"/>
      <c r="HA541" s="2"/>
      <c r="HB541" s="2"/>
      <c r="HC541" s="2"/>
      <c r="HD541" s="2"/>
      <c r="HE541" s="2"/>
      <c r="HF541" s="2"/>
      <c r="HG541" s="2"/>
      <c r="HH541" s="2"/>
      <c r="HI541" s="2"/>
      <c r="HJ541" s="2"/>
      <c r="HK541" s="2"/>
      <c r="HL541" s="2"/>
      <c r="HM541" s="2"/>
      <c r="HN541" s="2"/>
      <c r="HO541" s="2"/>
      <c r="HP541" s="2"/>
      <c r="HQ541" s="2"/>
      <c r="HR541" s="2"/>
      <c r="HS541" s="2"/>
      <c r="HT541" s="2"/>
      <c r="HU541" s="2"/>
      <c r="HV541" s="2"/>
      <c r="HW541" s="2"/>
      <c r="HX541" s="2"/>
      <c r="HY541" s="2"/>
      <c r="HZ541" s="2"/>
      <c r="IA541" s="2"/>
      <c r="IB541" s="2"/>
      <c r="IC541" s="2"/>
      <c r="ID541" s="2"/>
    </row>
    <row r="542" spans="1:238" s="4" customFormat="1" x14ac:dyDescent="0.2">
      <c r="A542" s="38">
        <f t="shared" si="11"/>
        <v>535</v>
      </c>
      <c r="B542" s="11" t="s">
        <v>1241</v>
      </c>
      <c r="C542" s="11" t="s">
        <v>2389</v>
      </c>
      <c r="D542" s="12"/>
      <c r="E542" s="49">
        <v>2017.01</v>
      </c>
      <c r="F542" s="12" t="s">
        <v>140</v>
      </c>
      <c r="G542" s="16">
        <v>448</v>
      </c>
      <c r="H542" s="13">
        <v>850</v>
      </c>
      <c r="I542" s="14" t="s">
        <v>4</v>
      </c>
      <c r="J542" s="18" t="s">
        <v>50</v>
      </c>
      <c r="K542" s="6"/>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c r="BV542" s="2"/>
      <c r="BW542" s="2"/>
      <c r="BX542" s="2"/>
      <c r="BY542" s="2"/>
      <c r="BZ542" s="2"/>
      <c r="CA542" s="2"/>
      <c r="CB542" s="2"/>
      <c r="CC542" s="2"/>
      <c r="CD542" s="2"/>
      <c r="CE542" s="2"/>
      <c r="CF542" s="2"/>
      <c r="CG542" s="2"/>
      <c r="CH542" s="2"/>
      <c r="CI542" s="2"/>
      <c r="CJ542" s="2"/>
      <c r="CK542" s="2"/>
      <c r="CL542" s="2"/>
      <c r="CM542" s="2"/>
      <c r="CN542" s="2"/>
      <c r="CO542" s="2"/>
      <c r="CP542" s="2"/>
      <c r="CQ542" s="2"/>
      <c r="CR542" s="2"/>
      <c r="CS542" s="2"/>
      <c r="CT542" s="2"/>
      <c r="CU542" s="2"/>
      <c r="CV542" s="2"/>
      <c r="CW542" s="2"/>
      <c r="CX542" s="2"/>
      <c r="CY542" s="2"/>
      <c r="CZ542" s="2"/>
      <c r="DA542" s="2"/>
      <c r="DB542" s="2"/>
      <c r="DC542" s="2"/>
      <c r="DD542" s="2"/>
      <c r="DE542" s="2"/>
      <c r="DF542" s="2"/>
      <c r="DG542" s="2"/>
      <c r="DH542" s="2"/>
      <c r="DI542" s="2"/>
      <c r="DJ542" s="2"/>
      <c r="DK542" s="2"/>
      <c r="DL542" s="2"/>
      <c r="DM542" s="2"/>
      <c r="DN542" s="2"/>
      <c r="DO542" s="2"/>
      <c r="DP542" s="2"/>
      <c r="DQ542" s="2"/>
      <c r="DR542" s="2"/>
      <c r="DS542" s="2"/>
      <c r="DT542" s="2"/>
      <c r="DU542" s="2"/>
      <c r="DV542" s="2"/>
      <c r="DW542" s="2"/>
      <c r="DX542" s="2"/>
      <c r="DY542" s="2"/>
      <c r="DZ542" s="2"/>
      <c r="EA542" s="2"/>
      <c r="EB542" s="2"/>
      <c r="EC542" s="2"/>
      <c r="ED542" s="2"/>
      <c r="EE542" s="2"/>
      <c r="EF542" s="2"/>
      <c r="EG542" s="2"/>
      <c r="EH542" s="2"/>
      <c r="EI542" s="2"/>
      <c r="EJ542" s="2"/>
      <c r="EK542" s="2"/>
      <c r="EL542" s="2"/>
      <c r="EM542" s="2"/>
      <c r="EN542" s="2"/>
      <c r="EO542" s="2"/>
      <c r="EP542" s="2"/>
      <c r="EQ542" s="2"/>
      <c r="ER542" s="2"/>
      <c r="ES542" s="2"/>
      <c r="ET542" s="2"/>
      <c r="EU542" s="2"/>
      <c r="EV542" s="2"/>
      <c r="EW542" s="2"/>
      <c r="EX542" s="2"/>
      <c r="EY542" s="2"/>
      <c r="EZ542" s="2"/>
      <c r="FA542" s="2"/>
      <c r="FB542" s="2"/>
      <c r="FC542" s="2"/>
      <c r="FD542" s="2"/>
      <c r="FE542" s="2"/>
      <c r="FF542" s="2"/>
      <c r="FG542" s="2"/>
      <c r="FH542" s="2"/>
      <c r="FI542" s="2"/>
      <c r="FJ542" s="2"/>
      <c r="FK542" s="2"/>
      <c r="FL542" s="2"/>
      <c r="FM542" s="2"/>
      <c r="FN542" s="2"/>
      <c r="FO542" s="2"/>
      <c r="FP542" s="2"/>
      <c r="FQ542" s="2"/>
      <c r="FR542" s="2"/>
      <c r="FS542" s="2"/>
      <c r="FT542" s="2"/>
      <c r="FU542" s="2"/>
      <c r="FV542" s="2"/>
      <c r="FW542" s="2"/>
      <c r="FX542" s="2"/>
      <c r="FY542" s="2"/>
      <c r="FZ542" s="2"/>
      <c r="GA542" s="2"/>
      <c r="GB542" s="2"/>
      <c r="GC542" s="2"/>
      <c r="GD542" s="2"/>
      <c r="GE542" s="2"/>
      <c r="GF542" s="2"/>
      <c r="GG542" s="2"/>
      <c r="GH542" s="2"/>
      <c r="GI542" s="2"/>
      <c r="GJ542" s="2"/>
      <c r="GK542" s="2"/>
      <c r="GL542" s="2"/>
      <c r="GM542" s="2"/>
      <c r="GN542" s="2"/>
      <c r="GO542" s="2"/>
      <c r="GP542" s="2"/>
      <c r="GQ542" s="2"/>
      <c r="GR542" s="2"/>
      <c r="GS542" s="2"/>
      <c r="GT542" s="2"/>
      <c r="GU542" s="2"/>
      <c r="GV542" s="2"/>
      <c r="GW542" s="2"/>
      <c r="GX542" s="2"/>
      <c r="GY542" s="2"/>
      <c r="GZ542" s="2"/>
      <c r="HA542" s="2"/>
      <c r="HB542" s="2"/>
      <c r="HC542" s="2"/>
      <c r="HD542" s="2"/>
      <c r="HE542" s="2"/>
      <c r="HF542" s="2"/>
      <c r="HG542" s="2"/>
      <c r="HH542" s="2"/>
      <c r="HI542" s="2"/>
      <c r="HJ542" s="2"/>
      <c r="HK542" s="2"/>
      <c r="HL542" s="2"/>
      <c r="HM542" s="2"/>
      <c r="HN542" s="2"/>
      <c r="HO542" s="2"/>
      <c r="HP542" s="2"/>
      <c r="HQ542" s="2"/>
      <c r="HR542" s="2"/>
      <c r="HS542" s="2"/>
      <c r="HT542" s="2"/>
      <c r="HU542" s="2"/>
      <c r="HV542" s="2"/>
      <c r="HW542" s="2"/>
      <c r="HX542" s="2"/>
      <c r="HY542" s="2"/>
      <c r="HZ542" s="2"/>
      <c r="IA542" s="2"/>
      <c r="IB542" s="2"/>
      <c r="IC542" s="2"/>
      <c r="ID542" s="2"/>
    </row>
    <row r="543" spans="1:238" s="4" customFormat="1" x14ac:dyDescent="0.2">
      <c r="A543" s="38">
        <f t="shared" si="11"/>
        <v>536</v>
      </c>
      <c r="B543" s="11" t="s">
        <v>1242</v>
      </c>
      <c r="C543" s="11" t="s">
        <v>2389</v>
      </c>
      <c r="D543" s="12"/>
      <c r="E543" s="49">
        <v>2017.01</v>
      </c>
      <c r="F543" s="12" t="s">
        <v>130</v>
      </c>
      <c r="G543" s="16">
        <v>266</v>
      </c>
      <c r="H543" s="13">
        <v>596</v>
      </c>
      <c r="I543" s="14" t="s">
        <v>4</v>
      </c>
      <c r="J543" s="18" t="s">
        <v>50</v>
      </c>
      <c r="K543" s="6"/>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c r="BV543" s="2"/>
      <c r="BW543" s="2"/>
      <c r="BX543" s="2"/>
      <c r="BY543" s="2"/>
      <c r="BZ543" s="2"/>
      <c r="CA543" s="2"/>
      <c r="CB543" s="2"/>
      <c r="CC543" s="2"/>
      <c r="CD543" s="2"/>
      <c r="CE543" s="2"/>
      <c r="CF543" s="2"/>
      <c r="CG543" s="2"/>
      <c r="CH543" s="2"/>
      <c r="CI543" s="2"/>
      <c r="CJ543" s="2"/>
      <c r="CK543" s="2"/>
      <c r="CL543" s="2"/>
      <c r="CM543" s="2"/>
      <c r="CN543" s="2"/>
      <c r="CO543" s="2"/>
      <c r="CP543" s="2"/>
      <c r="CQ543" s="2"/>
      <c r="CR543" s="2"/>
      <c r="CS543" s="2"/>
      <c r="CT543" s="2"/>
      <c r="CU543" s="2"/>
      <c r="CV543" s="2"/>
      <c r="CW543" s="2"/>
      <c r="CX543" s="2"/>
      <c r="CY543" s="2"/>
      <c r="CZ543" s="2"/>
      <c r="DA543" s="2"/>
      <c r="DB543" s="2"/>
      <c r="DC543" s="2"/>
      <c r="DD543" s="2"/>
      <c r="DE543" s="2"/>
      <c r="DF543" s="2"/>
      <c r="DG543" s="2"/>
      <c r="DH543" s="2"/>
      <c r="DI543" s="2"/>
      <c r="DJ543" s="2"/>
      <c r="DK543" s="2"/>
      <c r="DL543" s="2"/>
      <c r="DM543" s="2"/>
      <c r="DN543" s="2"/>
      <c r="DO543" s="2"/>
      <c r="DP543" s="2"/>
      <c r="DQ543" s="2"/>
      <c r="DR543" s="2"/>
      <c r="DS543" s="2"/>
      <c r="DT543" s="2"/>
      <c r="DU543" s="2"/>
      <c r="DV543" s="2"/>
      <c r="DW543" s="2"/>
      <c r="DX543" s="2"/>
      <c r="DY543" s="2"/>
      <c r="DZ543" s="2"/>
      <c r="EA543" s="2"/>
      <c r="EB543" s="2"/>
      <c r="EC543" s="2"/>
      <c r="ED543" s="2"/>
      <c r="EE543" s="2"/>
      <c r="EF543" s="2"/>
      <c r="EG543" s="2"/>
      <c r="EH543" s="2"/>
      <c r="EI543" s="2"/>
      <c r="EJ543" s="2"/>
      <c r="EK543" s="2"/>
      <c r="EL543" s="2"/>
      <c r="EM543" s="2"/>
      <c r="EN543" s="2"/>
      <c r="EO543" s="2"/>
      <c r="EP543" s="2"/>
      <c r="EQ543" s="2"/>
      <c r="ER543" s="2"/>
      <c r="ES543" s="2"/>
      <c r="ET543" s="2"/>
      <c r="EU543" s="2"/>
      <c r="EV543" s="2"/>
      <c r="EW543" s="2"/>
      <c r="EX543" s="2"/>
      <c r="EY543" s="2"/>
      <c r="EZ543" s="2"/>
      <c r="FA543" s="2"/>
      <c r="FB543" s="2"/>
      <c r="FC543" s="2"/>
      <c r="FD543" s="2"/>
      <c r="FE543" s="2"/>
      <c r="FF543" s="2"/>
      <c r="FG543" s="2"/>
      <c r="FH543" s="2"/>
      <c r="FI543" s="2"/>
      <c r="FJ543" s="2"/>
      <c r="FK543" s="2"/>
      <c r="FL543" s="2"/>
      <c r="FM543" s="2"/>
      <c r="FN543" s="2"/>
      <c r="FO543" s="2"/>
      <c r="FP543" s="2"/>
      <c r="FQ543" s="2"/>
      <c r="FR543" s="2"/>
      <c r="FS543" s="2"/>
      <c r="FT543" s="2"/>
      <c r="FU543" s="2"/>
      <c r="FV543" s="2"/>
      <c r="FW543" s="2"/>
      <c r="FX543" s="2"/>
      <c r="FY543" s="2"/>
      <c r="FZ543" s="2"/>
      <c r="GA543" s="2"/>
      <c r="GB543" s="2"/>
      <c r="GC543" s="2"/>
      <c r="GD543" s="2"/>
      <c r="GE543" s="2"/>
      <c r="GF543" s="2"/>
      <c r="GG543" s="2"/>
      <c r="GH543" s="2"/>
      <c r="GI543" s="2"/>
      <c r="GJ543" s="2"/>
      <c r="GK543" s="2"/>
      <c r="GL543" s="2"/>
      <c r="GM543" s="2"/>
      <c r="GN543" s="2"/>
      <c r="GO543" s="2"/>
      <c r="GP543" s="2"/>
      <c r="GQ543" s="2"/>
      <c r="GR543" s="2"/>
      <c r="GS543" s="2"/>
      <c r="GT543" s="2"/>
      <c r="GU543" s="2"/>
      <c r="GV543" s="2"/>
      <c r="GW543" s="2"/>
      <c r="GX543" s="2"/>
      <c r="GY543" s="2"/>
      <c r="GZ543" s="2"/>
      <c r="HA543" s="2"/>
      <c r="HB543" s="2"/>
      <c r="HC543" s="2"/>
      <c r="HD543" s="2"/>
      <c r="HE543" s="2"/>
      <c r="HF543" s="2"/>
      <c r="HG543" s="2"/>
      <c r="HH543" s="2"/>
      <c r="HI543" s="2"/>
      <c r="HJ543" s="2"/>
      <c r="HK543" s="2"/>
      <c r="HL543" s="2"/>
      <c r="HM543" s="2"/>
      <c r="HN543" s="2"/>
      <c r="HO543" s="2"/>
      <c r="HP543" s="2"/>
      <c r="HQ543" s="2"/>
      <c r="HR543" s="2"/>
      <c r="HS543" s="2"/>
      <c r="HT543" s="2"/>
      <c r="HU543" s="2"/>
      <c r="HV543" s="2"/>
      <c r="HW543" s="2"/>
      <c r="HX543" s="2"/>
      <c r="HY543" s="2"/>
      <c r="HZ543" s="2"/>
      <c r="IA543" s="2"/>
      <c r="IB543" s="2"/>
      <c r="IC543" s="2"/>
      <c r="ID543" s="2"/>
    </row>
    <row r="544" spans="1:238" s="4" customFormat="1" x14ac:dyDescent="0.2">
      <c r="A544" s="38">
        <f t="shared" si="11"/>
        <v>537</v>
      </c>
      <c r="B544" s="11" t="s">
        <v>1243</v>
      </c>
      <c r="C544" s="11" t="s">
        <v>18</v>
      </c>
      <c r="D544" s="11"/>
      <c r="E544" s="49">
        <v>2017.02</v>
      </c>
      <c r="F544" s="12" t="s">
        <v>138</v>
      </c>
      <c r="G544" s="16">
        <v>211</v>
      </c>
      <c r="H544" s="13">
        <v>459</v>
      </c>
      <c r="I544" s="14" t="s">
        <v>4</v>
      </c>
      <c r="J544" s="18" t="s">
        <v>50</v>
      </c>
      <c r="K544" s="6"/>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c r="BV544" s="2"/>
      <c r="BW544" s="2"/>
      <c r="BX544" s="2"/>
      <c r="BY544" s="2"/>
      <c r="BZ544" s="2"/>
      <c r="CA544" s="2"/>
      <c r="CB544" s="2"/>
      <c r="CC544" s="2"/>
      <c r="CD544" s="2"/>
      <c r="CE544" s="2"/>
      <c r="CF544" s="2"/>
      <c r="CG544" s="2"/>
      <c r="CH544" s="2"/>
      <c r="CI544" s="2"/>
      <c r="CJ544" s="2"/>
      <c r="CK544" s="2"/>
      <c r="CL544" s="2"/>
      <c r="CM544" s="2"/>
      <c r="CN544" s="2"/>
      <c r="CO544" s="2"/>
      <c r="CP544" s="2"/>
      <c r="CQ544" s="2"/>
      <c r="CR544" s="2"/>
      <c r="CS544" s="2"/>
      <c r="CT544" s="2"/>
      <c r="CU544" s="2"/>
      <c r="CV544" s="2"/>
      <c r="CW544" s="2"/>
      <c r="CX544" s="2"/>
      <c r="CY544" s="2"/>
      <c r="CZ544" s="2"/>
      <c r="DA544" s="2"/>
      <c r="DB544" s="2"/>
      <c r="DC544" s="2"/>
      <c r="DD544" s="2"/>
      <c r="DE544" s="2"/>
      <c r="DF544" s="2"/>
      <c r="DG544" s="2"/>
      <c r="DH544" s="2"/>
      <c r="DI544" s="2"/>
      <c r="DJ544" s="2"/>
      <c r="DK544" s="2"/>
      <c r="DL544" s="2"/>
      <c r="DM544" s="2"/>
      <c r="DN544" s="2"/>
      <c r="DO544" s="2"/>
      <c r="DP544" s="2"/>
      <c r="DQ544" s="2"/>
      <c r="DR544" s="2"/>
      <c r="DS544" s="2"/>
      <c r="DT544" s="2"/>
      <c r="DU544" s="2"/>
      <c r="DV544" s="2"/>
      <c r="DW544" s="2"/>
      <c r="DX544" s="2"/>
      <c r="DY544" s="2"/>
      <c r="DZ544" s="2"/>
      <c r="EA544" s="2"/>
      <c r="EB544" s="2"/>
      <c r="EC544" s="2"/>
      <c r="ED544" s="2"/>
      <c r="EE544" s="2"/>
      <c r="EF544" s="2"/>
      <c r="EG544" s="2"/>
      <c r="EH544" s="2"/>
      <c r="EI544" s="2"/>
      <c r="EJ544" s="2"/>
      <c r="EK544" s="2"/>
      <c r="EL544" s="2"/>
      <c r="EM544" s="2"/>
      <c r="EN544" s="2"/>
      <c r="EO544" s="2"/>
      <c r="EP544" s="2"/>
      <c r="EQ544" s="2"/>
      <c r="ER544" s="2"/>
      <c r="ES544" s="2"/>
      <c r="ET544" s="2"/>
      <c r="EU544" s="2"/>
      <c r="EV544" s="2"/>
      <c r="EW544" s="2"/>
      <c r="EX544" s="2"/>
      <c r="EY544" s="2"/>
      <c r="EZ544" s="2"/>
      <c r="FA544" s="2"/>
      <c r="FB544" s="2"/>
      <c r="FC544" s="2"/>
      <c r="FD544" s="2"/>
      <c r="FE544" s="2"/>
      <c r="FF544" s="2"/>
      <c r="FG544" s="2"/>
      <c r="FH544" s="2"/>
      <c r="FI544" s="2"/>
      <c r="FJ544" s="2"/>
      <c r="FK544" s="2"/>
      <c r="FL544" s="2"/>
      <c r="FM544" s="2"/>
      <c r="FN544" s="2"/>
      <c r="FO544" s="2"/>
      <c r="FP544" s="2"/>
      <c r="FQ544" s="2"/>
      <c r="FR544" s="2"/>
      <c r="FS544" s="2"/>
      <c r="FT544" s="2"/>
      <c r="FU544" s="2"/>
      <c r="FV544" s="2"/>
      <c r="FW544" s="2"/>
      <c r="FX544" s="2"/>
      <c r="FY544" s="2"/>
      <c r="FZ544" s="2"/>
      <c r="GA544" s="2"/>
      <c r="GB544" s="2"/>
      <c r="GC544" s="2"/>
      <c r="GD544" s="2"/>
      <c r="GE544" s="2"/>
      <c r="GF544" s="2"/>
      <c r="GG544" s="2"/>
      <c r="GH544" s="2"/>
      <c r="GI544" s="2"/>
      <c r="GJ544" s="2"/>
      <c r="GK544" s="2"/>
      <c r="GL544" s="2"/>
      <c r="GM544" s="2"/>
      <c r="GN544" s="2"/>
      <c r="GO544" s="2"/>
      <c r="GP544" s="2"/>
      <c r="GQ544" s="2"/>
      <c r="GR544" s="2"/>
      <c r="GS544" s="2"/>
      <c r="GT544" s="2"/>
      <c r="GU544" s="2"/>
      <c r="GV544" s="2"/>
      <c r="GW544" s="2"/>
      <c r="GX544" s="2"/>
      <c r="GY544" s="2"/>
      <c r="GZ544" s="2"/>
      <c r="HA544" s="2"/>
      <c r="HB544" s="2"/>
      <c r="HC544" s="2"/>
      <c r="HD544" s="2"/>
      <c r="HE544" s="2"/>
      <c r="HF544" s="2"/>
      <c r="HG544" s="2"/>
      <c r="HH544" s="2"/>
      <c r="HI544" s="2"/>
      <c r="HJ544" s="2"/>
      <c r="HK544" s="2"/>
      <c r="HL544" s="2"/>
      <c r="HM544" s="2"/>
      <c r="HN544" s="2"/>
      <c r="HO544" s="2"/>
      <c r="HP544" s="2"/>
      <c r="HQ544" s="2"/>
      <c r="HR544" s="2"/>
      <c r="HS544" s="2"/>
      <c r="HT544" s="2"/>
      <c r="HU544" s="2"/>
      <c r="HV544" s="2"/>
      <c r="HW544" s="2"/>
      <c r="HX544" s="2"/>
      <c r="HY544" s="2"/>
      <c r="HZ544" s="2"/>
      <c r="IA544" s="2"/>
      <c r="IB544" s="2"/>
      <c r="IC544" s="2"/>
      <c r="ID544" s="2"/>
    </row>
    <row r="545" spans="1:238" s="4" customFormat="1" x14ac:dyDescent="0.2">
      <c r="A545" s="38">
        <f t="shared" si="11"/>
        <v>538</v>
      </c>
      <c r="B545" s="11" t="s">
        <v>1244</v>
      </c>
      <c r="C545" s="11" t="s">
        <v>2392</v>
      </c>
      <c r="D545" s="12"/>
      <c r="E545" s="49">
        <v>2017.02</v>
      </c>
      <c r="F545" s="12" t="s">
        <v>145</v>
      </c>
      <c r="G545" s="16">
        <v>309</v>
      </c>
      <c r="H545" s="13">
        <v>627</v>
      </c>
      <c r="I545" s="14" t="s">
        <v>4</v>
      </c>
      <c r="J545" s="18" t="s">
        <v>50</v>
      </c>
      <c r="K545" s="6"/>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c r="BU545" s="2"/>
      <c r="BV545" s="2"/>
      <c r="BW545" s="2"/>
      <c r="BX545" s="2"/>
      <c r="BY545" s="2"/>
      <c r="BZ545" s="2"/>
      <c r="CA545" s="2"/>
      <c r="CB545" s="2"/>
      <c r="CC545" s="2"/>
      <c r="CD545" s="2"/>
      <c r="CE545" s="2"/>
      <c r="CF545" s="2"/>
      <c r="CG545" s="2"/>
      <c r="CH545" s="2"/>
      <c r="CI545" s="2"/>
      <c r="CJ545" s="2"/>
      <c r="CK545" s="2"/>
      <c r="CL545" s="2"/>
      <c r="CM545" s="2"/>
      <c r="CN545" s="2"/>
      <c r="CO545" s="2"/>
      <c r="CP545" s="2"/>
      <c r="CQ545" s="2"/>
      <c r="CR545" s="2"/>
      <c r="CS545" s="2"/>
      <c r="CT545" s="2"/>
      <c r="CU545" s="2"/>
      <c r="CV545" s="2"/>
      <c r="CW545" s="2"/>
      <c r="CX545" s="2"/>
      <c r="CY545" s="2"/>
      <c r="CZ545" s="2"/>
      <c r="DA545" s="2"/>
      <c r="DB545" s="2"/>
      <c r="DC545" s="2"/>
      <c r="DD545" s="2"/>
      <c r="DE545" s="2"/>
      <c r="DF545" s="2"/>
      <c r="DG545" s="2"/>
      <c r="DH545" s="2"/>
      <c r="DI545" s="2"/>
      <c r="DJ545" s="2"/>
      <c r="DK545" s="2"/>
      <c r="DL545" s="2"/>
      <c r="DM545" s="2"/>
      <c r="DN545" s="2"/>
      <c r="DO545" s="2"/>
      <c r="DP545" s="2"/>
      <c r="DQ545" s="2"/>
      <c r="DR545" s="2"/>
      <c r="DS545" s="2"/>
      <c r="DT545" s="2"/>
      <c r="DU545" s="2"/>
      <c r="DV545" s="2"/>
      <c r="DW545" s="2"/>
      <c r="DX545" s="2"/>
      <c r="DY545" s="2"/>
      <c r="DZ545" s="2"/>
      <c r="EA545" s="2"/>
      <c r="EB545" s="2"/>
      <c r="EC545" s="2"/>
      <c r="ED545" s="2"/>
      <c r="EE545" s="2"/>
      <c r="EF545" s="2"/>
      <c r="EG545" s="2"/>
      <c r="EH545" s="2"/>
      <c r="EI545" s="2"/>
      <c r="EJ545" s="2"/>
      <c r="EK545" s="2"/>
      <c r="EL545" s="2"/>
      <c r="EM545" s="2"/>
      <c r="EN545" s="2"/>
      <c r="EO545" s="2"/>
      <c r="EP545" s="2"/>
      <c r="EQ545" s="2"/>
      <c r="ER545" s="2"/>
      <c r="ES545" s="2"/>
      <c r="ET545" s="2"/>
      <c r="EU545" s="2"/>
      <c r="EV545" s="2"/>
      <c r="EW545" s="2"/>
      <c r="EX545" s="2"/>
      <c r="EY545" s="2"/>
      <c r="EZ545" s="2"/>
      <c r="FA545" s="2"/>
      <c r="FB545" s="2"/>
      <c r="FC545" s="2"/>
      <c r="FD545" s="2"/>
      <c r="FE545" s="2"/>
      <c r="FF545" s="2"/>
      <c r="FG545" s="2"/>
      <c r="FH545" s="2"/>
      <c r="FI545" s="2"/>
      <c r="FJ545" s="2"/>
      <c r="FK545" s="2"/>
      <c r="FL545" s="2"/>
      <c r="FM545" s="2"/>
      <c r="FN545" s="2"/>
      <c r="FO545" s="2"/>
      <c r="FP545" s="2"/>
      <c r="FQ545" s="2"/>
      <c r="FR545" s="2"/>
      <c r="FS545" s="2"/>
      <c r="FT545" s="2"/>
      <c r="FU545" s="2"/>
      <c r="FV545" s="2"/>
      <c r="FW545" s="2"/>
      <c r="FX545" s="2"/>
      <c r="FY545" s="2"/>
      <c r="FZ545" s="2"/>
      <c r="GA545" s="2"/>
      <c r="GB545" s="2"/>
      <c r="GC545" s="2"/>
      <c r="GD545" s="2"/>
      <c r="GE545" s="2"/>
      <c r="GF545" s="2"/>
      <c r="GG545" s="2"/>
      <c r="GH545" s="2"/>
      <c r="GI545" s="2"/>
      <c r="GJ545" s="2"/>
      <c r="GK545" s="2"/>
      <c r="GL545" s="2"/>
      <c r="GM545" s="2"/>
      <c r="GN545" s="2"/>
      <c r="GO545" s="2"/>
      <c r="GP545" s="2"/>
      <c r="GQ545" s="2"/>
      <c r="GR545" s="2"/>
      <c r="GS545" s="2"/>
      <c r="GT545" s="2"/>
      <c r="GU545" s="2"/>
      <c r="GV545" s="2"/>
      <c r="GW545" s="2"/>
      <c r="GX545" s="2"/>
      <c r="GY545" s="2"/>
      <c r="GZ545" s="2"/>
      <c r="HA545" s="2"/>
      <c r="HB545" s="2"/>
      <c r="HC545" s="2"/>
      <c r="HD545" s="2"/>
      <c r="HE545" s="2"/>
      <c r="HF545" s="2"/>
      <c r="HG545" s="2"/>
      <c r="HH545" s="2"/>
      <c r="HI545" s="2"/>
      <c r="HJ545" s="2"/>
      <c r="HK545" s="2"/>
      <c r="HL545" s="2"/>
      <c r="HM545" s="2"/>
      <c r="HN545" s="2"/>
      <c r="HO545" s="2"/>
      <c r="HP545" s="2"/>
      <c r="HQ545" s="2"/>
      <c r="HR545" s="2"/>
      <c r="HS545" s="2"/>
      <c r="HT545" s="2"/>
      <c r="HU545" s="2"/>
      <c r="HV545" s="2"/>
      <c r="HW545" s="2"/>
      <c r="HX545" s="2"/>
      <c r="HY545" s="2"/>
      <c r="HZ545" s="2"/>
      <c r="IA545" s="2"/>
      <c r="IB545" s="2"/>
      <c r="IC545" s="2"/>
      <c r="ID545" s="2"/>
    </row>
    <row r="546" spans="1:238" s="4" customFormat="1" x14ac:dyDescent="0.2">
      <c r="A546" s="38">
        <f t="shared" si="11"/>
        <v>539</v>
      </c>
      <c r="B546" s="11" t="s">
        <v>1245</v>
      </c>
      <c r="C546" s="11" t="s">
        <v>2346</v>
      </c>
      <c r="D546" s="12"/>
      <c r="E546" s="49">
        <v>2017.02</v>
      </c>
      <c r="F546" s="12" t="s">
        <v>139</v>
      </c>
      <c r="G546" s="19">
        <v>774</v>
      </c>
      <c r="H546" s="13">
        <v>1116</v>
      </c>
      <c r="I546" s="14" t="s">
        <v>4</v>
      </c>
      <c r="J546" s="18" t="s">
        <v>2176</v>
      </c>
      <c r="K546" s="6" t="s">
        <v>2169</v>
      </c>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c r="BU546" s="2"/>
      <c r="BV546" s="2"/>
      <c r="BW546" s="2"/>
      <c r="BX546" s="2"/>
      <c r="BY546" s="2"/>
      <c r="BZ546" s="2"/>
      <c r="CA546" s="2"/>
      <c r="CB546" s="2"/>
      <c r="CC546" s="2"/>
      <c r="CD546" s="2"/>
      <c r="CE546" s="2"/>
      <c r="CF546" s="2"/>
      <c r="CG546" s="2"/>
      <c r="CH546" s="2"/>
      <c r="CI546" s="2"/>
      <c r="CJ546" s="2"/>
      <c r="CK546" s="2"/>
      <c r="CL546" s="2"/>
      <c r="CM546" s="2"/>
      <c r="CN546" s="2"/>
      <c r="CO546" s="2"/>
      <c r="CP546" s="2"/>
      <c r="CQ546" s="2"/>
      <c r="CR546" s="2"/>
      <c r="CS546" s="2"/>
      <c r="CT546" s="2"/>
      <c r="CU546" s="2"/>
      <c r="CV546" s="2"/>
      <c r="CW546" s="2"/>
      <c r="CX546" s="2"/>
      <c r="CY546" s="2"/>
      <c r="CZ546" s="2"/>
      <c r="DA546" s="2"/>
      <c r="DB546" s="2"/>
      <c r="DC546" s="2"/>
      <c r="DD546" s="2"/>
      <c r="DE546" s="2"/>
      <c r="DF546" s="2"/>
      <c r="DG546" s="2"/>
      <c r="DH546" s="2"/>
      <c r="DI546" s="2"/>
      <c r="DJ546" s="2"/>
      <c r="DK546" s="2"/>
      <c r="DL546" s="2"/>
      <c r="DM546" s="2"/>
      <c r="DN546" s="2"/>
      <c r="DO546" s="2"/>
      <c r="DP546" s="2"/>
      <c r="DQ546" s="2"/>
      <c r="DR546" s="2"/>
      <c r="DS546" s="2"/>
      <c r="DT546" s="2"/>
      <c r="DU546" s="2"/>
      <c r="DV546" s="2"/>
      <c r="DW546" s="2"/>
      <c r="DX546" s="2"/>
      <c r="DY546" s="2"/>
      <c r="DZ546" s="2"/>
      <c r="EA546" s="2"/>
      <c r="EB546" s="2"/>
      <c r="EC546" s="2"/>
      <c r="ED546" s="2"/>
      <c r="EE546" s="2"/>
      <c r="EF546" s="2"/>
      <c r="EG546" s="2"/>
      <c r="EH546" s="2"/>
      <c r="EI546" s="2"/>
      <c r="EJ546" s="2"/>
      <c r="EK546" s="2"/>
      <c r="EL546" s="2"/>
      <c r="EM546" s="2"/>
      <c r="EN546" s="2"/>
      <c r="EO546" s="2"/>
      <c r="EP546" s="2"/>
      <c r="EQ546" s="2"/>
      <c r="ER546" s="2"/>
      <c r="ES546" s="2"/>
      <c r="ET546" s="2"/>
      <c r="EU546" s="2"/>
      <c r="EV546" s="2"/>
      <c r="EW546" s="2"/>
      <c r="EX546" s="2"/>
      <c r="EY546" s="2"/>
      <c r="EZ546" s="2"/>
      <c r="FA546" s="2"/>
      <c r="FB546" s="2"/>
      <c r="FC546" s="2"/>
      <c r="FD546" s="2"/>
      <c r="FE546" s="2"/>
      <c r="FF546" s="2"/>
      <c r="FG546" s="2"/>
      <c r="FH546" s="2"/>
      <c r="FI546" s="2"/>
      <c r="FJ546" s="2"/>
      <c r="FK546" s="2"/>
      <c r="FL546" s="2"/>
      <c r="FM546" s="2"/>
      <c r="FN546" s="2"/>
      <c r="FO546" s="2"/>
      <c r="FP546" s="2"/>
      <c r="FQ546" s="2"/>
      <c r="FR546" s="2"/>
      <c r="FS546" s="2"/>
      <c r="FT546" s="2"/>
      <c r="FU546" s="2"/>
      <c r="FV546" s="2"/>
      <c r="FW546" s="2"/>
      <c r="FX546" s="2"/>
      <c r="FY546" s="2"/>
      <c r="FZ546" s="2"/>
      <c r="GA546" s="2"/>
      <c r="GB546" s="2"/>
      <c r="GC546" s="2"/>
      <c r="GD546" s="2"/>
      <c r="GE546" s="2"/>
      <c r="GF546" s="2"/>
      <c r="GG546" s="2"/>
      <c r="GH546" s="2"/>
      <c r="GI546" s="2"/>
      <c r="GJ546" s="2"/>
      <c r="GK546" s="2"/>
      <c r="GL546" s="2"/>
      <c r="GM546" s="2"/>
      <c r="GN546" s="2"/>
      <c r="GO546" s="2"/>
      <c r="GP546" s="2"/>
      <c r="GQ546" s="2"/>
      <c r="GR546" s="2"/>
      <c r="GS546" s="2"/>
      <c r="GT546" s="2"/>
      <c r="GU546" s="2"/>
      <c r="GV546" s="2"/>
      <c r="GW546" s="2"/>
      <c r="GX546" s="2"/>
      <c r="GY546" s="2"/>
      <c r="GZ546" s="2"/>
      <c r="HA546" s="2"/>
      <c r="HB546" s="2"/>
      <c r="HC546" s="2"/>
      <c r="HD546" s="2"/>
      <c r="HE546" s="2"/>
      <c r="HF546" s="2"/>
      <c r="HG546" s="2"/>
      <c r="HH546" s="2"/>
      <c r="HI546" s="2"/>
      <c r="HJ546" s="2"/>
      <c r="HK546" s="2"/>
      <c r="HL546" s="2"/>
      <c r="HM546" s="2"/>
      <c r="HN546" s="2"/>
      <c r="HO546" s="2"/>
      <c r="HP546" s="2"/>
      <c r="HQ546" s="2"/>
      <c r="HR546" s="2"/>
      <c r="HS546" s="2"/>
      <c r="HT546" s="2"/>
      <c r="HU546" s="2"/>
      <c r="HV546" s="2"/>
      <c r="HW546" s="2"/>
      <c r="HX546" s="2"/>
      <c r="HY546" s="2"/>
      <c r="HZ546" s="2"/>
      <c r="IA546" s="2"/>
      <c r="IB546" s="2"/>
      <c r="IC546" s="2"/>
      <c r="ID546" s="2"/>
    </row>
    <row r="547" spans="1:238" s="4" customFormat="1" x14ac:dyDescent="0.2">
      <c r="A547" s="38">
        <f t="shared" si="11"/>
        <v>540</v>
      </c>
      <c r="B547" s="11" t="s">
        <v>1246</v>
      </c>
      <c r="C547" s="11" t="s">
        <v>2381</v>
      </c>
      <c r="D547" s="12"/>
      <c r="E547" s="49">
        <v>2017.02</v>
      </c>
      <c r="F547" s="12" t="s">
        <v>147</v>
      </c>
      <c r="G547" s="16">
        <v>326</v>
      </c>
      <c r="H547" s="13">
        <v>674</v>
      </c>
      <c r="I547" s="14" t="s">
        <v>4</v>
      </c>
      <c r="J547" s="18" t="s">
        <v>50</v>
      </c>
      <c r="K547" s="6"/>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c r="BU547" s="2"/>
      <c r="BV547" s="2"/>
      <c r="BW547" s="2"/>
      <c r="BX547" s="2"/>
      <c r="BY547" s="2"/>
      <c r="BZ547" s="2"/>
      <c r="CA547" s="2"/>
      <c r="CB547" s="2"/>
      <c r="CC547" s="2"/>
      <c r="CD547" s="2"/>
      <c r="CE547" s="2"/>
      <c r="CF547" s="2"/>
      <c r="CG547" s="2"/>
      <c r="CH547" s="2"/>
      <c r="CI547" s="2"/>
      <c r="CJ547" s="2"/>
      <c r="CK547" s="2"/>
      <c r="CL547" s="2"/>
      <c r="CM547" s="2"/>
      <c r="CN547" s="2"/>
      <c r="CO547" s="2"/>
      <c r="CP547" s="2"/>
      <c r="CQ547" s="2"/>
      <c r="CR547" s="2"/>
      <c r="CS547" s="2"/>
      <c r="CT547" s="2"/>
      <c r="CU547" s="2"/>
      <c r="CV547" s="2"/>
      <c r="CW547" s="2"/>
      <c r="CX547" s="2"/>
      <c r="CY547" s="2"/>
      <c r="CZ547" s="2"/>
      <c r="DA547" s="2"/>
      <c r="DB547" s="2"/>
      <c r="DC547" s="2"/>
      <c r="DD547" s="2"/>
      <c r="DE547" s="2"/>
      <c r="DF547" s="2"/>
      <c r="DG547" s="2"/>
      <c r="DH547" s="2"/>
      <c r="DI547" s="2"/>
      <c r="DJ547" s="2"/>
      <c r="DK547" s="2"/>
      <c r="DL547" s="2"/>
      <c r="DM547" s="2"/>
      <c r="DN547" s="2"/>
      <c r="DO547" s="2"/>
      <c r="DP547" s="2"/>
      <c r="DQ547" s="2"/>
      <c r="DR547" s="2"/>
      <c r="DS547" s="2"/>
      <c r="DT547" s="2"/>
      <c r="DU547" s="2"/>
      <c r="DV547" s="2"/>
      <c r="DW547" s="2"/>
      <c r="DX547" s="2"/>
      <c r="DY547" s="2"/>
      <c r="DZ547" s="2"/>
      <c r="EA547" s="2"/>
      <c r="EB547" s="2"/>
      <c r="EC547" s="2"/>
      <c r="ED547" s="2"/>
      <c r="EE547" s="2"/>
      <c r="EF547" s="2"/>
      <c r="EG547" s="2"/>
      <c r="EH547" s="2"/>
      <c r="EI547" s="2"/>
      <c r="EJ547" s="2"/>
      <c r="EK547" s="2"/>
      <c r="EL547" s="2"/>
      <c r="EM547" s="2"/>
      <c r="EN547" s="2"/>
      <c r="EO547" s="2"/>
      <c r="EP547" s="2"/>
      <c r="EQ547" s="2"/>
      <c r="ER547" s="2"/>
      <c r="ES547" s="2"/>
      <c r="ET547" s="2"/>
      <c r="EU547" s="2"/>
      <c r="EV547" s="2"/>
      <c r="EW547" s="2"/>
      <c r="EX547" s="2"/>
      <c r="EY547" s="2"/>
      <c r="EZ547" s="2"/>
      <c r="FA547" s="2"/>
      <c r="FB547" s="2"/>
      <c r="FC547" s="2"/>
      <c r="FD547" s="2"/>
      <c r="FE547" s="2"/>
      <c r="FF547" s="2"/>
      <c r="FG547" s="2"/>
      <c r="FH547" s="2"/>
      <c r="FI547" s="2"/>
      <c r="FJ547" s="2"/>
      <c r="FK547" s="2"/>
      <c r="FL547" s="2"/>
      <c r="FM547" s="2"/>
      <c r="FN547" s="2"/>
      <c r="FO547" s="2"/>
      <c r="FP547" s="2"/>
      <c r="FQ547" s="2"/>
      <c r="FR547" s="2"/>
      <c r="FS547" s="2"/>
      <c r="FT547" s="2"/>
      <c r="FU547" s="2"/>
      <c r="FV547" s="2"/>
      <c r="FW547" s="2"/>
      <c r="FX547" s="2"/>
      <c r="FY547" s="2"/>
      <c r="FZ547" s="2"/>
      <c r="GA547" s="2"/>
      <c r="GB547" s="2"/>
      <c r="GC547" s="2"/>
      <c r="GD547" s="2"/>
      <c r="GE547" s="2"/>
      <c r="GF547" s="2"/>
      <c r="GG547" s="2"/>
      <c r="GH547" s="2"/>
      <c r="GI547" s="2"/>
      <c r="GJ547" s="2"/>
      <c r="GK547" s="2"/>
      <c r="GL547" s="2"/>
      <c r="GM547" s="2"/>
      <c r="GN547" s="2"/>
      <c r="GO547" s="2"/>
      <c r="GP547" s="2"/>
      <c r="GQ547" s="2"/>
      <c r="GR547" s="2"/>
      <c r="GS547" s="2"/>
      <c r="GT547" s="2"/>
      <c r="GU547" s="2"/>
      <c r="GV547" s="2"/>
      <c r="GW547" s="2"/>
      <c r="GX547" s="2"/>
      <c r="GY547" s="2"/>
      <c r="GZ547" s="2"/>
      <c r="HA547" s="2"/>
      <c r="HB547" s="2"/>
      <c r="HC547" s="2"/>
      <c r="HD547" s="2"/>
      <c r="HE547" s="2"/>
      <c r="HF547" s="2"/>
      <c r="HG547" s="2"/>
      <c r="HH547" s="2"/>
      <c r="HI547" s="2"/>
      <c r="HJ547" s="2"/>
      <c r="HK547" s="2"/>
      <c r="HL547" s="2"/>
      <c r="HM547" s="2"/>
      <c r="HN547" s="2"/>
      <c r="HO547" s="2"/>
      <c r="HP547" s="2"/>
      <c r="HQ547" s="2"/>
      <c r="HR547" s="2"/>
      <c r="HS547" s="2"/>
      <c r="HT547" s="2"/>
      <c r="HU547" s="2"/>
      <c r="HV547" s="2"/>
      <c r="HW547" s="2"/>
      <c r="HX547" s="2"/>
      <c r="HY547" s="2"/>
      <c r="HZ547" s="2"/>
      <c r="IA547" s="2"/>
      <c r="IB547" s="2"/>
      <c r="IC547" s="2"/>
      <c r="ID547" s="2"/>
    </row>
    <row r="548" spans="1:238" s="4" customFormat="1" x14ac:dyDescent="0.2">
      <c r="A548" s="38">
        <f t="shared" si="11"/>
        <v>541</v>
      </c>
      <c r="B548" s="11" t="s">
        <v>1247</v>
      </c>
      <c r="C548" s="11" t="s">
        <v>18</v>
      </c>
      <c r="D548" s="11"/>
      <c r="E548" s="49">
        <v>2017.03</v>
      </c>
      <c r="F548" s="12" t="s">
        <v>80</v>
      </c>
      <c r="G548" s="13">
        <v>348</v>
      </c>
      <c r="H548" s="13">
        <v>843</v>
      </c>
      <c r="I548" s="14" t="s">
        <v>4</v>
      </c>
      <c r="J548" s="18" t="s">
        <v>50</v>
      </c>
      <c r="K548" s="6"/>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c r="BU548" s="2"/>
      <c r="BV548" s="2"/>
      <c r="BW548" s="2"/>
      <c r="BX548" s="2"/>
      <c r="BY548" s="2"/>
      <c r="BZ548" s="2"/>
      <c r="CA548" s="2"/>
      <c r="CB548" s="2"/>
      <c r="CC548" s="2"/>
      <c r="CD548" s="2"/>
      <c r="CE548" s="2"/>
      <c r="CF548" s="2"/>
      <c r="CG548" s="2"/>
      <c r="CH548" s="2"/>
      <c r="CI548" s="2"/>
      <c r="CJ548" s="2"/>
      <c r="CK548" s="2"/>
      <c r="CL548" s="2"/>
      <c r="CM548" s="2"/>
      <c r="CN548" s="2"/>
      <c r="CO548" s="2"/>
      <c r="CP548" s="2"/>
      <c r="CQ548" s="2"/>
      <c r="CR548" s="2"/>
      <c r="CS548" s="2"/>
      <c r="CT548" s="2"/>
      <c r="CU548" s="2"/>
      <c r="CV548" s="2"/>
      <c r="CW548" s="2"/>
      <c r="CX548" s="2"/>
      <c r="CY548" s="2"/>
      <c r="CZ548" s="2"/>
      <c r="DA548" s="2"/>
      <c r="DB548" s="2"/>
      <c r="DC548" s="2"/>
      <c r="DD548" s="2"/>
      <c r="DE548" s="2"/>
      <c r="DF548" s="2"/>
      <c r="DG548" s="2"/>
      <c r="DH548" s="2"/>
      <c r="DI548" s="2"/>
      <c r="DJ548" s="2"/>
      <c r="DK548" s="2"/>
      <c r="DL548" s="2"/>
      <c r="DM548" s="2"/>
      <c r="DN548" s="2"/>
      <c r="DO548" s="2"/>
      <c r="DP548" s="2"/>
      <c r="DQ548" s="2"/>
      <c r="DR548" s="2"/>
      <c r="DS548" s="2"/>
      <c r="DT548" s="2"/>
      <c r="DU548" s="2"/>
      <c r="DV548" s="2"/>
      <c r="DW548" s="2"/>
      <c r="DX548" s="2"/>
      <c r="DY548" s="2"/>
      <c r="DZ548" s="2"/>
      <c r="EA548" s="2"/>
      <c r="EB548" s="2"/>
      <c r="EC548" s="2"/>
      <c r="ED548" s="2"/>
      <c r="EE548" s="2"/>
      <c r="EF548" s="2"/>
      <c r="EG548" s="2"/>
      <c r="EH548" s="2"/>
      <c r="EI548" s="2"/>
      <c r="EJ548" s="2"/>
      <c r="EK548" s="2"/>
      <c r="EL548" s="2"/>
      <c r="EM548" s="2"/>
      <c r="EN548" s="2"/>
      <c r="EO548" s="2"/>
      <c r="EP548" s="2"/>
      <c r="EQ548" s="2"/>
      <c r="ER548" s="2"/>
      <c r="ES548" s="2"/>
      <c r="ET548" s="2"/>
      <c r="EU548" s="2"/>
      <c r="EV548" s="2"/>
      <c r="EW548" s="2"/>
      <c r="EX548" s="2"/>
      <c r="EY548" s="2"/>
      <c r="EZ548" s="2"/>
      <c r="FA548" s="2"/>
      <c r="FB548" s="2"/>
      <c r="FC548" s="2"/>
      <c r="FD548" s="2"/>
      <c r="FE548" s="2"/>
      <c r="FF548" s="2"/>
      <c r="FG548" s="2"/>
      <c r="FH548" s="2"/>
      <c r="FI548" s="2"/>
      <c r="FJ548" s="2"/>
      <c r="FK548" s="2"/>
      <c r="FL548" s="2"/>
      <c r="FM548" s="2"/>
      <c r="FN548" s="2"/>
      <c r="FO548" s="2"/>
      <c r="FP548" s="2"/>
      <c r="FQ548" s="2"/>
      <c r="FR548" s="2"/>
      <c r="FS548" s="2"/>
      <c r="FT548" s="2"/>
      <c r="FU548" s="2"/>
      <c r="FV548" s="2"/>
      <c r="FW548" s="2"/>
      <c r="FX548" s="2"/>
      <c r="FY548" s="2"/>
      <c r="FZ548" s="2"/>
      <c r="GA548" s="2"/>
      <c r="GB548" s="2"/>
      <c r="GC548" s="2"/>
      <c r="GD548" s="2"/>
      <c r="GE548" s="2"/>
      <c r="GF548" s="2"/>
      <c r="GG548" s="2"/>
      <c r="GH548" s="2"/>
      <c r="GI548" s="2"/>
      <c r="GJ548" s="2"/>
      <c r="GK548" s="2"/>
      <c r="GL548" s="2"/>
      <c r="GM548" s="2"/>
      <c r="GN548" s="2"/>
      <c r="GO548" s="2"/>
      <c r="GP548" s="2"/>
      <c r="GQ548" s="2"/>
      <c r="GR548" s="2"/>
      <c r="GS548" s="2"/>
      <c r="GT548" s="2"/>
      <c r="GU548" s="2"/>
      <c r="GV548" s="2"/>
      <c r="GW548" s="2"/>
      <c r="GX548" s="2"/>
      <c r="GY548" s="2"/>
      <c r="GZ548" s="2"/>
      <c r="HA548" s="2"/>
      <c r="HB548" s="2"/>
      <c r="HC548" s="2"/>
      <c r="HD548" s="2"/>
      <c r="HE548" s="2"/>
      <c r="HF548" s="2"/>
      <c r="HG548" s="2"/>
      <c r="HH548" s="2"/>
      <c r="HI548" s="2"/>
      <c r="HJ548" s="2"/>
      <c r="HK548" s="2"/>
      <c r="HL548" s="2"/>
      <c r="HM548" s="2"/>
      <c r="HN548" s="2"/>
      <c r="HO548" s="2"/>
      <c r="HP548" s="2"/>
      <c r="HQ548" s="2"/>
      <c r="HR548" s="2"/>
      <c r="HS548" s="2"/>
      <c r="HT548" s="2"/>
      <c r="HU548" s="2"/>
      <c r="HV548" s="2"/>
      <c r="HW548" s="2"/>
      <c r="HX548" s="2"/>
      <c r="HY548" s="2"/>
      <c r="HZ548" s="2"/>
      <c r="IA548" s="2"/>
      <c r="IB548" s="2"/>
      <c r="IC548" s="2"/>
      <c r="ID548" s="2"/>
    </row>
    <row r="549" spans="1:238" s="4" customFormat="1" x14ac:dyDescent="0.2">
      <c r="A549" s="38">
        <f t="shared" si="11"/>
        <v>542</v>
      </c>
      <c r="B549" s="11" t="s">
        <v>1590</v>
      </c>
      <c r="C549" s="11" t="s">
        <v>18</v>
      </c>
      <c r="D549" s="7"/>
      <c r="E549" s="49">
        <v>2017.03</v>
      </c>
      <c r="F549" s="12" t="s">
        <v>144</v>
      </c>
      <c r="G549" s="13">
        <v>1981</v>
      </c>
      <c r="H549" s="13">
        <v>3861</v>
      </c>
      <c r="I549" s="18" t="s">
        <v>2116</v>
      </c>
      <c r="J549" s="18" t="s">
        <v>50</v>
      </c>
      <c r="K549" s="6"/>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c r="BT549" s="2"/>
      <c r="BU549" s="2"/>
      <c r="BV549" s="2"/>
      <c r="BW549" s="2"/>
      <c r="BX549" s="2"/>
      <c r="BY549" s="2"/>
      <c r="BZ549" s="2"/>
      <c r="CA549" s="2"/>
      <c r="CB549" s="2"/>
      <c r="CC549" s="2"/>
      <c r="CD549" s="2"/>
      <c r="CE549" s="2"/>
      <c r="CF549" s="2"/>
      <c r="CG549" s="2"/>
      <c r="CH549" s="2"/>
      <c r="CI549" s="2"/>
      <c r="CJ549" s="2"/>
      <c r="CK549" s="2"/>
      <c r="CL549" s="2"/>
      <c r="CM549" s="2"/>
      <c r="CN549" s="2"/>
      <c r="CO549" s="2"/>
      <c r="CP549" s="2"/>
      <c r="CQ549" s="2"/>
      <c r="CR549" s="2"/>
      <c r="CS549" s="2"/>
      <c r="CT549" s="2"/>
      <c r="CU549" s="2"/>
      <c r="CV549" s="2"/>
      <c r="CW549" s="2"/>
      <c r="CX549" s="2"/>
      <c r="CY549" s="2"/>
      <c r="CZ549" s="2"/>
      <c r="DA549" s="2"/>
      <c r="DB549" s="2"/>
      <c r="DC549" s="2"/>
      <c r="DD549" s="2"/>
      <c r="DE549" s="2"/>
      <c r="DF549" s="2"/>
      <c r="DG549" s="2"/>
      <c r="DH549" s="2"/>
      <c r="DI549" s="2"/>
      <c r="DJ549" s="2"/>
      <c r="DK549" s="2"/>
      <c r="DL549" s="2"/>
      <c r="DM549" s="2"/>
      <c r="DN549" s="2"/>
      <c r="DO549" s="2"/>
      <c r="DP549" s="2"/>
      <c r="DQ549" s="2"/>
      <c r="DR549" s="2"/>
      <c r="DS549" s="2"/>
      <c r="DT549" s="2"/>
      <c r="DU549" s="2"/>
      <c r="DV549" s="2"/>
      <c r="DW549" s="2"/>
      <c r="DX549" s="2"/>
      <c r="DY549" s="2"/>
      <c r="DZ549" s="2"/>
      <c r="EA549" s="2"/>
      <c r="EB549" s="2"/>
      <c r="EC549" s="2"/>
      <c r="ED549" s="2"/>
      <c r="EE549" s="2"/>
      <c r="EF549" s="2"/>
      <c r="EG549" s="2"/>
      <c r="EH549" s="2"/>
      <c r="EI549" s="2"/>
      <c r="EJ549" s="2"/>
      <c r="EK549" s="2"/>
      <c r="EL549" s="2"/>
      <c r="EM549" s="2"/>
      <c r="EN549" s="2"/>
      <c r="EO549" s="2"/>
      <c r="EP549" s="2"/>
      <c r="EQ549" s="2"/>
      <c r="ER549" s="2"/>
      <c r="ES549" s="2"/>
      <c r="ET549" s="2"/>
      <c r="EU549" s="2"/>
      <c r="EV549" s="2"/>
      <c r="EW549" s="2"/>
      <c r="EX549" s="2"/>
      <c r="EY549" s="2"/>
      <c r="EZ549" s="2"/>
      <c r="FA549" s="2"/>
      <c r="FB549" s="2"/>
      <c r="FC549" s="2"/>
      <c r="FD549" s="2"/>
      <c r="FE549" s="2"/>
      <c r="FF549" s="2"/>
      <c r="FG549" s="2"/>
      <c r="FH549" s="2"/>
      <c r="FI549" s="2"/>
      <c r="FJ549" s="2"/>
      <c r="FK549" s="2"/>
      <c r="FL549" s="2"/>
      <c r="FM549" s="2"/>
      <c r="FN549" s="2"/>
      <c r="FO549" s="2"/>
      <c r="FP549" s="2"/>
      <c r="FQ549" s="2"/>
      <c r="FR549" s="2"/>
      <c r="FS549" s="2"/>
      <c r="FT549" s="2"/>
      <c r="FU549" s="2"/>
      <c r="FV549" s="2"/>
      <c r="FW549" s="2"/>
      <c r="FX549" s="2"/>
      <c r="FY549" s="2"/>
      <c r="FZ549" s="2"/>
      <c r="GA549" s="2"/>
      <c r="GB549" s="2"/>
      <c r="GC549" s="2"/>
      <c r="GD549" s="2"/>
      <c r="GE549" s="2"/>
      <c r="GF549" s="2"/>
      <c r="GG549" s="2"/>
      <c r="GH549" s="2"/>
      <c r="GI549" s="2"/>
      <c r="GJ549" s="2"/>
      <c r="GK549" s="2"/>
      <c r="GL549" s="2"/>
      <c r="GM549" s="2"/>
      <c r="GN549" s="2"/>
      <c r="GO549" s="2"/>
      <c r="GP549" s="2"/>
      <c r="GQ549" s="2"/>
      <c r="GR549" s="2"/>
      <c r="GS549" s="2"/>
      <c r="GT549" s="2"/>
      <c r="GU549" s="2"/>
      <c r="GV549" s="2"/>
      <c r="GW549" s="2"/>
      <c r="GX549" s="2"/>
      <c r="GY549" s="2"/>
      <c r="GZ549" s="2"/>
      <c r="HA549" s="2"/>
      <c r="HB549" s="2"/>
      <c r="HC549" s="2"/>
      <c r="HD549" s="2"/>
      <c r="HE549" s="2"/>
      <c r="HF549" s="2"/>
      <c r="HG549" s="2"/>
      <c r="HH549" s="2"/>
      <c r="HI549" s="2"/>
      <c r="HJ549" s="2"/>
      <c r="HK549" s="2"/>
      <c r="HL549" s="2"/>
      <c r="HM549" s="2"/>
      <c r="HN549" s="2"/>
      <c r="HO549" s="2"/>
      <c r="HP549" s="2"/>
      <c r="HQ549" s="2"/>
      <c r="HR549" s="2"/>
      <c r="HS549" s="2"/>
      <c r="HT549" s="2"/>
      <c r="HU549" s="2"/>
      <c r="HV549" s="2"/>
      <c r="HW549" s="2"/>
      <c r="HX549" s="2"/>
      <c r="HY549" s="2"/>
      <c r="HZ549" s="2"/>
      <c r="IA549" s="2"/>
      <c r="IB549" s="2"/>
      <c r="IC549" s="2"/>
      <c r="ID549" s="2"/>
    </row>
    <row r="550" spans="1:238" s="4" customFormat="1" x14ac:dyDescent="0.2">
      <c r="A550" s="38">
        <f t="shared" si="11"/>
        <v>543</v>
      </c>
      <c r="B550" s="21" t="s">
        <v>941</v>
      </c>
      <c r="C550" s="21" t="s">
        <v>18</v>
      </c>
      <c r="D550" s="11"/>
      <c r="E550" s="49">
        <v>2017.07</v>
      </c>
      <c r="F550" s="12" t="s">
        <v>96</v>
      </c>
      <c r="G550" s="13">
        <v>160</v>
      </c>
      <c r="H550" s="13">
        <v>788</v>
      </c>
      <c r="I550" s="14" t="s">
        <v>2116</v>
      </c>
      <c r="J550" s="46" t="s">
        <v>50</v>
      </c>
      <c r="K550" s="6" t="s">
        <v>2292</v>
      </c>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c r="BT550" s="2"/>
      <c r="BU550" s="2"/>
      <c r="BV550" s="2"/>
      <c r="BW550" s="2"/>
      <c r="BX550" s="2"/>
      <c r="BY550" s="2"/>
      <c r="BZ550" s="2"/>
      <c r="CA550" s="2"/>
      <c r="CB550" s="2"/>
      <c r="CC550" s="2"/>
      <c r="CD550" s="2"/>
      <c r="CE550" s="2"/>
      <c r="CF550" s="2"/>
      <c r="CG550" s="2"/>
      <c r="CH550" s="2"/>
      <c r="CI550" s="2"/>
      <c r="CJ550" s="2"/>
      <c r="CK550" s="2"/>
      <c r="CL550" s="2"/>
      <c r="CM550" s="2"/>
      <c r="CN550" s="2"/>
      <c r="CO550" s="2"/>
      <c r="CP550" s="2"/>
      <c r="CQ550" s="2"/>
      <c r="CR550" s="2"/>
      <c r="CS550" s="2"/>
      <c r="CT550" s="2"/>
      <c r="CU550" s="2"/>
      <c r="CV550" s="2"/>
      <c r="CW550" s="2"/>
      <c r="CX550" s="2"/>
      <c r="CY550" s="2"/>
      <c r="CZ550" s="2"/>
      <c r="DA550" s="2"/>
      <c r="DB550" s="2"/>
      <c r="DC550" s="2"/>
      <c r="DD550" s="2"/>
      <c r="DE550" s="2"/>
      <c r="DF550" s="2"/>
      <c r="DG550" s="2"/>
      <c r="DH550" s="2"/>
      <c r="DI550" s="2"/>
      <c r="DJ550" s="2"/>
      <c r="DK550" s="2"/>
      <c r="DL550" s="2"/>
      <c r="DM550" s="2"/>
      <c r="DN550" s="2"/>
      <c r="DO550" s="2"/>
      <c r="DP550" s="2"/>
      <c r="DQ550" s="2"/>
      <c r="DR550" s="2"/>
      <c r="DS550" s="2"/>
      <c r="DT550" s="2"/>
      <c r="DU550" s="2"/>
      <c r="DV550" s="2"/>
      <c r="DW550" s="2"/>
      <c r="DX550" s="2"/>
      <c r="DY550" s="2"/>
      <c r="DZ550" s="2"/>
      <c r="EA550" s="2"/>
      <c r="EB550" s="2"/>
      <c r="EC550" s="2"/>
      <c r="ED550" s="2"/>
      <c r="EE550" s="2"/>
      <c r="EF550" s="2"/>
      <c r="EG550" s="2"/>
      <c r="EH550" s="2"/>
      <c r="EI550" s="2"/>
      <c r="EJ550" s="2"/>
      <c r="EK550" s="2"/>
      <c r="EL550" s="2"/>
      <c r="EM550" s="2"/>
      <c r="EN550" s="2"/>
      <c r="EO550" s="2"/>
      <c r="EP550" s="2"/>
      <c r="EQ550" s="2"/>
      <c r="ER550" s="2"/>
      <c r="ES550" s="2"/>
      <c r="ET550" s="2"/>
      <c r="EU550" s="2"/>
      <c r="EV550" s="2"/>
      <c r="EW550" s="2"/>
      <c r="EX550" s="2"/>
      <c r="EY550" s="2"/>
      <c r="EZ550" s="2"/>
      <c r="FA550" s="2"/>
      <c r="FB550" s="2"/>
      <c r="FC550" s="2"/>
      <c r="FD550" s="2"/>
      <c r="FE550" s="2"/>
      <c r="FF550" s="2"/>
      <c r="FG550" s="2"/>
      <c r="FH550" s="2"/>
      <c r="FI550" s="2"/>
      <c r="FJ550" s="2"/>
      <c r="FK550" s="2"/>
      <c r="FL550" s="2"/>
      <c r="FM550" s="2"/>
      <c r="FN550" s="2"/>
      <c r="FO550" s="2"/>
      <c r="FP550" s="2"/>
      <c r="FQ550" s="2"/>
      <c r="FR550" s="2"/>
      <c r="FS550" s="2"/>
      <c r="FT550" s="2"/>
      <c r="FU550" s="2"/>
      <c r="FV550" s="2"/>
      <c r="FW550" s="2"/>
      <c r="FX550" s="2"/>
      <c r="FY550" s="2"/>
      <c r="FZ550" s="2"/>
      <c r="GA550" s="2"/>
      <c r="GB550" s="2"/>
      <c r="GC550" s="2"/>
      <c r="GD550" s="2"/>
      <c r="GE550" s="2"/>
      <c r="GF550" s="2"/>
      <c r="GG550" s="2"/>
      <c r="GH550" s="2"/>
      <c r="GI550" s="2"/>
      <c r="GJ550" s="2"/>
      <c r="GK550" s="2"/>
      <c r="GL550" s="2"/>
      <c r="GM550" s="2"/>
      <c r="GN550" s="2"/>
      <c r="GO550" s="2"/>
      <c r="GP550" s="2"/>
      <c r="GQ550" s="2"/>
      <c r="GR550" s="2"/>
      <c r="GS550" s="2"/>
      <c r="GT550" s="2"/>
      <c r="GU550" s="2"/>
      <c r="GV550" s="2"/>
      <c r="GW550" s="2"/>
      <c r="GX550" s="2"/>
      <c r="GY550" s="2"/>
      <c r="GZ550" s="2"/>
      <c r="HA550" s="2"/>
      <c r="HB550" s="2"/>
      <c r="HC550" s="2"/>
      <c r="HD550" s="2"/>
      <c r="HE550" s="2"/>
      <c r="HF550" s="2"/>
      <c r="HG550" s="2"/>
      <c r="HH550" s="2"/>
      <c r="HI550" s="2"/>
      <c r="HJ550" s="2"/>
      <c r="HK550" s="2"/>
      <c r="HL550" s="2"/>
      <c r="HM550" s="2"/>
      <c r="HN550" s="2"/>
      <c r="HO550" s="2"/>
      <c r="HP550" s="2"/>
      <c r="HQ550" s="2"/>
      <c r="HR550" s="2"/>
      <c r="HS550" s="2"/>
      <c r="HT550" s="2"/>
      <c r="HU550" s="2"/>
      <c r="HV550" s="2"/>
      <c r="HW550" s="2"/>
      <c r="HX550" s="2"/>
      <c r="HY550" s="2"/>
      <c r="HZ550" s="2"/>
      <c r="IA550" s="2"/>
      <c r="IB550" s="2"/>
      <c r="IC550" s="2"/>
      <c r="ID550" s="2"/>
    </row>
    <row r="551" spans="1:238" x14ac:dyDescent="0.2">
      <c r="A551" s="38">
        <f t="shared" si="11"/>
        <v>544</v>
      </c>
      <c r="B551" s="21" t="s">
        <v>1248</v>
      </c>
      <c r="C551" s="11" t="s">
        <v>18</v>
      </c>
      <c r="D551" s="11"/>
      <c r="E551" s="49">
        <v>2017.07</v>
      </c>
      <c r="F551" s="12" t="s">
        <v>94</v>
      </c>
      <c r="G551" s="13">
        <v>989</v>
      </c>
      <c r="H551" s="13">
        <v>2213</v>
      </c>
      <c r="I551" s="14" t="s">
        <v>4</v>
      </c>
      <c r="J551" s="46" t="s">
        <v>50</v>
      </c>
      <c r="K551" s="6"/>
    </row>
    <row r="552" spans="1:238" x14ac:dyDescent="0.2">
      <c r="A552" s="38">
        <f t="shared" si="11"/>
        <v>545</v>
      </c>
      <c r="B552" s="11" t="s">
        <v>1249</v>
      </c>
      <c r="C552" s="11" t="s">
        <v>18</v>
      </c>
      <c r="D552" s="11"/>
      <c r="E552" s="49">
        <v>2017.07</v>
      </c>
      <c r="F552" s="12" t="s">
        <v>82</v>
      </c>
      <c r="G552" s="13">
        <v>387</v>
      </c>
      <c r="H552" s="13">
        <v>814</v>
      </c>
      <c r="I552" s="14" t="s">
        <v>2</v>
      </c>
      <c r="J552" s="46" t="s">
        <v>50</v>
      </c>
      <c r="K552" s="6"/>
    </row>
    <row r="553" spans="1:238" x14ac:dyDescent="0.2">
      <c r="A553" s="38">
        <f t="shared" si="11"/>
        <v>546</v>
      </c>
      <c r="B553" s="21" t="s">
        <v>1595</v>
      </c>
      <c r="C553" s="7" t="s">
        <v>18</v>
      </c>
      <c r="E553" s="49">
        <v>2017.07</v>
      </c>
      <c r="F553" s="12" t="s">
        <v>92</v>
      </c>
      <c r="G553" s="13">
        <v>1780</v>
      </c>
      <c r="H553" s="13">
        <v>2833</v>
      </c>
      <c r="I553" s="14" t="s">
        <v>2118</v>
      </c>
      <c r="J553" s="46" t="s">
        <v>50</v>
      </c>
      <c r="K553" s="6"/>
    </row>
    <row r="554" spans="1:238" x14ac:dyDescent="0.2">
      <c r="A554" s="38">
        <f t="shared" si="11"/>
        <v>547</v>
      </c>
      <c r="B554" s="21" t="s">
        <v>1251</v>
      </c>
      <c r="C554" s="11" t="s">
        <v>18</v>
      </c>
      <c r="D554" s="12"/>
      <c r="E554" s="49">
        <v>2017.08</v>
      </c>
      <c r="F554" s="12" t="s">
        <v>79</v>
      </c>
      <c r="G554" s="13">
        <v>910</v>
      </c>
      <c r="H554" s="13">
        <v>2237</v>
      </c>
      <c r="I554" s="14" t="s">
        <v>2</v>
      </c>
      <c r="J554" s="46" t="s">
        <v>50</v>
      </c>
      <c r="K554" s="6" t="s">
        <v>2276</v>
      </c>
    </row>
    <row r="555" spans="1:238" x14ac:dyDescent="0.2">
      <c r="A555" s="38">
        <f t="shared" si="11"/>
        <v>548</v>
      </c>
      <c r="B555" s="21" t="s">
        <v>2430</v>
      </c>
      <c r="C555" s="11" t="s">
        <v>18</v>
      </c>
      <c r="D555" s="12"/>
      <c r="E555" s="49">
        <v>2017.08</v>
      </c>
      <c r="F555" s="12" t="s">
        <v>78</v>
      </c>
      <c r="G555" s="13">
        <v>897</v>
      </c>
      <c r="H555" s="13">
        <v>2263</v>
      </c>
      <c r="I555" s="14" t="s">
        <v>4</v>
      </c>
      <c r="J555" s="46" t="s">
        <v>50</v>
      </c>
      <c r="K555" s="6"/>
    </row>
    <row r="556" spans="1:238" x14ac:dyDescent="0.2">
      <c r="A556" s="38">
        <f t="shared" si="11"/>
        <v>549</v>
      </c>
      <c r="B556" s="21" t="s">
        <v>1252</v>
      </c>
      <c r="C556" s="21" t="s">
        <v>18</v>
      </c>
      <c r="D556" s="11"/>
      <c r="E556" s="49">
        <v>2017.08</v>
      </c>
      <c r="F556" s="12" t="s">
        <v>80</v>
      </c>
      <c r="G556" s="13">
        <v>325</v>
      </c>
      <c r="H556" s="13">
        <v>671</v>
      </c>
      <c r="I556" s="14" t="s">
        <v>4</v>
      </c>
      <c r="J556" s="46" t="s">
        <v>2232</v>
      </c>
      <c r="K556" s="6"/>
    </row>
    <row r="557" spans="1:238" x14ac:dyDescent="0.2">
      <c r="A557" s="38">
        <f t="shared" si="11"/>
        <v>550</v>
      </c>
      <c r="B557" s="21" t="s">
        <v>1253</v>
      </c>
      <c r="C557" s="21" t="s">
        <v>18</v>
      </c>
      <c r="D557" s="11"/>
      <c r="E557" s="49">
        <v>2017.08</v>
      </c>
      <c r="F557" s="12" t="s">
        <v>78</v>
      </c>
      <c r="G557" s="13">
        <v>897</v>
      </c>
      <c r="H557" s="13">
        <v>2263</v>
      </c>
      <c r="I557" s="14" t="s">
        <v>4</v>
      </c>
      <c r="J557" s="46" t="s">
        <v>50</v>
      </c>
      <c r="K557" s="6"/>
    </row>
    <row r="558" spans="1:238" x14ac:dyDescent="0.2">
      <c r="A558" s="38">
        <f t="shared" si="11"/>
        <v>551</v>
      </c>
      <c r="B558" s="21" t="s">
        <v>1254</v>
      </c>
      <c r="C558" s="21" t="s">
        <v>18</v>
      </c>
      <c r="D558" s="11"/>
      <c r="E558" s="49">
        <v>2017.08</v>
      </c>
      <c r="F558" s="12" t="s">
        <v>74</v>
      </c>
      <c r="G558" s="13">
        <v>189</v>
      </c>
      <c r="H558" s="13">
        <v>427</v>
      </c>
      <c r="I558" s="14" t="s">
        <v>4</v>
      </c>
      <c r="J558" s="46" t="s">
        <v>50</v>
      </c>
      <c r="K558" s="6"/>
    </row>
    <row r="559" spans="1:238" s="52" customFormat="1" x14ac:dyDescent="0.2">
      <c r="A559" s="38">
        <f t="shared" si="11"/>
        <v>552</v>
      </c>
      <c r="B559" s="21" t="s">
        <v>1255</v>
      </c>
      <c r="C559" s="11" t="s">
        <v>18</v>
      </c>
      <c r="D559" s="11"/>
      <c r="E559" s="49">
        <v>2017.09</v>
      </c>
      <c r="F559" s="12" t="s">
        <v>2437</v>
      </c>
      <c r="G559" s="13">
        <v>429</v>
      </c>
      <c r="H559" s="13">
        <v>947</v>
      </c>
      <c r="I559" s="14" t="s">
        <v>499</v>
      </c>
      <c r="J559" s="46" t="s">
        <v>50</v>
      </c>
      <c r="K559" s="6" t="s">
        <v>2438</v>
      </c>
    </row>
    <row r="560" spans="1:238" x14ac:dyDescent="0.2">
      <c r="A560" s="38">
        <f t="shared" si="11"/>
        <v>553</v>
      </c>
      <c r="B560" s="21" t="s">
        <v>1256</v>
      </c>
      <c r="C560" s="11" t="s">
        <v>18</v>
      </c>
      <c r="D560" s="11"/>
      <c r="E560" s="49">
        <v>2017.09</v>
      </c>
      <c r="F560" s="12" t="s">
        <v>2439</v>
      </c>
      <c r="G560" s="13">
        <v>1606</v>
      </c>
      <c r="H560" s="13">
        <v>4036</v>
      </c>
      <c r="I560" s="14" t="s">
        <v>41</v>
      </c>
      <c r="J560" s="46" t="s">
        <v>50</v>
      </c>
      <c r="K560" s="6"/>
    </row>
    <row r="561" spans="1:11" s="52" customFormat="1" x14ac:dyDescent="0.2">
      <c r="A561" s="38">
        <f t="shared" ref="A561:A625" si="12">ROW()-7</f>
        <v>554</v>
      </c>
      <c r="B561" s="21" t="s">
        <v>1257</v>
      </c>
      <c r="C561" s="11" t="s">
        <v>18</v>
      </c>
      <c r="D561" s="11"/>
      <c r="E561" s="49" t="s">
        <v>2449</v>
      </c>
      <c r="F561" s="12" t="s">
        <v>503</v>
      </c>
      <c r="G561" s="13">
        <v>400</v>
      </c>
      <c r="H561" s="59">
        <v>1069</v>
      </c>
      <c r="I561" s="14" t="s">
        <v>2</v>
      </c>
      <c r="J561" s="46" t="s">
        <v>50</v>
      </c>
      <c r="K561" s="6"/>
    </row>
    <row r="562" spans="1:11" s="52" customFormat="1" x14ac:dyDescent="0.2">
      <c r="A562" s="38">
        <f t="shared" si="12"/>
        <v>555</v>
      </c>
      <c r="B562" s="21" t="s">
        <v>1258</v>
      </c>
      <c r="C562" s="11" t="s">
        <v>18</v>
      </c>
      <c r="D562" s="11"/>
      <c r="E562" s="49" t="s">
        <v>2449</v>
      </c>
      <c r="F562" s="12" t="s">
        <v>114</v>
      </c>
      <c r="G562" s="13">
        <v>400</v>
      </c>
      <c r="H562" s="13">
        <v>1412</v>
      </c>
      <c r="I562" s="14" t="s">
        <v>4</v>
      </c>
      <c r="J562" s="46" t="s">
        <v>50</v>
      </c>
      <c r="K562" s="6"/>
    </row>
    <row r="563" spans="1:11" s="52" customFormat="1" x14ac:dyDescent="0.2">
      <c r="A563" s="38">
        <f t="shared" si="12"/>
        <v>556</v>
      </c>
      <c r="B563" s="21" t="s">
        <v>1259</v>
      </c>
      <c r="C563" s="11" t="s">
        <v>18</v>
      </c>
      <c r="D563" s="11"/>
      <c r="E563" s="49">
        <v>2017.11</v>
      </c>
      <c r="F563" s="12" t="s">
        <v>504</v>
      </c>
      <c r="G563" s="13">
        <v>1106</v>
      </c>
      <c r="H563" s="13">
        <v>1257</v>
      </c>
      <c r="I563" s="14" t="s">
        <v>40</v>
      </c>
      <c r="J563" s="46" t="s">
        <v>50</v>
      </c>
      <c r="K563" s="6"/>
    </row>
    <row r="564" spans="1:11" s="52" customFormat="1" x14ac:dyDescent="0.2">
      <c r="A564" s="38">
        <f t="shared" si="12"/>
        <v>557</v>
      </c>
      <c r="B564" s="21" t="s">
        <v>1260</v>
      </c>
      <c r="C564" s="11" t="s">
        <v>18</v>
      </c>
      <c r="D564" s="11"/>
      <c r="E564" s="49">
        <v>2017.11</v>
      </c>
      <c r="F564" s="12" t="s">
        <v>394</v>
      </c>
      <c r="G564" s="13">
        <v>204</v>
      </c>
      <c r="H564" s="13">
        <v>519</v>
      </c>
      <c r="I564" s="14" t="s">
        <v>3</v>
      </c>
      <c r="J564" s="46" t="s">
        <v>50</v>
      </c>
      <c r="K564" s="6"/>
    </row>
    <row r="565" spans="1:11" s="52" customFormat="1" x14ac:dyDescent="0.2">
      <c r="A565" s="38">
        <f t="shared" si="12"/>
        <v>558</v>
      </c>
      <c r="B565" s="21" t="s">
        <v>1261</v>
      </c>
      <c r="C565" s="11" t="s">
        <v>18</v>
      </c>
      <c r="D565" s="12"/>
      <c r="E565" s="49">
        <v>2017.12</v>
      </c>
      <c r="F565" s="22" t="s">
        <v>2459</v>
      </c>
      <c r="G565" s="13">
        <v>516</v>
      </c>
      <c r="H565" s="13">
        <v>1104</v>
      </c>
      <c r="I565" s="14" t="s">
        <v>2460</v>
      </c>
      <c r="J565" s="46" t="s">
        <v>50</v>
      </c>
      <c r="K565" s="6"/>
    </row>
    <row r="566" spans="1:11" s="52" customFormat="1" x14ac:dyDescent="0.2">
      <c r="A566" s="38">
        <f t="shared" si="12"/>
        <v>559</v>
      </c>
      <c r="B566" s="21" t="s">
        <v>1262</v>
      </c>
      <c r="C566" s="11" t="s">
        <v>18</v>
      </c>
      <c r="D566" s="12"/>
      <c r="E566" s="49">
        <v>2017.12</v>
      </c>
      <c r="F566" s="22" t="s">
        <v>96</v>
      </c>
      <c r="G566" s="13">
        <v>1898</v>
      </c>
      <c r="H566" s="13">
        <v>4066</v>
      </c>
      <c r="I566" s="14" t="s">
        <v>2155</v>
      </c>
      <c r="J566" s="46" t="s">
        <v>50</v>
      </c>
      <c r="K566" s="6" t="s">
        <v>2255</v>
      </c>
    </row>
    <row r="567" spans="1:11" s="52" customFormat="1" x14ac:dyDescent="0.2">
      <c r="A567" s="38">
        <f t="shared" si="12"/>
        <v>560</v>
      </c>
      <c r="B567" s="21" t="s">
        <v>1264</v>
      </c>
      <c r="C567" s="11" t="s">
        <v>18</v>
      </c>
      <c r="D567" s="7"/>
      <c r="E567" s="49">
        <v>2018.01</v>
      </c>
      <c r="F567" s="12" t="s">
        <v>2465</v>
      </c>
      <c r="G567" s="13">
        <v>200</v>
      </c>
      <c r="H567" s="13">
        <v>289</v>
      </c>
      <c r="I567" s="14" t="s">
        <v>4</v>
      </c>
      <c r="J567" s="46" t="s">
        <v>50</v>
      </c>
      <c r="K567" s="6"/>
    </row>
    <row r="568" spans="1:11" s="52" customFormat="1" x14ac:dyDescent="0.2">
      <c r="A568" s="38">
        <f t="shared" si="12"/>
        <v>561</v>
      </c>
      <c r="B568" s="11" t="s">
        <v>1265</v>
      </c>
      <c r="C568" s="11" t="s">
        <v>18</v>
      </c>
      <c r="D568" s="7"/>
      <c r="E568" s="49">
        <v>2018.01</v>
      </c>
      <c r="F568" s="12" t="s">
        <v>2466</v>
      </c>
      <c r="G568" s="13">
        <v>201</v>
      </c>
      <c r="H568" s="13">
        <v>427</v>
      </c>
      <c r="I568" s="14" t="s">
        <v>4</v>
      </c>
      <c r="J568" s="46" t="s">
        <v>50</v>
      </c>
      <c r="K568" s="6"/>
    </row>
    <row r="569" spans="1:11" s="52" customFormat="1" x14ac:dyDescent="0.2">
      <c r="A569" s="38">
        <f t="shared" si="12"/>
        <v>562</v>
      </c>
      <c r="B569" s="11" t="s">
        <v>1266</v>
      </c>
      <c r="C569" s="11" t="s">
        <v>18</v>
      </c>
      <c r="D569" s="11"/>
      <c r="E569" s="49">
        <v>2018.03</v>
      </c>
      <c r="F569" s="12" t="s">
        <v>79</v>
      </c>
      <c r="G569" s="13">
        <v>893</v>
      </c>
      <c r="H569" s="13">
        <v>1559</v>
      </c>
      <c r="I569" s="14" t="s">
        <v>2</v>
      </c>
      <c r="J569" s="46" t="s">
        <v>2479</v>
      </c>
      <c r="K569" s="6"/>
    </row>
    <row r="570" spans="1:11" s="52" customFormat="1" x14ac:dyDescent="0.2">
      <c r="A570" s="38">
        <f t="shared" si="12"/>
        <v>563</v>
      </c>
      <c r="B570" s="21" t="s">
        <v>1267</v>
      </c>
      <c r="C570" s="11" t="s">
        <v>18</v>
      </c>
      <c r="D570" s="11"/>
      <c r="E570" s="49">
        <v>2018.04</v>
      </c>
      <c r="F570" s="22" t="s">
        <v>503</v>
      </c>
      <c r="G570" s="13">
        <v>669</v>
      </c>
      <c r="H570" s="13">
        <v>1549</v>
      </c>
      <c r="I570" s="14" t="s">
        <v>4</v>
      </c>
      <c r="J570" s="46" t="s">
        <v>2494</v>
      </c>
      <c r="K570" s="6"/>
    </row>
    <row r="571" spans="1:11" s="52" customFormat="1" x14ac:dyDescent="0.2">
      <c r="A571" s="38">
        <f t="shared" si="12"/>
        <v>564</v>
      </c>
      <c r="B571" s="11" t="s">
        <v>1268</v>
      </c>
      <c r="C571" s="11" t="s">
        <v>18</v>
      </c>
      <c r="D571" s="11"/>
      <c r="E571" s="49">
        <v>2018.06</v>
      </c>
      <c r="F571" s="12" t="s">
        <v>2506</v>
      </c>
      <c r="G571" s="13">
        <v>960</v>
      </c>
      <c r="H571" s="13">
        <v>1725</v>
      </c>
      <c r="I571" s="14" t="s">
        <v>4</v>
      </c>
      <c r="J571" s="46" t="s">
        <v>2481</v>
      </c>
      <c r="K571" s="6"/>
    </row>
    <row r="572" spans="1:11" s="52" customFormat="1" x14ac:dyDescent="0.2">
      <c r="A572" s="38">
        <f t="shared" si="12"/>
        <v>565</v>
      </c>
      <c r="B572" s="24" t="s">
        <v>1269</v>
      </c>
      <c r="C572" s="24" t="s">
        <v>18</v>
      </c>
      <c r="D572" s="24"/>
      <c r="E572" s="60">
        <v>2018.07</v>
      </c>
      <c r="F572" s="25" t="s">
        <v>2527</v>
      </c>
      <c r="G572" s="26">
        <v>1584</v>
      </c>
      <c r="H572" s="26">
        <v>3562</v>
      </c>
      <c r="I572" s="27" t="s">
        <v>2122</v>
      </c>
      <c r="J572" s="70" t="s">
        <v>2139</v>
      </c>
      <c r="K572" s="20"/>
    </row>
    <row r="573" spans="1:11" s="52" customFormat="1" x14ac:dyDescent="0.2">
      <c r="A573" s="38">
        <f t="shared" si="12"/>
        <v>566</v>
      </c>
      <c r="B573" s="24" t="s">
        <v>1270</v>
      </c>
      <c r="C573" s="24" t="s">
        <v>18</v>
      </c>
      <c r="D573" s="24"/>
      <c r="E573" s="60">
        <v>2018.07</v>
      </c>
      <c r="F573" s="25" t="s">
        <v>2528</v>
      </c>
      <c r="G573" s="26">
        <v>3299</v>
      </c>
      <c r="H573" s="26">
        <v>7688</v>
      </c>
      <c r="I573" s="27" t="s">
        <v>3</v>
      </c>
      <c r="J573" s="70" t="s">
        <v>2494</v>
      </c>
      <c r="K573" s="20"/>
    </row>
    <row r="574" spans="1:11" s="52" customFormat="1" x14ac:dyDescent="0.2">
      <c r="A574" s="38">
        <f t="shared" si="12"/>
        <v>567</v>
      </c>
      <c r="B574" s="71" t="s">
        <v>1271</v>
      </c>
      <c r="C574" s="15" t="s">
        <v>18</v>
      </c>
      <c r="D574" s="7"/>
      <c r="E574" s="49">
        <v>2018.09</v>
      </c>
      <c r="F574" s="12" t="s">
        <v>552</v>
      </c>
      <c r="G574" s="29">
        <v>772</v>
      </c>
      <c r="H574" s="29">
        <v>1769</v>
      </c>
      <c r="I574" s="14" t="s">
        <v>41</v>
      </c>
      <c r="J574" s="33" t="s">
        <v>50</v>
      </c>
      <c r="K574" s="6"/>
    </row>
    <row r="575" spans="1:11" s="52" customFormat="1" x14ac:dyDescent="0.2">
      <c r="A575" s="38">
        <f t="shared" si="12"/>
        <v>568</v>
      </c>
      <c r="B575" s="11" t="s">
        <v>1272</v>
      </c>
      <c r="C575" s="15" t="s">
        <v>18</v>
      </c>
      <c r="D575" s="7"/>
      <c r="E575" s="49">
        <v>2018.09</v>
      </c>
      <c r="F575" s="12" t="s">
        <v>2544</v>
      </c>
      <c r="G575" s="29">
        <v>593</v>
      </c>
      <c r="H575" s="29">
        <v>1264</v>
      </c>
      <c r="I575" s="14" t="s">
        <v>40</v>
      </c>
      <c r="J575" s="33" t="s">
        <v>50</v>
      </c>
      <c r="K575" s="6" t="s">
        <v>2463</v>
      </c>
    </row>
    <row r="576" spans="1:11" s="52" customFormat="1" x14ac:dyDescent="0.2">
      <c r="A576" s="38">
        <f t="shared" si="12"/>
        <v>569</v>
      </c>
      <c r="B576" s="21" t="s">
        <v>1273</v>
      </c>
      <c r="C576" s="15" t="s">
        <v>18</v>
      </c>
      <c r="D576" s="7"/>
      <c r="E576" s="49">
        <v>2018.09</v>
      </c>
      <c r="F576" s="12" t="s">
        <v>2545</v>
      </c>
      <c r="G576" s="29">
        <v>766</v>
      </c>
      <c r="H576" s="29">
        <v>1566</v>
      </c>
      <c r="I576" s="27" t="s">
        <v>4</v>
      </c>
      <c r="J576" s="33" t="s">
        <v>50</v>
      </c>
      <c r="K576" s="6"/>
    </row>
    <row r="577" spans="1:11" s="52" customFormat="1" x14ac:dyDescent="0.2">
      <c r="A577" s="38">
        <f t="shared" si="12"/>
        <v>570</v>
      </c>
      <c r="B577" s="21" t="s">
        <v>1274</v>
      </c>
      <c r="C577" s="30" t="s">
        <v>553</v>
      </c>
      <c r="D577" s="7"/>
      <c r="E577" s="49">
        <v>2018.09</v>
      </c>
      <c r="F577" s="31" t="s">
        <v>2547</v>
      </c>
      <c r="G577" s="32">
        <v>1281</v>
      </c>
      <c r="H577" s="29">
        <v>2895</v>
      </c>
      <c r="I577" s="27" t="s">
        <v>4</v>
      </c>
      <c r="J577" s="33" t="s">
        <v>50</v>
      </c>
      <c r="K577" s="6"/>
    </row>
    <row r="578" spans="1:11" s="52" customFormat="1" x14ac:dyDescent="0.2">
      <c r="A578" s="38">
        <f t="shared" si="12"/>
        <v>571</v>
      </c>
      <c r="B578" s="21" t="s">
        <v>1275</v>
      </c>
      <c r="C578" s="11" t="s">
        <v>2567</v>
      </c>
      <c r="D578" s="11"/>
      <c r="E578" s="49" t="s">
        <v>554</v>
      </c>
      <c r="F578" s="22" t="s">
        <v>2568</v>
      </c>
      <c r="G578" s="13">
        <v>231</v>
      </c>
      <c r="H578" s="13">
        <v>790</v>
      </c>
      <c r="I578" s="14" t="s">
        <v>2116</v>
      </c>
      <c r="J578" s="46" t="s">
        <v>2569</v>
      </c>
      <c r="K578" s="6"/>
    </row>
    <row r="579" spans="1:11" s="52" customFormat="1" x14ac:dyDescent="0.2">
      <c r="A579" s="38">
        <f t="shared" si="12"/>
        <v>572</v>
      </c>
      <c r="B579" s="21" t="s">
        <v>1276</v>
      </c>
      <c r="C579" s="30" t="s">
        <v>2346</v>
      </c>
      <c r="D579" s="7"/>
      <c r="E579" s="49">
        <v>2018.11</v>
      </c>
      <c r="F579" s="12" t="s">
        <v>2582</v>
      </c>
      <c r="G579" s="29">
        <v>578</v>
      </c>
      <c r="H579" s="29">
        <v>1089</v>
      </c>
      <c r="I579" s="27" t="s">
        <v>4</v>
      </c>
      <c r="J579" s="33" t="s">
        <v>2089</v>
      </c>
      <c r="K579" s="6"/>
    </row>
    <row r="580" spans="1:11" s="52" customFormat="1" x14ac:dyDescent="0.2">
      <c r="A580" s="38">
        <f t="shared" si="12"/>
        <v>573</v>
      </c>
      <c r="B580" s="11" t="s">
        <v>1277</v>
      </c>
      <c r="C580" s="30" t="s">
        <v>2346</v>
      </c>
      <c r="D580" s="7"/>
      <c r="E580" s="49">
        <v>2018.11</v>
      </c>
      <c r="F580" s="12" t="s">
        <v>2582</v>
      </c>
      <c r="G580" s="29">
        <v>275</v>
      </c>
      <c r="H580" s="29">
        <v>559</v>
      </c>
      <c r="I580" s="27" t="s">
        <v>4</v>
      </c>
      <c r="J580" s="33" t="s">
        <v>2089</v>
      </c>
      <c r="K580" s="6"/>
    </row>
    <row r="581" spans="1:11" s="62" customFormat="1" x14ac:dyDescent="0.2">
      <c r="A581" s="38">
        <f t="shared" si="12"/>
        <v>574</v>
      </c>
      <c r="B581" s="71" t="s">
        <v>1278</v>
      </c>
      <c r="C581" s="15" t="s">
        <v>2346</v>
      </c>
      <c r="D581" s="7"/>
      <c r="E581" s="49">
        <v>2018.11</v>
      </c>
      <c r="F581" s="12" t="s">
        <v>2583</v>
      </c>
      <c r="G581" s="29">
        <v>1058</v>
      </c>
      <c r="H581" s="29">
        <v>1538</v>
      </c>
      <c r="I581" s="27" t="s">
        <v>4</v>
      </c>
      <c r="J581" s="33" t="s">
        <v>2089</v>
      </c>
      <c r="K581" s="6" t="s">
        <v>2463</v>
      </c>
    </row>
    <row r="582" spans="1:11" s="52" customFormat="1" x14ac:dyDescent="0.2">
      <c r="A582" s="38">
        <f t="shared" si="12"/>
        <v>575</v>
      </c>
      <c r="B582" s="21" t="s">
        <v>1279</v>
      </c>
      <c r="C582" s="30" t="s">
        <v>2346</v>
      </c>
      <c r="D582" s="7"/>
      <c r="E582" s="49">
        <v>2018.11</v>
      </c>
      <c r="F582" s="31" t="s">
        <v>2441</v>
      </c>
      <c r="G582" s="32">
        <v>237</v>
      </c>
      <c r="H582" s="29">
        <v>622</v>
      </c>
      <c r="I582" s="14" t="s">
        <v>2116</v>
      </c>
      <c r="J582" s="33" t="s">
        <v>2089</v>
      </c>
      <c r="K582" s="6"/>
    </row>
    <row r="583" spans="1:11" s="52" customFormat="1" x14ac:dyDescent="0.2">
      <c r="A583" s="38">
        <f t="shared" si="12"/>
        <v>576</v>
      </c>
      <c r="B583" s="11" t="s">
        <v>1280</v>
      </c>
      <c r="C583" s="30" t="s">
        <v>18</v>
      </c>
      <c r="D583" s="7"/>
      <c r="E583" s="49">
        <v>2018.12</v>
      </c>
      <c r="F583" s="31" t="s">
        <v>559</v>
      </c>
      <c r="G583" s="13">
        <v>20</v>
      </c>
      <c r="H583" s="13">
        <v>20</v>
      </c>
      <c r="I583" s="27" t="s">
        <v>4</v>
      </c>
      <c r="J583" s="33" t="s">
        <v>33</v>
      </c>
      <c r="K583" s="4"/>
    </row>
    <row r="584" spans="1:11" s="52" customFormat="1" x14ac:dyDescent="0.2">
      <c r="A584" s="38">
        <f t="shared" si="12"/>
        <v>577</v>
      </c>
      <c r="B584" s="11" t="s">
        <v>1281</v>
      </c>
      <c r="C584" s="30" t="s">
        <v>18</v>
      </c>
      <c r="D584" s="7"/>
      <c r="E584" s="49">
        <v>2018.12</v>
      </c>
      <c r="F584" s="31" t="s">
        <v>559</v>
      </c>
      <c r="G584" s="13">
        <v>431</v>
      </c>
      <c r="H584" s="13">
        <v>853</v>
      </c>
      <c r="I584" s="27" t="s">
        <v>4</v>
      </c>
      <c r="J584" s="33" t="s">
        <v>33</v>
      </c>
      <c r="K584" s="4"/>
    </row>
    <row r="585" spans="1:11" s="52" customFormat="1" x14ac:dyDescent="0.2">
      <c r="A585" s="38">
        <f t="shared" si="12"/>
        <v>578</v>
      </c>
      <c r="B585" s="11" t="s">
        <v>567</v>
      </c>
      <c r="C585" s="30" t="s">
        <v>18</v>
      </c>
      <c r="D585" s="7"/>
      <c r="E585" s="49">
        <v>2018.12</v>
      </c>
      <c r="F585" s="28" t="s">
        <v>78</v>
      </c>
      <c r="G585" s="13">
        <v>364</v>
      </c>
      <c r="H585" s="13">
        <v>670</v>
      </c>
      <c r="I585" s="33" t="s">
        <v>2122</v>
      </c>
      <c r="J585" s="33" t="s">
        <v>33</v>
      </c>
      <c r="K585" s="4"/>
    </row>
    <row r="586" spans="1:11" s="52" customFormat="1" x14ac:dyDescent="0.2">
      <c r="A586" s="38">
        <f t="shared" si="12"/>
        <v>579</v>
      </c>
      <c r="B586" s="11" t="s">
        <v>1282</v>
      </c>
      <c r="C586" s="30" t="s">
        <v>2589</v>
      </c>
      <c r="D586" s="30"/>
      <c r="E586" s="49">
        <v>2018.12</v>
      </c>
      <c r="F586" s="31" t="s">
        <v>572</v>
      </c>
      <c r="G586" s="13">
        <v>2023</v>
      </c>
      <c r="H586" s="13">
        <v>4537</v>
      </c>
      <c r="I586" s="33" t="s">
        <v>2578</v>
      </c>
      <c r="J586" s="33" t="s">
        <v>33</v>
      </c>
      <c r="K586" s="4"/>
    </row>
    <row r="587" spans="1:11" s="52" customFormat="1" x14ac:dyDescent="0.2">
      <c r="A587" s="38">
        <f t="shared" si="12"/>
        <v>580</v>
      </c>
      <c r="B587" s="11" t="s">
        <v>1282</v>
      </c>
      <c r="C587" s="30" t="s">
        <v>2590</v>
      </c>
      <c r="D587" s="30"/>
      <c r="E587" s="49">
        <v>2018.12</v>
      </c>
      <c r="F587" s="31" t="s">
        <v>572</v>
      </c>
      <c r="G587" s="13">
        <v>91</v>
      </c>
      <c r="H587" s="13">
        <v>399</v>
      </c>
      <c r="I587" s="33" t="s">
        <v>2122</v>
      </c>
      <c r="J587" s="33" t="s">
        <v>33</v>
      </c>
      <c r="K587" s="4"/>
    </row>
    <row r="588" spans="1:11" s="52" customFormat="1" x14ac:dyDescent="0.2">
      <c r="A588" s="38">
        <f t="shared" si="12"/>
        <v>581</v>
      </c>
      <c r="B588" s="11" t="s">
        <v>564</v>
      </c>
      <c r="C588" s="30" t="s">
        <v>2591</v>
      </c>
      <c r="D588" s="30"/>
      <c r="E588" s="49">
        <v>2018.12</v>
      </c>
      <c r="F588" s="31" t="s">
        <v>209</v>
      </c>
      <c r="G588" s="13">
        <v>677</v>
      </c>
      <c r="H588" s="13">
        <v>1445</v>
      </c>
      <c r="I588" s="33" t="s">
        <v>2194</v>
      </c>
      <c r="J588" s="33" t="s">
        <v>33</v>
      </c>
      <c r="K588" s="4"/>
    </row>
    <row r="589" spans="1:11" s="52" customFormat="1" x14ac:dyDescent="0.2">
      <c r="A589" s="38">
        <f t="shared" si="12"/>
        <v>582</v>
      </c>
      <c r="B589" s="11" t="s">
        <v>2002</v>
      </c>
      <c r="C589" s="30" t="s">
        <v>2380</v>
      </c>
      <c r="D589" s="11"/>
      <c r="E589" s="49">
        <v>2018.12</v>
      </c>
      <c r="F589" s="31" t="s">
        <v>174</v>
      </c>
      <c r="G589" s="13">
        <v>362</v>
      </c>
      <c r="H589" s="13">
        <v>737</v>
      </c>
      <c r="I589" s="33" t="s">
        <v>2122</v>
      </c>
      <c r="J589" s="33" t="s">
        <v>2535</v>
      </c>
      <c r="K589" s="6"/>
    </row>
    <row r="590" spans="1:11" s="52" customFormat="1" x14ac:dyDescent="0.2">
      <c r="A590" s="38">
        <f t="shared" si="12"/>
        <v>583</v>
      </c>
      <c r="B590" s="7" t="s">
        <v>575</v>
      </c>
      <c r="C590" s="8" t="s">
        <v>18</v>
      </c>
      <c r="D590" s="8"/>
      <c r="E590" s="61" t="s">
        <v>2593</v>
      </c>
      <c r="F590" s="8" t="s">
        <v>576</v>
      </c>
      <c r="G590" s="41">
        <v>1555</v>
      </c>
      <c r="H590" s="41">
        <v>2880</v>
      </c>
      <c r="I590" s="27" t="s">
        <v>4</v>
      </c>
      <c r="J590" s="44" t="s">
        <v>33</v>
      </c>
      <c r="K590" s="6"/>
    </row>
    <row r="591" spans="1:11" s="52" customFormat="1" x14ac:dyDescent="0.2">
      <c r="A591" s="38">
        <f t="shared" si="12"/>
        <v>584</v>
      </c>
      <c r="B591" s="7" t="s">
        <v>1283</v>
      </c>
      <c r="C591" s="8" t="s">
        <v>18</v>
      </c>
      <c r="D591" s="8"/>
      <c r="E591" s="61" t="s">
        <v>2599</v>
      </c>
      <c r="F591" s="7" t="s">
        <v>2465</v>
      </c>
      <c r="G591" s="43">
        <v>191</v>
      </c>
      <c r="H591" s="43">
        <v>448</v>
      </c>
      <c r="I591" s="44" t="s">
        <v>2600</v>
      </c>
      <c r="J591" s="80" t="s">
        <v>33</v>
      </c>
      <c r="K591" s="4"/>
    </row>
    <row r="592" spans="1:11" s="52" customFormat="1" x14ac:dyDescent="0.2">
      <c r="A592" s="38">
        <f t="shared" si="12"/>
        <v>585</v>
      </c>
      <c r="B592" s="11" t="s">
        <v>1152</v>
      </c>
      <c r="C592" s="11" t="s">
        <v>1229</v>
      </c>
      <c r="D592" s="11"/>
      <c r="E592" s="49">
        <v>2019.03</v>
      </c>
      <c r="F592" s="11" t="s">
        <v>2610</v>
      </c>
      <c r="G592" s="13">
        <v>566</v>
      </c>
      <c r="H592" s="13">
        <v>1146</v>
      </c>
      <c r="I592" s="44" t="s">
        <v>2600</v>
      </c>
      <c r="J592" s="33" t="s">
        <v>33</v>
      </c>
      <c r="K592" s="4" t="s">
        <v>2609</v>
      </c>
    </row>
    <row r="593" spans="1:11" s="52" customFormat="1" x14ac:dyDescent="0.2">
      <c r="A593" s="38">
        <f t="shared" si="12"/>
        <v>586</v>
      </c>
      <c r="B593" s="11" t="s">
        <v>1284</v>
      </c>
      <c r="C593" s="30" t="s">
        <v>2392</v>
      </c>
      <c r="D593" s="30"/>
      <c r="E593" s="49">
        <v>2019.04</v>
      </c>
      <c r="F593" s="31" t="s">
        <v>613</v>
      </c>
      <c r="G593" s="13">
        <v>525</v>
      </c>
      <c r="H593" s="13">
        <v>1028</v>
      </c>
      <c r="I593" s="44" t="s">
        <v>2192</v>
      </c>
      <c r="J593" s="33" t="s">
        <v>50</v>
      </c>
      <c r="K593" s="4"/>
    </row>
    <row r="594" spans="1:11" s="52" customFormat="1" x14ac:dyDescent="0.2">
      <c r="A594" s="38">
        <f t="shared" si="12"/>
        <v>587</v>
      </c>
      <c r="B594" s="11" t="s">
        <v>1285</v>
      </c>
      <c r="C594" s="30" t="s">
        <v>553</v>
      </c>
      <c r="D594" s="7"/>
      <c r="E594" s="49">
        <v>2019.05</v>
      </c>
      <c r="F594" s="31" t="s">
        <v>609</v>
      </c>
      <c r="G594" s="13">
        <v>373</v>
      </c>
      <c r="H594" s="13">
        <v>763</v>
      </c>
      <c r="I594" s="44" t="s">
        <v>2260</v>
      </c>
      <c r="J594" s="33" t="s">
        <v>50</v>
      </c>
      <c r="K594" s="4"/>
    </row>
    <row r="595" spans="1:11" s="52" customFormat="1" x14ac:dyDescent="0.2">
      <c r="A595" s="38">
        <f t="shared" si="12"/>
        <v>588</v>
      </c>
      <c r="B595" s="11" t="s">
        <v>1286</v>
      </c>
      <c r="C595" s="30" t="s">
        <v>2346</v>
      </c>
      <c r="D595" s="7"/>
      <c r="E595" s="49">
        <v>2019.05</v>
      </c>
      <c r="F595" s="31" t="s">
        <v>631</v>
      </c>
      <c r="G595" s="13">
        <v>306</v>
      </c>
      <c r="H595" s="13">
        <v>523</v>
      </c>
      <c r="I595" s="33" t="s">
        <v>41</v>
      </c>
      <c r="J595" s="33" t="s">
        <v>50</v>
      </c>
      <c r="K595" s="4"/>
    </row>
    <row r="596" spans="1:11" s="52" customFormat="1" x14ac:dyDescent="0.2">
      <c r="A596" s="38">
        <f t="shared" si="12"/>
        <v>589</v>
      </c>
      <c r="B596" s="11" t="s">
        <v>1287</v>
      </c>
      <c r="C596" s="30" t="s">
        <v>553</v>
      </c>
      <c r="D596" s="30"/>
      <c r="E596" s="49">
        <v>2019.06</v>
      </c>
      <c r="F596" s="31" t="s">
        <v>640</v>
      </c>
      <c r="G596" s="13">
        <v>1838</v>
      </c>
      <c r="H596" s="13">
        <v>5183</v>
      </c>
      <c r="I596" s="44" t="s">
        <v>2186</v>
      </c>
      <c r="J596" s="33" t="s">
        <v>33</v>
      </c>
      <c r="K596" s="4" t="s">
        <v>2292</v>
      </c>
    </row>
    <row r="597" spans="1:11" s="52" customFormat="1" x14ac:dyDescent="0.2">
      <c r="A597" s="38">
        <f t="shared" si="12"/>
        <v>590</v>
      </c>
      <c r="B597" s="11" t="s">
        <v>1289</v>
      </c>
      <c r="C597" s="11" t="s">
        <v>1229</v>
      </c>
      <c r="D597" s="30"/>
      <c r="E597" s="49">
        <v>2019.07</v>
      </c>
      <c r="F597" s="31" t="s">
        <v>609</v>
      </c>
      <c r="G597" s="13">
        <v>254</v>
      </c>
      <c r="H597" s="13">
        <v>539</v>
      </c>
      <c r="I597" s="44" t="s">
        <v>2193</v>
      </c>
      <c r="J597" s="33" t="s">
        <v>33</v>
      </c>
      <c r="K597" s="4"/>
    </row>
    <row r="598" spans="1:11" s="52" customFormat="1" x14ac:dyDescent="0.2">
      <c r="A598" s="38">
        <f t="shared" si="12"/>
        <v>591</v>
      </c>
      <c r="B598" s="11" t="s">
        <v>1290</v>
      </c>
      <c r="C598" s="30" t="s">
        <v>2591</v>
      </c>
      <c r="D598" s="30"/>
      <c r="E598" s="49">
        <v>2019.07</v>
      </c>
      <c r="F598" s="31" t="s">
        <v>649</v>
      </c>
      <c r="G598" s="13">
        <v>1674</v>
      </c>
      <c r="H598" s="13">
        <v>4463</v>
      </c>
      <c r="I598" s="44" t="s">
        <v>2600</v>
      </c>
      <c r="J598" s="33" t="s">
        <v>50</v>
      </c>
      <c r="K598" s="4"/>
    </row>
    <row r="599" spans="1:11" s="52" customFormat="1" x14ac:dyDescent="0.2">
      <c r="A599" s="38">
        <f t="shared" si="12"/>
        <v>592</v>
      </c>
      <c r="B599" s="11" t="s">
        <v>1291</v>
      </c>
      <c r="C599" s="30" t="s">
        <v>18</v>
      </c>
      <c r="D599" s="30"/>
      <c r="E599" s="49">
        <v>2019.08</v>
      </c>
      <c r="F599" s="31" t="s">
        <v>543</v>
      </c>
      <c r="G599" s="13">
        <v>444</v>
      </c>
      <c r="H599" s="13">
        <v>854</v>
      </c>
      <c r="I599" s="33" t="s">
        <v>611</v>
      </c>
      <c r="J599" s="33" t="s">
        <v>33</v>
      </c>
      <c r="K599" s="39"/>
    </row>
    <row r="600" spans="1:11" s="52" customFormat="1" x14ac:dyDescent="0.2">
      <c r="A600" s="38">
        <f t="shared" si="12"/>
        <v>593</v>
      </c>
      <c r="B600" s="11" t="s">
        <v>1292</v>
      </c>
      <c r="C600" s="30" t="s">
        <v>18</v>
      </c>
      <c r="D600" s="30"/>
      <c r="E600" s="49">
        <v>2019.08</v>
      </c>
      <c r="F600" s="31" t="s">
        <v>660</v>
      </c>
      <c r="G600" s="13">
        <v>2330</v>
      </c>
      <c r="H600" s="13">
        <v>5953</v>
      </c>
      <c r="I600" s="44" t="s">
        <v>2600</v>
      </c>
      <c r="J600" s="33" t="s">
        <v>33</v>
      </c>
      <c r="K600" s="39"/>
    </row>
    <row r="601" spans="1:11" s="52" customFormat="1" x14ac:dyDescent="0.2">
      <c r="A601" s="38">
        <f t="shared" si="12"/>
        <v>594</v>
      </c>
      <c r="B601" s="11" t="s">
        <v>1163</v>
      </c>
      <c r="C601" s="11" t="s">
        <v>1229</v>
      </c>
      <c r="D601" s="7"/>
      <c r="E601" s="49" t="s">
        <v>926</v>
      </c>
      <c r="F601" s="31" t="s">
        <v>138</v>
      </c>
      <c r="G601" s="13">
        <v>339</v>
      </c>
      <c r="H601" s="13">
        <v>913</v>
      </c>
      <c r="I601" s="33" t="s">
        <v>2190</v>
      </c>
      <c r="J601" s="33" t="s">
        <v>50</v>
      </c>
      <c r="K601" s="4"/>
    </row>
    <row r="602" spans="1:11" s="52" customFormat="1" x14ac:dyDescent="0.2">
      <c r="A602" s="38">
        <f t="shared" si="12"/>
        <v>595</v>
      </c>
      <c r="B602" s="11" t="s">
        <v>710</v>
      </c>
      <c r="C602" s="30" t="s">
        <v>18</v>
      </c>
      <c r="D602" s="7"/>
      <c r="E602" s="49">
        <v>2019.12</v>
      </c>
      <c r="F602" s="31" t="s">
        <v>543</v>
      </c>
      <c r="G602" s="13">
        <v>369</v>
      </c>
      <c r="H602" s="13">
        <v>785</v>
      </c>
      <c r="I602" s="33" t="s">
        <v>2202</v>
      </c>
      <c r="J602" s="33" t="s">
        <v>50</v>
      </c>
      <c r="K602" s="4"/>
    </row>
    <row r="603" spans="1:11" s="52" customFormat="1" x14ac:dyDescent="0.2">
      <c r="A603" s="38">
        <f t="shared" si="12"/>
        <v>596</v>
      </c>
      <c r="B603" s="11" t="s">
        <v>1293</v>
      </c>
      <c r="C603" s="30" t="s">
        <v>18</v>
      </c>
      <c r="D603" s="7"/>
      <c r="E603" s="49">
        <v>2019.12</v>
      </c>
      <c r="F603" s="31" t="s">
        <v>706</v>
      </c>
      <c r="G603" s="13">
        <v>721</v>
      </c>
      <c r="H603" s="13">
        <v>1465</v>
      </c>
      <c r="I603" s="33" t="s">
        <v>41</v>
      </c>
      <c r="J603" s="33" t="s">
        <v>50</v>
      </c>
      <c r="K603" s="4" t="s">
        <v>2425</v>
      </c>
    </row>
    <row r="604" spans="1:11" s="52" customFormat="1" x14ac:dyDescent="0.2">
      <c r="A604" s="38">
        <f t="shared" si="12"/>
        <v>597</v>
      </c>
      <c r="B604" s="7" t="s">
        <v>2648</v>
      </c>
      <c r="C604" s="7" t="s">
        <v>18</v>
      </c>
      <c r="D604" s="7"/>
      <c r="E604" s="48">
        <v>2020.07</v>
      </c>
      <c r="F604" s="8" t="s">
        <v>625</v>
      </c>
      <c r="G604" s="9">
        <v>1938</v>
      </c>
      <c r="H604" s="9">
        <v>4566</v>
      </c>
      <c r="I604" s="33" t="s">
        <v>2186</v>
      </c>
      <c r="J604" s="40" t="s">
        <v>50</v>
      </c>
      <c r="K604" s="4" t="s">
        <v>2463</v>
      </c>
    </row>
    <row r="605" spans="1:11" s="52" customFormat="1" x14ac:dyDescent="0.2">
      <c r="A605" s="38">
        <f t="shared" si="12"/>
        <v>598</v>
      </c>
      <c r="B605" s="7" t="s">
        <v>1294</v>
      </c>
      <c r="C605" s="7" t="s">
        <v>553</v>
      </c>
      <c r="D605" s="7"/>
      <c r="E605" s="48">
        <v>2020.07</v>
      </c>
      <c r="F605" s="8" t="s">
        <v>762</v>
      </c>
      <c r="G605" s="9">
        <v>1332</v>
      </c>
      <c r="H605" s="9">
        <v>2617</v>
      </c>
      <c r="I605" s="33" t="s">
        <v>2186</v>
      </c>
      <c r="J605" s="40" t="s">
        <v>610</v>
      </c>
      <c r="K605" s="4"/>
    </row>
    <row r="606" spans="1:11" s="52" customFormat="1" x14ac:dyDescent="0.2">
      <c r="A606" s="38">
        <f t="shared" si="12"/>
        <v>599</v>
      </c>
      <c r="B606" s="7" t="s">
        <v>1295</v>
      </c>
      <c r="C606" s="7" t="s">
        <v>553</v>
      </c>
      <c r="D606" s="7"/>
      <c r="E606" s="48">
        <v>2020.07</v>
      </c>
      <c r="F606" s="8" t="s">
        <v>763</v>
      </c>
      <c r="G606" s="9">
        <v>967</v>
      </c>
      <c r="H606" s="9">
        <v>1968</v>
      </c>
      <c r="I606" s="33" t="s">
        <v>2199</v>
      </c>
      <c r="J606" s="40" t="s">
        <v>50</v>
      </c>
      <c r="K606" s="4" t="s">
        <v>2226</v>
      </c>
    </row>
    <row r="607" spans="1:11" s="52" customFormat="1" x14ac:dyDescent="0.2">
      <c r="A607" s="38">
        <f t="shared" si="12"/>
        <v>600</v>
      </c>
      <c r="B607" s="11" t="s">
        <v>1296</v>
      </c>
      <c r="C607" s="11" t="s">
        <v>553</v>
      </c>
      <c r="D607" s="11"/>
      <c r="E607" s="49">
        <v>2020.08</v>
      </c>
      <c r="F607" s="12" t="s">
        <v>776</v>
      </c>
      <c r="G607" s="13">
        <v>890</v>
      </c>
      <c r="H607" s="13">
        <v>1473</v>
      </c>
      <c r="I607" s="33" t="s">
        <v>2186</v>
      </c>
      <c r="J607" s="46" t="s">
        <v>50</v>
      </c>
      <c r="K607" s="6"/>
    </row>
    <row r="608" spans="1:11" s="52" customFormat="1" x14ac:dyDescent="0.2">
      <c r="A608" s="38">
        <f t="shared" si="12"/>
        <v>601</v>
      </c>
      <c r="B608" s="7" t="s">
        <v>1297</v>
      </c>
      <c r="C608" s="7" t="s">
        <v>553</v>
      </c>
      <c r="D608" s="7"/>
      <c r="E608" s="48">
        <v>2020.09</v>
      </c>
      <c r="F608" s="8" t="s">
        <v>333</v>
      </c>
      <c r="G608" s="9">
        <v>1711</v>
      </c>
      <c r="H608" s="9">
        <v>3489</v>
      </c>
      <c r="I608" s="33" t="s">
        <v>51</v>
      </c>
      <c r="J608" s="40" t="s">
        <v>50</v>
      </c>
      <c r="K608" s="4" t="s">
        <v>779</v>
      </c>
    </row>
    <row r="609" spans="1:11" s="52" customFormat="1" x14ac:dyDescent="0.2">
      <c r="A609" s="38">
        <f t="shared" si="12"/>
        <v>602</v>
      </c>
      <c r="B609" s="7" t="s">
        <v>1298</v>
      </c>
      <c r="C609" s="7" t="s">
        <v>553</v>
      </c>
      <c r="D609" s="7"/>
      <c r="E609" s="48" t="s">
        <v>799</v>
      </c>
      <c r="F609" s="8" t="s">
        <v>750</v>
      </c>
      <c r="G609" s="9">
        <v>1938</v>
      </c>
      <c r="H609" s="9">
        <v>5057</v>
      </c>
      <c r="I609" s="33" t="s">
        <v>805</v>
      </c>
      <c r="J609" s="40" t="s">
        <v>50</v>
      </c>
      <c r="K609" s="4"/>
    </row>
    <row r="610" spans="1:11" s="52" customFormat="1" x14ac:dyDescent="0.2">
      <c r="A610" s="38">
        <f t="shared" si="12"/>
        <v>603</v>
      </c>
      <c r="B610" s="7" t="s">
        <v>1299</v>
      </c>
      <c r="C610" s="7" t="s">
        <v>553</v>
      </c>
      <c r="D610" s="7"/>
      <c r="E610" s="48" t="s">
        <v>799</v>
      </c>
      <c r="F610" s="8" t="s">
        <v>613</v>
      </c>
      <c r="G610" s="9">
        <v>270</v>
      </c>
      <c r="H610" s="9">
        <v>595</v>
      </c>
      <c r="I610" s="10" t="s">
        <v>41</v>
      </c>
      <c r="J610" s="40" t="s">
        <v>50</v>
      </c>
      <c r="K610" s="4"/>
    </row>
    <row r="611" spans="1:11" s="52" customFormat="1" x14ac:dyDescent="0.2">
      <c r="A611" s="38">
        <f t="shared" si="12"/>
        <v>604</v>
      </c>
      <c r="B611" s="7" t="s">
        <v>2053</v>
      </c>
      <c r="C611" s="7" t="s">
        <v>1229</v>
      </c>
      <c r="D611" s="7"/>
      <c r="E611" s="48">
        <v>2020.12</v>
      </c>
      <c r="F611" s="8" t="s">
        <v>650</v>
      </c>
      <c r="G611" s="9">
        <v>1165</v>
      </c>
      <c r="H611" s="9">
        <v>3507</v>
      </c>
      <c r="I611" s="10" t="s">
        <v>41</v>
      </c>
      <c r="J611" s="40" t="s">
        <v>50</v>
      </c>
      <c r="K611" s="4"/>
    </row>
    <row r="612" spans="1:11" x14ac:dyDescent="0.2">
      <c r="A612" s="38">
        <f t="shared" si="12"/>
        <v>605</v>
      </c>
      <c r="B612" s="7" t="s">
        <v>2707</v>
      </c>
      <c r="C612" s="7" t="s">
        <v>1229</v>
      </c>
      <c r="E612" s="7" t="s">
        <v>2702</v>
      </c>
      <c r="F612" s="8" t="s">
        <v>103</v>
      </c>
      <c r="G612" s="9">
        <v>749</v>
      </c>
      <c r="H612" s="9">
        <v>1711</v>
      </c>
      <c r="I612" s="10" t="s">
        <v>51</v>
      </c>
      <c r="J612" s="40" t="s">
        <v>50</v>
      </c>
      <c r="K612" s="4"/>
    </row>
    <row r="613" spans="1:11" x14ac:dyDescent="0.2">
      <c r="A613" s="38">
        <f t="shared" si="12"/>
        <v>606</v>
      </c>
      <c r="B613" s="7" t="s">
        <v>2725</v>
      </c>
      <c r="C613" s="7" t="s">
        <v>1229</v>
      </c>
      <c r="E613" s="7" t="s">
        <v>2716</v>
      </c>
      <c r="F613" s="8" t="s">
        <v>2726</v>
      </c>
      <c r="G613" s="9">
        <v>515</v>
      </c>
      <c r="H613" s="9">
        <v>1163</v>
      </c>
      <c r="I613" s="10" t="s">
        <v>41</v>
      </c>
      <c r="J613" s="40" t="s">
        <v>50</v>
      </c>
      <c r="K613" s="4" t="s">
        <v>781</v>
      </c>
    </row>
    <row r="614" spans="1:11" x14ac:dyDescent="0.2">
      <c r="A614" s="38">
        <f t="shared" si="12"/>
        <v>607</v>
      </c>
      <c r="B614" s="7" t="s">
        <v>2727</v>
      </c>
      <c r="C614" s="7" t="s">
        <v>1229</v>
      </c>
      <c r="E614" s="7" t="s">
        <v>2716</v>
      </c>
      <c r="F614" s="8" t="s">
        <v>2728</v>
      </c>
      <c r="G614" s="9">
        <v>1172</v>
      </c>
      <c r="H614" s="9">
        <v>2336</v>
      </c>
      <c r="I614" s="10" t="s">
        <v>41</v>
      </c>
      <c r="J614" s="40" t="s">
        <v>50</v>
      </c>
      <c r="K614" s="4"/>
    </row>
    <row r="615" spans="1:11" x14ac:dyDescent="0.2">
      <c r="A615" s="38">
        <f t="shared" si="12"/>
        <v>608</v>
      </c>
      <c r="B615" s="7" t="s">
        <v>2053</v>
      </c>
      <c r="C615" s="7" t="s">
        <v>553</v>
      </c>
      <c r="E615" s="7" t="s">
        <v>2744</v>
      </c>
      <c r="F615" s="8" t="s">
        <v>2673</v>
      </c>
      <c r="G615" s="9">
        <v>1165</v>
      </c>
      <c r="H615" s="9">
        <v>3507</v>
      </c>
      <c r="I615" s="10" t="s">
        <v>41</v>
      </c>
      <c r="J615" s="40" t="s">
        <v>50</v>
      </c>
      <c r="K615" s="4" t="s">
        <v>782</v>
      </c>
    </row>
    <row r="616" spans="1:11" x14ac:dyDescent="0.2">
      <c r="A616" s="38">
        <f t="shared" si="12"/>
        <v>609</v>
      </c>
      <c r="B616" s="7" t="s">
        <v>2777</v>
      </c>
      <c r="C616" s="7" t="s">
        <v>553</v>
      </c>
      <c r="E616" s="7" t="s">
        <v>2768</v>
      </c>
      <c r="F616" s="8" t="s">
        <v>2678</v>
      </c>
      <c r="G616" s="9">
        <v>1019</v>
      </c>
      <c r="H616" s="9">
        <v>2130</v>
      </c>
      <c r="I616" s="10" t="s">
        <v>41</v>
      </c>
      <c r="J616" s="40" t="s">
        <v>50</v>
      </c>
      <c r="K616" s="4" t="s">
        <v>781</v>
      </c>
    </row>
    <row r="617" spans="1:11" x14ac:dyDescent="0.2">
      <c r="A617" s="38">
        <f t="shared" si="12"/>
        <v>610</v>
      </c>
      <c r="B617" s="7" t="s">
        <v>2778</v>
      </c>
      <c r="C617" s="7" t="s">
        <v>553</v>
      </c>
      <c r="E617" s="7" t="s">
        <v>2768</v>
      </c>
      <c r="F617" s="8" t="s">
        <v>2779</v>
      </c>
      <c r="G617" s="9">
        <v>1233</v>
      </c>
      <c r="H617" s="9">
        <v>2495</v>
      </c>
      <c r="I617" s="10" t="s">
        <v>54</v>
      </c>
      <c r="J617" s="40" t="s">
        <v>50</v>
      </c>
      <c r="K617" s="4" t="s">
        <v>781</v>
      </c>
    </row>
    <row r="618" spans="1:11" x14ac:dyDescent="0.2">
      <c r="A618" s="38">
        <f t="shared" si="12"/>
        <v>611</v>
      </c>
      <c r="B618" s="7" t="s">
        <v>2817</v>
      </c>
      <c r="C618" s="7" t="s">
        <v>2818</v>
      </c>
      <c r="E618" s="7" t="s">
        <v>2768</v>
      </c>
      <c r="F618" s="8" t="s">
        <v>2791</v>
      </c>
      <c r="G618" s="9">
        <v>409</v>
      </c>
      <c r="H618" s="9">
        <v>910</v>
      </c>
      <c r="I618" s="10" t="s">
        <v>41</v>
      </c>
      <c r="J618" s="40" t="s">
        <v>50</v>
      </c>
      <c r="K618" s="4" t="s">
        <v>781</v>
      </c>
    </row>
    <row r="619" spans="1:11" x14ac:dyDescent="0.2">
      <c r="A619" s="38">
        <f t="shared" si="12"/>
        <v>612</v>
      </c>
      <c r="B619" s="7" t="s">
        <v>2838</v>
      </c>
      <c r="C619" s="7" t="s">
        <v>553</v>
      </c>
      <c r="E619" s="7" t="s">
        <v>2823</v>
      </c>
      <c r="F619" s="8" t="s">
        <v>2839</v>
      </c>
      <c r="G619" s="9">
        <v>5950</v>
      </c>
      <c r="H619" s="9">
        <v>13887</v>
      </c>
      <c r="I619" s="10" t="s">
        <v>571</v>
      </c>
      <c r="J619" s="40" t="s">
        <v>50</v>
      </c>
      <c r="K619" s="4" t="s">
        <v>781</v>
      </c>
    </row>
    <row r="620" spans="1:11" x14ac:dyDescent="0.2">
      <c r="A620" s="38">
        <f t="shared" si="12"/>
        <v>613</v>
      </c>
      <c r="B620" s="7" t="s">
        <v>2837</v>
      </c>
      <c r="C620" s="7" t="s">
        <v>1229</v>
      </c>
      <c r="E620" s="7" t="s">
        <v>2823</v>
      </c>
      <c r="F620" s="8" t="s">
        <v>105</v>
      </c>
      <c r="G620" s="9">
        <v>8221</v>
      </c>
      <c r="H620" s="9">
        <v>17467</v>
      </c>
      <c r="I620" s="10" t="s">
        <v>709</v>
      </c>
      <c r="J620" s="40" t="s">
        <v>50</v>
      </c>
      <c r="K620" s="4"/>
    </row>
    <row r="621" spans="1:11" x14ac:dyDescent="0.2">
      <c r="A621" s="38">
        <f t="shared" si="12"/>
        <v>614</v>
      </c>
      <c r="B621" s="7" t="s">
        <v>2927</v>
      </c>
      <c r="C621" s="7" t="s">
        <v>1229</v>
      </c>
      <c r="E621" s="7" t="s">
        <v>2922</v>
      </c>
      <c r="F621" s="8" t="s">
        <v>504</v>
      </c>
      <c r="G621" s="9">
        <v>417</v>
      </c>
      <c r="H621" s="9">
        <v>906</v>
      </c>
      <c r="I621" s="10" t="s">
        <v>51</v>
      </c>
      <c r="J621" s="40" t="s">
        <v>50</v>
      </c>
      <c r="K621" s="4"/>
    </row>
    <row r="622" spans="1:11" x14ac:dyDescent="0.2">
      <c r="A622" s="38">
        <f t="shared" si="12"/>
        <v>615</v>
      </c>
      <c r="B622" s="7" t="s">
        <v>2928</v>
      </c>
      <c r="C622" s="7" t="s">
        <v>553</v>
      </c>
      <c r="E622" s="7" t="s">
        <v>2922</v>
      </c>
      <c r="F622" s="8" t="s">
        <v>2839</v>
      </c>
      <c r="G622" s="9">
        <v>2114</v>
      </c>
      <c r="H622" s="9">
        <v>4898</v>
      </c>
      <c r="I622" s="10" t="s">
        <v>709</v>
      </c>
      <c r="J622" s="40" t="s">
        <v>50</v>
      </c>
      <c r="K622" s="4"/>
    </row>
    <row r="623" spans="1:11" x14ac:dyDescent="0.2">
      <c r="A623" s="38">
        <f t="shared" si="12"/>
        <v>616</v>
      </c>
      <c r="B623" s="7" t="s">
        <v>2929</v>
      </c>
      <c r="C623" s="7" t="s">
        <v>553</v>
      </c>
      <c r="E623" s="7" t="s">
        <v>2922</v>
      </c>
      <c r="F623" s="8" t="s">
        <v>2706</v>
      </c>
      <c r="G623" s="9">
        <v>1682</v>
      </c>
      <c r="H623" s="9">
        <v>3714</v>
      </c>
      <c r="I623" s="10" t="s">
        <v>51</v>
      </c>
      <c r="J623" s="40" t="s">
        <v>610</v>
      </c>
      <c r="K623" s="4"/>
    </row>
    <row r="624" spans="1:11" x14ac:dyDescent="0.2">
      <c r="A624" s="38">
        <f t="shared" si="12"/>
        <v>617</v>
      </c>
      <c r="B624" s="7" t="s">
        <v>2959</v>
      </c>
      <c r="C624" s="7" t="s">
        <v>18</v>
      </c>
      <c r="E624" s="7" t="s">
        <v>2945</v>
      </c>
      <c r="F624" s="8" t="s">
        <v>2960</v>
      </c>
      <c r="G624" s="9">
        <v>1106</v>
      </c>
      <c r="H624" s="9">
        <v>2709</v>
      </c>
      <c r="I624" s="10" t="s">
        <v>709</v>
      </c>
      <c r="J624" s="40" t="s">
        <v>50</v>
      </c>
      <c r="K624" s="4"/>
    </row>
    <row r="625" spans="1:11" x14ac:dyDescent="0.2">
      <c r="A625" s="38">
        <f t="shared" si="12"/>
        <v>618</v>
      </c>
      <c r="B625" s="7" t="s">
        <v>2971</v>
      </c>
      <c r="C625" s="7" t="s">
        <v>553</v>
      </c>
      <c r="D625" s="7" t="s">
        <v>2967</v>
      </c>
      <c r="E625" s="7" t="s">
        <v>2963</v>
      </c>
      <c r="F625" s="8" t="s">
        <v>613</v>
      </c>
      <c r="G625" s="9">
        <v>372</v>
      </c>
      <c r="H625" s="9">
        <v>766</v>
      </c>
      <c r="I625" s="10" t="s">
        <v>51</v>
      </c>
      <c r="J625" s="40" t="s">
        <v>50</v>
      </c>
      <c r="K625" s="4" t="s">
        <v>2967</v>
      </c>
    </row>
    <row r="626" spans="1:11" x14ac:dyDescent="0.2">
      <c r="A626" s="38">
        <f t="shared" ref="A626:A629" si="13">ROW()-7</f>
        <v>619</v>
      </c>
      <c r="B626" s="7" t="s">
        <v>2972</v>
      </c>
      <c r="C626" s="7" t="s">
        <v>553</v>
      </c>
      <c r="D626" s="7" t="s">
        <v>2967</v>
      </c>
      <c r="E626" s="7" t="s">
        <v>2963</v>
      </c>
      <c r="F626" s="8" t="s">
        <v>673</v>
      </c>
      <c r="G626" s="9">
        <v>984</v>
      </c>
      <c r="H626" s="9">
        <v>1653</v>
      </c>
      <c r="I626" s="10" t="s">
        <v>41</v>
      </c>
      <c r="J626" s="40" t="s">
        <v>50</v>
      </c>
      <c r="K626" s="4" t="s">
        <v>2967</v>
      </c>
    </row>
    <row r="627" spans="1:11" x14ac:dyDescent="0.2">
      <c r="A627" s="38">
        <f t="shared" si="13"/>
        <v>620</v>
      </c>
      <c r="B627" s="7" t="s">
        <v>2973</v>
      </c>
      <c r="C627" s="7" t="s">
        <v>553</v>
      </c>
      <c r="D627" s="7" t="s">
        <v>2967</v>
      </c>
      <c r="E627" s="7" t="s">
        <v>2963</v>
      </c>
      <c r="F627" s="8" t="s">
        <v>2974</v>
      </c>
      <c r="G627" s="9">
        <v>1201</v>
      </c>
      <c r="H627" s="9">
        <v>2671</v>
      </c>
      <c r="I627" s="10" t="s">
        <v>51</v>
      </c>
      <c r="J627" s="40" t="s">
        <v>50</v>
      </c>
      <c r="K627" s="4" t="s">
        <v>2967</v>
      </c>
    </row>
    <row r="628" spans="1:11" x14ac:dyDescent="0.2">
      <c r="A628" s="38">
        <f t="shared" si="13"/>
        <v>621</v>
      </c>
      <c r="B628" s="7" t="s">
        <v>3005</v>
      </c>
      <c r="C628" s="7" t="s">
        <v>553</v>
      </c>
      <c r="D628" s="7" t="s">
        <v>2967</v>
      </c>
      <c r="E628" s="7" t="s">
        <v>2985</v>
      </c>
      <c r="F628" s="8" t="s">
        <v>3006</v>
      </c>
      <c r="G628" s="9">
        <v>470</v>
      </c>
      <c r="H628" s="9">
        <v>855</v>
      </c>
      <c r="I628" s="10" t="s">
        <v>709</v>
      </c>
      <c r="J628" s="40" t="s">
        <v>50</v>
      </c>
      <c r="K628" s="4" t="s">
        <v>2967</v>
      </c>
    </row>
    <row r="629" spans="1:11" x14ac:dyDescent="0.2">
      <c r="A629" s="38">
        <f t="shared" si="13"/>
        <v>622</v>
      </c>
      <c r="B629" s="7" t="s">
        <v>3041</v>
      </c>
      <c r="C629" s="7" t="s">
        <v>553</v>
      </c>
      <c r="D629" s="7" t="s">
        <v>2967</v>
      </c>
      <c r="E629" s="7" t="s">
        <v>3031</v>
      </c>
      <c r="F629" s="8" t="s">
        <v>543</v>
      </c>
      <c r="G629" s="9">
        <v>777</v>
      </c>
      <c r="H629" s="9">
        <v>1720</v>
      </c>
      <c r="I629" s="10" t="s">
        <v>51</v>
      </c>
      <c r="J629" s="40" t="s">
        <v>50</v>
      </c>
      <c r="K629" s="4" t="s">
        <v>2967</v>
      </c>
    </row>
    <row r="630" spans="1:11" s="52" customFormat="1" x14ac:dyDescent="0.2">
      <c r="A630" s="111" t="s">
        <v>2684</v>
      </c>
      <c r="B630" s="112"/>
      <c r="C630" s="112"/>
      <c r="D630" s="112"/>
      <c r="E630" s="112"/>
      <c r="F630" s="112"/>
      <c r="G630" s="112"/>
      <c r="H630" s="112"/>
      <c r="I630" s="112"/>
      <c r="J630" s="112"/>
      <c r="K630" s="113"/>
    </row>
    <row r="631" spans="1:11" s="52" customFormat="1" x14ac:dyDescent="0.2">
      <c r="A631" s="51">
        <f t="shared" ref="A631:A694" si="14">ROW()-8</f>
        <v>623</v>
      </c>
      <c r="B631" s="7" t="s">
        <v>1378</v>
      </c>
      <c r="C631" s="7" t="s">
        <v>2087</v>
      </c>
      <c r="D631" s="7" t="s">
        <v>2088</v>
      </c>
      <c r="E631" s="48">
        <v>1993.01</v>
      </c>
      <c r="F631" s="8" t="s">
        <v>79</v>
      </c>
      <c r="G631" s="9">
        <v>3977</v>
      </c>
      <c r="H631" s="9">
        <v>6146</v>
      </c>
      <c r="I631" s="10" t="s">
        <v>2</v>
      </c>
      <c r="J631" s="40" t="s">
        <v>2089</v>
      </c>
      <c r="K631" s="4"/>
    </row>
    <row r="632" spans="1:11" s="52" customFormat="1" x14ac:dyDescent="0.2">
      <c r="A632" s="51">
        <f t="shared" si="14"/>
        <v>624</v>
      </c>
      <c r="B632" s="7" t="s">
        <v>1379</v>
      </c>
      <c r="C632" s="7" t="s">
        <v>2087</v>
      </c>
      <c r="D632" s="7" t="s">
        <v>2090</v>
      </c>
      <c r="E632" s="48">
        <v>1994.04</v>
      </c>
      <c r="F632" s="8" t="s">
        <v>79</v>
      </c>
      <c r="G632" s="9">
        <v>2900</v>
      </c>
      <c r="H632" s="9">
        <v>4471</v>
      </c>
      <c r="I632" s="40" t="s">
        <v>2</v>
      </c>
      <c r="J632" s="40" t="s">
        <v>50</v>
      </c>
      <c r="K632" s="4"/>
    </row>
    <row r="633" spans="1:11" s="52" customFormat="1" x14ac:dyDescent="0.2">
      <c r="A633" s="51">
        <f t="shared" si="14"/>
        <v>625</v>
      </c>
      <c r="B633" s="7" t="s">
        <v>1380</v>
      </c>
      <c r="C633" s="7" t="s">
        <v>2087</v>
      </c>
      <c r="D633" s="7" t="s">
        <v>2091</v>
      </c>
      <c r="E633" s="48">
        <v>2000.09</v>
      </c>
      <c r="F633" s="8" t="s">
        <v>476</v>
      </c>
      <c r="G633" s="9">
        <v>3254</v>
      </c>
      <c r="H633" s="9">
        <v>4345</v>
      </c>
      <c r="I633" s="40" t="s">
        <v>2</v>
      </c>
      <c r="J633" s="40" t="s">
        <v>50</v>
      </c>
      <c r="K633" s="4"/>
    </row>
    <row r="634" spans="1:11" s="52" customFormat="1" x14ac:dyDescent="0.2">
      <c r="A634" s="51">
        <f t="shared" si="14"/>
        <v>626</v>
      </c>
      <c r="B634" s="7" t="s">
        <v>1381</v>
      </c>
      <c r="C634" s="7" t="s">
        <v>2087</v>
      </c>
      <c r="D634" s="7" t="s">
        <v>2088</v>
      </c>
      <c r="E634" s="48">
        <v>2002.02</v>
      </c>
      <c r="F634" s="8" t="s">
        <v>477</v>
      </c>
      <c r="G634" s="9">
        <v>2933</v>
      </c>
      <c r="H634" s="9">
        <v>3222</v>
      </c>
      <c r="I634" s="40" t="s">
        <v>2</v>
      </c>
      <c r="J634" s="40" t="s">
        <v>50</v>
      </c>
      <c r="K634" s="4"/>
    </row>
    <row r="635" spans="1:11" s="52" customFormat="1" x14ac:dyDescent="0.2">
      <c r="A635" s="51">
        <f t="shared" si="14"/>
        <v>627</v>
      </c>
      <c r="B635" s="7" t="s">
        <v>1382</v>
      </c>
      <c r="C635" s="7" t="s">
        <v>2087</v>
      </c>
      <c r="D635" s="7" t="s">
        <v>2092</v>
      </c>
      <c r="E635" s="48">
        <v>2003.08</v>
      </c>
      <c r="F635" s="8" t="s">
        <v>478</v>
      </c>
      <c r="G635" s="9">
        <v>3804</v>
      </c>
      <c r="H635" s="9">
        <v>4760</v>
      </c>
      <c r="I635" s="40" t="s">
        <v>2</v>
      </c>
      <c r="J635" s="40" t="s">
        <v>50</v>
      </c>
      <c r="K635" s="4"/>
    </row>
    <row r="636" spans="1:11" s="52" customFormat="1" x14ac:dyDescent="0.2">
      <c r="A636" s="51">
        <f t="shared" si="14"/>
        <v>628</v>
      </c>
      <c r="B636" s="7" t="s">
        <v>1383</v>
      </c>
      <c r="C636" s="7" t="s">
        <v>2087</v>
      </c>
      <c r="D636" s="7" t="s">
        <v>2090</v>
      </c>
      <c r="E636" s="48">
        <v>2005.09</v>
      </c>
      <c r="F636" s="8" t="s">
        <v>483</v>
      </c>
      <c r="G636" s="9">
        <v>2277</v>
      </c>
      <c r="H636" s="9">
        <v>5936</v>
      </c>
      <c r="I636" s="10" t="s">
        <v>2</v>
      </c>
      <c r="J636" s="40" t="s">
        <v>50</v>
      </c>
      <c r="K636" s="4"/>
    </row>
    <row r="637" spans="1:11" s="52" customFormat="1" x14ac:dyDescent="0.2">
      <c r="A637" s="51">
        <f t="shared" si="14"/>
        <v>629</v>
      </c>
      <c r="B637" s="7" t="s">
        <v>1384</v>
      </c>
      <c r="C637" s="7" t="s">
        <v>2087</v>
      </c>
      <c r="D637" s="7" t="s">
        <v>2090</v>
      </c>
      <c r="E637" s="48">
        <v>2005.09</v>
      </c>
      <c r="F637" s="8" t="s">
        <v>101</v>
      </c>
      <c r="G637" s="9">
        <v>1159</v>
      </c>
      <c r="H637" s="9">
        <v>1510</v>
      </c>
      <c r="I637" s="10" t="s">
        <v>2</v>
      </c>
      <c r="J637" s="40" t="s">
        <v>50</v>
      </c>
      <c r="K637" s="4"/>
    </row>
    <row r="638" spans="1:11" s="52" customFormat="1" x14ac:dyDescent="0.2">
      <c r="A638" s="51">
        <f t="shared" si="14"/>
        <v>630</v>
      </c>
      <c r="B638" s="7" t="s">
        <v>2100</v>
      </c>
      <c r="C638" s="7" t="s">
        <v>2087</v>
      </c>
      <c r="D638" s="7" t="s">
        <v>2101</v>
      </c>
      <c r="E638" s="48" t="s">
        <v>2102</v>
      </c>
      <c r="F638" s="8" t="s">
        <v>482</v>
      </c>
      <c r="G638" s="9">
        <v>2054</v>
      </c>
      <c r="H638" s="9">
        <v>2353</v>
      </c>
      <c r="I638" s="10" t="s">
        <v>2</v>
      </c>
      <c r="J638" s="40" t="s">
        <v>50</v>
      </c>
      <c r="K638" s="4"/>
    </row>
    <row r="639" spans="1:11" s="52" customFormat="1" x14ac:dyDescent="0.2">
      <c r="A639" s="51">
        <f t="shared" si="14"/>
        <v>631</v>
      </c>
      <c r="B639" s="11" t="s">
        <v>1325</v>
      </c>
      <c r="C639" s="7" t="s">
        <v>2087</v>
      </c>
      <c r="D639" s="11" t="s">
        <v>2090</v>
      </c>
      <c r="E639" s="49">
        <v>2006.09</v>
      </c>
      <c r="F639" s="12" t="s">
        <v>433</v>
      </c>
      <c r="G639" s="13">
        <v>30100</v>
      </c>
      <c r="H639" s="13">
        <v>49666</v>
      </c>
      <c r="I639" s="14" t="s">
        <v>2</v>
      </c>
      <c r="J639" s="40" t="s">
        <v>50</v>
      </c>
      <c r="K639" s="6"/>
    </row>
    <row r="640" spans="1:11" s="52" customFormat="1" x14ac:dyDescent="0.2">
      <c r="A640" s="51">
        <f t="shared" si="14"/>
        <v>632</v>
      </c>
      <c r="B640" s="11" t="s">
        <v>1385</v>
      </c>
      <c r="C640" s="7" t="s">
        <v>2087</v>
      </c>
      <c r="D640" s="11" t="s">
        <v>2090</v>
      </c>
      <c r="E640" s="49">
        <v>2007.03</v>
      </c>
      <c r="F640" s="12" t="s">
        <v>485</v>
      </c>
      <c r="G640" s="13">
        <v>2361</v>
      </c>
      <c r="H640" s="13">
        <v>2303</v>
      </c>
      <c r="I640" s="46" t="s">
        <v>2</v>
      </c>
      <c r="J640" s="40" t="s">
        <v>50</v>
      </c>
      <c r="K640" s="6"/>
    </row>
    <row r="641" spans="1:11" s="52" customFormat="1" x14ac:dyDescent="0.2">
      <c r="A641" s="51">
        <f t="shared" si="14"/>
        <v>633</v>
      </c>
      <c r="B641" s="11" t="s">
        <v>1386</v>
      </c>
      <c r="C641" s="7" t="s">
        <v>2087</v>
      </c>
      <c r="D641" s="11" t="s">
        <v>2090</v>
      </c>
      <c r="E641" s="49">
        <v>2007.04</v>
      </c>
      <c r="F641" s="12" t="s">
        <v>391</v>
      </c>
      <c r="G641" s="13">
        <v>3201</v>
      </c>
      <c r="H641" s="13">
        <v>4558</v>
      </c>
      <c r="I641" s="46" t="s">
        <v>2</v>
      </c>
      <c r="J641" s="40" t="s">
        <v>50</v>
      </c>
      <c r="K641" s="6"/>
    </row>
    <row r="642" spans="1:11" s="52" customFormat="1" x14ac:dyDescent="0.2">
      <c r="A642" s="51">
        <f t="shared" si="14"/>
        <v>634</v>
      </c>
      <c r="B642" s="11" t="s">
        <v>11</v>
      </c>
      <c r="C642" s="7" t="s">
        <v>2087</v>
      </c>
      <c r="D642" s="11" t="s">
        <v>2090</v>
      </c>
      <c r="E642" s="49">
        <v>2007.07</v>
      </c>
      <c r="F642" s="12" t="s">
        <v>341</v>
      </c>
      <c r="G642" s="13">
        <v>3050</v>
      </c>
      <c r="H642" s="13">
        <v>3761</v>
      </c>
      <c r="I642" s="46" t="s">
        <v>2</v>
      </c>
      <c r="J642" s="46" t="s">
        <v>50</v>
      </c>
      <c r="K642" s="6"/>
    </row>
    <row r="643" spans="1:11" s="52" customFormat="1" x14ac:dyDescent="0.2">
      <c r="A643" s="51">
        <f t="shared" si="14"/>
        <v>635</v>
      </c>
      <c r="B643" s="11" t="s">
        <v>14</v>
      </c>
      <c r="C643" s="7" t="s">
        <v>2087</v>
      </c>
      <c r="D643" s="11" t="s">
        <v>2090</v>
      </c>
      <c r="E643" s="49">
        <v>2007.08</v>
      </c>
      <c r="F643" s="12" t="s">
        <v>128</v>
      </c>
      <c r="G643" s="13">
        <v>3184</v>
      </c>
      <c r="H643" s="13">
        <v>4702</v>
      </c>
      <c r="I643" s="46" t="s">
        <v>2</v>
      </c>
      <c r="J643" s="46" t="s">
        <v>50</v>
      </c>
      <c r="K643" s="6"/>
    </row>
    <row r="644" spans="1:11" s="52" customFormat="1" x14ac:dyDescent="0.2">
      <c r="A644" s="51">
        <f t="shared" si="14"/>
        <v>636</v>
      </c>
      <c r="B644" s="11" t="s">
        <v>12</v>
      </c>
      <c r="C644" s="7" t="s">
        <v>2087</v>
      </c>
      <c r="D644" s="11" t="s">
        <v>2090</v>
      </c>
      <c r="E644" s="49">
        <v>2007.09</v>
      </c>
      <c r="F644" s="12" t="s">
        <v>341</v>
      </c>
      <c r="G644" s="13">
        <v>4042</v>
      </c>
      <c r="H644" s="13">
        <v>5393</v>
      </c>
      <c r="I644" s="46" t="s">
        <v>2</v>
      </c>
      <c r="J644" s="46" t="s">
        <v>50</v>
      </c>
      <c r="K644" s="6"/>
    </row>
    <row r="645" spans="1:11" s="52" customFormat="1" x14ac:dyDescent="0.2">
      <c r="A645" s="51">
        <f t="shared" si="14"/>
        <v>637</v>
      </c>
      <c r="B645" s="11" t="s">
        <v>1387</v>
      </c>
      <c r="C645" s="7" t="s">
        <v>2087</v>
      </c>
      <c r="D645" s="11" t="s">
        <v>2090</v>
      </c>
      <c r="E645" s="49">
        <v>2007.11</v>
      </c>
      <c r="F645" s="12" t="s">
        <v>341</v>
      </c>
      <c r="G645" s="13">
        <v>6533</v>
      </c>
      <c r="H645" s="13">
        <v>8999</v>
      </c>
      <c r="I645" s="14" t="s">
        <v>2</v>
      </c>
      <c r="J645" s="46" t="s">
        <v>50</v>
      </c>
      <c r="K645" s="6"/>
    </row>
    <row r="646" spans="1:11" s="52" customFormat="1" x14ac:dyDescent="0.2">
      <c r="A646" s="51">
        <f t="shared" si="14"/>
        <v>638</v>
      </c>
      <c r="B646" s="11" t="s">
        <v>1327</v>
      </c>
      <c r="C646" s="7" t="s">
        <v>2087</v>
      </c>
      <c r="D646" s="11" t="s">
        <v>2111</v>
      </c>
      <c r="E646" s="49">
        <v>2007.12</v>
      </c>
      <c r="F646" s="12" t="s">
        <v>487</v>
      </c>
      <c r="G646" s="13">
        <v>856</v>
      </c>
      <c r="H646" s="13">
        <v>1113</v>
      </c>
      <c r="I646" s="14" t="s">
        <v>4</v>
      </c>
      <c r="J646" s="46" t="s">
        <v>50</v>
      </c>
      <c r="K646" s="6"/>
    </row>
    <row r="647" spans="1:11" s="52" customFormat="1" x14ac:dyDescent="0.2">
      <c r="A647" s="51">
        <f t="shared" si="14"/>
        <v>639</v>
      </c>
      <c r="B647" s="7" t="s">
        <v>1388</v>
      </c>
      <c r="C647" s="7" t="s">
        <v>2087</v>
      </c>
      <c r="D647" s="11" t="s">
        <v>2111</v>
      </c>
      <c r="E647" s="49">
        <v>2008.01</v>
      </c>
      <c r="F647" s="12" t="s">
        <v>341</v>
      </c>
      <c r="G647" s="13">
        <v>1449</v>
      </c>
      <c r="H647" s="13">
        <v>2200</v>
      </c>
      <c r="I647" s="14" t="s">
        <v>2</v>
      </c>
      <c r="J647" s="46" t="s">
        <v>50</v>
      </c>
      <c r="K647" s="6"/>
    </row>
    <row r="648" spans="1:11" s="52" customFormat="1" x14ac:dyDescent="0.2">
      <c r="A648" s="51">
        <f t="shared" si="14"/>
        <v>640</v>
      </c>
      <c r="B648" s="7" t="s">
        <v>1389</v>
      </c>
      <c r="C648" s="7" t="s">
        <v>2087</v>
      </c>
      <c r="D648" s="11" t="s">
        <v>2113</v>
      </c>
      <c r="E648" s="49">
        <v>2008.04</v>
      </c>
      <c r="F648" s="12" t="s">
        <v>341</v>
      </c>
      <c r="G648" s="13">
        <v>2930</v>
      </c>
      <c r="H648" s="13">
        <v>4108</v>
      </c>
      <c r="I648" s="14" t="s">
        <v>4</v>
      </c>
      <c r="J648" s="46" t="s">
        <v>50</v>
      </c>
      <c r="K648" s="6"/>
    </row>
    <row r="649" spans="1:11" s="52" customFormat="1" x14ac:dyDescent="0.2">
      <c r="A649" s="51">
        <f t="shared" si="14"/>
        <v>641</v>
      </c>
      <c r="B649" s="7" t="s">
        <v>1390</v>
      </c>
      <c r="C649" s="7" t="s">
        <v>2087</v>
      </c>
      <c r="D649" s="11" t="s">
        <v>2090</v>
      </c>
      <c r="E649" s="49">
        <v>2008.12</v>
      </c>
      <c r="F649" s="12" t="s">
        <v>453</v>
      </c>
      <c r="G649" s="9">
        <v>1245</v>
      </c>
      <c r="H649" s="9">
        <v>2148</v>
      </c>
      <c r="I649" s="14" t="s">
        <v>2116</v>
      </c>
      <c r="J649" s="40" t="s">
        <v>50</v>
      </c>
      <c r="K649" s="4"/>
    </row>
    <row r="650" spans="1:11" s="52" customFormat="1" x14ac:dyDescent="0.2">
      <c r="A650" s="51">
        <f t="shared" si="14"/>
        <v>642</v>
      </c>
      <c r="B650" s="7" t="s">
        <v>1391</v>
      </c>
      <c r="C650" s="7" t="s">
        <v>2087</v>
      </c>
      <c r="D650" s="11" t="s">
        <v>2090</v>
      </c>
      <c r="E650" s="49">
        <v>2008.12</v>
      </c>
      <c r="F650" s="12" t="s">
        <v>182</v>
      </c>
      <c r="G650" s="13">
        <v>6068</v>
      </c>
      <c r="H650" s="13">
        <v>7882</v>
      </c>
      <c r="I650" s="14" t="s">
        <v>2118</v>
      </c>
      <c r="J650" s="46" t="s">
        <v>50</v>
      </c>
      <c r="K650" s="4"/>
    </row>
    <row r="651" spans="1:11" s="52" customFormat="1" x14ac:dyDescent="0.2">
      <c r="A651" s="51">
        <f t="shared" si="14"/>
        <v>643</v>
      </c>
      <c r="B651" s="7" t="s">
        <v>1392</v>
      </c>
      <c r="C651" s="7" t="s">
        <v>2087</v>
      </c>
      <c r="D651" s="11" t="s">
        <v>2113</v>
      </c>
      <c r="E651" s="48">
        <v>2009.01</v>
      </c>
      <c r="F651" s="8" t="s">
        <v>341</v>
      </c>
      <c r="G651" s="9">
        <v>2769</v>
      </c>
      <c r="H651" s="9">
        <v>5657</v>
      </c>
      <c r="I651" s="40" t="s">
        <v>4</v>
      </c>
      <c r="J651" s="40" t="s">
        <v>50</v>
      </c>
      <c r="K651" s="4"/>
    </row>
    <row r="652" spans="1:11" s="52" customFormat="1" x14ac:dyDescent="0.2">
      <c r="A652" s="51">
        <f t="shared" si="14"/>
        <v>644</v>
      </c>
      <c r="B652" s="7" t="s">
        <v>1393</v>
      </c>
      <c r="C652" s="7" t="s">
        <v>2087</v>
      </c>
      <c r="D652" s="11" t="s">
        <v>2101</v>
      </c>
      <c r="E652" s="48">
        <v>2009.03</v>
      </c>
      <c r="F652" s="8" t="s">
        <v>341</v>
      </c>
      <c r="G652" s="9">
        <v>4293</v>
      </c>
      <c r="H652" s="9">
        <v>8747</v>
      </c>
      <c r="I652" s="40" t="s">
        <v>2</v>
      </c>
      <c r="J652" s="40" t="s">
        <v>50</v>
      </c>
      <c r="K652" s="4"/>
    </row>
    <row r="653" spans="1:11" s="52" customFormat="1" x14ac:dyDescent="0.2">
      <c r="A653" s="51">
        <f t="shared" si="14"/>
        <v>645</v>
      </c>
      <c r="B653" s="7" t="s">
        <v>1394</v>
      </c>
      <c r="C653" s="7" t="s">
        <v>2087</v>
      </c>
      <c r="D653" s="11" t="s">
        <v>2090</v>
      </c>
      <c r="E653" s="49">
        <v>2009.06</v>
      </c>
      <c r="F653" s="8" t="s">
        <v>461</v>
      </c>
      <c r="G653" s="9">
        <v>1982</v>
      </c>
      <c r="H653" s="9">
        <v>2426</v>
      </c>
      <c r="I653" s="40" t="s">
        <v>2</v>
      </c>
      <c r="J653" s="40" t="s">
        <v>50</v>
      </c>
      <c r="K653" s="4"/>
    </row>
    <row r="654" spans="1:11" s="52" customFormat="1" x14ac:dyDescent="0.2">
      <c r="A654" s="51">
        <f t="shared" si="14"/>
        <v>646</v>
      </c>
      <c r="B654" s="7" t="s">
        <v>1395</v>
      </c>
      <c r="C654" s="7" t="s">
        <v>2087</v>
      </c>
      <c r="D654" s="11" t="s">
        <v>2090</v>
      </c>
      <c r="E654" s="49">
        <v>2009.06</v>
      </c>
      <c r="F654" s="8" t="s">
        <v>462</v>
      </c>
      <c r="G654" s="9">
        <v>3445</v>
      </c>
      <c r="H654" s="9">
        <v>4812</v>
      </c>
      <c r="I654" s="40" t="s">
        <v>2</v>
      </c>
      <c r="J654" s="40" t="s">
        <v>50</v>
      </c>
      <c r="K654" s="4"/>
    </row>
    <row r="655" spans="1:11" s="52" customFormat="1" x14ac:dyDescent="0.2">
      <c r="A655" s="51">
        <f t="shared" si="14"/>
        <v>647</v>
      </c>
      <c r="B655" s="7" t="s">
        <v>1396</v>
      </c>
      <c r="C655" s="7" t="s">
        <v>2087</v>
      </c>
      <c r="D655" s="11" t="s">
        <v>2090</v>
      </c>
      <c r="E655" s="49">
        <v>2009.07</v>
      </c>
      <c r="F655" s="8" t="s">
        <v>463</v>
      </c>
      <c r="G655" s="9">
        <v>3100</v>
      </c>
      <c r="H655" s="9">
        <v>3587</v>
      </c>
      <c r="I655" s="14" t="s">
        <v>2116</v>
      </c>
      <c r="J655" s="40" t="s">
        <v>50</v>
      </c>
      <c r="K655" s="4"/>
    </row>
    <row r="656" spans="1:11" s="52" customFormat="1" x14ac:dyDescent="0.2">
      <c r="A656" s="51">
        <f t="shared" si="14"/>
        <v>648</v>
      </c>
      <c r="B656" s="7" t="s">
        <v>1397</v>
      </c>
      <c r="C656" s="7" t="s">
        <v>2087</v>
      </c>
      <c r="D656" s="11" t="s">
        <v>2090</v>
      </c>
      <c r="E656" s="49">
        <v>2009.09</v>
      </c>
      <c r="F656" s="8" t="s">
        <v>465</v>
      </c>
      <c r="G656" s="9">
        <v>3010</v>
      </c>
      <c r="H656" s="9">
        <v>3504</v>
      </c>
      <c r="I656" s="14" t="s">
        <v>2116</v>
      </c>
      <c r="J656" s="40" t="s">
        <v>50</v>
      </c>
      <c r="K656" s="4"/>
    </row>
    <row r="657" spans="1:11" s="52" customFormat="1" x14ac:dyDescent="0.2">
      <c r="A657" s="51">
        <f t="shared" si="14"/>
        <v>649</v>
      </c>
      <c r="B657" s="7" t="s">
        <v>1398</v>
      </c>
      <c r="C657" s="7" t="s">
        <v>2087</v>
      </c>
      <c r="D657" s="11" t="s">
        <v>2090</v>
      </c>
      <c r="E657" s="48" t="s">
        <v>2123</v>
      </c>
      <c r="F657" s="8" t="s">
        <v>467</v>
      </c>
      <c r="G657" s="9">
        <v>1641</v>
      </c>
      <c r="H657" s="9">
        <v>3634</v>
      </c>
      <c r="I657" s="40" t="s">
        <v>4</v>
      </c>
      <c r="J657" s="40" t="s">
        <v>50</v>
      </c>
      <c r="K657" s="4"/>
    </row>
    <row r="658" spans="1:11" s="52" customFormat="1" x14ac:dyDescent="0.2">
      <c r="A658" s="51">
        <f t="shared" si="14"/>
        <v>650</v>
      </c>
      <c r="B658" s="7" t="s">
        <v>1330</v>
      </c>
      <c r="C658" s="7" t="s">
        <v>2087</v>
      </c>
      <c r="D658" s="11" t="s">
        <v>2090</v>
      </c>
      <c r="E658" s="48">
        <v>2009.11</v>
      </c>
      <c r="F658" s="8" t="s">
        <v>246</v>
      </c>
      <c r="G658" s="9">
        <v>153</v>
      </c>
      <c r="H658" s="9">
        <v>191</v>
      </c>
      <c r="I658" s="10" t="s">
        <v>2</v>
      </c>
      <c r="J658" s="40" t="s">
        <v>50</v>
      </c>
      <c r="K658" s="4"/>
    </row>
    <row r="659" spans="1:11" s="52" customFormat="1" x14ac:dyDescent="0.2">
      <c r="A659" s="51">
        <f t="shared" si="14"/>
        <v>651</v>
      </c>
      <c r="B659" s="7" t="s">
        <v>1399</v>
      </c>
      <c r="C659" s="7" t="s">
        <v>2087</v>
      </c>
      <c r="D659" s="7" t="s">
        <v>2090</v>
      </c>
      <c r="E659" s="48">
        <v>2009.12</v>
      </c>
      <c r="F659" s="8" t="s">
        <v>333</v>
      </c>
      <c r="G659" s="9">
        <v>2518</v>
      </c>
      <c r="H659" s="9">
        <v>2616</v>
      </c>
      <c r="I659" s="10" t="s">
        <v>2</v>
      </c>
      <c r="J659" s="40" t="s">
        <v>50</v>
      </c>
      <c r="K659" s="4"/>
    </row>
    <row r="660" spans="1:11" s="52" customFormat="1" x14ac:dyDescent="0.2">
      <c r="A660" s="51">
        <f t="shared" si="14"/>
        <v>652</v>
      </c>
      <c r="B660" s="7" t="s">
        <v>1400</v>
      </c>
      <c r="C660" s="7" t="s">
        <v>2087</v>
      </c>
      <c r="D660" s="7" t="s">
        <v>2125</v>
      </c>
      <c r="E660" s="48">
        <v>2009.12</v>
      </c>
      <c r="F660" s="8" t="s">
        <v>401</v>
      </c>
      <c r="G660" s="9">
        <v>3372</v>
      </c>
      <c r="H660" s="9">
        <v>3462</v>
      </c>
      <c r="I660" s="10" t="s">
        <v>2</v>
      </c>
      <c r="J660" s="40" t="s">
        <v>50</v>
      </c>
      <c r="K660" s="4"/>
    </row>
    <row r="661" spans="1:11" s="52" customFormat="1" x14ac:dyDescent="0.2">
      <c r="A661" s="51">
        <f t="shared" si="14"/>
        <v>653</v>
      </c>
      <c r="B661" s="7" t="s">
        <v>1332</v>
      </c>
      <c r="C661" s="7" t="s">
        <v>2087</v>
      </c>
      <c r="D661" s="11" t="s">
        <v>2090</v>
      </c>
      <c r="E661" s="48">
        <v>2010.01</v>
      </c>
      <c r="F661" s="8" t="s">
        <v>143</v>
      </c>
      <c r="G661" s="9">
        <v>206</v>
      </c>
      <c r="H661" s="9">
        <v>133</v>
      </c>
      <c r="I661" s="10" t="s">
        <v>2</v>
      </c>
      <c r="J661" s="40" t="s">
        <v>50</v>
      </c>
      <c r="K661" s="4"/>
    </row>
    <row r="662" spans="1:11" s="52" customFormat="1" x14ac:dyDescent="0.2">
      <c r="A662" s="51">
        <f t="shared" si="14"/>
        <v>654</v>
      </c>
      <c r="B662" s="7" t="s">
        <v>1401</v>
      </c>
      <c r="C662" s="7" t="s">
        <v>2087</v>
      </c>
      <c r="D662" s="7" t="s">
        <v>2090</v>
      </c>
      <c r="E662" s="48">
        <v>2010.03</v>
      </c>
      <c r="F662" s="8" t="s">
        <v>471</v>
      </c>
      <c r="G662" s="9">
        <v>2933</v>
      </c>
      <c r="H662" s="9">
        <v>4605</v>
      </c>
      <c r="I662" s="40" t="s">
        <v>4</v>
      </c>
      <c r="J662" s="40" t="s">
        <v>50</v>
      </c>
      <c r="K662" s="4"/>
    </row>
    <row r="663" spans="1:11" s="52" customFormat="1" x14ac:dyDescent="0.2">
      <c r="A663" s="51">
        <f t="shared" si="14"/>
        <v>655</v>
      </c>
      <c r="B663" s="7" t="s">
        <v>1402</v>
      </c>
      <c r="C663" s="7" t="s">
        <v>2087</v>
      </c>
      <c r="D663" s="7" t="s">
        <v>2090</v>
      </c>
      <c r="E663" s="48">
        <v>2010.04</v>
      </c>
      <c r="F663" s="8" t="s">
        <v>473</v>
      </c>
      <c r="G663" s="9">
        <v>3153</v>
      </c>
      <c r="H663" s="9">
        <v>5121</v>
      </c>
      <c r="I663" s="10" t="s">
        <v>2</v>
      </c>
      <c r="J663" s="40" t="s">
        <v>50</v>
      </c>
      <c r="K663" s="4"/>
    </row>
    <row r="664" spans="1:11" s="52" customFormat="1" x14ac:dyDescent="0.2">
      <c r="A664" s="51">
        <f t="shared" si="14"/>
        <v>656</v>
      </c>
      <c r="B664" s="7" t="s">
        <v>1403</v>
      </c>
      <c r="C664" s="7" t="s">
        <v>2087</v>
      </c>
      <c r="D664" s="7" t="s">
        <v>2090</v>
      </c>
      <c r="E664" s="48">
        <v>2010.05</v>
      </c>
      <c r="F664" s="8" t="s">
        <v>244</v>
      </c>
      <c r="G664" s="9">
        <v>3777</v>
      </c>
      <c r="H664" s="9">
        <v>8536</v>
      </c>
      <c r="I664" s="10" t="s">
        <v>2</v>
      </c>
      <c r="J664" s="40" t="s">
        <v>50</v>
      </c>
      <c r="K664" s="4"/>
    </row>
    <row r="665" spans="1:11" s="52" customFormat="1" x14ac:dyDescent="0.2">
      <c r="A665" s="51">
        <f t="shared" si="14"/>
        <v>657</v>
      </c>
      <c r="B665" s="7" t="s">
        <v>38</v>
      </c>
      <c r="C665" s="7" t="s">
        <v>2087</v>
      </c>
      <c r="D665" s="11" t="s">
        <v>2090</v>
      </c>
      <c r="E665" s="49">
        <v>2010.08</v>
      </c>
      <c r="F665" s="8" t="s">
        <v>423</v>
      </c>
      <c r="G665" s="9">
        <v>3512</v>
      </c>
      <c r="H665" s="9">
        <v>3748</v>
      </c>
      <c r="I665" s="10" t="s">
        <v>2</v>
      </c>
      <c r="J665" s="40" t="s">
        <v>50</v>
      </c>
      <c r="K665" s="4"/>
    </row>
    <row r="666" spans="1:11" s="52" customFormat="1" x14ac:dyDescent="0.2">
      <c r="A666" s="51">
        <f t="shared" si="14"/>
        <v>658</v>
      </c>
      <c r="B666" s="7" t="s">
        <v>501</v>
      </c>
      <c r="C666" s="7" t="s">
        <v>2087</v>
      </c>
      <c r="D666" s="11" t="s">
        <v>2090</v>
      </c>
      <c r="E666" s="49">
        <v>2010.08</v>
      </c>
      <c r="F666" s="8" t="s">
        <v>401</v>
      </c>
      <c r="G666" s="9">
        <v>3282</v>
      </c>
      <c r="H666" s="9">
        <v>5046</v>
      </c>
      <c r="I666" s="10" t="s">
        <v>2</v>
      </c>
      <c r="J666" s="40" t="s">
        <v>50</v>
      </c>
      <c r="K666" s="4"/>
    </row>
    <row r="667" spans="1:11" s="52" customFormat="1" x14ac:dyDescent="0.2">
      <c r="A667" s="51">
        <f t="shared" si="14"/>
        <v>659</v>
      </c>
      <c r="B667" s="7" t="s">
        <v>1404</v>
      </c>
      <c r="C667" s="7" t="s">
        <v>2087</v>
      </c>
      <c r="D667" s="11" t="s">
        <v>2090</v>
      </c>
      <c r="E667" s="49">
        <v>2010.09</v>
      </c>
      <c r="F667" s="8" t="s">
        <v>426</v>
      </c>
      <c r="G667" s="9">
        <v>4316</v>
      </c>
      <c r="H667" s="9">
        <v>6603</v>
      </c>
      <c r="I667" s="10" t="s">
        <v>2</v>
      </c>
      <c r="J667" s="40" t="s">
        <v>50</v>
      </c>
      <c r="K667" s="35"/>
    </row>
    <row r="668" spans="1:11" s="52" customFormat="1" x14ac:dyDescent="0.2">
      <c r="A668" s="51">
        <f t="shared" si="14"/>
        <v>660</v>
      </c>
      <c r="B668" s="7" t="s">
        <v>1405</v>
      </c>
      <c r="C668" s="7" t="s">
        <v>2087</v>
      </c>
      <c r="D668" s="11" t="s">
        <v>2090</v>
      </c>
      <c r="E668" s="49">
        <v>2010.09</v>
      </c>
      <c r="F668" s="8" t="s">
        <v>341</v>
      </c>
      <c r="G668" s="9">
        <v>794</v>
      </c>
      <c r="H668" s="9">
        <v>1291</v>
      </c>
      <c r="I668" s="40" t="s">
        <v>4</v>
      </c>
      <c r="J668" s="50" t="s">
        <v>50</v>
      </c>
      <c r="K668" s="35"/>
    </row>
    <row r="669" spans="1:11" s="52" customFormat="1" x14ac:dyDescent="0.2">
      <c r="A669" s="51">
        <f t="shared" si="14"/>
        <v>661</v>
      </c>
      <c r="B669" s="7" t="s">
        <v>63</v>
      </c>
      <c r="C669" s="7" t="s">
        <v>2087</v>
      </c>
      <c r="D669" s="11" t="s">
        <v>2090</v>
      </c>
      <c r="E669" s="49">
        <v>2010.09</v>
      </c>
      <c r="F669" s="8" t="s">
        <v>430</v>
      </c>
      <c r="G669" s="9">
        <v>3153</v>
      </c>
      <c r="H669" s="9">
        <v>2861</v>
      </c>
      <c r="I669" s="10" t="s">
        <v>2</v>
      </c>
      <c r="J669" s="40" t="s">
        <v>50</v>
      </c>
      <c r="K669" s="35"/>
    </row>
    <row r="670" spans="1:11" s="52" customFormat="1" x14ac:dyDescent="0.2">
      <c r="A670" s="51">
        <f t="shared" si="14"/>
        <v>662</v>
      </c>
      <c r="B670" s="7" t="s">
        <v>1406</v>
      </c>
      <c r="C670" s="7" t="s">
        <v>2087</v>
      </c>
      <c r="D670" s="11" t="s">
        <v>2090</v>
      </c>
      <c r="E670" s="49">
        <v>2010.09</v>
      </c>
      <c r="F670" s="8" t="s">
        <v>431</v>
      </c>
      <c r="G670" s="9">
        <v>3067</v>
      </c>
      <c r="H670" s="9">
        <v>5173</v>
      </c>
      <c r="I670" s="10" t="s">
        <v>2</v>
      </c>
      <c r="J670" s="40" t="s">
        <v>50</v>
      </c>
      <c r="K670" s="35"/>
    </row>
    <row r="671" spans="1:11" s="52" customFormat="1" x14ac:dyDescent="0.2">
      <c r="A671" s="51">
        <f t="shared" si="14"/>
        <v>663</v>
      </c>
      <c r="B671" s="7" t="s">
        <v>64</v>
      </c>
      <c r="C671" s="7" t="s">
        <v>2087</v>
      </c>
      <c r="D671" s="11" t="s">
        <v>2129</v>
      </c>
      <c r="E671" s="49" t="s">
        <v>2130</v>
      </c>
      <c r="F671" s="8" t="s">
        <v>432</v>
      </c>
      <c r="G671" s="9">
        <v>3282</v>
      </c>
      <c r="H671" s="9">
        <v>4926</v>
      </c>
      <c r="I671" s="10" t="s">
        <v>2</v>
      </c>
      <c r="J671" s="40" t="s">
        <v>50</v>
      </c>
      <c r="K671" s="35"/>
    </row>
    <row r="672" spans="1:11" s="52" customFormat="1" x14ac:dyDescent="0.2">
      <c r="A672" s="51">
        <f t="shared" si="14"/>
        <v>664</v>
      </c>
      <c r="B672" s="7" t="s">
        <v>1334</v>
      </c>
      <c r="C672" s="7" t="s">
        <v>2087</v>
      </c>
      <c r="D672" s="11" t="s">
        <v>2090</v>
      </c>
      <c r="E672" s="49">
        <v>2010.11</v>
      </c>
      <c r="F672" s="8" t="s">
        <v>434</v>
      </c>
      <c r="G672" s="9">
        <v>153</v>
      </c>
      <c r="H672" s="9">
        <v>250</v>
      </c>
      <c r="I672" s="50" t="s">
        <v>2116</v>
      </c>
      <c r="J672" s="50" t="s">
        <v>50</v>
      </c>
      <c r="K672" s="35"/>
    </row>
    <row r="673" spans="1:11" s="52" customFormat="1" x14ac:dyDescent="0.2">
      <c r="A673" s="51">
        <f t="shared" si="14"/>
        <v>665</v>
      </c>
      <c r="B673" s="7" t="s">
        <v>1407</v>
      </c>
      <c r="C673" s="7" t="s">
        <v>2087</v>
      </c>
      <c r="D673" s="11" t="s">
        <v>2134</v>
      </c>
      <c r="E673" s="49">
        <v>2010.11</v>
      </c>
      <c r="F673" s="8" t="s">
        <v>154</v>
      </c>
      <c r="G673" s="9">
        <v>3667</v>
      </c>
      <c r="H673" s="9">
        <v>7351</v>
      </c>
      <c r="I673" s="40" t="s">
        <v>4</v>
      </c>
      <c r="J673" s="50" t="s">
        <v>50</v>
      </c>
      <c r="K673" s="35"/>
    </row>
    <row r="674" spans="1:11" s="52" customFormat="1" x14ac:dyDescent="0.2">
      <c r="A674" s="51">
        <f t="shared" si="14"/>
        <v>666</v>
      </c>
      <c r="B674" s="7" t="s">
        <v>1408</v>
      </c>
      <c r="C674" s="7" t="s">
        <v>2087</v>
      </c>
      <c r="D674" s="11" t="s">
        <v>2090</v>
      </c>
      <c r="E674" s="49">
        <v>2010.12</v>
      </c>
      <c r="F674" s="8" t="s">
        <v>438</v>
      </c>
      <c r="G674" s="9">
        <v>1881</v>
      </c>
      <c r="H674" s="9">
        <v>1626</v>
      </c>
      <c r="I674" s="50" t="s">
        <v>2</v>
      </c>
      <c r="J674" s="50" t="s">
        <v>50</v>
      </c>
      <c r="K674" s="35"/>
    </row>
    <row r="675" spans="1:11" s="52" customFormat="1" x14ac:dyDescent="0.2">
      <c r="A675" s="51">
        <f t="shared" si="14"/>
        <v>667</v>
      </c>
      <c r="B675" s="7" t="s">
        <v>1409</v>
      </c>
      <c r="C675" s="7" t="s">
        <v>2087</v>
      </c>
      <c r="D675" s="11" t="s">
        <v>2090</v>
      </c>
      <c r="E675" s="49">
        <v>2011.03</v>
      </c>
      <c r="F675" s="8" t="s">
        <v>441</v>
      </c>
      <c r="G675" s="9">
        <v>3415</v>
      </c>
      <c r="H675" s="9">
        <v>9173</v>
      </c>
      <c r="I675" s="10" t="s">
        <v>2</v>
      </c>
      <c r="J675" s="40" t="s">
        <v>50</v>
      </c>
      <c r="K675" s="35"/>
    </row>
    <row r="676" spans="1:11" s="52" customFormat="1" x14ac:dyDescent="0.2">
      <c r="A676" s="51">
        <f t="shared" si="14"/>
        <v>668</v>
      </c>
      <c r="B676" s="7" t="s">
        <v>1410</v>
      </c>
      <c r="C676" s="7" t="s">
        <v>2087</v>
      </c>
      <c r="D676" s="11" t="s">
        <v>2090</v>
      </c>
      <c r="E676" s="49">
        <v>2011.04</v>
      </c>
      <c r="F676" s="8" t="s">
        <v>489</v>
      </c>
      <c r="G676" s="9">
        <v>2783</v>
      </c>
      <c r="H676" s="9">
        <v>2731</v>
      </c>
      <c r="I676" s="10" t="s">
        <v>2</v>
      </c>
      <c r="J676" s="40" t="s">
        <v>50</v>
      </c>
      <c r="K676" s="4"/>
    </row>
    <row r="677" spans="1:11" s="52" customFormat="1" x14ac:dyDescent="0.2">
      <c r="A677" s="51">
        <f t="shared" si="14"/>
        <v>669</v>
      </c>
      <c r="B677" s="7" t="s">
        <v>1335</v>
      </c>
      <c r="C677" s="7" t="s">
        <v>2087</v>
      </c>
      <c r="D677" s="11" t="s">
        <v>2090</v>
      </c>
      <c r="E677" s="49">
        <v>2011.06</v>
      </c>
      <c r="F677" s="8" t="s">
        <v>243</v>
      </c>
      <c r="G677" s="9">
        <v>16365</v>
      </c>
      <c r="H677" s="9">
        <v>38530</v>
      </c>
      <c r="I677" s="10" t="s">
        <v>2</v>
      </c>
      <c r="J677" s="40" t="s">
        <v>50</v>
      </c>
      <c r="K677" s="4"/>
    </row>
    <row r="678" spans="1:11" s="52" customFormat="1" x14ac:dyDescent="0.2">
      <c r="A678" s="51">
        <f t="shared" si="14"/>
        <v>670</v>
      </c>
      <c r="B678" s="7" t="s">
        <v>1411</v>
      </c>
      <c r="C678" s="7" t="s">
        <v>2087</v>
      </c>
      <c r="D678" s="11" t="s">
        <v>2136</v>
      </c>
      <c r="E678" s="49">
        <v>2011.06</v>
      </c>
      <c r="F678" s="8" t="s">
        <v>448</v>
      </c>
      <c r="G678" s="9">
        <v>2554</v>
      </c>
      <c r="H678" s="9">
        <v>3326</v>
      </c>
      <c r="I678" s="10" t="s">
        <v>2</v>
      </c>
      <c r="J678" s="40" t="s">
        <v>50</v>
      </c>
      <c r="K678" s="4"/>
    </row>
    <row r="679" spans="1:11" s="52" customFormat="1" x14ac:dyDescent="0.2">
      <c r="A679" s="51">
        <f t="shared" si="14"/>
        <v>671</v>
      </c>
      <c r="B679" s="7" t="s">
        <v>1412</v>
      </c>
      <c r="C679" s="7" t="s">
        <v>2087</v>
      </c>
      <c r="D679" s="11" t="s">
        <v>2090</v>
      </c>
      <c r="E679" s="49">
        <v>2011.06</v>
      </c>
      <c r="F679" s="8" t="s">
        <v>450</v>
      </c>
      <c r="G679" s="9">
        <v>2423</v>
      </c>
      <c r="H679" s="9">
        <v>2269</v>
      </c>
      <c r="I679" s="10" t="s">
        <v>2</v>
      </c>
      <c r="J679" s="40" t="s">
        <v>50</v>
      </c>
      <c r="K679" s="4"/>
    </row>
    <row r="680" spans="1:11" s="52" customFormat="1" x14ac:dyDescent="0.2">
      <c r="A680" s="51">
        <f t="shared" si="14"/>
        <v>672</v>
      </c>
      <c r="B680" s="7" t="s">
        <v>1541</v>
      </c>
      <c r="C680" s="7" t="s">
        <v>2087</v>
      </c>
      <c r="D680" s="11" t="s">
        <v>2090</v>
      </c>
      <c r="E680" s="49">
        <v>2011.06</v>
      </c>
      <c r="F680" s="8" t="s">
        <v>449</v>
      </c>
      <c r="G680" s="9">
        <v>1452</v>
      </c>
      <c r="H680" s="9">
        <v>3095</v>
      </c>
      <c r="I680" s="40" t="s">
        <v>4</v>
      </c>
      <c r="J680" s="40" t="s">
        <v>50</v>
      </c>
      <c r="K680" s="4"/>
    </row>
    <row r="681" spans="1:11" s="52" customFormat="1" x14ac:dyDescent="0.2">
      <c r="A681" s="51">
        <f t="shared" si="14"/>
        <v>673</v>
      </c>
      <c r="B681" s="7" t="s">
        <v>1336</v>
      </c>
      <c r="C681" s="7" t="s">
        <v>2087</v>
      </c>
      <c r="D681" s="11" t="s">
        <v>2090</v>
      </c>
      <c r="E681" s="49">
        <v>2011.07</v>
      </c>
      <c r="F681" s="8" t="s">
        <v>143</v>
      </c>
      <c r="G681" s="9">
        <v>166</v>
      </c>
      <c r="H681" s="9">
        <v>302</v>
      </c>
      <c r="I681" s="10" t="s">
        <v>2116</v>
      </c>
      <c r="J681" s="40" t="s">
        <v>50</v>
      </c>
      <c r="K681" s="4"/>
    </row>
    <row r="682" spans="1:11" s="52" customFormat="1" x14ac:dyDescent="0.2">
      <c r="A682" s="51">
        <f t="shared" si="14"/>
        <v>674</v>
      </c>
      <c r="B682" s="7" t="s">
        <v>2140</v>
      </c>
      <c r="C682" s="7" t="s">
        <v>2087</v>
      </c>
      <c r="D682" s="11" t="s">
        <v>2090</v>
      </c>
      <c r="E682" s="49">
        <v>2011.08</v>
      </c>
      <c r="F682" s="8" t="s">
        <v>380</v>
      </c>
      <c r="G682" s="9">
        <v>4880</v>
      </c>
      <c r="H682" s="9">
        <v>7535</v>
      </c>
      <c r="I682" s="10" t="s">
        <v>2116</v>
      </c>
      <c r="J682" s="40" t="s">
        <v>50</v>
      </c>
      <c r="K682" s="4"/>
    </row>
    <row r="683" spans="1:11" s="52" customFormat="1" x14ac:dyDescent="0.2">
      <c r="A683" s="51">
        <f t="shared" si="14"/>
        <v>675</v>
      </c>
      <c r="B683" s="7" t="s">
        <v>2144</v>
      </c>
      <c r="C683" s="7" t="s">
        <v>2087</v>
      </c>
      <c r="D683" s="11" t="s">
        <v>2090</v>
      </c>
      <c r="E683" s="49">
        <v>2011.09</v>
      </c>
      <c r="F683" s="8" t="s">
        <v>360</v>
      </c>
      <c r="G683" s="9">
        <v>3304</v>
      </c>
      <c r="H683" s="9">
        <v>7429</v>
      </c>
      <c r="I683" s="10" t="s">
        <v>2116</v>
      </c>
      <c r="J683" s="40" t="s">
        <v>50</v>
      </c>
      <c r="K683" s="4"/>
    </row>
    <row r="684" spans="1:11" s="52" customFormat="1" x14ac:dyDescent="0.2">
      <c r="A684" s="51">
        <f t="shared" si="14"/>
        <v>676</v>
      </c>
      <c r="B684" s="7" t="s">
        <v>2145</v>
      </c>
      <c r="C684" s="7" t="s">
        <v>2087</v>
      </c>
      <c r="D684" s="11" t="s">
        <v>2090</v>
      </c>
      <c r="E684" s="49">
        <v>2011.09</v>
      </c>
      <c r="F684" s="8" t="s">
        <v>2146</v>
      </c>
      <c r="G684" s="9">
        <v>1661</v>
      </c>
      <c r="H684" s="9">
        <v>2654</v>
      </c>
      <c r="I684" s="10" t="s">
        <v>2116</v>
      </c>
      <c r="J684" s="40" t="s">
        <v>50</v>
      </c>
      <c r="K684" s="4"/>
    </row>
    <row r="685" spans="1:11" s="52" customFormat="1" x14ac:dyDescent="0.2">
      <c r="A685" s="51">
        <f t="shared" si="14"/>
        <v>677</v>
      </c>
      <c r="B685" s="7" t="s">
        <v>1413</v>
      </c>
      <c r="C685" s="7" t="s">
        <v>2087</v>
      </c>
      <c r="D685" s="11" t="s">
        <v>2090</v>
      </c>
      <c r="E685" s="49" t="s">
        <v>2150</v>
      </c>
      <c r="F685" s="8" t="s">
        <v>384</v>
      </c>
      <c r="G685" s="9">
        <v>2677</v>
      </c>
      <c r="H685" s="9">
        <v>3379</v>
      </c>
      <c r="I685" s="10" t="s">
        <v>2116</v>
      </c>
      <c r="J685" s="40" t="s">
        <v>50</v>
      </c>
      <c r="K685" s="4"/>
    </row>
    <row r="686" spans="1:11" s="52" customFormat="1" x14ac:dyDescent="0.2">
      <c r="A686" s="51">
        <f t="shared" si="14"/>
        <v>678</v>
      </c>
      <c r="B686" s="7" t="s">
        <v>45</v>
      </c>
      <c r="C686" s="7" t="s">
        <v>2087</v>
      </c>
      <c r="D686" s="11" t="s">
        <v>2101</v>
      </c>
      <c r="E686" s="49">
        <v>2011.12</v>
      </c>
      <c r="F686" s="8" t="s">
        <v>395</v>
      </c>
      <c r="G686" s="9">
        <v>2895</v>
      </c>
      <c r="H686" s="9">
        <v>5339</v>
      </c>
      <c r="I686" s="10" t="s">
        <v>2116</v>
      </c>
      <c r="J686" s="40" t="s">
        <v>50</v>
      </c>
      <c r="K686" s="4"/>
    </row>
    <row r="687" spans="1:11" s="52" customFormat="1" x14ac:dyDescent="0.2">
      <c r="A687" s="51">
        <f t="shared" si="14"/>
        <v>679</v>
      </c>
      <c r="B687" s="7" t="s">
        <v>1414</v>
      </c>
      <c r="C687" s="7" t="s">
        <v>2087</v>
      </c>
      <c r="D687" s="11" t="s">
        <v>2113</v>
      </c>
      <c r="E687" s="49">
        <v>2012.02</v>
      </c>
      <c r="F687" s="8" t="s">
        <v>333</v>
      </c>
      <c r="G687" s="9">
        <v>2724</v>
      </c>
      <c r="H687" s="9">
        <v>3119</v>
      </c>
      <c r="I687" s="10" t="s">
        <v>2116</v>
      </c>
      <c r="J687" s="40" t="s">
        <v>50</v>
      </c>
      <c r="K687" s="4"/>
    </row>
    <row r="688" spans="1:11" s="52" customFormat="1" x14ac:dyDescent="0.2">
      <c r="A688" s="51">
        <f t="shared" si="14"/>
        <v>680</v>
      </c>
      <c r="B688" s="7" t="s">
        <v>1415</v>
      </c>
      <c r="C688" s="7" t="s">
        <v>2087</v>
      </c>
      <c r="D688" s="11" t="s">
        <v>2090</v>
      </c>
      <c r="E688" s="49">
        <v>2012.02</v>
      </c>
      <c r="F688" s="8" t="s">
        <v>365</v>
      </c>
      <c r="G688" s="9">
        <v>1845</v>
      </c>
      <c r="H688" s="9">
        <v>2061</v>
      </c>
      <c r="I688" s="10" t="s">
        <v>2116</v>
      </c>
      <c r="J688" s="40" t="s">
        <v>50</v>
      </c>
      <c r="K688" s="4"/>
    </row>
    <row r="689" spans="1:11" s="52" customFormat="1" x14ac:dyDescent="0.2">
      <c r="A689" s="51">
        <f t="shared" si="14"/>
        <v>681</v>
      </c>
      <c r="B689" s="7" t="s">
        <v>1416</v>
      </c>
      <c r="C689" s="7" t="s">
        <v>2087</v>
      </c>
      <c r="D689" s="11" t="s">
        <v>2165</v>
      </c>
      <c r="E689" s="49">
        <v>2012.03</v>
      </c>
      <c r="F689" s="8" t="s">
        <v>403</v>
      </c>
      <c r="G689" s="9">
        <v>2492</v>
      </c>
      <c r="H689" s="9">
        <v>4051</v>
      </c>
      <c r="I689" s="10" t="s">
        <v>2116</v>
      </c>
      <c r="J689" s="40" t="s">
        <v>50</v>
      </c>
      <c r="K689" s="4"/>
    </row>
    <row r="690" spans="1:11" s="52" customFormat="1" x14ac:dyDescent="0.2">
      <c r="A690" s="51">
        <f t="shared" si="14"/>
        <v>682</v>
      </c>
      <c r="B690" s="7" t="s">
        <v>1417</v>
      </c>
      <c r="C690" s="7" t="s">
        <v>2087</v>
      </c>
      <c r="D690" s="11" t="s">
        <v>2090</v>
      </c>
      <c r="E690" s="49">
        <v>2012.03</v>
      </c>
      <c r="F690" s="8" t="s">
        <v>106</v>
      </c>
      <c r="G690" s="9">
        <v>4761</v>
      </c>
      <c r="H690" s="9">
        <v>6517</v>
      </c>
      <c r="I690" s="10" t="s">
        <v>2166</v>
      </c>
      <c r="J690" s="40" t="s">
        <v>50</v>
      </c>
      <c r="K690" s="4"/>
    </row>
    <row r="691" spans="1:11" s="52" customFormat="1" x14ac:dyDescent="0.2">
      <c r="A691" s="51">
        <f t="shared" si="14"/>
        <v>683</v>
      </c>
      <c r="B691" s="7" t="s">
        <v>1418</v>
      </c>
      <c r="C691" s="7" t="s">
        <v>2087</v>
      </c>
      <c r="D691" s="11" t="s">
        <v>2090</v>
      </c>
      <c r="E691" s="49">
        <v>2012.03</v>
      </c>
      <c r="F691" s="8" t="s">
        <v>404</v>
      </c>
      <c r="G691" s="9">
        <v>2891</v>
      </c>
      <c r="H691" s="9">
        <v>2983</v>
      </c>
      <c r="I691" s="10" t="s">
        <v>2116</v>
      </c>
      <c r="J691" s="40" t="s">
        <v>50</v>
      </c>
      <c r="K691" s="4"/>
    </row>
    <row r="692" spans="1:11" s="52" customFormat="1" x14ac:dyDescent="0.2">
      <c r="A692" s="51">
        <f t="shared" si="14"/>
        <v>684</v>
      </c>
      <c r="B692" s="7" t="s">
        <v>1419</v>
      </c>
      <c r="C692" s="7" t="s">
        <v>2087</v>
      </c>
      <c r="D692" s="11" t="s">
        <v>2090</v>
      </c>
      <c r="E692" s="48">
        <v>2012.06</v>
      </c>
      <c r="F692" s="8" t="s">
        <v>412</v>
      </c>
      <c r="G692" s="9">
        <v>2710</v>
      </c>
      <c r="H692" s="9">
        <v>5180</v>
      </c>
      <c r="I692" s="10" t="s">
        <v>2</v>
      </c>
      <c r="J692" s="40" t="s">
        <v>50</v>
      </c>
      <c r="K692" s="4"/>
    </row>
    <row r="693" spans="1:11" s="52" customFormat="1" x14ac:dyDescent="0.2">
      <c r="A693" s="51">
        <f t="shared" si="14"/>
        <v>685</v>
      </c>
      <c r="B693" s="7" t="s">
        <v>1420</v>
      </c>
      <c r="C693" s="7" t="s">
        <v>2087</v>
      </c>
      <c r="D693" s="11" t="s">
        <v>2090</v>
      </c>
      <c r="E693" s="48">
        <v>2012.06</v>
      </c>
      <c r="F693" s="8" t="s">
        <v>414</v>
      </c>
      <c r="G693" s="9">
        <v>2625</v>
      </c>
      <c r="H693" s="9">
        <v>3407</v>
      </c>
      <c r="I693" s="10" t="s">
        <v>2</v>
      </c>
      <c r="J693" s="40" t="s">
        <v>50</v>
      </c>
      <c r="K693" s="4"/>
    </row>
    <row r="694" spans="1:11" s="52" customFormat="1" x14ac:dyDescent="0.2">
      <c r="A694" s="51">
        <f t="shared" si="14"/>
        <v>686</v>
      </c>
      <c r="B694" s="7" t="s">
        <v>1421</v>
      </c>
      <c r="C694" s="7" t="s">
        <v>2087</v>
      </c>
      <c r="D694" s="11" t="s">
        <v>2090</v>
      </c>
      <c r="E694" s="48">
        <v>2012.06</v>
      </c>
      <c r="F694" s="8" t="s">
        <v>374</v>
      </c>
      <c r="G694" s="9">
        <v>3036</v>
      </c>
      <c r="H694" s="9">
        <v>2917</v>
      </c>
      <c r="I694" s="10" t="s">
        <v>2</v>
      </c>
      <c r="J694" s="40" t="s">
        <v>50</v>
      </c>
      <c r="K694" s="4"/>
    </row>
    <row r="695" spans="1:11" s="52" customFormat="1" x14ac:dyDescent="0.2">
      <c r="A695" s="51">
        <f t="shared" ref="A695:A758" si="15">ROW()-8</f>
        <v>687</v>
      </c>
      <c r="B695" s="7" t="s">
        <v>1422</v>
      </c>
      <c r="C695" s="7" t="s">
        <v>2087</v>
      </c>
      <c r="D695" s="11" t="s">
        <v>2173</v>
      </c>
      <c r="E695" s="48">
        <v>2012.07</v>
      </c>
      <c r="F695" s="8" t="s">
        <v>96</v>
      </c>
      <c r="G695" s="9">
        <v>3544</v>
      </c>
      <c r="H695" s="9">
        <v>5949</v>
      </c>
      <c r="I695" s="10" t="s">
        <v>2116</v>
      </c>
      <c r="J695" s="40" t="s">
        <v>50</v>
      </c>
      <c r="K695" s="4"/>
    </row>
    <row r="696" spans="1:11" s="52" customFormat="1" x14ac:dyDescent="0.2">
      <c r="A696" s="51">
        <f t="shared" si="15"/>
        <v>688</v>
      </c>
      <c r="B696" s="7" t="s">
        <v>1423</v>
      </c>
      <c r="C696" s="7" t="s">
        <v>2087</v>
      </c>
      <c r="D696" s="11" t="s">
        <v>2090</v>
      </c>
      <c r="E696" s="48">
        <v>2012.08</v>
      </c>
      <c r="F696" s="8" t="s">
        <v>353</v>
      </c>
      <c r="G696" s="9">
        <v>4779</v>
      </c>
      <c r="H696" s="9">
        <v>9492</v>
      </c>
      <c r="I696" s="10" t="s">
        <v>2155</v>
      </c>
      <c r="J696" s="40" t="s">
        <v>50</v>
      </c>
      <c r="K696" s="4" t="s">
        <v>2124</v>
      </c>
    </row>
    <row r="697" spans="1:11" s="52" customFormat="1" x14ac:dyDescent="0.2">
      <c r="A697" s="51">
        <f t="shared" si="15"/>
        <v>689</v>
      </c>
      <c r="B697" s="7" t="s">
        <v>1424</v>
      </c>
      <c r="C697" s="7" t="s">
        <v>2087</v>
      </c>
      <c r="D697" s="11" t="s">
        <v>2090</v>
      </c>
      <c r="E697" s="48">
        <v>2012.08</v>
      </c>
      <c r="F697" s="8" t="s">
        <v>195</v>
      </c>
      <c r="G697" s="9">
        <v>5986</v>
      </c>
      <c r="H697" s="9">
        <v>7217</v>
      </c>
      <c r="I697" s="10" t="s">
        <v>2155</v>
      </c>
      <c r="J697" s="40" t="s">
        <v>50</v>
      </c>
      <c r="K697" s="4"/>
    </row>
    <row r="698" spans="1:11" s="52" customFormat="1" x14ac:dyDescent="0.2">
      <c r="A698" s="51">
        <f t="shared" si="15"/>
        <v>690</v>
      </c>
      <c r="B698" s="7" t="s">
        <v>1425</v>
      </c>
      <c r="C698" s="7" t="s">
        <v>2087</v>
      </c>
      <c r="D698" s="11" t="s">
        <v>2173</v>
      </c>
      <c r="E698" s="48">
        <v>2012.09</v>
      </c>
      <c r="F698" s="8" t="s">
        <v>356</v>
      </c>
      <c r="G698" s="9">
        <v>5620</v>
      </c>
      <c r="H698" s="9">
        <v>12790</v>
      </c>
      <c r="I698" s="10" t="s">
        <v>853</v>
      </c>
      <c r="J698" s="40" t="s">
        <v>50</v>
      </c>
      <c r="K698" s="4"/>
    </row>
    <row r="699" spans="1:11" s="52" customFormat="1" x14ac:dyDescent="0.2">
      <c r="A699" s="51">
        <f t="shared" si="15"/>
        <v>691</v>
      </c>
      <c r="B699" s="7" t="s">
        <v>1426</v>
      </c>
      <c r="C699" s="7" t="s">
        <v>2087</v>
      </c>
      <c r="D699" s="11" t="s">
        <v>2181</v>
      </c>
      <c r="E699" s="48" t="s">
        <v>2182</v>
      </c>
      <c r="F699" s="8" t="s">
        <v>360</v>
      </c>
      <c r="G699" s="9">
        <v>244</v>
      </c>
      <c r="H699" s="9">
        <v>355</v>
      </c>
      <c r="I699" s="10" t="s">
        <v>2116</v>
      </c>
      <c r="J699" s="40" t="s">
        <v>50</v>
      </c>
      <c r="K699" s="4"/>
    </row>
    <row r="700" spans="1:11" s="52" customFormat="1" x14ac:dyDescent="0.2">
      <c r="A700" s="51">
        <f t="shared" si="15"/>
        <v>692</v>
      </c>
      <c r="B700" s="11" t="s">
        <v>1427</v>
      </c>
      <c r="C700" s="7" t="s">
        <v>2087</v>
      </c>
      <c r="D700" s="11" t="s">
        <v>2090</v>
      </c>
      <c r="E700" s="49">
        <v>2012.11</v>
      </c>
      <c r="F700" s="8" t="s">
        <v>143</v>
      </c>
      <c r="G700" s="9">
        <v>2944</v>
      </c>
      <c r="H700" s="9">
        <v>5862</v>
      </c>
      <c r="I700" s="10" t="s">
        <v>853</v>
      </c>
      <c r="J700" s="40" t="s">
        <v>50</v>
      </c>
      <c r="K700" s="4"/>
    </row>
    <row r="701" spans="1:11" s="52" customFormat="1" x14ac:dyDescent="0.2">
      <c r="A701" s="51">
        <f t="shared" si="15"/>
        <v>693</v>
      </c>
      <c r="B701" s="11" t="s">
        <v>1428</v>
      </c>
      <c r="C701" s="7" t="s">
        <v>2087</v>
      </c>
      <c r="D701" s="11" t="s">
        <v>2173</v>
      </c>
      <c r="E701" s="49">
        <v>2012.11</v>
      </c>
      <c r="F701" s="8" t="s">
        <v>362</v>
      </c>
      <c r="G701" s="9">
        <v>3702</v>
      </c>
      <c r="H701" s="9">
        <v>4814</v>
      </c>
      <c r="I701" s="10" t="s">
        <v>2116</v>
      </c>
      <c r="J701" s="40" t="s">
        <v>50</v>
      </c>
      <c r="K701" s="4"/>
    </row>
    <row r="702" spans="1:11" s="52" customFormat="1" x14ac:dyDescent="0.2">
      <c r="A702" s="51">
        <f t="shared" si="15"/>
        <v>694</v>
      </c>
      <c r="B702" s="11" t="s">
        <v>1429</v>
      </c>
      <c r="C702" s="7" t="s">
        <v>2087</v>
      </c>
      <c r="D702" s="11" t="s">
        <v>2113</v>
      </c>
      <c r="E702" s="48">
        <v>2012.12</v>
      </c>
      <c r="F702" s="8" t="s">
        <v>182</v>
      </c>
      <c r="G702" s="9">
        <v>2661</v>
      </c>
      <c r="H702" s="9">
        <v>3396</v>
      </c>
      <c r="I702" s="10" t="s">
        <v>2116</v>
      </c>
      <c r="J702" s="40" t="s">
        <v>50</v>
      </c>
      <c r="K702" s="4"/>
    </row>
    <row r="703" spans="1:11" s="52" customFormat="1" x14ac:dyDescent="0.2">
      <c r="A703" s="51">
        <f t="shared" si="15"/>
        <v>695</v>
      </c>
      <c r="B703" s="11" t="s">
        <v>1430</v>
      </c>
      <c r="C703" s="7" t="s">
        <v>2087</v>
      </c>
      <c r="D703" s="11" t="s">
        <v>2090</v>
      </c>
      <c r="E703" s="48">
        <v>2012.12</v>
      </c>
      <c r="F703" s="8" t="s">
        <v>364</v>
      </c>
      <c r="G703" s="9">
        <v>784</v>
      </c>
      <c r="H703" s="9">
        <v>1202</v>
      </c>
      <c r="I703" s="10" t="s">
        <v>2178</v>
      </c>
      <c r="J703" s="40" t="s">
        <v>50</v>
      </c>
      <c r="K703" s="4"/>
    </row>
    <row r="704" spans="1:11" s="52" customFormat="1" x14ac:dyDescent="0.2">
      <c r="A704" s="51">
        <f t="shared" si="15"/>
        <v>696</v>
      </c>
      <c r="B704" s="11" t="s">
        <v>1431</v>
      </c>
      <c r="C704" s="7" t="s">
        <v>2087</v>
      </c>
      <c r="D704" s="11" t="s">
        <v>2185</v>
      </c>
      <c r="E704" s="48">
        <v>2013.01</v>
      </c>
      <c r="F704" s="8" t="s">
        <v>173</v>
      </c>
      <c r="G704" s="9">
        <v>6842</v>
      </c>
      <c r="H704" s="9">
        <v>10024</v>
      </c>
      <c r="I704" s="10" t="s">
        <v>2151</v>
      </c>
      <c r="J704" s="40" t="s">
        <v>50</v>
      </c>
      <c r="K704" s="4"/>
    </row>
    <row r="705" spans="1:11" s="52" customFormat="1" x14ac:dyDescent="0.2">
      <c r="A705" s="51">
        <f t="shared" si="15"/>
        <v>697</v>
      </c>
      <c r="B705" s="11" t="s">
        <v>1432</v>
      </c>
      <c r="C705" s="7" t="s">
        <v>2087</v>
      </c>
      <c r="D705" s="11" t="s">
        <v>2090</v>
      </c>
      <c r="E705" s="48">
        <v>2013.04</v>
      </c>
      <c r="F705" s="8" t="s">
        <v>184</v>
      </c>
      <c r="G705" s="9">
        <v>2495</v>
      </c>
      <c r="H705" s="9">
        <v>5564</v>
      </c>
      <c r="I705" s="10" t="s">
        <v>2118</v>
      </c>
      <c r="J705" s="40" t="s">
        <v>50</v>
      </c>
      <c r="K705" s="4"/>
    </row>
    <row r="706" spans="1:11" s="52" customFormat="1" x14ac:dyDescent="0.2">
      <c r="A706" s="51">
        <f t="shared" si="15"/>
        <v>698</v>
      </c>
      <c r="B706" s="11" t="s">
        <v>1433</v>
      </c>
      <c r="C706" s="11" t="s">
        <v>2087</v>
      </c>
      <c r="D706" s="11" t="s">
        <v>2101</v>
      </c>
      <c r="E706" s="48">
        <v>2013.05</v>
      </c>
      <c r="F706" s="8" t="s">
        <v>137</v>
      </c>
      <c r="G706" s="9">
        <v>3885</v>
      </c>
      <c r="H706" s="9">
        <v>6459</v>
      </c>
      <c r="I706" s="10" t="s">
        <v>2198</v>
      </c>
      <c r="J706" s="40" t="s">
        <v>50</v>
      </c>
      <c r="K706" s="4"/>
    </row>
    <row r="707" spans="1:11" s="52" customFormat="1" x14ac:dyDescent="0.2">
      <c r="A707" s="51">
        <f t="shared" si="15"/>
        <v>699</v>
      </c>
      <c r="B707" s="7" t="s">
        <v>1434</v>
      </c>
      <c r="C707" s="11" t="s">
        <v>2087</v>
      </c>
      <c r="D707" s="11" t="s">
        <v>2090</v>
      </c>
      <c r="E707" s="48">
        <v>2013.05</v>
      </c>
      <c r="F707" s="8" t="s">
        <v>226</v>
      </c>
      <c r="G707" s="9">
        <v>2757</v>
      </c>
      <c r="H707" s="9">
        <v>2795</v>
      </c>
      <c r="I707" s="10" t="s">
        <v>2116</v>
      </c>
      <c r="J707" s="40" t="s">
        <v>50</v>
      </c>
      <c r="K707" s="4"/>
    </row>
    <row r="708" spans="1:11" s="52" customFormat="1" x14ac:dyDescent="0.2">
      <c r="A708" s="51">
        <f t="shared" si="15"/>
        <v>700</v>
      </c>
      <c r="B708" s="11" t="s">
        <v>1435</v>
      </c>
      <c r="C708" s="11" t="s">
        <v>2087</v>
      </c>
      <c r="D708" s="11" t="s">
        <v>2090</v>
      </c>
      <c r="E708" s="48">
        <v>2013.07</v>
      </c>
      <c r="F708" s="8" t="s">
        <v>336</v>
      </c>
      <c r="G708" s="9">
        <v>3266</v>
      </c>
      <c r="H708" s="9">
        <v>3333</v>
      </c>
      <c r="I708" s="10" t="s">
        <v>2116</v>
      </c>
      <c r="J708" s="40" t="s">
        <v>50</v>
      </c>
      <c r="K708" s="4"/>
    </row>
    <row r="709" spans="1:11" s="52" customFormat="1" x14ac:dyDescent="0.2">
      <c r="A709" s="51">
        <f t="shared" si="15"/>
        <v>701</v>
      </c>
      <c r="B709" s="11" t="s">
        <v>1436</v>
      </c>
      <c r="C709" s="11" t="s">
        <v>2087</v>
      </c>
      <c r="D709" s="11" t="s">
        <v>2090</v>
      </c>
      <c r="E709" s="48">
        <v>2013.07</v>
      </c>
      <c r="F709" s="8" t="s">
        <v>338</v>
      </c>
      <c r="G709" s="9">
        <v>2916</v>
      </c>
      <c r="H709" s="9">
        <v>3598</v>
      </c>
      <c r="I709" s="10" t="s">
        <v>2116</v>
      </c>
      <c r="J709" s="40" t="s">
        <v>50</v>
      </c>
      <c r="K709" s="4"/>
    </row>
    <row r="710" spans="1:11" s="52" customFormat="1" x14ac:dyDescent="0.2">
      <c r="A710" s="51">
        <f t="shared" si="15"/>
        <v>702</v>
      </c>
      <c r="B710" s="11" t="s">
        <v>1437</v>
      </c>
      <c r="C710" s="11" t="s">
        <v>2087</v>
      </c>
      <c r="D710" s="11" t="s">
        <v>2090</v>
      </c>
      <c r="E710" s="48">
        <v>2013.07</v>
      </c>
      <c r="F710" s="8" t="s">
        <v>233</v>
      </c>
      <c r="G710" s="9">
        <v>3227</v>
      </c>
      <c r="H710" s="9">
        <v>7646</v>
      </c>
      <c r="I710" s="10" t="s">
        <v>2186</v>
      </c>
      <c r="J710" s="40" t="s">
        <v>50</v>
      </c>
      <c r="K710" s="4"/>
    </row>
    <row r="711" spans="1:11" s="52" customFormat="1" x14ac:dyDescent="0.2">
      <c r="A711" s="51">
        <f t="shared" si="15"/>
        <v>703</v>
      </c>
      <c r="B711" s="11" t="s">
        <v>1438</v>
      </c>
      <c r="C711" s="11" t="s">
        <v>2087</v>
      </c>
      <c r="D711" s="11" t="s">
        <v>2090</v>
      </c>
      <c r="E711" s="48">
        <v>2013.07</v>
      </c>
      <c r="F711" s="8" t="s">
        <v>332</v>
      </c>
      <c r="G711" s="9">
        <v>2256</v>
      </c>
      <c r="H711" s="9">
        <v>4662</v>
      </c>
      <c r="I711" s="10" t="s">
        <v>2186</v>
      </c>
      <c r="J711" s="40" t="s">
        <v>50</v>
      </c>
      <c r="K711" s="4"/>
    </row>
    <row r="712" spans="1:11" s="62" customFormat="1" x14ac:dyDescent="0.2">
      <c r="A712" s="51">
        <f t="shared" si="15"/>
        <v>704</v>
      </c>
      <c r="B712" s="11" t="s">
        <v>1439</v>
      </c>
      <c r="C712" s="11" t="s">
        <v>2087</v>
      </c>
      <c r="D712" s="11" t="s">
        <v>2205</v>
      </c>
      <c r="E712" s="48">
        <v>2013.08</v>
      </c>
      <c r="F712" s="8" t="s">
        <v>276</v>
      </c>
      <c r="G712" s="9">
        <v>3324</v>
      </c>
      <c r="H712" s="9">
        <v>3866</v>
      </c>
      <c r="I712" s="10" t="s">
        <v>2175</v>
      </c>
      <c r="J712" s="40" t="s">
        <v>50</v>
      </c>
      <c r="K712" s="4"/>
    </row>
    <row r="713" spans="1:11" s="52" customFormat="1" x14ac:dyDescent="0.2">
      <c r="A713" s="51">
        <f t="shared" si="15"/>
        <v>705</v>
      </c>
      <c r="B713" s="11" t="s">
        <v>1440</v>
      </c>
      <c r="C713" s="11" t="s">
        <v>2087</v>
      </c>
      <c r="D713" s="11" t="s">
        <v>2090</v>
      </c>
      <c r="E713" s="48">
        <v>2013.08</v>
      </c>
      <c r="F713" s="8" t="s">
        <v>243</v>
      </c>
      <c r="G713" s="9">
        <v>2463</v>
      </c>
      <c r="H713" s="9">
        <v>3828</v>
      </c>
      <c r="I713" s="10" t="s">
        <v>2186</v>
      </c>
      <c r="J713" s="40" t="s">
        <v>50</v>
      </c>
      <c r="K713" s="4"/>
    </row>
    <row r="714" spans="1:11" s="52" customFormat="1" x14ac:dyDescent="0.2">
      <c r="A714" s="51">
        <f t="shared" si="15"/>
        <v>706</v>
      </c>
      <c r="B714" s="11" t="s">
        <v>1441</v>
      </c>
      <c r="C714" s="11" t="s">
        <v>2087</v>
      </c>
      <c r="D714" s="11" t="s">
        <v>2092</v>
      </c>
      <c r="E714" s="48" t="s">
        <v>2215</v>
      </c>
      <c r="F714" s="8" t="s">
        <v>102</v>
      </c>
      <c r="G714" s="9">
        <v>3549</v>
      </c>
      <c r="H714" s="9">
        <v>5591</v>
      </c>
      <c r="I714" s="10" t="s">
        <v>2116</v>
      </c>
      <c r="J714" s="40" t="s">
        <v>50</v>
      </c>
      <c r="K714" s="4"/>
    </row>
    <row r="715" spans="1:11" s="52" customFormat="1" x14ac:dyDescent="0.2">
      <c r="A715" s="51">
        <f t="shared" si="15"/>
        <v>707</v>
      </c>
      <c r="B715" s="11" t="s">
        <v>1350</v>
      </c>
      <c r="C715" s="7" t="s">
        <v>2087</v>
      </c>
      <c r="D715" s="11" t="s">
        <v>2205</v>
      </c>
      <c r="E715" s="49">
        <v>2014.01</v>
      </c>
      <c r="F715" s="36" t="s">
        <v>311</v>
      </c>
      <c r="G715" s="37">
        <v>2165</v>
      </c>
      <c r="H715" s="9">
        <v>4133</v>
      </c>
      <c r="I715" s="10" t="s">
        <v>2202</v>
      </c>
      <c r="J715" s="40" t="s">
        <v>50</v>
      </c>
      <c r="K715" s="5"/>
    </row>
    <row r="716" spans="1:11" s="52" customFormat="1" x14ac:dyDescent="0.2">
      <c r="A716" s="51">
        <f t="shared" si="15"/>
        <v>708</v>
      </c>
      <c r="B716" s="11" t="s">
        <v>1442</v>
      </c>
      <c r="C716" s="7" t="s">
        <v>2087</v>
      </c>
      <c r="D716" s="11" t="s">
        <v>2090</v>
      </c>
      <c r="E716" s="49">
        <v>2014.03</v>
      </c>
      <c r="F716" s="36" t="s">
        <v>316</v>
      </c>
      <c r="G716" s="37">
        <v>2581</v>
      </c>
      <c r="H716" s="9">
        <v>4688</v>
      </c>
      <c r="I716" s="10" t="s">
        <v>2241</v>
      </c>
      <c r="J716" s="40" t="s">
        <v>50</v>
      </c>
      <c r="K716" s="5"/>
    </row>
    <row r="717" spans="1:11" s="52" customFormat="1" x14ac:dyDescent="0.2">
      <c r="A717" s="51">
        <f t="shared" si="15"/>
        <v>709</v>
      </c>
      <c r="B717" s="11" t="s">
        <v>1443</v>
      </c>
      <c r="C717" s="11" t="s">
        <v>2087</v>
      </c>
      <c r="D717" s="11" t="s">
        <v>2101</v>
      </c>
      <c r="E717" s="49">
        <v>2014.04</v>
      </c>
      <c r="F717" s="36" t="s">
        <v>319</v>
      </c>
      <c r="G717" s="37">
        <v>2813</v>
      </c>
      <c r="H717" s="9">
        <v>4787</v>
      </c>
      <c r="I717" s="10" t="s">
        <v>2</v>
      </c>
      <c r="J717" s="40" t="s">
        <v>50</v>
      </c>
      <c r="K717" s="5"/>
    </row>
    <row r="718" spans="1:11" s="52" customFormat="1" x14ac:dyDescent="0.2">
      <c r="A718" s="51">
        <f t="shared" si="15"/>
        <v>710</v>
      </c>
      <c r="B718" s="11" t="s">
        <v>1444</v>
      </c>
      <c r="C718" s="11" t="s">
        <v>2087</v>
      </c>
      <c r="D718" s="11" t="s">
        <v>2090</v>
      </c>
      <c r="E718" s="49">
        <v>2014.05</v>
      </c>
      <c r="F718" s="36" t="s">
        <v>324</v>
      </c>
      <c r="G718" s="37">
        <v>2911</v>
      </c>
      <c r="H718" s="9">
        <v>4918</v>
      </c>
      <c r="I718" s="10" t="s">
        <v>2116</v>
      </c>
      <c r="J718" s="40" t="s">
        <v>50</v>
      </c>
      <c r="K718" s="5"/>
    </row>
    <row r="719" spans="1:11" s="62" customFormat="1" x14ac:dyDescent="0.2">
      <c r="A719" s="51">
        <f t="shared" si="15"/>
        <v>711</v>
      </c>
      <c r="B719" s="11" t="s">
        <v>1445</v>
      </c>
      <c r="C719" s="11" t="s">
        <v>2087</v>
      </c>
      <c r="D719" s="11" t="s">
        <v>2090</v>
      </c>
      <c r="E719" s="49">
        <v>2014.06</v>
      </c>
      <c r="F719" s="36" t="s">
        <v>137</v>
      </c>
      <c r="G719" s="37">
        <v>8755</v>
      </c>
      <c r="H719" s="9">
        <v>15031</v>
      </c>
      <c r="I719" s="10" t="s">
        <v>2164</v>
      </c>
      <c r="J719" s="40" t="s">
        <v>50</v>
      </c>
      <c r="K719" s="5"/>
    </row>
    <row r="720" spans="1:11" s="52" customFormat="1" x14ac:dyDescent="0.2">
      <c r="A720" s="51">
        <f t="shared" si="15"/>
        <v>712</v>
      </c>
      <c r="B720" s="11" t="s">
        <v>1446</v>
      </c>
      <c r="C720" s="11" t="s">
        <v>2087</v>
      </c>
      <c r="D720" s="11" t="s">
        <v>2090</v>
      </c>
      <c r="E720" s="49">
        <v>2014.06</v>
      </c>
      <c r="F720" s="36" t="s">
        <v>254</v>
      </c>
      <c r="G720" s="37">
        <v>3584</v>
      </c>
      <c r="H720" s="9">
        <v>5718</v>
      </c>
      <c r="I720" s="10" t="s">
        <v>2116</v>
      </c>
      <c r="J720" s="40" t="s">
        <v>50</v>
      </c>
      <c r="K720" s="5"/>
    </row>
    <row r="721" spans="1:11" s="52" customFormat="1" x14ac:dyDescent="0.2">
      <c r="A721" s="51">
        <f t="shared" si="15"/>
        <v>713</v>
      </c>
      <c r="B721" s="7" t="s">
        <v>1447</v>
      </c>
      <c r="C721" s="7" t="s">
        <v>2087</v>
      </c>
      <c r="D721" s="7" t="s">
        <v>2090</v>
      </c>
      <c r="E721" s="49">
        <v>2014.07</v>
      </c>
      <c r="F721" s="8" t="s">
        <v>327</v>
      </c>
      <c r="G721" s="9">
        <v>10571</v>
      </c>
      <c r="H721" s="9">
        <v>13923</v>
      </c>
      <c r="I721" s="10" t="s">
        <v>2164</v>
      </c>
      <c r="J721" s="40" t="s">
        <v>50</v>
      </c>
      <c r="K721" s="4"/>
    </row>
    <row r="722" spans="1:11" s="52" customFormat="1" x14ac:dyDescent="0.2">
      <c r="A722" s="51">
        <f t="shared" si="15"/>
        <v>714</v>
      </c>
      <c r="B722" s="7" t="s">
        <v>1448</v>
      </c>
      <c r="C722" s="7" t="s">
        <v>2087</v>
      </c>
      <c r="D722" s="7" t="s">
        <v>2090</v>
      </c>
      <c r="E722" s="49">
        <v>2014.07</v>
      </c>
      <c r="F722" s="8" t="s">
        <v>328</v>
      </c>
      <c r="G722" s="9">
        <v>4314</v>
      </c>
      <c r="H722" s="9">
        <v>8249</v>
      </c>
      <c r="I722" s="10" t="s">
        <v>2223</v>
      </c>
      <c r="J722" s="40" t="s">
        <v>50</v>
      </c>
      <c r="K722" s="4"/>
    </row>
    <row r="723" spans="1:11" s="52" customFormat="1" x14ac:dyDescent="0.2">
      <c r="A723" s="51">
        <f t="shared" si="15"/>
        <v>715</v>
      </c>
      <c r="B723" s="7" t="s">
        <v>1449</v>
      </c>
      <c r="C723" s="7" t="s">
        <v>2087</v>
      </c>
      <c r="D723" s="7" t="s">
        <v>2090</v>
      </c>
      <c r="E723" s="49">
        <v>2014.07</v>
      </c>
      <c r="F723" s="8" t="s">
        <v>331</v>
      </c>
      <c r="G723" s="9">
        <v>3043</v>
      </c>
      <c r="H723" s="9">
        <v>4548</v>
      </c>
      <c r="I723" s="10" t="s">
        <v>2253</v>
      </c>
      <c r="J723" s="40" t="s">
        <v>50</v>
      </c>
      <c r="K723" s="4"/>
    </row>
    <row r="724" spans="1:11" s="52" customFormat="1" x14ac:dyDescent="0.2">
      <c r="A724" s="51">
        <f t="shared" si="15"/>
        <v>716</v>
      </c>
      <c r="B724" s="7" t="s">
        <v>1450</v>
      </c>
      <c r="C724" s="7" t="s">
        <v>2087</v>
      </c>
      <c r="D724" s="7" t="s">
        <v>2113</v>
      </c>
      <c r="E724" s="49">
        <v>2014.07</v>
      </c>
      <c r="F724" s="8" t="s">
        <v>143</v>
      </c>
      <c r="G724" s="9">
        <v>2837</v>
      </c>
      <c r="H724" s="9">
        <v>6165</v>
      </c>
      <c r="I724" s="10" t="s">
        <v>2186</v>
      </c>
      <c r="J724" s="40" t="s">
        <v>50</v>
      </c>
      <c r="K724" s="4"/>
    </row>
    <row r="725" spans="1:11" s="52" customFormat="1" x14ac:dyDescent="0.2">
      <c r="A725" s="51">
        <f t="shared" si="15"/>
        <v>717</v>
      </c>
      <c r="B725" s="7" t="s">
        <v>1451</v>
      </c>
      <c r="C725" s="7" t="s">
        <v>2087</v>
      </c>
      <c r="D725" s="7" t="s">
        <v>2090</v>
      </c>
      <c r="E725" s="49">
        <v>2014.07</v>
      </c>
      <c r="F725" s="8" t="s">
        <v>145</v>
      </c>
      <c r="G725" s="9">
        <v>2947</v>
      </c>
      <c r="H725" s="9">
        <v>4668</v>
      </c>
      <c r="I725" s="10" t="s">
        <v>2116</v>
      </c>
      <c r="J725" s="40" t="s">
        <v>50</v>
      </c>
      <c r="K725" s="4"/>
    </row>
    <row r="726" spans="1:11" s="52" customFormat="1" x14ac:dyDescent="0.2">
      <c r="A726" s="51">
        <f t="shared" si="15"/>
        <v>718</v>
      </c>
      <c r="B726" s="7" t="s">
        <v>1981</v>
      </c>
      <c r="C726" s="7" t="s">
        <v>2087</v>
      </c>
      <c r="D726" s="11" t="s">
        <v>2090</v>
      </c>
      <c r="E726" s="49">
        <v>2014.07</v>
      </c>
      <c r="F726" s="8" t="s">
        <v>254</v>
      </c>
      <c r="G726" s="9">
        <v>1260</v>
      </c>
      <c r="H726" s="9">
        <v>2100</v>
      </c>
      <c r="I726" s="10" t="s">
        <v>2116</v>
      </c>
      <c r="J726" s="40" t="s">
        <v>50</v>
      </c>
      <c r="K726" s="4"/>
    </row>
    <row r="727" spans="1:11" s="52" customFormat="1" x14ac:dyDescent="0.2">
      <c r="A727" s="51">
        <f t="shared" si="15"/>
        <v>719</v>
      </c>
      <c r="B727" s="7" t="s">
        <v>1452</v>
      </c>
      <c r="C727" s="7" t="s">
        <v>2087</v>
      </c>
      <c r="D727" s="7" t="s">
        <v>2092</v>
      </c>
      <c r="E727" s="49">
        <v>2014.08</v>
      </c>
      <c r="F727" s="8" t="s">
        <v>287</v>
      </c>
      <c r="G727" s="9">
        <v>3355</v>
      </c>
      <c r="H727" s="9">
        <v>3449</v>
      </c>
      <c r="I727" s="10" t="s">
        <v>2116</v>
      </c>
      <c r="J727" s="40" t="s">
        <v>50</v>
      </c>
      <c r="K727" s="4"/>
    </row>
    <row r="728" spans="1:11" s="52" customFormat="1" x14ac:dyDescent="0.2">
      <c r="A728" s="51">
        <f t="shared" si="15"/>
        <v>720</v>
      </c>
      <c r="B728" s="7" t="s">
        <v>1453</v>
      </c>
      <c r="C728" s="7" t="s">
        <v>2087</v>
      </c>
      <c r="D728" s="7" t="s">
        <v>2090</v>
      </c>
      <c r="E728" s="49">
        <v>2014.08</v>
      </c>
      <c r="F728" s="8" t="s">
        <v>184</v>
      </c>
      <c r="G728" s="9">
        <v>2430</v>
      </c>
      <c r="H728" s="9">
        <v>5025</v>
      </c>
      <c r="I728" s="10" t="s">
        <v>2155</v>
      </c>
      <c r="J728" s="40" t="s">
        <v>50</v>
      </c>
      <c r="K728" s="4"/>
    </row>
    <row r="729" spans="1:11" s="62" customFormat="1" x14ac:dyDescent="0.2">
      <c r="A729" s="51">
        <f t="shared" si="15"/>
        <v>721</v>
      </c>
      <c r="B729" s="7" t="s">
        <v>1352</v>
      </c>
      <c r="C729" s="7" t="s">
        <v>2087</v>
      </c>
      <c r="D729" s="11" t="s">
        <v>2090</v>
      </c>
      <c r="E729" s="49">
        <v>2014.09</v>
      </c>
      <c r="F729" s="8" t="s">
        <v>188</v>
      </c>
      <c r="G729" s="9">
        <v>1298</v>
      </c>
      <c r="H729" s="9">
        <v>3808</v>
      </c>
      <c r="I729" s="10" t="s">
        <v>2186</v>
      </c>
      <c r="J729" s="40" t="s">
        <v>50</v>
      </c>
      <c r="K729" s="4"/>
    </row>
    <row r="730" spans="1:11" s="52" customFormat="1" x14ac:dyDescent="0.2">
      <c r="A730" s="51">
        <f t="shared" si="15"/>
        <v>722</v>
      </c>
      <c r="B730" s="7" t="s">
        <v>1454</v>
      </c>
      <c r="C730" s="7" t="s">
        <v>2087</v>
      </c>
      <c r="D730" s="7" t="s">
        <v>2090</v>
      </c>
      <c r="E730" s="49">
        <v>2014.09</v>
      </c>
      <c r="F730" s="8" t="s">
        <v>290</v>
      </c>
      <c r="G730" s="9">
        <v>744</v>
      </c>
      <c r="H730" s="9">
        <v>1180</v>
      </c>
      <c r="I730" s="10" t="s">
        <v>2116</v>
      </c>
      <c r="J730" s="40" t="s">
        <v>50</v>
      </c>
      <c r="K730" s="4"/>
    </row>
    <row r="731" spans="1:11" s="52" customFormat="1" x14ac:dyDescent="0.2">
      <c r="A731" s="51">
        <f t="shared" si="15"/>
        <v>723</v>
      </c>
      <c r="B731" s="7" t="s">
        <v>1455</v>
      </c>
      <c r="C731" s="7" t="s">
        <v>2087</v>
      </c>
      <c r="D731" s="7" t="s">
        <v>2090</v>
      </c>
      <c r="E731" s="49" t="s">
        <v>2262</v>
      </c>
      <c r="F731" s="8" t="s">
        <v>295</v>
      </c>
      <c r="G731" s="9">
        <v>4349</v>
      </c>
      <c r="H731" s="9">
        <v>11319</v>
      </c>
      <c r="I731" s="10" t="s">
        <v>2202</v>
      </c>
      <c r="J731" s="40" t="s">
        <v>50</v>
      </c>
      <c r="K731" s="4"/>
    </row>
    <row r="732" spans="1:11" s="52" customFormat="1" x14ac:dyDescent="0.2">
      <c r="A732" s="51">
        <f t="shared" si="15"/>
        <v>724</v>
      </c>
      <c r="B732" s="7" t="s">
        <v>1456</v>
      </c>
      <c r="C732" s="7" t="s">
        <v>2087</v>
      </c>
      <c r="D732" s="7" t="s">
        <v>2090</v>
      </c>
      <c r="E732" s="49" t="s">
        <v>2262</v>
      </c>
      <c r="F732" s="8" t="s">
        <v>297</v>
      </c>
      <c r="G732" s="9">
        <v>2947</v>
      </c>
      <c r="H732" s="9">
        <v>4399</v>
      </c>
      <c r="I732" s="10" t="s">
        <v>2116</v>
      </c>
      <c r="J732" s="40" t="s">
        <v>50</v>
      </c>
      <c r="K732" s="4"/>
    </row>
    <row r="733" spans="1:11" s="52" customFormat="1" x14ac:dyDescent="0.2">
      <c r="A733" s="51">
        <f t="shared" si="15"/>
        <v>725</v>
      </c>
      <c r="B733" s="7" t="s">
        <v>1457</v>
      </c>
      <c r="C733" s="7" t="s">
        <v>2087</v>
      </c>
      <c r="D733" s="7" t="s">
        <v>2090</v>
      </c>
      <c r="E733" s="49">
        <v>2014.12</v>
      </c>
      <c r="F733" s="8" t="s">
        <v>159</v>
      </c>
      <c r="G733" s="9">
        <v>2299</v>
      </c>
      <c r="H733" s="9">
        <v>3975</v>
      </c>
      <c r="I733" s="10" t="s">
        <v>1458</v>
      </c>
      <c r="J733" s="40" t="s">
        <v>50</v>
      </c>
      <c r="K733" s="4"/>
    </row>
    <row r="734" spans="1:11" s="52" customFormat="1" x14ac:dyDescent="0.2">
      <c r="A734" s="51">
        <f t="shared" si="15"/>
        <v>726</v>
      </c>
      <c r="B734" s="7" t="s">
        <v>1386</v>
      </c>
      <c r="C734" s="7" t="s">
        <v>2087</v>
      </c>
      <c r="D734" s="7" t="s">
        <v>2090</v>
      </c>
      <c r="E734" s="49">
        <v>2014.12</v>
      </c>
      <c r="F734" s="8" t="s">
        <v>302</v>
      </c>
      <c r="G734" s="9">
        <v>312</v>
      </c>
      <c r="H734" s="9">
        <v>466</v>
      </c>
      <c r="I734" s="10" t="s">
        <v>2116</v>
      </c>
      <c r="J734" s="40" t="s">
        <v>50</v>
      </c>
      <c r="K734" s="4"/>
    </row>
    <row r="735" spans="1:11" s="52" customFormat="1" x14ac:dyDescent="0.2">
      <c r="A735" s="51">
        <f t="shared" si="15"/>
        <v>727</v>
      </c>
      <c r="B735" s="7" t="s">
        <v>1459</v>
      </c>
      <c r="C735" s="7" t="s">
        <v>2087</v>
      </c>
      <c r="D735" s="7" t="s">
        <v>2090</v>
      </c>
      <c r="E735" s="49">
        <v>2015.01</v>
      </c>
      <c r="F735" s="8" t="s">
        <v>304</v>
      </c>
      <c r="G735" s="9">
        <v>5531</v>
      </c>
      <c r="H735" s="9">
        <v>9622</v>
      </c>
      <c r="I735" s="10" t="s">
        <v>2116</v>
      </c>
      <c r="J735" s="40" t="s">
        <v>50</v>
      </c>
      <c r="K735" s="4"/>
    </row>
    <row r="736" spans="1:11" s="52" customFormat="1" x14ac:dyDescent="0.2">
      <c r="A736" s="51">
        <f t="shared" si="15"/>
        <v>728</v>
      </c>
      <c r="B736" s="11" t="s">
        <v>1460</v>
      </c>
      <c r="C736" s="7" t="s">
        <v>2087</v>
      </c>
      <c r="D736" s="11" t="s">
        <v>2090</v>
      </c>
      <c r="E736" s="49">
        <v>2015.02</v>
      </c>
      <c r="F736" s="12" t="s">
        <v>307</v>
      </c>
      <c r="G736" s="13">
        <v>3390</v>
      </c>
      <c r="H736" s="13">
        <v>4995</v>
      </c>
      <c r="I736" s="14" t="s">
        <v>2116</v>
      </c>
      <c r="J736" s="46" t="s">
        <v>50</v>
      </c>
      <c r="K736" s="6"/>
    </row>
    <row r="737" spans="1:11" s="52" customFormat="1" x14ac:dyDescent="0.2">
      <c r="A737" s="51">
        <f t="shared" si="15"/>
        <v>729</v>
      </c>
      <c r="B737" s="11" t="s">
        <v>1461</v>
      </c>
      <c r="C737" s="7" t="s">
        <v>2087</v>
      </c>
      <c r="D737" s="11" t="s">
        <v>2277</v>
      </c>
      <c r="E737" s="49">
        <v>2015.03</v>
      </c>
      <c r="F737" s="12" t="s">
        <v>221</v>
      </c>
      <c r="G737" s="13">
        <v>2848</v>
      </c>
      <c r="H737" s="13">
        <v>2502</v>
      </c>
      <c r="I737" s="14" t="s">
        <v>2278</v>
      </c>
      <c r="J737" s="46" t="s">
        <v>50</v>
      </c>
      <c r="K737" s="6"/>
    </row>
    <row r="738" spans="1:11" s="52" customFormat="1" x14ac:dyDescent="0.2">
      <c r="A738" s="51">
        <f t="shared" si="15"/>
        <v>730</v>
      </c>
      <c r="B738" s="11" t="s">
        <v>1462</v>
      </c>
      <c r="C738" s="7" t="s">
        <v>2087</v>
      </c>
      <c r="D738" s="11" t="s">
        <v>2090</v>
      </c>
      <c r="E738" s="49">
        <v>2015.03</v>
      </c>
      <c r="F738" s="12" t="s">
        <v>251</v>
      </c>
      <c r="G738" s="13">
        <v>3283</v>
      </c>
      <c r="H738" s="13">
        <v>3268</v>
      </c>
      <c r="I738" s="14" t="s">
        <v>2116</v>
      </c>
      <c r="J738" s="46" t="s">
        <v>50</v>
      </c>
      <c r="K738" s="6"/>
    </row>
    <row r="739" spans="1:11" s="52" customFormat="1" x14ac:dyDescent="0.2">
      <c r="A739" s="51">
        <f t="shared" si="15"/>
        <v>731</v>
      </c>
      <c r="B739" s="11" t="s">
        <v>1463</v>
      </c>
      <c r="C739" s="7" t="s">
        <v>2087</v>
      </c>
      <c r="D739" s="11" t="s">
        <v>2090</v>
      </c>
      <c r="E739" s="49">
        <v>2015.03</v>
      </c>
      <c r="F739" s="12" t="s">
        <v>254</v>
      </c>
      <c r="G739" s="13">
        <v>305</v>
      </c>
      <c r="H739" s="13">
        <v>463</v>
      </c>
      <c r="I739" s="14" t="s">
        <v>2116</v>
      </c>
      <c r="J739" s="46" t="s">
        <v>50</v>
      </c>
      <c r="K739" s="6"/>
    </row>
    <row r="740" spans="1:11" s="62" customFormat="1" x14ac:dyDescent="0.2">
      <c r="A740" s="51">
        <f t="shared" si="15"/>
        <v>732</v>
      </c>
      <c r="B740" s="11" t="s">
        <v>1985</v>
      </c>
      <c r="C740" s="7" t="s">
        <v>2087</v>
      </c>
      <c r="D740" s="11" t="s">
        <v>2092</v>
      </c>
      <c r="E740" s="49">
        <v>2015.03</v>
      </c>
      <c r="F740" s="12" t="s">
        <v>249</v>
      </c>
      <c r="G740" s="13">
        <v>2710</v>
      </c>
      <c r="H740" s="13">
        <v>414</v>
      </c>
      <c r="I740" s="14" t="s">
        <v>2116</v>
      </c>
      <c r="J740" s="46" t="s">
        <v>50</v>
      </c>
      <c r="K740" s="6"/>
    </row>
    <row r="741" spans="1:11" s="62" customFormat="1" x14ac:dyDescent="0.2">
      <c r="A741" s="51">
        <f t="shared" si="15"/>
        <v>733</v>
      </c>
      <c r="B741" s="11" t="s">
        <v>1464</v>
      </c>
      <c r="C741" s="11" t="s">
        <v>2087</v>
      </c>
      <c r="D741" s="11" t="s">
        <v>2090</v>
      </c>
      <c r="E741" s="49">
        <v>2015.06</v>
      </c>
      <c r="F741" s="12" t="s">
        <v>249</v>
      </c>
      <c r="G741" s="13">
        <v>2710</v>
      </c>
      <c r="H741" s="13">
        <v>3514</v>
      </c>
      <c r="I741" s="14" t="s">
        <v>2175</v>
      </c>
      <c r="J741" s="46" t="s">
        <v>50</v>
      </c>
      <c r="K741" s="6"/>
    </row>
    <row r="742" spans="1:11" s="62" customFormat="1" x14ac:dyDescent="0.2">
      <c r="A742" s="51">
        <f t="shared" si="15"/>
        <v>734</v>
      </c>
      <c r="B742" s="11" t="s">
        <v>1465</v>
      </c>
      <c r="C742" s="11" t="s">
        <v>2087</v>
      </c>
      <c r="D742" s="11" t="s">
        <v>2090</v>
      </c>
      <c r="E742" s="49">
        <v>2015.07</v>
      </c>
      <c r="F742" s="12" t="s">
        <v>269</v>
      </c>
      <c r="G742" s="13">
        <v>4572</v>
      </c>
      <c r="H742" s="13">
        <v>4248</v>
      </c>
      <c r="I742" s="14" t="s">
        <v>2116</v>
      </c>
      <c r="J742" s="46" t="s">
        <v>50</v>
      </c>
      <c r="K742" s="6"/>
    </row>
    <row r="743" spans="1:11" s="62" customFormat="1" x14ac:dyDescent="0.2">
      <c r="A743" s="51">
        <f t="shared" si="15"/>
        <v>735</v>
      </c>
      <c r="B743" s="11" t="s">
        <v>1466</v>
      </c>
      <c r="C743" s="11" t="s">
        <v>2087</v>
      </c>
      <c r="D743" s="11" t="s">
        <v>2090</v>
      </c>
      <c r="E743" s="49">
        <v>2015.07</v>
      </c>
      <c r="F743" s="12" t="s">
        <v>187</v>
      </c>
      <c r="G743" s="13">
        <v>3616</v>
      </c>
      <c r="H743" s="13">
        <v>7975</v>
      </c>
      <c r="I743" s="14" t="s">
        <v>2186</v>
      </c>
      <c r="J743" s="46" t="s">
        <v>50</v>
      </c>
      <c r="K743" s="6"/>
    </row>
    <row r="744" spans="1:11" s="62" customFormat="1" x14ac:dyDescent="0.2">
      <c r="A744" s="51">
        <f t="shared" si="15"/>
        <v>736</v>
      </c>
      <c r="B744" s="11" t="s">
        <v>1467</v>
      </c>
      <c r="C744" s="11" t="s">
        <v>2087</v>
      </c>
      <c r="D744" s="11" t="s">
        <v>2090</v>
      </c>
      <c r="E744" s="49">
        <v>2015.07</v>
      </c>
      <c r="F744" s="12" t="s">
        <v>151</v>
      </c>
      <c r="G744" s="13">
        <v>12495</v>
      </c>
      <c r="H744" s="13">
        <v>7948</v>
      </c>
      <c r="I744" s="14" t="s">
        <v>2186</v>
      </c>
      <c r="J744" s="46" t="s">
        <v>50</v>
      </c>
      <c r="K744" s="6"/>
    </row>
    <row r="745" spans="1:11" s="62" customFormat="1" x14ac:dyDescent="0.2">
      <c r="A745" s="51">
        <f t="shared" si="15"/>
        <v>737</v>
      </c>
      <c r="B745" s="11" t="s">
        <v>1565</v>
      </c>
      <c r="C745" s="11" t="s">
        <v>2087</v>
      </c>
      <c r="D745" s="7" t="s">
        <v>2090</v>
      </c>
      <c r="E745" s="49">
        <v>2015.07</v>
      </c>
      <c r="F745" s="12" t="s">
        <v>138</v>
      </c>
      <c r="G745" s="13">
        <v>401</v>
      </c>
      <c r="H745" s="13">
        <v>682</v>
      </c>
      <c r="I745" s="14" t="s">
        <v>2118</v>
      </c>
      <c r="J745" s="46" t="s">
        <v>50</v>
      </c>
      <c r="K745" s="6"/>
    </row>
    <row r="746" spans="1:11" s="62" customFormat="1" x14ac:dyDescent="0.2">
      <c r="A746" s="51">
        <f t="shared" si="15"/>
        <v>738</v>
      </c>
      <c r="B746" s="11" t="s">
        <v>1468</v>
      </c>
      <c r="C746" s="11" t="s">
        <v>2087</v>
      </c>
      <c r="D746" s="11" t="s">
        <v>2090</v>
      </c>
      <c r="E746" s="49">
        <v>2015.08</v>
      </c>
      <c r="F746" s="12" t="s">
        <v>277</v>
      </c>
      <c r="G746" s="13">
        <v>3763</v>
      </c>
      <c r="H746" s="13">
        <v>7000</v>
      </c>
      <c r="I746" s="14" t="s">
        <v>2175</v>
      </c>
      <c r="J746" s="46" t="s">
        <v>50</v>
      </c>
      <c r="K746" s="6"/>
    </row>
    <row r="747" spans="1:11" s="62" customFormat="1" x14ac:dyDescent="0.2">
      <c r="A747" s="51">
        <f t="shared" si="15"/>
        <v>739</v>
      </c>
      <c r="B747" s="11" t="s">
        <v>1469</v>
      </c>
      <c r="C747" s="11" t="s">
        <v>2087</v>
      </c>
      <c r="D747" s="11" t="s">
        <v>2205</v>
      </c>
      <c r="E747" s="49">
        <v>2015.08</v>
      </c>
      <c r="F747" s="12" t="s">
        <v>186</v>
      </c>
      <c r="G747" s="13">
        <v>5125</v>
      </c>
      <c r="H747" s="13">
        <v>8094</v>
      </c>
      <c r="I747" s="14" t="s">
        <v>2175</v>
      </c>
      <c r="J747" s="46" t="s">
        <v>50</v>
      </c>
      <c r="K747" s="6"/>
    </row>
    <row r="748" spans="1:11" s="62" customFormat="1" x14ac:dyDescent="0.2">
      <c r="A748" s="51">
        <f t="shared" si="15"/>
        <v>740</v>
      </c>
      <c r="B748" s="11" t="s">
        <v>1470</v>
      </c>
      <c r="C748" s="11" t="s">
        <v>2087</v>
      </c>
      <c r="D748" s="11" t="s">
        <v>2129</v>
      </c>
      <c r="E748" s="49">
        <v>2015.08</v>
      </c>
      <c r="F748" s="12" t="s">
        <v>283</v>
      </c>
      <c r="G748" s="13">
        <v>3544</v>
      </c>
      <c r="H748" s="13">
        <v>3978</v>
      </c>
      <c r="I748" s="14" t="s">
        <v>2198</v>
      </c>
      <c r="J748" s="46" t="s">
        <v>50</v>
      </c>
      <c r="K748" s="6"/>
    </row>
    <row r="749" spans="1:11" s="62" customFormat="1" x14ac:dyDescent="0.2">
      <c r="A749" s="51">
        <f t="shared" si="15"/>
        <v>741</v>
      </c>
      <c r="B749" s="11" t="s">
        <v>1471</v>
      </c>
      <c r="C749" s="11" t="s">
        <v>2087</v>
      </c>
      <c r="D749" s="11" t="s">
        <v>2090</v>
      </c>
      <c r="E749" s="49">
        <v>2015.09</v>
      </c>
      <c r="F749" s="12" t="s">
        <v>224</v>
      </c>
      <c r="G749" s="13">
        <v>2178</v>
      </c>
      <c r="H749" s="13">
        <v>3697</v>
      </c>
      <c r="I749" s="14" t="s">
        <v>2116</v>
      </c>
      <c r="J749" s="46" t="s">
        <v>50</v>
      </c>
      <c r="K749" s="6"/>
    </row>
    <row r="750" spans="1:11" s="62" customFormat="1" x14ac:dyDescent="0.2">
      <c r="A750" s="51">
        <f t="shared" si="15"/>
        <v>742</v>
      </c>
      <c r="B750" s="11" t="s">
        <v>2321</v>
      </c>
      <c r="C750" s="11" t="s">
        <v>2087</v>
      </c>
      <c r="D750" s="11" t="s">
        <v>2205</v>
      </c>
      <c r="E750" s="49" t="s">
        <v>2322</v>
      </c>
      <c r="F750" s="12" t="s">
        <v>228</v>
      </c>
      <c r="G750" s="13">
        <v>2862</v>
      </c>
      <c r="H750" s="13">
        <v>5851</v>
      </c>
      <c r="I750" s="14" t="s">
        <v>2198</v>
      </c>
      <c r="J750" s="46" t="s">
        <v>50</v>
      </c>
      <c r="K750" s="5"/>
    </row>
    <row r="751" spans="1:11" s="62" customFormat="1" x14ac:dyDescent="0.2">
      <c r="A751" s="51">
        <f t="shared" si="15"/>
        <v>743</v>
      </c>
      <c r="B751" s="11" t="s">
        <v>1472</v>
      </c>
      <c r="C751" s="11" t="s">
        <v>2087</v>
      </c>
      <c r="D751" s="11" t="s">
        <v>2090</v>
      </c>
      <c r="E751" s="49">
        <v>2015.12</v>
      </c>
      <c r="F751" s="12" t="s">
        <v>238</v>
      </c>
      <c r="G751" s="13">
        <v>2961</v>
      </c>
      <c r="H751" s="13">
        <v>6532</v>
      </c>
      <c r="I751" s="14" t="s">
        <v>2186</v>
      </c>
      <c r="J751" s="46" t="s">
        <v>50</v>
      </c>
      <c r="K751" s="6"/>
    </row>
    <row r="752" spans="1:11" s="62" customFormat="1" x14ac:dyDescent="0.2">
      <c r="A752" s="51">
        <f t="shared" si="15"/>
        <v>744</v>
      </c>
      <c r="B752" s="11" t="s">
        <v>1473</v>
      </c>
      <c r="C752" s="11" t="s">
        <v>2087</v>
      </c>
      <c r="D752" s="11" t="s">
        <v>2090</v>
      </c>
      <c r="E752" s="49">
        <v>2016.03</v>
      </c>
      <c r="F752" s="12" t="s">
        <v>244</v>
      </c>
      <c r="G752" s="13">
        <v>3452</v>
      </c>
      <c r="H752" s="13">
        <v>5856</v>
      </c>
      <c r="I752" s="14" t="s">
        <v>2151</v>
      </c>
      <c r="J752" s="46" t="s">
        <v>50</v>
      </c>
      <c r="K752" s="6"/>
    </row>
    <row r="753" spans="1:11" s="62" customFormat="1" x14ac:dyDescent="0.2">
      <c r="A753" s="51">
        <f t="shared" si="15"/>
        <v>745</v>
      </c>
      <c r="B753" s="11" t="s">
        <v>1987</v>
      </c>
      <c r="C753" s="11" t="s">
        <v>2087</v>
      </c>
      <c r="D753" s="11" t="s">
        <v>2090</v>
      </c>
      <c r="E753" s="49">
        <v>2016.03</v>
      </c>
      <c r="F753" s="12" t="s">
        <v>242</v>
      </c>
      <c r="G753" s="13">
        <v>247</v>
      </c>
      <c r="H753" s="13">
        <v>404</v>
      </c>
      <c r="I753" s="14" t="s">
        <v>2211</v>
      </c>
      <c r="J753" s="46" t="s">
        <v>50</v>
      </c>
      <c r="K753" s="6"/>
    </row>
    <row r="754" spans="1:11" s="62" customFormat="1" x14ac:dyDescent="0.2">
      <c r="A754" s="51">
        <f t="shared" si="15"/>
        <v>746</v>
      </c>
      <c r="B754" s="11" t="s">
        <v>1474</v>
      </c>
      <c r="C754" s="11" t="s">
        <v>2087</v>
      </c>
      <c r="D754" s="11" t="s">
        <v>2090</v>
      </c>
      <c r="E754" s="49">
        <v>2016.04</v>
      </c>
      <c r="F754" s="12" t="s">
        <v>198</v>
      </c>
      <c r="G754" s="13">
        <v>3733</v>
      </c>
      <c r="H754" s="13">
        <v>6832</v>
      </c>
      <c r="I754" s="14" t="s">
        <v>2116</v>
      </c>
      <c r="J754" s="46" t="s">
        <v>50</v>
      </c>
      <c r="K754" s="6"/>
    </row>
    <row r="755" spans="1:11" s="62" customFormat="1" x14ac:dyDescent="0.2">
      <c r="A755" s="51">
        <f t="shared" si="15"/>
        <v>747</v>
      </c>
      <c r="B755" s="11" t="s">
        <v>1475</v>
      </c>
      <c r="C755" s="11" t="s">
        <v>2087</v>
      </c>
      <c r="D755" s="11" t="s">
        <v>2090</v>
      </c>
      <c r="E755" s="49">
        <v>2016.05</v>
      </c>
      <c r="F755" s="12" t="s">
        <v>160</v>
      </c>
      <c r="G755" s="13">
        <v>5550</v>
      </c>
      <c r="H755" s="13">
        <v>11094</v>
      </c>
      <c r="I755" s="14" t="s">
        <v>2273</v>
      </c>
      <c r="J755" s="46" t="s">
        <v>50</v>
      </c>
      <c r="K755" s="6"/>
    </row>
    <row r="756" spans="1:11" s="62" customFormat="1" x14ac:dyDescent="0.2">
      <c r="A756" s="51">
        <f t="shared" si="15"/>
        <v>748</v>
      </c>
      <c r="B756" s="11" t="s">
        <v>1476</v>
      </c>
      <c r="C756" s="11" t="s">
        <v>2087</v>
      </c>
      <c r="D756" s="11" t="s">
        <v>2090</v>
      </c>
      <c r="E756" s="49">
        <v>2016.05</v>
      </c>
      <c r="F756" s="12" t="s">
        <v>193</v>
      </c>
      <c r="G756" s="13">
        <v>6567</v>
      </c>
      <c r="H756" s="13">
        <v>8697</v>
      </c>
      <c r="I756" s="14" t="s">
        <v>2116</v>
      </c>
      <c r="J756" s="46" t="s">
        <v>50</v>
      </c>
      <c r="K756" s="6"/>
    </row>
    <row r="757" spans="1:11" s="62" customFormat="1" x14ac:dyDescent="0.2">
      <c r="A757" s="51">
        <f t="shared" si="15"/>
        <v>749</v>
      </c>
      <c r="B757" s="11" t="s">
        <v>1477</v>
      </c>
      <c r="C757" s="11" t="s">
        <v>2087</v>
      </c>
      <c r="D757" s="11" t="s">
        <v>2090</v>
      </c>
      <c r="E757" s="49">
        <v>2016.06</v>
      </c>
      <c r="F757" s="12" t="s">
        <v>148</v>
      </c>
      <c r="G757" s="13">
        <v>5809</v>
      </c>
      <c r="H757" s="13">
        <v>12481</v>
      </c>
      <c r="I757" s="14" t="s">
        <v>2187</v>
      </c>
      <c r="J757" s="46" t="s">
        <v>50</v>
      </c>
      <c r="K757" s="6"/>
    </row>
    <row r="758" spans="1:11" s="62" customFormat="1" x14ac:dyDescent="0.2">
      <c r="A758" s="51">
        <f t="shared" si="15"/>
        <v>750</v>
      </c>
      <c r="B758" s="11" t="s">
        <v>1478</v>
      </c>
      <c r="C758" s="11" t="s">
        <v>2087</v>
      </c>
      <c r="D758" s="11" t="s">
        <v>2090</v>
      </c>
      <c r="E758" s="49">
        <v>2016.07</v>
      </c>
      <c r="F758" s="12" t="s">
        <v>212</v>
      </c>
      <c r="G758" s="13">
        <v>3070</v>
      </c>
      <c r="H758" s="13">
        <v>5172</v>
      </c>
      <c r="I758" s="14" t="s">
        <v>2116</v>
      </c>
      <c r="J758" s="46" t="s">
        <v>50</v>
      </c>
      <c r="K758" s="6"/>
    </row>
    <row r="759" spans="1:11" s="62" customFormat="1" x14ac:dyDescent="0.2">
      <c r="A759" s="51">
        <f t="shared" ref="A759:A822" si="16">ROW()-8</f>
        <v>751</v>
      </c>
      <c r="B759" s="11" t="s">
        <v>1353</v>
      </c>
      <c r="C759" s="11" t="s">
        <v>2087</v>
      </c>
      <c r="D759" s="11" t="s">
        <v>2090</v>
      </c>
      <c r="E759" s="49">
        <v>2016.08</v>
      </c>
      <c r="F759" s="12" t="s">
        <v>173</v>
      </c>
      <c r="G759" s="13">
        <v>7966</v>
      </c>
      <c r="H759" s="13">
        <v>12274</v>
      </c>
      <c r="I759" s="14" t="s">
        <v>4</v>
      </c>
      <c r="J759" s="46" t="s">
        <v>50</v>
      </c>
      <c r="K759" s="5"/>
    </row>
    <row r="760" spans="1:11" s="62" customFormat="1" x14ac:dyDescent="0.2">
      <c r="A760" s="51">
        <f t="shared" si="16"/>
        <v>752</v>
      </c>
      <c r="B760" s="11" t="s">
        <v>1479</v>
      </c>
      <c r="C760" s="11" t="s">
        <v>2087</v>
      </c>
      <c r="D760" s="11" t="s">
        <v>2090</v>
      </c>
      <c r="E760" s="49">
        <v>2016.08</v>
      </c>
      <c r="F760" s="12" t="s">
        <v>159</v>
      </c>
      <c r="G760" s="13">
        <v>3862</v>
      </c>
      <c r="H760" s="13">
        <v>7415</v>
      </c>
      <c r="I760" s="14" t="s">
        <v>2116</v>
      </c>
      <c r="J760" s="46" t="s">
        <v>50</v>
      </c>
      <c r="K760" s="5"/>
    </row>
    <row r="761" spans="1:11" s="62" customFormat="1" x14ac:dyDescent="0.2">
      <c r="A761" s="51">
        <f t="shared" si="16"/>
        <v>753</v>
      </c>
      <c r="B761" s="11" t="s">
        <v>1354</v>
      </c>
      <c r="C761" s="11" t="s">
        <v>2087</v>
      </c>
      <c r="D761" s="11" t="s">
        <v>2090</v>
      </c>
      <c r="E761" s="49">
        <v>2016.09</v>
      </c>
      <c r="F761" s="12" t="s">
        <v>151</v>
      </c>
      <c r="G761" s="13">
        <v>2316</v>
      </c>
      <c r="H761" s="13">
        <v>4032</v>
      </c>
      <c r="I761" s="14" t="s">
        <v>4</v>
      </c>
      <c r="J761" s="46" t="s">
        <v>50</v>
      </c>
      <c r="K761" s="6"/>
    </row>
    <row r="762" spans="1:11" s="62" customFormat="1" x14ac:dyDescent="0.2">
      <c r="A762" s="51">
        <f t="shared" si="16"/>
        <v>754</v>
      </c>
      <c r="B762" s="11" t="s">
        <v>1480</v>
      </c>
      <c r="C762" s="11" t="s">
        <v>2087</v>
      </c>
      <c r="D762" s="11" t="s">
        <v>2092</v>
      </c>
      <c r="E762" s="49">
        <v>2016.09</v>
      </c>
      <c r="F762" s="12" t="s">
        <v>111</v>
      </c>
      <c r="G762" s="13">
        <v>3813</v>
      </c>
      <c r="H762" s="13">
        <v>5416</v>
      </c>
      <c r="I762" s="14" t="s">
        <v>40</v>
      </c>
      <c r="J762" s="46" t="s">
        <v>50</v>
      </c>
      <c r="K762" s="6"/>
    </row>
    <row r="763" spans="1:11" s="62" customFormat="1" x14ac:dyDescent="0.2">
      <c r="A763" s="51">
        <f t="shared" si="16"/>
        <v>755</v>
      </c>
      <c r="B763" s="11" t="s">
        <v>2352</v>
      </c>
      <c r="C763" s="11" t="s">
        <v>2087</v>
      </c>
      <c r="D763" s="11" t="s">
        <v>2205</v>
      </c>
      <c r="E763" s="49">
        <v>2016.09</v>
      </c>
      <c r="F763" s="12" t="s">
        <v>174</v>
      </c>
      <c r="G763" s="13">
        <v>3463</v>
      </c>
      <c r="H763" s="13">
        <v>6779</v>
      </c>
      <c r="I763" s="14" t="s">
        <v>40</v>
      </c>
      <c r="J763" s="46" t="s">
        <v>50</v>
      </c>
      <c r="K763" s="6"/>
    </row>
    <row r="764" spans="1:11" s="62" customFormat="1" x14ac:dyDescent="0.2">
      <c r="A764" s="51">
        <f t="shared" si="16"/>
        <v>756</v>
      </c>
      <c r="B764" s="11" t="s">
        <v>1355</v>
      </c>
      <c r="C764" s="11" t="s">
        <v>2087</v>
      </c>
      <c r="D764" s="11" t="s">
        <v>2101</v>
      </c>
      <c r="E764" s="49" t="s">
        <v>890</v>
      </c>
      <c r="F764" s="12" t="s">
        <v>182</v>
      </c>
      <c r="G764" s="13">
        <v>7315</v>
      </c>
      <c r="H764" s="13">
        <v>12878</v>
      </c>
      <c r="I764" s="14" t="s">
        <v>4</v>
      </c>
      <c r="J764" s="46" t="s">
        <v>50</v>
      </c>
      <c r="K764" s="6"/>
    </row>
    <row r="765" spans="1:11" s="62" customFormat="1" x14ac:dyDescent="0.2">
      <c r="A765" s="51">
        <f t="shared" si="16"/>
        <v>757</v>
      </c>
      <c r="B765" s="11" t="s">
        <v>1481</v>
      </c>
      <c r="C765" s="11" t="s">
        <v>2087</v>
      </c>
      <c r="D765" s="11" t="s">
        <v>2090</v>
      </c>
      <c r="E765" s="49" t="s">
        <v>2358</v>
      </c>
      <c r="F765" s="12" t="s">
        <v>178</v>
      </c>
      <c r="G765" s="13">
        <v>3805</v>
      </c>
      <c r="H765" s="13">
        <v>7383</v>
      </c>
      <c r="I765" s="14" t="s">
        <v>40</v>
      </c>
      <c r="J765" s="46" t="s">
        <v>50</v>
      </c>
      <c r="K765" s="6"/>
    </row>
    <row r="766" spans="1:11" s="62" customFormat="1" x14ac:dyDescent="0.2">
      <c r="A766" s="51">
        <f t="shared" si="16"/>
        <v>758</v>
      </c>
      <c r="B766" s="11" t="s">
        <v>1482</v>
      </c>
      <c r="C766" s="11" t="s">
        <v>2087</v>
      </c>
      <c r="D766" s="15" t="s">
        <v>2090</v>
      </c>
      <c r="E766" s="49">
        <v>2016.11</v>
      </c>
      <c r="F766" s="12" t="s">
        <v>189</v>
      </c>
      <c r="G766" s="16">
        <v>3659</v>
      </c>
      <c r="H766" s="17">
        <v>10782</v>
      </c>
      <c r="I766" s="18" t="s">
        <v>2369</v>
      </c>
      <c r="J766" s="18" t="s">
        <v>50</v>
      </c>
      <c r="K766" s="6"/>
    </row>
    <row r="767" spans="1:11" s="62" customFormat="1" x14ac:dyDescent="0.2">
      <c r="A767" s="51">
        <f t="shared" si="16"/>
        <v>759</v>
      </c>
      <c r="B767" s="11" t="s">
        <v>1483</v>
      </c>
      <c r="C767" s="11" t="s">
        <v>2087</v>
      </c>
      <c r="D767" s="15" t="s">
        <v>2090</v>
      </c>
      <c r="E767" s="49">
        <v>2016.11</v>
      </c>
      <c r="F767" s="12" t="s">
        <v>111</v>
      </c>
      <c r="G767" s="16">
        <v>3410</v>
      </c>
      <c r="H767" s="17">
        <v>5139</v>
      </c>
      <c r="I767" s="14" t="s">
        <v>40</v>
      </c>
      <c r="J767" s="18" t="s">
        <v>50</v>
      </c>
      <c r="K767" s="6"/>
    </row>
    <row r="768" spans="1:11" s="62" customFormat="1" x14ac:dyDescent="0.2">
      <c r="A768" s="51">
        <f t="shared" si="16"/>
        <v>760</v>
      </c>
      <c r="B768" s="11" t="s">
        <v>1484</v>
      </c>
      <c r="C768" s="11" t="s">
        <v>2087</v>
      </c>
      <c r="D768" s="15" t="s">
        <v>2090</v>
      </c>
      <c r="E768" s="49">
        <v>2016.11</v>
      </c>
      <c r="F768" s="12" t="s">
        <v>149</v>
      </c>
      <c r="G768" s="16">
        <v>3476</v>
      </c>
      <c r="H768" s="17">
        <v>5517</v>
      </c>
      <c r="I768" s="14" t="s">
        <v>40</v>
      </c>
      <c r="J768" s="18" t="s">
        <v>50</v>
      </c>
      <c r="K768" s="6"/>
    </row>
    <row r="769" spans="1:11" s="62" customFormat="1" x14ac:dyDescent="0.2">
      <c r="A769" s="51">
        <f t="shared" si="16"/>
        <v>761</v>
      </c>
      <c r="B769" s="11" t="s">
        <v>1485</v>
      </c>
      <c r="C769" s="11" t="s">
        <v>2087</v>
      </c>
      <c r="D769" s="15" t="s">
        <v>2370</v>
      </c>
      <c r="E769" s="49">
        <v>2016.11</v>
      </c>
      <c r="F769" s="12" t="s">
        <v>195</v>
      </c>
      <c r="G769" s="16">
        <v>7337</v>
      </c>
      <c r="H769" s="17">
        <v>14288</v>
      </c>
      <c r="I769" s="14" t="s">
        <v>40</v>
      </c>
      <c r="J769" s="18" t="s">
        <v>50</v>
      </c>
      <c r="K769" s="6"/>
    </row>
    <row r="770" spans="1:11" s="62" customFormat="1" x14ac:dyDescent="0.2">
      <c r="A770" s="51">
        <f t="shared" si="16"/>
        <v>762</v>
      </c>
      <c r="B770" s="11" t="s">
        <v>1486</v>
      </c>
      <c r="C770" s="11" t="s">
        <v>2087</v>
      </c>
      <c r="D770" s="11" t="s">
        <v>2090</v>
      </c>
      <c r="E770" s="49">
        <v>2016.12</v>
      </c>
      <c r="F770" s="12" t="s">
        <v>127</v>
      </c>
      <c r="G770" s="13">
        <v>4553</v>
      </c>
      <c r="H770" s="13">
        <v>5047</v>
      </c>
      <c r="I770" s="14" t="s">
        <v>40</v>
      </c>
      <c r="J770" s="18" t="s">
        <v>50</v>
      </c>
      <c r="K770" s="6"/>
    </row>
    <row r="771" spans="1:11" s="62" customFormat="1" x14ac:dyDescent="0.2">
      <c r="A771" s="51">
        <f t="shared" si="16"/>
        <v>763</v>
      </c>
      <c r="B771" s="11" t="s">
        <v>1487</v>
      </c>
      <c r="C771" s="11" t="s">
        <v>2087</v>
      </c>
      <c r="D771" s="11" t="s">
        <v>2165</v>
      </c>
      <c r="E771" s="49">
        <v>2016.12</v>
      </c>
      <c r="F771" s="12" t="s">
        <v>131</v>
      </c>
      <c r="G771" s="13">
        <v>3482</v>
      </c>
      <c r="H771" s="13">
        <v>6624</v>
      </c>
      <c r="I771" s="14" t="s">
        <v>40</v>
      </c>
      <c r="J771" s="18" t="s">
        <v>50</v>
      </c>
      <c r="K771" s="6"/>
    </row>
    <row r="772" spans="1:11" s="62" customFormat="1" x14ac:dyDescent="0.2">
      <c r="A772" s="51">
        <f t="shared" si="16"/>
        <v>764</v>
      </c>
      <c r="B772" s="11" t="s">
        <v>2378</v>
      </c>
      <c r="C772" s="11" t="s">
        <v>2087</v>
      </c>
      <c r="D772" s="15" t="s">
        <v>2090</v>
      </c>
      <c r="E772" s="49">
        <v>2016.12</v>
      </c>
      <c r="F772" s="12" t="s">
        <v>132</v>
      </c>
      <c r="G772" s="16">
        <v>4334</v>
      </c>
      <c r="H772" s="17">
        <v>8494</v>
      </c>
      <c r="I772" s="14" t="s">
        <v>40</v>
      </c>
      <c r="J772" s="18" t="s">
        <v>50</v>
      </c>
      <c r="K772" s="6"/>
    </row>
    <row r="773" spans="1:11" s="62" customFormat="1" x14ac:dyDescent="0.2">
      <c r="A773" s="51">
        <f t="shared" si="16"/>
        <v>765</v>
      </c>
      <c r="B773" s="11" t="s">
        <v>1488</v>
      </c>
      <c r="C773" s="11" t="s">
        <v>2087</v>
      </c>
      <c r="D773" s="15" t="s">
        <v>2090</v>
      </c>
      <c r="E773" s="49">
        <v>2016.12</v>
      </c>
      <c r="F773" s="12" t="s">
        <v>137</v>
      </c>
      <c r="G773" s="13">
        <v>4479</v>
      </c>
      <c r="H773" s="13">
        <v>6967</v>
      </c>
      <c r="I773" s="14" t="s">
        <v>4</v>
      </c>
      <c r="J773" s="18" t="s">
        <v>50</v>
      </c>
      <c r="K773" s="6"/>
    </row>
    <row r="774" spans="1:11" s="62" customFormat="1" x14ac:dyDescent="0.2">
      <c r="A774" s="51">
        <f t="shared" si="16"/>
        <v>766</v>
      </c>
      <c r="B774" s="11" t="s">
        <v>1489</v>
      </c>
      <c r="C774" s="11" t="s">
        <v>2087</v>
      </c>
      <c r="D774" s="11" t="s">
        <v>2101</v>
      </c>
      <c r="E774" s="49">
        <v>2017.02</v>
      </c>
      <c r="F774" s="12" t="s">
        <v>146</v>
      </c>
      <c r="G774" s="16">
        <v>4035</v>
      </c>
      <c r="H774" s="13">
        <v>7658</v>
      </c>
      <c r="I774" s="14" t="s">
        <v>40</v>
      </c>
      <c r="J774" s="18" t="s">
        <v>50</v>
      </c>
      <c r="K774" s="6"/>
    </row>
    <row r="775" spans="1:11" s="62" customFormat="1" x14ac:dyDescent="0.2">
      <c r="A775" s="51">
        <f t="shared" si="16"/>
        <v>767</v>
      </c>
      <c r="B775" s="11" t="s">
        <v>1484</v>
      </c>
      <c r="C775" s="11" t="s">
        <v>2087</v>
      </c>
      <c r="D775" s="11" t="s">
        <v>2090</v>
      </c>
      <c r="E775" s="49">
        <v>2017.02</v>
      </c>
      <c r="F775" s="12" t="s">
        <v>149</v>
      </c>
      <c r="G775" s="16">
        <v>16</v>
      </c>
      <c r="H775" s="13">
        <v>25</v>
      </c>
      <c r="I775" s="14" t="s">
        <v>2110</v>
      </c>
      <c r="J775" s="46" t="s">
        <v>2110</v>
      </c>
      <c r="K775" s="6"/>
    </row>
    <row r="776" spans="1:11" s="62" customFormat="1" x14ac:dyDescent="0.2">
      <c r="A776" s="51">
        <f t="shared" si="16"/>
        <v>768</v>
      </c>
      <c r="B776" s="11" t="s">
        <v>1487</v>
      </c>
      <c r="C776" s="11" t="s">
        <v>2087</v>
      </c>
      <c r="D776" s="11" t="s">
        <v>2205</v>
      </c>
      <c r="E776" s="49">
        <v>2017.03</v>
      </c>
      <c r="F776" s="12" t="s">
        <v>131</v>
      </c>
      <c r="G776" s="13">
        <v>238</v>
      </c>
      <c r="H776" s="13">
        <v>527</v>
      </c>
      <c r="I776" s="18" t="s">
        <v>2175</v>
      </c>
      <c r="J776" s="18" t="s">
        <v>50</v>
      </c>
      <c r="K776" s="6"/>
    </row>
    <row r="777" spans="1:11" s="62" customFormat="1" x14ac:dyDescent="0.2">
      <c r="A777" s="51">
        <f t="shared" si="16"/>
        <v>769</v>
      </c>
      <c r="B777" s="21" t="s">
        <v>2404</v>
      </c>
      <c r="C777" s="11" t="s">
        <v>2087</v>
      </c>
      <c r="D777" s="11" t="s">
        <v>2405</v>
      </c>
      <c r="E777" s="49">
        <v>2017.04</v>
      </c>
      <c r="F777" s="12" t="s">
        <v>159</v>
      </c>
      <c r="G777" s="13">
        <v>3417</v>
      </c>
      <c r="H777" s="13">
        <v>7225</v>
      </c>
      <c r="I777" s="14" t="s">
        <v>40</v>
      </c>
      <c r="J777" s="18" t="s">
        <v>50</v>
      </c>
      <c r="K777" s="6"/>
    </row>
    <row r="778" spans="1:11" s="52" customFormat="1" x14ac:dyDescent="0.2">
      <c r="A778" s="51">
        <f t="shared" si="16"/>
        <v>770</v>
      </c>
      <c r="B778" s="21" t="s">
        <v>2406</v>
      </c>
      <c r="C778" s="11" t="s">
        <v>2087</v>
      </c>
      <c r="D778" s="11" t="s">
        <v>2090</v>
      </c>
      <c r="E778" s="49">
        <v>2017.04</v>
      </c>
      <c r="F778" s="12" t="s">
        <v>165</v>
      </c>
      <c r="G778" s="13">
        <v>2771</v>
      </c>
      <c r="H778" s="13">
        <v>6908</v>
      </c>
      <c r="I778" s="14" t="s">
        <v>2116</v>
      </c>
      <c r="J778" s="18" t="s">
        <v>50</v>
      </c>
      <c r="K778" s="5" t="s">
        <v>2197</v>
      </c>
    </row>
    <row r="779" spans="1:11" s="62" customFormat="1" x14ac:dyDescent="0.2">
      <c r="A779" s="51">
        <f t="shared" si="16"/>
        <v>771</v>
      </c>
      <c r="B779" s="11" t="s">
        <v>2419</v>
      </c>
      <c r="C779" s="21" t="s">
        <v>2087</v>
      </c>
      <c r="D779" s="11" t="s">
        <v>2090</v>
      </c>
      <c r="E779" s="49">
        <v>2017.05</v>
      </c>
      <c r="F779" s="12" t="s">
        <v>2420</v>
      </c>
      <c r="G779" s="13">
        <v>3685</v>
      </c>
      <c r="H779" s="13">
        <v>7260</v>
      </c>
      <c r="I779" s="14" t="s">
        <v>2116</v>
      </c>
      <c r="J779" s="18" t="s">
        <v>50</v>
      </c>
      <c r="K779" s="6"/>
    </row>
    <row r="780" spans="1:11" s="62" customFormat="1" x14ac:dyDescent="0.2">
      <c r="A780" s="51">
        <f t="shared" si="16"/>
        <v>772</v>
      </c>
      <c r="B780" s="11" t="s">
        <v>1490</v>
      </c>
      <c r="C780" s="21" t="s">
        <v>2087</v>
      </c>
      <c r="D780" s="11" t="s">
        <v>2090</v>
      </c>
      <c r="E780" s="49">
        <v>2017.05</v>
      </c>
      <c r="F780" s="12" t="s">
        <v>121</v>
      </c>
      <c r="G780" s="13">
        <v>3979</v>
      </c>
      <c r="H780" s="13">
        <v>5447</v>
      </c>
      <c r="I780" s="14" t="s">
        <v>2116</v>
      </c>
      <c r="J780" s="18" t="s">
        <v>50</v>
      </c>
      <c r="K780" s="6"/>
    </row>
    <row r="781" spans="1:11" s="62" customFormat="1" x14ac:dyDescent="0.2">
      <c r="A781" s="51">
        <f t="shared" si="16"/>
        <v>773</v>
      </c>
      <c r="B781" s="11" t="s">
        <v>1491</v>
      </c>
      <c r="C781" s="21" t="s">
        <v>2087</v>
      </c>
      <c r="D781" s="11" t="s">
        <v>2090</v>
      </c>
      <c r="E781" s="49">
        <v>2017.05</v>
      </c>
      <c r="F781" s="12" t="s">
        <v>105</v>
      </c>
      <c r="G781" s="13">
        <v>2342</v>
      </c>
      <c r="H781" s="13">
        <v>4795</v>
      </c>
      <c r="I781" s="14" t="s">
        <v>4</v>
      </c>
      <c r="J781" s="18" t="s">
        <v>50</v>
      </c>
      <c r="K781" s="6"/>
    </row>
    <row r="782" spans="1:11" s="62" customFormat="1" x14ac:dyDescent="0.2">
      <c r="A782" s="51">
        <f t="shared" si="16"/>
        <v>774</v>
      </c>
      <c r="B782" s="21" t="s">
        <v>1357</v>
      </c>
      <c r="C782" s="21" t="s">
        <v>2087</v>
      </c>
      <c r="D782" s="11" t="s">
        <v>2090</v>
      </c>
      <c r="E782" s="49">
        <v>2017.06</v>
      </c>
      <c r="F782" s="12" t="s">
        <v>87</v>
      </c>
      <c r="G782" s="13">
        <v>3750</v>
      </c>
      <c r="H782" s="13">
        <v>6817</v>
      </c>
      <c r="I782" s="14" t="s">
        <v>40</v>
      </c>
      <c r="J782" s="46" t="s">
        <v>50</v>
      </c>
      <c r="K782" s="6"/>
    </row>
    <row r="783" spans="1:11" s="62" customFormat="1" x14ac:dyDescent="0.2">
      <c r="A783" s="51">
        <f t="shared" si="16"/>
        <v>775</v>
      </c>
      <c r="B783" s="21" t="s">
        <v>1492</v>
      </c>
      <c r="C783" s="21" t="s">
        <v>2087</v>
      </c>
      <c r="D783" s="11" t="s">
        <v>2090</v>
      </c>
      <c r="E783" s="49">
        <v>2017.06</v>
      </c>
      <c r="F783" s="12" t="s">
        <v>113</v>
      </c>
      <c r="G783" s="13">
        <v>1630</v>
      </c>
      <c r="H783" s="13">
        <v>3507</v>
      </c>
      <c r="I783" s="14" t="s">
        <v>40</v>
      </c>
      <c r="J783" s="46" t="s">
        <v>50</v>
      </c>
      <c r="K783" s="6"/>
    </row>
    <row r="784" spans="1:11" s="62" customFormat="1" x14ac:dyDescent="0.2">
      <c r="A784" s="51">
        <f t="shared" si="16"/>
        <v>776</v>
      </c>
      <c r="B784" s="21" t="s">
        <v>1493</v>
      </c>
      <c r="C784" s="21" t="s">
        <v>2087</v>
      </c>
      <c r="D784" s="11" t="s">
        <v>2090</v>
      </c>
      <c r="E784" s="49">
        <v>2017.06</v>
      </c>
      <c r="F784" s="12" t="s">
        <v>75</v>
      </c>
      <c r="G784" s="13">
        <v>4980</v>
      </c>
      <c r="H784" s="13">
        <v>9526</v>
      </c>
      <c r="I784" s="14" t="s">
        <v>40</v>
      </c>
      <c r="J784" s="46" t="s">
        <v>50</v>
      </c>
      <c r="K784" s="6"/>
    </row>
    <row r="785" spans="1:11" s="62" customFormat="1" x14ac:dyDescent="0.2">
      <c r="A785" s="51">
        <f t="shared" si="16"/>
        <v>777</v>
      </c>
      <c r="B785" s="21" t="s">
        <v>1494</v>
      </c>
      <c r="C785" s="21" t="s">
        <v>2087</v>
      </c>
      <c r="D785" s="11" t="s">
        <v>2090</v>
      </c>
      <c r="E785" s="49">
        <v>2017.06</v>
      </c>
      <c r="F785" s="12" t="s">
        <v>106</v>
      </c>
      <c r="G785" s="13">
        <v>7112</v>
      </c>
      <c r="H785" s="13">
        <v>14099</v>
      </c>
      <c r="I785" s="14" t="s">
        <v>40</v>
      </c>
      <c r="J785" s="46" t="s">
        <v>50</v>
      </c>
      <c r="K785" s="6"/>
    </row>
    <row r="786" spans="1:11" s="62" customFormat="1" x14ac:dyDescent="0.2">
      <c r="A786" s="51">
        <f t="shared" si="16"/>
        <v>778</v>
      </c>
      <c r="B786" s="21" t="s">
        <v>1784</v>
      </c>
      <c r="C786" s="21" t="s">
        <v>2087</v>
      </c>
      <c r="D786" s="7" t="s">
        <v>2090</v>
      </c>
      <c r="E786" s="49">
        <v>2017.06</v>
      </c>
      <c r="F786" s="12" t="s">
        <v>107</v>
      </c>
      <c r="G786" s="13">
        <v>2366</v>
      </c>
      <c r="H786" s="13">
        <v>3843</v>
      </c>
      <c r="I786" s="14" t="s">
        <v>40</v>
      </c>
      <c r="J786" s="46" t="s">
        <v>50</v>
      </c>
      <c r="K786" s="6"/>
    </row>
    <row r="787" spans="1:11" s="62" customFormat="1" x14ac:dyDescent="0.2">
      <c r="A787" s="51">
        <f t="shared" si="16"/>
        <v>779</v>
      </c>
      <c r="B787" s="21" t="s">
        <v>1998</v>
      </c>
      <c r="C787" s="21" t="s">
        <v>2087</v>
      </c>
      <c r="D787" s="11" t="s">
        <v>2090</v>
      </c>
      <c r="E787" s="49">
        <v>2017.06</v>
      </c>
      <c r="F787" s="12" t="s">
        <v>104</v>
      </c>
      <c r="G787" s="13">
        <v>311</v>
      </c>
      <c r="H787" s="13">
        <v>688</v>
      </c>
      <c r="I787" s="14" t="s">
        <v>40</v>
      </c>
      <c r="J787" s="18" t="s">
        <v>50</v>
      </c>
      <c r="K787" s="6"/>
    </row>
    <row r="788" spans="1:11" s="62" customFormat="1" x14ac:dyDescent="0.2">
      <c r="A788" s="51">
        <f t="shared" si="16"/>
        <v>780</v>
      </c>
      <c r="B788" s="21" t="s">
        <v>1495</v>
      </c>
      <c r="C788" s="11" t="s">
        <v>2087</v>
      </c>
      <c r="D788" s="11" t="s">
        <v>2440</v>
      </c>
      <c r="E788" s="49">
        <v>2017.09</v>
      </c>
      <c r="F788" s="12" t="s">
        <v>2441</v>
      </c>
      <c r="G788" s="13">
        <v>286</v>
      </c>
      <c r="H788" s="13">
        <v>458</v>
      </c>
      <c r="I788" s="14" t="s">
        <v>2116</v>
      </c>
      <c r="J788" s="46" t="s">
        <v>50</v>
      </c>
      <c r="K788" s="6"/>
    </row>
    <row r="789" spans="1:11" s="62" customFormat="1" x14ac:dyDescent="0.2">
      <c r="A789" s="51">
        <f t="shared" si="16"/>
        <v>781</v>
      </c>
      <c r="B789" s="21" t="s">
        <v>1496</v>
      </c>
      <c r="C789" s="11" t="s">
        <v>2087</v>
      </c>
      <c r="D789" s="11" t="s">
        <v>2440</v>
      </c>
      <c r="E789" s="49">
        <v>2017.09</v>
      </c>
      <c r="F789" s="12" t="s">
        <v>2442</v>
      </c>
      <c r="G789" s="13">
        <v>5084</v>
      </c>
      <c r="H789" s="13">
        <v>9306</v>
      </c>
      <c r="I789" s="14" t="s">
        <v>41</v>
      </c>
      <c r="J789" s="46" t="s">
        <v>50</v>
      </c>
      <c r="K789" s="6"/>
    </row>
    <row r="790" spans="1:11" s="62" customFormat="1" x14ac:dyDescent="0.2">
      <c r="A790" s="51">
        <f t="shared" si="16"/>
        <v>782</v>
      </c>
      <c r="B790" s="21" t="s">
        <v>1497</v>
      </c>
      <c r="C790" s="21" t="s">
        <v>2087</v>
      </c>
      <c r="D790" s="11" t="s">
        <v>2101</v>
      </c>
      <c r="E790" s="49">
        <v>2018.02</v>
      </c>
      <c r="F790" s="12" t="s">
        <v>520</v>
      </c>
      <c r="G790" s="13">
        <v>5614</v>
      </c>
      <c r="H790" s="13">
        <v>8067</v>
      </c>
      <c r="I790" s="14" t="s">
        <v>2</v>
      </c>
      <c r="J790" s="46" t="s">
        <v>2475</v>
      </c>
      <c r="K790" s="4"/>
    </row>
    <row r="791" spans="1:11" s="62" customFormat="1" x14ac:dyDescent="0.2">
      <c r="A791" s="51">
        <f t="shared" si="16"/>
        <v>783</v>
      </c>
      <c r="B791" s="11" t="s">
        <v>1498</v>
      </c>
      <c r="C791" s="21" t="s">
        <v>2087</v>
      </c>
      <c r="D791" s="11" t="s">
        <v>2090</v>
      </c>
      <c r="E791" s="49">
        <v>2018.02</v>
      </c>
      <c r="F791" s="12" t="s">
        <v>521</v>
      </c>
      <c r="G791" s="13">
        <v>889</v>
      </c>
      <c r="H791" s="13">
        <v>1746</v>
      </c>
      <c r="I791" s="14" t="s">
        <v>2</v>
      </c>
      <c r="J791" s="46" t="s">
        <v>2089</v>
      </c>
      <c r="K791" s="4"/>
    </row>
    <row r="792" spans="1:11" s="62" customFormat="1" x14ac:dyDescent="0.2">
      <c r="A792" s="51">
        <f t="shared" si="16"/>
        <v>784</v>
      </c>
      <c r="B792" s="21" t="s">
        <v>1499</v>
      </c>
      <c r="C792" s="11" t="s">
        <v>2087</v>
      </c>
      <c r="D792" s="11" t="s">
        <v>2090</v>
      </c>
      <c r="E792" s="49">
        <v>2018.03</v>
      </c>
      <c r="F792" s="12" t="s">
        <v>448</v>
      </c>
      <c r="G792" s="13">
        <v>4664</v>
      </c>
      <c r="H792" s="13">
        <v>7909</v>
      </c>
      <c r="I792" s="14" t="s">
        <v>2</v>
      </c>
      <c r="J792" s="46" t="s">
        <v>2089</v>
      </c>
      <c r="K792" s="6" t="s">
        <v>2463</v>
      </c>
    </row>
    <row r="793" spans="1:11" s="62" customFormat="1" x14ac:dyDescent="0.2">
      <c r="A793" s="51">
        <f t="shared" si="16"/>
        <v>785</v>
      </c>
      <c r="B793" s="21" t="s">
        <v>1500</v>
      </c>
      <c r="C793" s="11" t="s">
        <v>2087</v>
      </c>
      <c r="D793" s="11" t="s">
        <v>2090</v>
      </c>
      <c r="E793" s="49">
        <v>2018.04</v>
      </c>
      <c r="F793" s="22" t="s">
        <v>530</v>
      </c>
      <c r="G793" s="13">
        <v>3265</v>
      </c>
      <c r="H793" s="13">
        <v>6509</v>
      </c>
      <c r="I793" s="14" t="s">
        <v>2178</v>
      </c>
      <c r="J793" s="46" t="s">
        <v>2492</v>
      </c>
      <c r="K793" s="6"/>
    </row>
    <row r="794" spans="1:11" s="62" customFormat="1" x14ac:dyDescent="0.2">
      <c r="A794" s="51">
        <f t="shared" si="16"/>
        <v>786</v>
      </c>
      <c r="B794" s="21" t="s">
        <v>1501</v>
      </c>
      <c r="C794" s="11" t="s">
        <v>2087</v>
      </c>
      <c r="D794" s="11" t="s">
        <v>2090</v>
      </c>
      <c r="E794" s="49">
        <v>2018.04</v>
      </c>
      <c r="F794" s="22" t="s">
        <v>339</v>
      </c>
      <c r="G794" s="13">
        <v>309</v>
      </c>
      <c r="H794" s="13">
        <v>663</v>
      </c>
      <c r="I794" s="14" t="s">
        <v>4</v>
      </c>
      <c r="J794" s="46" t="s">
        <v>2484</v>
      </c>
      <c r="K794" s="6"/>
    </row>
    <row r="795" spans="1:11" s="62" customFormat="1" x14ac:dyDescent="0.2">
      <c r="A795" s="51">
        <f t="shared" si="16"/>
        <v>787</v>
      </c>
      <c r="B795" s="21" t="s">
        <v>1502</v>
      </c>
      <c r="C795" s="11" t="s">
        <v>2087</v>
      </c>
      <c r="D795" s="11" t="s">
        <v>2101</v>
      </c>
      <c r="E795" s="49">
        <v>2018.04</v>
      </c>
      <c r="F795" s="22" t="s">
        <v>536</v>
      </c>
      <c r="G795" s="13">
        <v>4079</v>
      </c>
      <c r="H795" s="13">
        <v>7676</v>
      </c>
      <c r="I795" s="14" t="s">
        <v>2178</v>
      </c>
      <c r="J795" s="46" t="s">
        <v>2089</v>
      </c>
      <c r="K795" s="6" t="s">
        <v>2463</v>
      </c>
    </row>
    <row r="796" spans="1:11" s="62" customFormat="1" x14ac:dyDescent="0.2">
      <c r="A796" s="51">
        <f t="shared" si="16"/>
        <v>788</v>
      </c>
      <c r="B796" s="11" t="s">
        <v>1503</v>
      </c>
      <c r="C796" s="11" t="s">
        <v>2087</v>
      </c>
      <c r="D796" s="11" t="s">
        <v>2090</v>
      </c>
      <c r="E796" s="49">
        <v>2018.06</v>
      </c>
      <c r="F796" s="12" t="s">
        <v>333</v>
      </c>
      <c r="G796" s="13">
        <v>6458</v>
      </c>
      <c r="H796" s="13">
        <v>10711</v>
      </c>
      <c r="I796" s="14" t="s">
        <v>40</v>
      </c>
      <c r="J796" s="46" t="s">
        <v>2475</v>
      </c>
      <c r="K796" s="6"/>
    </row>
    <row r="797" spans="1:11" s="62" customFormat="1" x14ac:dyDescent="0.2">
      <c r="A797" s="51">
        <f t="shared" si="16"/>
        <v>789</v>
      </c>
      <c r="B797" s="11" t="s">
        <v>1504</v>
      </c>
      <c r="C797" s="11" t="s">
        <v>2087</v>
      </c>
      <c r="D797" s="11" t="s">
        <v>2090</v>
      </c>
      <c r="E797" s="49">
        <v>2018.06</v>
      </c>
      <c r="F797" s="12" t="s">
        <v>105</v>
      </c>
      <c r="G797" s="13">
        <v>1919</v>
      </c>
      <c r="H797" s="13">
        <v>3117</v>
      </c>
      <c r="I797" s="14" t="s">
        <v>40</v>
      </c>
      <c r="J797" s="46" t="s">
        <v>2475</v>
      </c>
      <c r="K797" s="6"/>
    </row>
    <row r="798" spans="1:11" s="62" customFormat="1" x14ac:dyDescent="0.2">
      <c r="A798" s="51">
        <f t="shared" si="16"/>
        <v>790</v>
      </c>
      <c r="B798" s="24" t="s">
        <v>1505</v>
      </c>
      <c r="C798" s="24" t="s">
        <v>2087</v>
      </c>
      <c r="D798" s="24" t="s">
        <v>2092</v>
      </c>
      <c r="E798" s="60">
        <v>2018.07</v>
      </c>
      <c r="F798" s="25" t="s">
        <v>2516</v>
      </c>
      <c r="G798" s="26">
        <v>364</v>
      </c>
      <c r="H798" s="26">
        <v>651</v>
      </c>
      <c r="I798" s="27" t="s">
        <v>2155</v>
      </c>
      <c r="J798" s="70" t="s">
        <v>2481</v>
      </c>
      <c r="K798" s="20"/>
    </row>
    <row r="799" spans="1:11" s="62" customFormat="1" x14ac:dyDescent="0.2">
      <c r="A799" s="51">
        <f t="shared" si="16"/>
        <v>791</v>
      </c>
      <c r="B799" s="21" t="s">
        <v>1506</v>
      </c>
      <c r="C799" s="11" t="s">
        <v>2087</v>
      </c>
      <c r="D799" s="30" t="s">
        <v>2090</v>
      </c>
      <c r="E799" s="49">
        <v>2018.09</v>
      </c>
      <c r="F799" s="31" t="s">
        <v>429</v>
      </c>
      <c r="G799" s="32">
        <v>6226</v>
      </c>
      <c r="H799" s="29">
        <v>11873</v>
      </c>
      <c r="I799" s="33" t="s">
        <v>41</v>
      </c>
      <c r="J799" s="33" t="s">
        <v>50</v>
      </c>
      <c r="K799" s="6"/>
    </row>
    <row r="800" spans="1:11" s="62" customFormat="1" x14ac:dyDescent="0.2">
      <c r="A800" s="51">
        <f t="shared" si="16"/>
        <v>792</v>
      </c>
      <c r="B800" s="21" t="s">
        <v>1507</v>
      </c>
      <c r="C800" s="21" t="s">
        <v>2087</v>
      </c>
      <c r="D800" s="11" t="s">
        <v>2090</v>
      </c>
      <c r="E800" s="49" t="s">
        <v>2550</v>
      </c>
      <c r="F800" s="22" t="s">
        <v>2560</v>
      </c>
      <c r="G800" s="13">
        <v>2330</v>
      </c>
      <c r="H800" s="13">
        <v>4775</v>
      </c>
      <c r="I800" s="14" t="s">
        <v>2155</v>
      </c>
      <c r="J800" s="46" t="s">
        <v>2481</v>
      </c>
      <c r="K800" s="6"/>
    </row>
    <row r="801" spans="1:11" s="62" customFormat="1" x14ac:dyDescent="0.2">
      <c r="A801" s="51">
        <f t="shared" si="16"/>
        <v>793</v>
      </c>
      <c r="B801" s="21" t="s">
        <v>1508</v>
      </c>
      <c r="C801" s="30" t="s">
        <v>2087</v>
      </c>
      <c r="D801" s="30" t="s">
        <v>2090</v>
      </c>
      <c r="E801" s="49">
        <v>2018.11</v>
      </c>
      <c r="F801" s="12" t="s">
        <v>2573</v>
      </c>
      <c r="G801" s="29">
        <v>5215</v>
      </c>
      <c r="H801" s="29">
        <v>7394</v>
      </c>
      <c r="I801" s="33" t="s">
        <v>2116</v>
      </c>
      <c r="J801" s="33" t="s">
        <v>2494</v>
      </c>
      <c r="K801" s="6"/>
    </row>
    <row r="802" spans="1:11" s="62" customFormat="1" x14ac:dyDescent="0.2">
      <c r="A802" s="51">
        <f t="shared" si="16"/>
        <v>794</v>
      </c>
      <c r="B802" s="11" t="s">
        <v>560</v>
      </c>
      <c r="C802" s="11" t="s">
        <v>2087</v>
      </c>
      <c r="D802" s="30" t="s">
        <v>2125</v>
      </c>
      <c r="E802" s="49">
        <v>2018.12</v>
      </c>
      <c r="F802" s="31" t="s">
        <v>535</v>
      </c>
      <c r="G802" s="13">
        <v>4652</v>
      </c>
      <c r="H802" s="13">
        <v>9613</v>
      </c>
      <c r="I802" s="27" t="s">
        <v>4</v>
      </c>
      <c r="J802" s="33" t="s">
        <v>33</v>
      </c>
      <c r="K802" s="4"/>
    </row>
    <row r="803" spans="1:11" s="62" customFormat="1" x14ac:dyDescent="0.2">
      <c r="A803" s="51">
        <f t="shared" si="16"/>
        <v>795</v>
      </c>
      <c r="B803" s="11" t="s">
        <v>561</v>
      </c>
      <c r="C803" s="11" t="s">
        <v>2087</v>
      </c>
      <c r="D803" s="30" t="s">
        <v>2090</v>
      </c>
      <c r="E803" s="49">
        <v>2018.12</v>
      </c>
      <c r="F803" s="31" t="s">
        <v>535</v>
      </c>
      <c r="G803" s="13">
        <v>27</v>
      </c>
      <c r="H803" s="13">
        <v>42</v>
      </c>
      <c r="I803" s="33" t="s">
        <v>2586</v>
      </c>
      <c r="J803" s="33" t="s">
        <v>2586</v>
      </c>
      <c r="K803" s="4"/>
    </row>
    <row r="804" spans="1:11" s="62" customFormat="1" x14ac:dyDescent="0.2">
      <c r="A804" s="51">
        <f t="shared" si="16"/>
        <v>796</v>
      </c>
      <c r="B804" s="7" t="s">
        <v>578</v>
      </c>
      <c r="C804" s="11" t="s">
        <v>2087</v>
      </c>
      <c r="D804" s="8" t="s">
        <v>2125</v>
      </c>
      <c r="E804" s="61" t="s">
        <v>2595</v>
      </c>
      <c r="F804" s="8" t="s">
        <v>579</v>
      </c>
      <c r="G804" s="41">
        <v>3748</v>
      </c>
      <c r="H804" s="41">
        <v>6691</v>
      </c>
      <c r="I804" s="42" t="s">
        <v>41</v>
      </c>
      <c r="J804" s="44" t="s">
        <v>33</v>
      </c>
      <c r="K804" s="6"/>
    </row>
    <row r="805" spans="1:11" s="62" customFormat="1" x14ac:dyDescent="0.2">
      <c r="A805" s="51">
        <f t="shared" si="16"/>
        <v>797</v>
      </c>
      <c r="B805" s="7" t="s">
        <v>583</v>
      </c>
      <c r="C805" s="11" t="s">
        <v>2087</v>
      </c>
      <c r="D805" s="8" t="s">
        <v>2090</v>
      </c>
      <c r="E805" s="61" t="s">
        <v>2595</v>
      </c>
      <c r="F805" s="7" t="s">
        <v>584</v>
      </c>
      <c r="G805" s="41">
        <v>9319</v>
      </c>
      <c r="H805" s="41">
        <v>15892</v>
      </c>
      <c r="I805" s="42" t="s">
        <v>41</v>
      </c>
      <c r="J805" s="44" t="s">
        <v>33</v>
      </c>
      <c r="K805" s="4"/>
    </row>
    <row r="806" spans="1:11" s="52" customFormat="1" x14ac:dyDescent="0.2">
      <c r="A806" s="51">
        <f t="shared" si="16"/>
        <v>798</v>
      </c>
      <c r="B806" s="7" t="s">
        <v>1359</v>
      </c>
      <c r="C806" s="11" t="s">
        <v>2087</v>
      </c>
      <c r="D806" s="11" t="s">
        <v>2125</v>
      </c>
      <c r="E806" s="61" t="s">
        <v>2601</v>
      </c>
      <c r="F806" s="7" t="s">
        <v>320</v>
      </c>
      <c r="G806" s="43">
        <v>7075</v>
      </c>
      <c r="H806" s="43">
        <v>15628</v>
      </c>
      <c r="I806" s="44" t="s">
        <v>2116</v>
      </c>
      <c r="J806" s="80" t="s">
        <v>33</v>
      </c>
      <c r="K806" s="45" t="s">
        <v>2602</v>
      </c>
    </row>
    <row r="807" spans="1:11" s="62" customFormat="1" x14ac:dyDescent="0.2">
      <c r="A807" s="51">
        <f t="shared" si="16"/>
        <v>799</v>
      </c>
      <c r="B807" s="11" t="s">
        <v>612</v>
      </c>
      <c r="C807" s="11" t="s">
        <v>2087</v>
      </c>
      <c r="D807" s="30" t="s">
        <v>2092</v>
      </c>
      <c r="E807" s="49">
        <v>2019.04</v>
      </c>
      <c r="F807" s="31" t="s">
        <v>621</v>
      </c>
      <c r="G807" s="13">
        <v>855</v>
      </c>
      <c r="H807" s="13">
        <v>1747</v>
      </c>
      <c r="I807" s="33" t="s">
        <v>41</v>
      </c>
      <c r="J807" s="33" t="s">
        <v>50</v>
      </c>
      <c r="K807" s="4"/>
    </row>
    <row r="808" spans="1:11" s="52" customFormat="1" x14ac:dyDescent="0.2">
      <c r="A808" s="51">
        <f t="shared" si="16"/>
        <v>800</v>
      </c>
      <c r="B808" s="11" t="s">
        <v>1509</v>
      </c>
      <c r="C808" s="11" t="s">
        <v>2087</v>
      </c>
      <c r="D808" s="30" t="s">
        <v>2090</v>
      </c>
      <c r="E808" s="49">
        <v>2019.05</v>
      </c>
      <c r="F808" s="31" t="s">
        <v>625</v>
      </c>
      <c r="G808" s="13">
        <v>3281</v>
      </c>
      <c r="H808" s="13">
        <v>6666</v>
      </c>
      <c r="I808" s="33" t="s">
        <v>41</v>
      </c>
      <c r="J808" s="33" t="s">
        <v>50</v>
      </c>
      <c r="K808" s="4"/>
    </row>
    <row r="809" spans="1:11" s="52" customFormat="1" x14ac:dyDescent="0.2">
      <c r="A809" s="51">
        <f t="shared" si="16"/>
        <v>801</v>
      </c>
      <c r="B809" s="11" t="s">
        <v>1510</v>
      </c>
      <c r="C809" s="11" t="s">
        <v>2087</v>
      </c>
      <c r="D809" s="30" t="s">
        <v>2090</v>
      </c>
      <c r="E809" s="49">
        <v>2019.05</v>
      </c>
      <c r="F809" s="31" t="s">
        <v>623</v>
      </c>
      <c r="G809" s="13">
        <v>6715</v>
      </c>
      <c r="H809" s="13">
        <v>10629</v>
      </c>
      <c r="I809" s="33" t="s">
        <v>41</v>
      </c>
      <c r="J809" s="33" t="s">
        <v>50</v>
      </c>
      <c r="K809" s="4"/>
    </row>
    <row r="810" spans="1:11" s="52" customFormat="1" x14ac:dyDescent="0.2">
      <c r="A810" s="51">
        <f t="shared" si="16"/>
        <v>802</v>
      </c>
      <c r="B810" s="11" t="s">
        <v>1511</v>
      </c>
      <c r="C810" s="11" t="s">
        <v>2087</v>
      </c>
      <c r="D810" s="30" t="s">
        <v>2090</v>
      </c>
      <c r="E810" s="49">
        <v>2019.05</v>
      </c>
      <c r="F810" s="31" t="s">
        <v>630</v>
      </c>
      <c r="G810" s="13">
        <v>2576</v>
      </c>
      <c r="H810" s="13">
        <v>4518</v>
      </c>
      <c r="I810" s="33" t="s">
        <v>41</v>
      </c>
      <c r="J810" s="33" t="s">
        <v>50</v>
      </c>
      <c r="K810" s="4"/>
    </row>
    <row r="811" spans="1:11" s="52" customFormat="1" x14ac:dyDescent="0.2">
      <c r="A811" s="51">
        <f t="shared" si="16"/>
        <v>803</v>
      </c>
      <c r="B811" s="11" t="s">
        <v>1512</v>
      </c>
      <c r="C811" s="11" t="s">
        <v>2087</v>
      </c>
      <c r="D811" s="30" t="s">
        <v>2090</v>
      </c>
      <c r="E811" s="49">
        <v>2019.05</v>
      </c>
      <c r="F811" s="31" t="s">
        <v>621</v>
      </c>
      <c r="G811" s="13">
        <v>3889</v>
      </c>
      <c r="H811" s="13">
        <v>7268</v>
      </c>
      <c r="I811" s="33" t="s">
        <v>41</v>
      </c>
      <c r="J811" s="33" t="s">
        <v>50</v>
      </c>
      <c r="K811" s="4"/>
    </row>
    <row r="812" spans="1:11" s="52" customFormat="1" x14ac:dyDescent="0.2">
      <c r="A812" s="51">
        <f t="shared" si="16"/>
        <v>804</v>
      </c>
      <c r="B812" s="11" t="s">
        <v>1513</v>
      </c>
      <c r="C812" s="11" t="s">
        <v>2087</v>
      </c>
      <c r="D812" s="30" t="s">
        <v>2090</v>
      </c>
      <c r="E812" s="49">
        <v>2019.05</v>
      </c>
      <c r="F812" s="31" t="s">
        <v>626</v>
      </c>
      <c r="G812" s="13">
        <v>2692</v>
      </c>
      <c r="H812" s="13">
        <v>5463</v>
      </c>
      <c r="I812" s="33" t="s">
        <v>41</v>
      </c>
      <c r="J812" s="33" t="s">
        <v>50</v>
      </c>
      <c r="K812" s="4"/>
    </row>
    <row r="813" spans="1:11" s="52" customFormat="1" x14ac:dyDescent="0.2">
      <c r="A813" s="51">
        <f t="shared" si="16"/>
        <v>805</v>
      </c>
      <c r="B813" s="11" t="s">
        <v>1514</v>
      </c>
      <c r="C813" s="11" t="s">
        <v>2087</v>
      </c>
      <c r="D813" s="30" t="s">
        <v>2090</v>
      </c>
      <c r="E813" s="49">
        <v>2019.05</v>
      </c>
      <c r="F813" s="31" t="s">
        <v>624</v>
      </c>
      <c r="G813" s="13">
        <v>5006</v>
      </c>
      <c r="H813" s="13">
        <v>8884</v>
      </c>
      <c r="I813" s="33" t="s">
        <v>41</v>
      </c>
      <c r="J813" s="33" t="s">
        <v>50</v>
      </c>
      <c r="K813" s="4"/>
    </row>
    <row r="814" spans="1:11" s="52" customFormat="1" x14ac:dyDescent="0.2">
      <c r="A814" s="51">
        <f t="shared" si="16"/>
        <v>806</v>
      </c>
      <c r="B814" s="11" t="s">
        <v>654</v>
      </c>
      <c r="C814" s="11" t="s">
        <v>2087</v>
      </c>
      <c r="D814" s="30" t="s">
        <v>2125</v>
      </c>
      <c r="E814" s="49">
        <v>2019.07</v>
      </c>
      <c r="F814" s="31" t="s">
        <v>644</v>
      </c>
      <c r="G814" s="13">
        <v>2036</v>
      </c>
      <c r="H814" s="13">
        <v>3861</v>
      </c>
      <c r="I814" s="44" t="s">
        <v>2186</v>
      </c>
      <c r="J814" s="33" t="s">
        <v>33</v>
      </c>
      <c r="K814" s="4"/>
    </row>
    <row r="815" spans="1:11" s="52" customFormat="1" x14ac:dyDescent="0.2">
      <c r="A815" s="51">
        <f t="shared" si="16"/>
        <v>807</v>
      </c>
      <c r="B815" s="11" t="s">
        <v>1515</v>
      </c>
      <c r="C815" s="30" t="s">
        <v>2087</v>
      </c>
      <c r="D815" s="30" t="s">
        <v>2090</v>
      </c>
      <c r="E815" s="49">
        <v>2019.08</v>
      </c>
      <c r="F815" s="31" t="s">
        <v>659</v>
      </c>
      <c r="G815" s="13">
        <v>7696</v>
      </c>
      <c r="H815" s="13">
        <v>16958</v>
      </c>
      <c r="I815" s="44" t="s">
        <v>2186</v>
      </c>
      <c r="J815" s="33" t="s">
        <v>33</v>
      </c>
      <c r="K815" s="39"/>
    </row>
    <row r="816" spans="1:11" s="52" customFormat="1" x14ac:dyDescent="0.2">
      <c r="A816" s="51">
        <f t="shared" si="16"/>
        <v>808</v>
      </c>
      <c r="B816" s="11" t="s">
        <v>1516</v>
      </c>
      <c r="C816" s="30" t="s">
        <v>2087</v>
      </c>
      <c r="D816" s="30" t="s">
        <v>2125</v>
      </c>
      <c r="E816" s="49">
        <v>2019.08</v>
      </c>
      <c r="F816" s="31" t="s">
        <v>664</v>
      </c>
      <c r="G816" s="13">
        <v>3044</v>
      </c>
      <c r="H816" s="13">
        <v>6803</v>
      </c>
      <c r="I816" s="33" t="s">
        <v>611</v>
      </c>
      <c r="J816" s="33" t="s">
        <v>33</v>
      </c>
      <c r="K816" s="39"/>
    </row>
    <row r="817" spans="1:11" s="52" customFormat="1" x14ac:dyDescent="0.2">
      <c r="A817" s="51">
        <f t="shared" si="16"/>
        <v>809</v>
      </c>
      <c r="B817" s="11" t="s">
        <v>2623</v>
      </c>
      <c r="C817" s="11" t="s">
        <v>2087</v>
      </c>
      <c r="D817" s="11" t="s">
        <v>2090</v>
      </c>
      <c r="E817" s="49">
        <v>2019.09</v>
      </c>
      <c r="F817" s="31" t="s">
        <v>641</v>
      </c>
      <c r="G817" s="13">
        <v>2438</v>
      </c>
      <c r="H817" s="13">
        <v>5375</v>
      </c>
      <c r="I817" s="44" t="s">
        <v>2202</v>
      </c>
      <c r="J817" s="33" t="s">
        <v>50</v>
      </c>
      <c r="K817" s="4" t="s">
        <v>2425</v>
      </c>
    </row>
    <row r="818" spans="1:11" s="52" customFormat="1" x14ac:dyDescent="0.2">
      <c r="A818" s="51">
        <f t="shared" si="16"/>
        <v>810</v>
      </c>
      <c r="B818" s="11" t="s">
        <v>1517</v>
      </c>
      <c r="C818" s="11" t="s">
        <v>2087</v>
      </c>
      <c r="D818" s="30" t="s">
        <v>2090</v>
      </c>
      <c r="E818" s="49" t="s">
        <v>2627</v>
      </c>
      <c r="F818" s="31" t="s">
        <v>682</v>
      </c>
      <c r="G818" s="13">
        <v>2783</v>
      </c>
      <c r="H818" s="33" t="s">
        <v>2626</v>
      </c>
      <c r="I818" s="33" t="s">
        <v>41</v>
      </c>
      <c r="J818" s="33" t="s">
        <v>50</v>
      </c>
      <c r="K818" s="4" t="s">
        <v>2628</v>
      </c>
    </row>
    <row r="819" spans="1:11" s="52" customFormat="1" x14ac:dyDescent="0.2">
      <c r="A819" s="51">
        <f t="shared" si="16"/>
        <v>811</v>
      </c>
      <c r="B819" s="11" t="s">
        <v>1519</v>
      </c>
      <c r="C819" s="30" t="s">
        <v>2087</v>
      </c>
      <c r="D819" s="30" t="s">
        <v>2090</v>
      </c>
      <c r="E819" s="49">
        <v>2019.11</v>
      </c>
      <c r="F819" s="31" t="s">
        <v>688</v>
      </c>
      <c r="G819" s="13">
        <v>3397</v>
      </c>
      <c r="H819" s="13">
        <v>7210</v>
      </c>
      <c r="I819" s="33" t="s">
        <v>41</v>
      </c>
      <c r="J819" s="33" t="s">
        <v>50</v>
      </c>
      <c r="K819" s="4"/>
    </row>
    <row r="820" spans="1:11" s="52" customFormat="1" x14ac:dyDescent="0.2">
      <c r="A820" s="51">
        <f t="shared" si="16"/>
        <v>812</v>
      </c>
      <c r="B820" s="11" t="s">
        <v>1520</v>
      </c>
      <c r="C820" s="30" t="s">
        <v>2087</v>
      </c>
      <c r="D820" s="30" t="s">
        <v>2090</v>
      </c>
      <c r="E820" s="49">
        <v>2019.11</v>
      </c>
      <c r="F820" s="31" t="s">
        <v>673</v>
      </c>
      <c r="G820" s="13">
        <v>3396</v>
      </c>
      <c r="H820" s="13">
        <v>5204</v>
      </c>
      <c r="I820" s="33" t="s">
        <v>41</v>
      </c>
      <c r="J820" s="33" t="s">
        <v>50</v>
      </c>
      <c r="K820" s="4"/>
    </row>
    <row r="821" spans="1:11" s="52" customFormat="1" x14ac:dyDescent="0.2">
      <c r="A821" s="51">
        <f t="shared" si="16"/>
        <v>813</v>
      </c>
      <c r="B821" s="11" t="s">
        <v>1521</v>
      </c>
      <c r="C821" s="11" t="s">
        <v>2087</v>
      </c>
      <c r="D821" s="30" t="s">
        <v>2090</v>
      </c>
      <c r="E821" s="49">
        <v>2019.12</v>
      </c>
      <c r="F821" s="31" t="s">
        <v>699</v>
      </c>
      <c r="G821" s="13">
        <v>3415</v>
      </c>
      <c r="H821" s="13">
        <v>5859</v>
      </c>
      <c r="I821" s="33" t="s">
        <v>41</v>
      </c>
      <c r="J821" s="33" t="s">
        <v>50</v>
      </c>
      <c r="K821" s="4" t="s">
        <v>2425</v>
      </c>
    </row>
    <row r="822" spans="1:11" s="52" customFormat="1" x14ac:dyDescent="0.2">
      <c r="A822" s="51">
        <f t="shared" si="16"/>
        <v>814</v>
      </c>
      <c r="B822" s="11" t="s">
        <v>711</v>
      </c>
      <c r="C822" s="11" t="s">
        <v>2087</v>
      </c>
      <c r="D822" s="30" t="s">
        <v>2090</v>
      </c>
      <c r="E822" s="49">
        <v>2019.12</v>
      </c>
      <c r="F822" s="31" t="s">
        <v>589</v>
      </c>
      <c r="G822" s="13">
        <v>5461</v>
      </c>
      <c r="H822" s="13">
        <v>9477</v>
      </c>
      <c r="I822" s="33" t="s">
        <v>41</v>
      </c>
      <c r="J822" s="33" t="s">
        <v>50</v>
      </c>
      <c r="K822" s="4"/>
    </row>
    <row r="823" spans="1:11" s="52" customFormat="1" x14ac:dyDescent="0.2">
      <c r="A823" s="51">
        <f t="shared" ref="A823:A906" si="17">ROW()-8</f>
        <v>815</v>
      </c>
      <c r="B823" s="11" t="s">
        <v>2874</v>
      </c>
      <c r="C823" s="11" t="s">
        <v>2087</v>
      </c>
      <c r="D823" s="30" t="s">
        <v>2113</v>
      </c>
      <c r="E823" s="49">
        <v>2020.01</v>
      </c>
      <c r="F823" s="31" t="s">
        <v>712</v>
      </c>
      <c r="G823" s="13">
        <v>1156</v>
      </c>
      <c r="H823" s="13">
        <v>2327</v>
      </c>
      <c r="I823" s="33" t="s">
        <v>2202</v>
      </c>
      <c r="J823" s="33" t="s">
        <v>50</v>
      </c>
      <c r="K823" s="4"/>
    </row>
    <row r="824" spans="1:11" s="52" customFormat="1" x14ac:dyDescent="0.2">
      <c r="A824" s="51">
        <f t="shared" si="17"/>
        <v>816</v>
      </c>
      <c r="B824" s="11" t="s">
        <v>1522</v>
      </c>
      <c r="C824" s="11" t="s">
        <v>2087</v>
      </c>
      <c r="D824" s="30" t="s">
        <v>2136</v>
      </c>
      <c r="E824" s="49">
        <v>2020.02</v>
      </c>
      <c r="F824" s="31" t="s">
        <v>362</v>
      </c>
      <c r="G824" s="13">
        <v>3838</v>
      </c>
      <c r="H824" s="13">
        <v>6913</v>
      </c>
      <c r="I824" s="33" t="s">
        <v>2186</v>
      </c>
      <c r="J824" s="33" t="s">
        <v>50</v>
      </c>
      <c r="K824" s="4"/>
    </row>
    <row r="825" spans="1:11" s="52" customFormat="1" x14ac:dyDescent="0.2">
      <c r="A825" s="51">
        <f t="shared" si="17"/>
        <v>817</v>
      </c>
      <c r="B825" s="11" t="s">
        <v>1519</v>
      </c>
      <c r="C825" s="11" t="s">
        <v>2087</v>
      </c>
      <c r="D825" s="30" t="s">
        <v>2136</v>
      </c>
      <c r="E825" s="49">
        <v>2020.02</v>
      </c>
      <c r="F825" s="31" t="s">
        <v>688</v>
      </c>
      <c r="G825" s="13">
        <v>24</v>
      </c>
      <c r="H825" s="13">
        <v>50</v>
      </c>
      <c r="I825" s="33" t="s">
        <v>571</v>
      </c>
      <c r="J825" s="33" t="s">
        <v>571</v>
      </c>
      <c r="K825" s="4"/>
    </row>
    <row r="826" spans="1:11" s="52" customFormat="1" x14ac:dyDescent="0.2">
      <c r="A826" s="51">
        <f t="shared" si="17"/>
        <v>818</v>
      </c>
      <c r="B826" s="11" t="s">
        <v>1522</v>
      </c>
      <c r="C826" s="11" t="s">
        <v>2087</v>
      </c>
      <c r="D826" s="30" t="s">
        <v>747</v>
      </c>
      <c r="E826" s="49">
        <v>2020.05</v>
      </c>
      <c r="F826" s="31" t="s">
        <v>2643</v>
      </c>
      <c r="G826" s="13">
        <v>17</v>
      </c>
      <c r="H826" s="13">
        <v>38</v>
      </c>
      <c r="I826" s="33" t="s">
        <v>571</v>
      </c>
      <c r="J826" s="33" t="s">
        <v>50</v>
      </c>
      <c r="K826" s="4"/>
    </row>
    <row r="827" spans="1:11" s="52" customFormat="1" x14ac:dyDescent="0.2">
      <c r="A827" s="51">
        <f t="shared" si="17"/>
        <v>819</v>
      </c>
      <c r="B827" s="7" t="s">
        <v>752</v>
      </c>
      <c r="C827" s="7" t="s">
        <v>2087</v>
      </c>
      <c r="D827" s="7" t="s">
        <v>747</v>
      </c>
      <c r="E827" s="48">
        <v>2020.06</v>
      </c>
      <c r="F827" s="8" t="s">
        <v>753</v>
      </c>
      <c r="G827" s="9">
        <v>4951</v>
      </c>
      <c r="H827" s="9">
        <v>7688</v>
      </c>
      <c r="I827" s="10" t="s">
        <v>41</v>
      </c>
      <c r="J827" s="40" t="s">
        <v>50</v>
      </c>
      <c r="K827" s="4" t="s">
        <v>2463</v>
      </c>
    </row>
    <row r="828" spans="1:11" s="52" customFormat="1" x14ac:dyDescent="0.2">
      <c r="A828" s="51">
        <f t="shared" si="17"/>
        <v>820</v>
      </c>
      <c r="B828" s="7" t="s">
        <v>754</v>
      </c>
      <c r="C828" s="7" t="s">
        <v>2087</v>
      </c>
      <c r="D828" s="7" t="s">
        <v>747</v>
      </c>
      <c r="E828" s="48">
        <v>2020.06</v>
      </c>
      <c r="F828" s="8" t="s">
        <v>755</v>
      </c>
      <c r="G828" s="9">
        <v>11351</v>
      </c>
      <c r="H828" s="9">
        <v>18727</v>
      </c>
      <c r="I828" s="10" t="s">
        <v>41</v>
      </c>
      <c r="J828" s="40" t="s">
        <v>50</v>
      </c>
      <c r="K828" s="4" t="s">
        <v>2463</v>
      </c>
    </row>
    <row r="829" spans="1:11" s="52" customFormat="1" x14ac:dyDescent="0.2">
      <c r="A829" s="51">
        <f t="shared" si="17"/>
        <v>821</v>
      </c>
      <c r="B829" s="7" t="s">
        <v>1523</v>
      </c>
      <c r="C829" s="7" t="s">
        <v>2087</v>
      </c>
      <c r="D829" s="7" t="s">
        <v>747</v>
      </c>
      <c r="E829" s="48">
        <v>2020.07</v>
      </c>
      <c r="F829" s="8" t="s">
        <v>766</v>
      </c>
      <c r="G829" s="9">
        <v>2631</v>
      </c>
      <c r="H829" s="9">
        <v>4513</v>
      </c>
      <c r="I829" s="10" t="s">
        <v>41</v>
      </c>
      <c r="J829" s="40" t="s">
        <v>50</v>
      </c>
      <c r="K829" s="4" t="s">
        <v>2463</v>
      </c>
    </row>
    <row r="830" spans="1:11" s="52" customFormat="1" x14ac:dyDescent="0.2">
      <c r="A830" s="51">
        <f t="shared" si="17"/>
        <v>822</v>
      </c>
      <c r="B830" s="7" t="s">
        <v>1524</v>
      </c>
      <c r="C830" s="7" t="s">
        <v>2087</v>
      </c>
      <c r="D830" s="7" t="s">
        <v>747</v>
      </c>
      <c r="E830" s="48">
        <v>2020.07</v>
      </c>
      <c r="F830" s="8" t="s">
        <v>765</v>
      </c>
      <c r="G830" s="9">
        <v>2925</v>
      </c>
      <c r="H830" s="9">
        <v>5471</v>
      </c>
      <c r="I830" s="10" t="s">
        <v>41</v>
      </c>
      <c r="J830" s="40" t="s">
        <v>50</v>
      </c>
      <c r="K830" s="4"/>
    </row>
    <row r="831" spans="1:11" s="52" customFormat="1" x14ac:dyDescent="0.2">
      <c r="A831" s="51">
        <f t="shared" si="17"/>
        <v>823</v>
      </c>
      <c r="B831" s="7" t="s">
        <v>1525</v>
      </c>
      <c r="C831" s="7" t="s">
        <v>2087</v>
      </c>
      <c r="D831" s="7" t="s">
        <v>747</v>
      </c>
      <c r="E831" s="48">
        <v>2020.07</v>
      </c>
      <c r="F831" s="8" t="s">
        <v>764</v>
      </c>
      <c r="G831" s="9">
        <v>3756</v>
      </c>
      <c r="H831" s="9">
        <v>8105</v>
      </c>
      <c r="I831" s="10" t="s">
        <v>41</v>
      </c>
      <c r="J831" s="40" t="s">
        <v>50</v>
      </c>
      <c r="K831" s="4" t="s">
        <v>2463</v>
      </c>
    </row>
    <row r="832" spans="1:11" s="52" customFormat="1" x14ac:dyDescent="0.2">
      <c r="A832" s="51">
        <f t="shared" si="17"/>
        <v>824</v>
      </c>
      <c r="B832" s="7" t="s">
        <v>801</v>
      </c>
      <c r="C832" s="7" t="s">
        <v>2087</v>
      </c>
      <c r="D832" s="7" t="s">
        <v>747</v>
      </c>
      <c r="E832" s="48" t="s">
        <v>799</v>
      </c>
      <c r="F832" s="8" t="s">
        <v>802</v>
      </c>
      <c r="G832" s="9">
        <v>2242</v>
      </c>
      <c r="H832" s="9">
        <v>4555</v>
      </c>
      <c r="I832" s="33" t="s">
        <v>803</v>
      </c>
      <c r="J832" s="40" t="s">
        <v>50</v>
      </c>
      <c r="K832" s="4" t="s">
        <v>781</v>
      </c>
    </row>
    <row r="833" spans="1:11" s="52" customFormat="1" x14ac:dyDescent="0.2">
      <c r="A833" s="51">
        <f t="shared" si="17"/>
        <v>825</v>
      </c>
      <c r="B833" s="7" t="s">
        <v>2048</v>
      </c>
      <c r="C833" s="7" t="s">
        <v>2087</v>
      </c>
      <c r="D833" s="7" t="s">
        <v>747</v>
      </c>
      <c r="E833" s="48">
        <v>2020.12</v>
      </c>
      <c r="F833" s="8" t="s">
        <v>2049</v>
      </c>
      <c r="G833" s="9">
        <v>3568</v>
      </c>
      <c r="H833" s="9">
        <v>6772</v>
      </c>
      <c r="I833" s="10" t="s">
        <v>51</v>
      </c>
      <c r="J833" s="40" t="s">
        <v>50</v>
      </c>
      <c r="K833" s="4" t="s">
        <v>781</v>
      </c>
    </row>
    <row r="834" spans="1:11" s="52" customFormat="1" x14ac:dyDescent="0.2">
      <c r="A834" s="51">
        <f t="shared" si="17"/>
        <v>826</v>
      </c>
      <c r="B834" s="7" t="s">
        <v>2050</v>
      </c>
      <c r="C834" s="7" t="s">
        <v>2087</v>
      </c>
      <c r="D834" s="7" t="s">
        <v>747</v>
      </c>
      <c r="E834" s="48">
        <v>2020.12</v>
      </c>
      <c r="F834" s="8" t="s">
        <v>703</v>
      </c>
      <c r="G834" s="9">
        <v>5208</v>
      </c>
      <c r="H834" s="9">
        <v>12370</v>
      </c>
      <c r="I834" s="10" t="s">
        <v>41</v>
      </c>
      <c r="J834" s="40" t="s">
        <v>50</v>
      </c>
      <c r="K834" s="4" t="s">
        <v>781</v>
      </c>
    </row>
    <row r="835" spans="1:11" s="52" customFormat="1" x14ac:dyDescent="0.2">
      <c r="A835" s="51">
        <f t="shared" si="17"/>
        <v>827</v>
      </c>
      <c r="B835" s="7" t="s">
        <v>2065</v>
      </c>
      <c r="C835" s="7" t="s">
        <v>2087</v>
      </c>
      <c r="D835" s="7" t="s">
        <v>747</v>
      </c>
      <c r="E835" s="7" t="s">
        <v>2056</v>
      </c>
      <c r="F835" s="8" t="s">
        <v>107</v>
      </c>
      <c r="G835" s="9">
        <v>2182</v>
      </c>
      <c r="H835" s="9">
        <v>3979</v>
      </c>
      <c r="I835" s="10" t="s">
        <v>41</v>
      </c>
      <c r="J835" s="40" t="s">
        <v>50</v>
      </c>
      <c r="K835" s="4"/>
    </row>
    <row r="836" spans="1:11" s="52" customFormat="1" x14ac:dyDescent="0.2">
      <c r="A836" s="51">
        <f t="shared" si="17"/>
        <v>828</v>
      </c>
      <c r="B836" s="7" t="s">
        <v>2066</v>
      </c>
      <c r="C836" s="7" t="s">
        <v>2087</v>
      </c>
      <c r="D836" s="7" t="s">
        <v>747</v>
      </c>
      <c r="E836" s="7" t="s">
        <v>2067</v>
      </c>
      <c r="F836" s="8" t="s">
        <v>412</v>
      </c>
      <c r="G836" s="9">
        <v>4480</v>
      </c>
      <c r="H836" s="9">
        <v>6858</v>
      </c>
      <c r="I836" s="10" t="s">
        <v>41</v>
      </c>
      <c r="J836" s="40" t="s">
        <v>50</v>
      </c>
      <c r="K836" s="4" t="s">
        <v>781</v>
      </c>
    </row>
    <row r="837" spans="1:11" s="52" customFormat="1" x14ac:dyDescent="0.2">
      <c r="A837" s="51">
        <f t="shared" si="17"/>
        <v>829</v>
      </c>
      <c r="B837" s="7" t="s">
        <v>2068</v>
      </c>
      <c r="C837" s="7" t="s">
        <v>2087</v>
      </c>
      <c r="D837" s="7" t="s">
        <v>747</v>
      </c>
      <c r="E837" s="7" t="s">
        <v>2067</v>
      </c>
      <c r="F837" s="8" t="s">
        <v>333</v>
      </c>
      <c r="G837" s="9">
        <v>3382</v>
      </c>
      <c r="H837" s="9">
        <v>5397</v>
      </c>
      <c r="I837" s="10" t="s">
        <v>41</v>
      </c>
      <c r="J837" s="40" t="s">
        <v>50</v>
      </c>
      <c r="K837" s="4" t="s">
        <v>781</v>
      </c>
    </row>
    <row r="838" spans="1:11" s="52" customFormat="1" x14ac:dyDescent="0.2">
      <c r="A838" s="51">
        <f t="shared" si="17"/>
        <v>830</v>
      </c>
      <c r="B838" s="7" t="s">
        <v>2662</v>
      </c>
      <c r="C838" s="7" t="s">
        <v>2087</v>
      </c>
      <c r="D838" s="7" t="s">
        <v>747</v>
      </c>
      <c r="E838" s="7" t="s">
        <v>2078</v>
      </c>
      <c r="F838" s="8" t="s">
        <v>434</v>
      </c>
      <c r="G838" s="9">
        <v>32</v>
      </c>
      <c r="H838" s="9">
        <v>70</v>
      </c>
      <c r="I838" s="10" t="s">
        <v>571</v>
      </c>
      <c r="J838" s="40" t="s">
        <v>571</v>
      </c>
      <c r="K838" s="4"/>
    </row>
    <row r="839" spans="1:11" x14ac:dyDescent="0.2">
      <c r="A839" s="51">
        <f t="shared" si="17"/>
        <v>831</v>
      </c>
      <c r="B839" s="7" t="s">
        <v>2708</v>
      </c>
      <c r="C839" s="7" t="s">
        <v>2087</v>
      </c>
      <c r="D839" s="7" t="s">
        <v>747</v>
      </c>
      <c r="E839" s="7" t="s">
        <v>2702</v>
      </c>
      <c r="F839" s="8" t="s">
        <v>2709</v>
      </c>
      <c r="G839" s="9">
        <v>4245</v>
      </c>
      <c r="H839" s="9">
        <v>6048</v>
      </c>
      <c r="I839" s="10" t="s">
        <v>41</v>
      </c>
      <c r="J839" s="40" t="s">
        <v>50</v>
      </c>
      <c r="K839" s="4" t="s">
        <v>781</v>
      </c>
    </row>
    <row r="840" spans="1:11" x14ac:dyDescent="0.2">
      <c r="A840" s="51">
        <f t="shared" si="17"/>
        <v>832</v>
      </c>
      <c r="B840" s="7" t="s">
        <v>2729</v>
      </c>
      <c r="C840" s="7" t="s">
        <v>2087</v>
      </c>
      <c r="D840" s="7" t="s">
        <v>747</v>
      </c>
      <c r="E840" s="7" t="s">
        <v>2716</v>
      </c>
      <c r="F840" s="8" t="s">
        <v>750</v>
      </c>
      <c r="G840" s="9">
        <v>3270</v>
      </c>
      <c r="H840" s="9">
        <v>5427</v>
      </c>
      <c r="I840" s="10" t="s">
        <v>41</v>
      </c>
      <c r="J840" s="40" t="s">
        <v>50</v>
      </c>
      <c r="K840" s="4" t="s">
        <v>781</v>
      </c>
    </row>
    <row r="841" spans="1:11" x14ac:dyDescent="0.2">
      <c r="A841" s="51">
        <f t="shared" si="17"/>
        <v>833</v>
      </c>
      <c r="B841" s="7" t="s">
        <v>2730</v>
      </c>
      <c r="C841" s="7" t="s">
        <v>2087</v>
      </c>
      <c r="D841" s="7" t="s">
        <v>747</v>
      </c>
      <c r="E841" s="7" t="s">
        <v>2716</v>
      </c>
      <c r="F841" s="8" t="s">
        <v>391</v>
      </c>
      <c r="G841" s="9">
        <v>6187</v>
      </c>
      <c r="H841" s="9">
        <v>12633</v>
      </c>
      <c r="I841" s="10" t="s">
        <v>41</v>
      </c>
      <c r="J841" s="40" t="s">
        <v>50</v>
      </c>
      <c r="K841" s="4" t="s">
        <v>781</v>
      </c>
    </row>
    <row r="842" spans="1:11" x14ac:dyDescent="0.2">
      <c r="A842" s="51">
        <f t="shared" si="17"/>
        <v>834</v>
      </c>
      <c r="B842" s="7" t="s">
        <v>2731</v>
      </c>
      <c r="C842" s="7" t="s">
        <v>2087</v>
      </c>
      <c r="D842" s="7" t="s">
        <v>747</v>
      </c>
      <c r="E842" s="7" t="s">
        <v>2716</v>
      </c>
      <c r="F842" s="8" t="s">
        <v>78</v>
      </c>
      <c r="G842" s="9">
        <v>3076</v>
      </c>
      <c r="H842" s="9">
        <v>5895</v>
      </c>
      <c r="I842" s="10" t="s">
        <v>709</v>
      </c>
      <c r="J842" s="40" t="s">
        <v>50</v>
      </c>
      <c r="K842" s="4" t="s">
        <v>781</v>
      </c>
    </row>
    <row r="843" spans="1:11" x14ac:dyDescent="0.2">
      <c r="A843" s="51">
        <f t="shared" si="17"/>
        <v>835</v>
      </c>
      <c r="B843" s="7" t="s">
        <v>2802</v>
      </c>
      <c r="C843" s="7" t="s">
        <v>2764</v>
      </c>
      <c r="D843" s="7" t="s">
        <v>747</v>
      </c>
      <c r="E843" s="7" t="s">
        <v>2793</v>
      </c>
      <c r="F843" s="8" t="s">
        <v>78</v>
      </c>
      <c r="G843" s="9">
        <v>1133</v>
      </c>
      <c r="H843" s="9">
        <v>2209</v>
      </c>
      <c r="I843" s="10" t="s">
        <v>709</v>
      </c>
      <c r="J843" s="40" t="s">
        <v>50</v>
      </c>
      <c r="K843" s="4"/>
    </row>
    <row r="844" spans="1:11" x14ac:dyDescent="0.2">
      <c r="A844" s="51">
        <f t="shared" si="17"/>
        <v>836</v>
      </c>
      <c r="B844" s="7" t="s">
        <v>2850</v>
      </c>
      <c r="C844" s="7" t="s">
        <v>2087</v>
      </c>
      <c r="D844" s="7" t="s">
        <v>747</v>
      </c>
      <c r="E844" s="7" t="s">
        <v>2845</v>
      </c>
      <c r="F844" s="8" t="s">
        <v>2851</v>
      </c>
      <c r="G844" s="9">
        <v>6216</v>
      </c>
      <c r="H844" s="9">
        <v>10381</v>
      </c>
      <c r="I844" s="10" t="s">
        <v>41</v>
      </c>
      <c r="J844" s="40" t="s">
        <v>50</v>
      </c>
      <c r="K844" s="4" t="s">
        <v>781</v>
      </c>
    </row>
    <row r="845" spans="1:11" x14ac:dyDescent="0.2">
      <c r="A845" s="51">
        <f t="shared" si="17"/>
        <v>837</v>
      </c>
      <c r="B845" s="7" t="s">
        <v>2860</v>
      </c>
      <c r="C845" s="7" t="s">
        <v>2087</v>
      </c>
      <c r="D845" s="7" t="s">
        <v>747</v>
      </c>
      <c r="E845" s="7" t="s">
        <v>2857</v>
      </c>
      <c r="F845" s="8" t="s">
        <v>2766</v>
      </c>
      <c r="G845" s="9">
        <v>2931</v>
      </c>
      <c r="H845" s="9">
        <v>5511</v>
      </c>
      <c r="I845" s="10" t="s">
        <v>51</v>
      </c>
      <c r="J845" s="40" t="s">
        <v>50</v>
      </c>
      <c r="K845" s="4"/>
    </row>
    <row r="846" spans="1:11" x14ac:dyDescent="0.2">
      <c r="A846" s="51">
        <f t="shared" si="17"/>
        <v>838</v>
      </c>
      <c r="B846" s="7" t="s">
        <v>2861</v>
      </c>
      <c r="C846" s="7" t="s">
        <v>2087</v>
      </c>
      <c r="D846" s="7" t="s">
        <v>747</v>
      </c>
      <c r="E846" s="7" t="s">
        <v>2857</v>
      </c>
      <c r="F846" s="8" t="s">
        <v>2862</v>
      </c>
      <c r="G846" s="9">
        <v>1621</v>
      </c>
      <c r="H846" s="9">
        <v>3182</v>
      </c>
      <c r="I846" s="10" t="s">
        <v>51</v>
      </c>
      <c r="J846" s="40" t="s">
        <v>50</v>
      </c>
      <c r="K846" s="4" t="s">
        <v>781</v>
      </c>
    </row>
    <row r="847" spans="1:11" x14ac:dyDescent="0.2">
      <c r="A847" s="51">
        <f t="shared" si="17"/>
        <v>839</v>
      </c>
      <c r="B847" s="7" t="s">
        <v>2888</v>
      </c>
      <c r="C847" s="7" t="s">
        <v>2764</v>
      </c>
      <c r="D847" s="7" t="s">
        <v>747</v>
      </c>
      <c r="E847" s="7" t="s">
        <v>2877</v>
      </c>
      <c r="F847" s="8" t="s">
        <v>2889</v>
      </c>
      <c r="G847" s="9">
        <v>2885</v>
      </c>
      <c r="H847" s="9">
        <v>5783</v>
      </c>
      <c r="I847" s="10" t="s">
        <v>41</v>
      </c>
      <c r="J847" s="40" t="s">
        <v>50</v>
      </c>
      <c r="K847" s="4" t="s">
        <v>781</v>
      </c>
    </row>
    <row r="848" spans="1:11" x14ac:dyDescent="0.2">
      <c r="A848" s="51">
        <f t="shared" si="17"/>
        <v>840</v>
      </c>
      <c r="B848" s="7" t="s">
        <v>2894</v>
      </c>
      <c r="C848" s="7" t="s">
        <v>2087</v>
      </c>
      <c r="D848" s="7" t="s">
        <v>747</v>
      </c>
      <c r="E848" s="7" t="s">
        <v>2895</v>
      </c>
      <c r="F848" s="8" t="s">
        <v>2896</v>
      </c>
      <c r="G848" s="9">
        <v>4792</v>
      </c>
      <c r="H848" s="9">
        <v>7239</v>
      </c>
      <c r="I848" s="10" t="s">
        <v>41</v>
      </c>
      <c r="J848" s="40" t="s">
        <v>50</v>
      </c>
      <c r="K848" s="4" t="s">
        <v>781</v>
      </c>
    </row>
    <row r="849" spans="1:11" x14ac:dyDescent="0.2">
      <c r="A849" s="51">
        <f t="shared" si="17"/>
        <v>841</v>
      </c>
      <c r="B849" s="7" t="s">
        <v>2910</v>
      </c>
      <c r="C849" s="7" t="s">
        <v>2087</v>
      </c>
      <c r="D849" s="7" t="s">
        <v>747</v>
      </c>
      <c r="E849" s="7" t="s">
        <v>2907</v>
      </c>
      <c r="F849" s="8" t="s">
        <v>434</v>
      </c>
      <c r="G849" s="9">
        <v>3239</v>
      </c>
      <c r="H849" s="9">
        <v>7215</v>
      </c>
      <c r="I849" s="10" t="s">
        <v>709</v>
      </c>
      <c r="J849" s="40" t="s">
        <v>50</v>
      </c>
      <c r="K849" s="4" t="s">
        <v>781</v>
      </c>
    </row>
    <row r="850" spans="1:11" x14ac:dyDescent="0.2">
      <c r="A850" s="51">
        <f t="shared" si="17"/>
        <v>842</v>
      </c>
      <c r="B850" s="7" t="s">
        <v>2911</v>
      </c>
      <c r="C850" s="7" t="s">
        <v>2087</v>
      </c>
      <c r="D850" s="7" t="s">
        <v>747</v>
      </c>
      <c r="E850" s="7" t="s">
        <v>2907</v>
      </c>
      <c r="F850" s="8" t="s">
        <v>579</v>
      </c>
      <c r="G850" s="9">
        <v>2273</v>
      </c>
      <c r="H850" s="9">
        <v>5294</v>
      </c>
      <c r="I850" s="10" t="s">
        <v>51</v>
      </c>
      <c r="J850" s="40" t="s">
        <v>50</v>
      </c>
      <c r="K850" s="4" t="s">
        <v>781</v>
      </c>
    </row>
    <row r="851" spans="1:11" x14ac:dyDescent="0.2">
      <c r="A851" s="51">
        <f t="shared" si="17"/>
        <v>843</v>
      </c>
      <c r="B851" s="7" t="s">
        <v>2936</v>
      </c>
      <c r="C851" s="7" t="s">
        <v>2087</v>
      </c>
      <c r="D851" s="7" t="s">
        <v>747</v>
      </c>
      <c r="E851" s="7" t="s">
        <v>2922</v>
      </c>
      <c r="F851" s="8" t="s">
        <v>165</v>
      </c>
      <c r="G851" s="9">
        <v>5390</v>
      </c>
      <c r="H851" s="9">
        <v>10365</v>
      </c>
      <c r="I851" s="10" t="s">
        <v>41</v>
      </c>
      <c r="J851" s="40" t="s">
        <v>50</v>
      </c>
      <c r="K851" s="4" t="s">
        <v>781</v>
      </c>
    </row>
    <row r="852" spans="1:11" x14ac:dyDescent="0.2">
      <c r="A852" s="51">
        <f t="shared" si="17"/>
        <v>844</v>
      </c>
      <c r="B852" s="7" t="s">
        <v>2950</v>
      </c>
      <c r="C852" s="7" t="s">
        <v>2087</v>
      </c>
      <c r="D852" s="7" t="s">
        <v>747</v>
      </c>
      <c r="E852" s="7" t="s">
        <v>2945</v>
      </c>
      <c r="F852" s="8" t="s">
        <v>333</v>
      </c>
      <c r="G852" s="9">
        <v>6668</v>
      </c>
      <c r="H852" s="9">
        <v>11013</v>
      </c>
      <c r="I852" s="10" t="s">
        <v>41</v>
      </c>
      <c r="J852" s="40" t="s">
        <v>50</v>
      </c>
      <c r="K852" s="4" t="s">
        <v>781</v>
      </c>
    </row>
    <row r="853" spans="1:11" x14ac:dyDescent="0.2">
      <c r="A853" s="51">
        <f t="shared" si="17"/>
        <v>845</v>
      </c>
      <c r="B853" s="7" t="s">
        <v>3007</v>
      </c>
      <c r="C853" s="7" t="s">
        <v>2764</v>
      </c>
      <c r="D853" s="7" t="s">
        <v>747</v>
      </c>
      <c r="E853" s="7" t="s">
        <v>2985</v>
      </c>
      <c r="F853" s="8" t="s">
        <v>3008</v>
      </c>
      <c r="G853" s="9">
        <v>5626</v>
      </c>
      <c r="H853" s="9">
        <v>10574</v>
      </c>
      <c r="I853" s="10" t="s">
        <v>41</v>
      </c>
      <c r="J853" s="40" t="s">
        <v>50</v>
      </c>
      <c r="K853" s="4" t="s">
        <v>780</v>
      </c>
    </row>
    <row r="854" spans="1:11" x14ac:dyDescent="0.2">
      <c r="A854" s="51">
        <f t="shared" si="17"/>
        <v>846</v>
      </c>
      <c r="B854" s="7" t="s">
        <v>3042</v>
      </c>
      <c r="C854" s="7" t="s">
        <v>2764</v>
      </c>
      <c r="D854" s="7" t="s">
        <v>747</v>
      </c>
      <c r="E854" s="7" t="s">
        <v>3031</v>
      </c>
      <c r="F854" s="8" t="s">
        <v>3043</v>
      </c>
      <c r="G854" s="9">
        <v>3061</v>
      </c>
      <c r="H854" s="9">
        <v>5955</v>
      </c>
      <c r="I854" s="10" t="s">
        <v>709</v>
      </c>
      <c r="J854" s="40" t="s">
        <v>50</v>
      </c>
      <c r="K854" s="4" t="s">
        <v>781</v>
      </c>
    </row>
    <row r="855" spans="1:11" s="52" customFormat="1" x14ac:dyDescent="0.2">
      <c r="A855" s="51">
        <f t="shared" si="17"/>
        <v>847</v>
      </c>
      <c r="B855" s="7" t="s">
        <v>3086</v>
      </c>
      <c r="C855" s="7" t="s">
        <v>2764</v>
      </c>
      <c r="D855" s="7" t="s">
        <v>747</v>
      </c>
      <c r="E855" s="7" t="s">
        <v>3073</v>
      </c>
      <c r="F855" s="8" t="s">
        <v>3060</v>
      </c>
      <c r="G855" s="9">
        <v>8750</v>
      </c>
      <c r="H855" s="9">
        <v>15871</v>
      </c>
      <c r="I855" s="10" t="s">
        <v>41</v>
      </c>
      <c r="J855" s="40" t="s">
        <v>50</v>
      </c>
      <c r="K855" s="4" t="s">
        <v>781</v>
      </c>
    </row>
    <row r="856" spans="1:11" x14ac:dyDescent="0.2">
      <c r="A856" s="51">
        <f t="shared" si="17"/>
        <v>848</v>
      </c>
      <c r="B856" s="7" t="s">
        <v>3083</v>
      </c>
      <c r="C856" s="7" t="s">
        <v>2764</v>
      </c>
      <c r="D856" s="7" t="s">
        <v>747</v>
      </c>
      <c r="E856" s="7" t="s">
        <v>3073</v>
      </c>
      <c r="F856" s="8" t="s">
        <v>3084</v>
      </c>
      <c r="G856" s="9">
        <v>8855</v>
      </c>
      <c r="H856" s="9">
        <v>15258</v>
      </c>
      <c r="I856" s="10" t="s">
        <v>709</v>
      </c>
      <c r="J856" s="40" t="s">
        <v>50</v>
      </c>
      <c r="K856" s="4" t="s">
        <v>781</v>
      </c>
    </row>
    <row r="857" spans="1:11" x14ac:dyDescent="0.2">
      <c r="A857" s="51">
        <f t="shared" si="17"/>
        <v>849</v>
      </c>
      <c r="B857" s="7" t="s">
        <v>3090</v>
      </c>
      <c r="C857" s="7" t="s">
        <v>2764</v>
      </c>
      <c r="D857" s="7" t="s">
        <v>747</v>
      </c>
      <c r="E857" s="7" t="s">
        <v>3091</v>
      </c>
      <c r="F857" s="8" t="s">
        <v>3092</v>
      </c>
      <c r="G857" s="9">
        <v>3837</v>
      </c>
      <c r="H857" s="9">
        <v>8435</v>
      </c>
      <c r="I857" s="10" t="s">
        <v>709</v>
      </c>
      <c r="J857" s="40" t="s">
        <v>50</v>
      </c>
      <c r="K857" s="4" t="s">
        <v>781</v>
      </c>
    </row>
    <row r="858" spans="1:11" x14ac:dyDescent="0.2">
      <c r="A858" s="51">
        <f t="shared" si="17"/>
        <v>850</v>
      </c>
      <c r="B858" s="7" t="s">
        <v>3116</v>
      </c>
      <c r="C858" s="7" t="s">
        <v>2764</v>
      </c>
      <c r="D858" s="7" t="s">
        <v>747</v>
      </c>
      <c r="E858" s="7" t="s">
        <v>3114</v>
      </c>
      <c r="F858" s="8" t="s">
        <v>3117</v>
      </c>
      <c r="G858" s="9">
        <v>2865</v>
      </c>
      <c r="H858" s="9">
        <v>4248</v>
      </c>
      <c r="I858" s="10" t="s">
        <v>41</v>
      </c>
      <c r="J858" s="40" t="s">
        <v>50</v>
      </c>
      <c r="K858" s="4" t="s">
        <v>781</v>
      </c>
    </row>
    <row r="859" spans="1:11" s="52" customFormat="1" x14ac:dyDescent="0.2">
      <c r="A859" s="51">
        <f t="shared" si="17"/>
        <v>851</v>
      </c>
      <c r="B859" s="7" t="s">
        <v>1713</v>
      </c>
      <c r="C859" s="7" t="s">
        <v>2087</v>
      </c>
      <c r="D859" s="7" t="s">
        <v>2096</v>
      </c>
      <c r="E859" s="48">
        <v>2005.04</v>
      </c>
      <c r="F859" s="8" t="s">
        <v>144</v>
      </c>
      <c r="G859" s="9">
        <v>1467</v>
      </c>
      <c r="H859" s="9">
        <v>2920</v>
      </c>
      <c r="I859" s="10" t="s">
        <v>4</v>
      </c>
      <c r="J859" s="40" t="s">
        <v>50</v>
      </c>
      <c r="K859" s="4"/>
    </row>
    <row r="860" spans="1:11" s="52" customFormat="1" x14ac:dyDescent="0.2">
      <c r="A860" s="51">
        <f t="shared" si="17"/>
        <v>852</v>
      </c>
      <c r="B860" s="7" t="s">
        <v>1714</v>
      </c>
      <c r="C860" s="7" t="s">
        <v>2087</v>
      </c>
      <c r="D860" s="7" t="s">
        <v>2096</v>
      </c>
      <c r="E860" s="48">
        <v>2005.04</v>
      </c>
      <c r="F860" s="8" t="s">
        <v>79</v>
      </c>
      <c r="G860" s="9">
        <v>1039</v>
      </c>
      <c r="H860" s="9">
        <v>2473</v>
      </c>
      <c r="I860" s="10" t="s">
        <v>2</v>
      </c>
      <c r="J860" s="40" t="s">
        <v>50</v>
      </c>
      <c r="K860" s="4"/>
    </row>
    <row r="861" spans="1:11" s="52" customFormat="1" x14ac:dyDescent="0.2">
      <c r="A861" s="51">
        <f t="shared" si="17"/>
        <v>853</v>
      </c>
      <c r="B861" s="7" t="s">
        <v>1715</v>
      </c>
      <c r="C861" s="7" t="s">
        <v>2087</v>
      </c>
      <c r="D861" s="7" t="s">
        <v>2096</v>
      </c>
      <c r="E861" s="48">
        <v>2005.04</v>
      </c>
      <c r="F861" s="8" t="s">
        <v>391</v>
      </c>
      <c r="G861" s="9">
        <v>1160</v>
      </c>
      <c r="H861" s="9">
        <v>1515</v>
      </c>
      <c r="I861" s="10" t="s">
        <v>2</v>
      </c>
      <c r="J861" s="40" t="s">
        <v>50</v>
      </c>
      <c r="K861" s="4"/>
    </row>
    <row r="862" spans="1:11" s="52" customFormat="1" x14ac:dyDescent="0.2">
      <c r="A862" s="51">
        <f t="shared" si="17"/>
        <v>854</v>
      </c>
      <c r="B862" s="7" t="s">
        <v>1716</v>
      </c>
      <c r="C862" s="7" t="s">
        <v>2087</v>
      </c>
      <c r="D862" s="7" t="s">
        <v>2096</v>
      </c>
      <c r="E862" s="48">
        <v>2005.09</v>
      </c>
      <c r="F862" s="8" t="s">
        <v>483</v>
      </c>
      <c r="G862" s="9">
        <v>932</v>
      </c>
      <c r="H862" s="9">
        <v>1574</v>
      </c>
      <c r="I862" s="10" t="s">
        <v>2</v>
      </c>
      <c r="J862" s="40" t="s">
        <v>50</v>
      </c>
      <c r="K862" s="4"/>
    </row>
    <row r="863" spans="1:11" s="52" customFormat="1" x14ac:dyDescent="0.2">
      <c r="A863" s="51">
        <f t="shared" si="17"/>
        <v>855</v>
      </c>
      <c r="B863" s="11" t="s">
        <v>1717</v>
      </c>
      <c r="C863" s="7" t="s">
        <v>2087</v>
      </c>
      <c r="D863" s="7" t="s">
        <v>2096</v>
      </c>
      <c r="E863" s="49">
        <v>2007.05</v>
      </c>
      <c r="F863" s="12" t="s">
        <v>391</v>
      </c>
      <c r="G863" s="13">
        <v>1342</v>
      </c>
      <c r="H863" s="13">
        <v>1882</v>
      </c>
      <c r="I863" s="46" t="s">
        <v>2</v>
      </c>
      <c r="J863" s="40" t="s">
        <v>50</v>
      </c>
      <c r="K863" s="6"/>
    </row>
    <row r="864" spans="1:11" s="52" customFormat="1" x14ac:dyDescent="0.2">
      <c r="A864" s="51">
        <f t="shared" si="17"/>
        <v>856</v>
      </c>
      <c r="B864" s="11" t="s">
        <v>1718</v>
      </c>
      <c r="C864" s="7" t="s">
        <v>2087</v>
      </c>
      <c r="D864" s="7" t="s">
        <v>2112</v>
      </c>
      <c r="E864" s="49">
        <v>2007.12</v>
      </c>
      <c r="F864" s="12" t="s">
        <v>341</v>
      </c>
      <c r="G864" s="13">
        <v>1389</v>
      </c>
      <c r="H864" s="13">
        <v>2058</v>
      </c>
      <c r="I864" s="14" t="s">
        <v>2</v>
      </c>
      <c r="J864" s="46" t="s">
        <v>50</v>
      </c>
      <c r="K864" s="6"/>
    </row>
    <row r="865" spans="1:11" s="52" customFormat="1" x14ac:dyDescent="0.2">
      <c r="A865" s="51">
        <f t="shared" si="17"/>
        <v>857</v>
      </c>
      <c r="B865" s="7" t="s">
        <v>1719</v>
      </c>
      <c r="C865" s="7" t="s">
        <v>2087</v>
      </c>
      <c r="D865" s="7" t="s">
        <v>2114</v>
      </c>
      <c r="E865" s="49">
        <v>2008.07</v>
      </c>
      <c r="F865" s="8" t="s">
        <v>341</v>
      </c>
      <c r="G865" s="9">
        <v>2144</v>
      </c>
      <c r="H865" s="9">
        <v>3654</v>
      </c>
      <c r="I865" s="10" t="s">
        <v>2</v>
      </c>
      <c r="J865" s="40" t="s">
        <v>50</v>
      </c>
      <c r="K865" s="4"/>
    </row>
    <row r="866" spans="1:11" s="52" customFormat="1" x14ac:dyDescent="0.2">
      <c r="A866" s="51">
        <f t="shared" si="17"/>
        <v>858</v>
      </c>
      <c r="B866" s="7" t="s">
        <v>1720</v>
      </c>
      <c r="C866" s="7" t="s">
        <v>2087</v>
      </c>
      <c r="D866" s="7" t="s">
        <v>2096</v>
      </c>
      <c r="E866" s="48">
        <v>2009.11</v>
      </c>
      <c r="F866" s="8" t="s">
        <v>310</v>
      </c>
      <c r="G866" s="9">
        <v>1319</v>
      </c>
      <c r="H866" s="9">
        <v>2737</v>
      </c>
      <c r="I866" s="10" t="s">
        <v>2</v>
      </c>
      <c r="J866" s="40" t="s">
        <v>50</v>
      </c>
      <c r="K866" s="4"/>
    </row>
    <row r="867" spans="1:11" s="52" customFormat="1" x14ac:dyDescent="0.2">
      <c r="A867" s="51">
        <f t="shared" si="17"/>
        <v>859</v>
      </c>
      <c r="B867" s="7" t="s">
        <v>1721</v>
      </c>
      <c r="C867" s="7" t="s">
        <v>2087</v>
      </c>
      <c r="D867" s="7" t="s">
        <v>2096</v>
      </c>
      <c r="E867" s="48">
        <v>2009.11</v>
      </c>
      <c r="F867" s="8" t="s">
        <v>274</v>
      </c>
      <c r="G867" s="9">
        <v>1028</v>
      </c>
      <c r="H867" s="9">
        <v>2096</v>
      </c>
      <c r="I867" s="10" t="s">
        <v>2</v>
      </c>
      <c r="J867" s="40" t="s">
        <v>50</v>
      </c>
      <c r="K867" s="4"/>
    </row>
    <row r="868" spans="1:11" s="52" customFormat="1" x14ac:dyDescent="0.2">
      <c r="A868" s="51">
        <f t="shared" si="17"/>
        <v>860</v>
      </c>
      <c r="B868" s="7" t="s">
        <v>1722</v>
      </c>
      <c r="C868" s="7" t="s">
        <v>2087</v>
      </c>
      <c r="D868" s="7" t="s">
        <v>2096</v>
      </c>
      <c r="E868" s="48">
        <v>2010.01</v>
      </c>
      <c r="F868" s="8" t="s">
        <v>338</v>
      </c>
      <c r="G868" s="9">
        <v>1290</v>
      </c>
      <c r="H868" s="9">
        <v>1350</v>
      </c>
      <c r="I868" s="10" t="s">
        <v>2</v>
      </c>
      <c r="J868" s="40" t="s">
        <v>50</v>
      </c>
      <c r="K868" s="4"/>
    </row>
    <row r="869" spans="1:11" s="52" customFormat="1" x14ac:dyDescent="0.2">
      <c r="A869" s="51">
        <f t="shared" si="17"/>
        <v>861</v>
      </c>
      <c r="B869" s="7" t="s">
        <v>1723</v>
      </c>
      <c r="C869" s="7" t="s">
        <v>2087</v>
      </c>
      <c r="D869" s="7" t="s">
        <v>2096</v>
      </c>
      <c r="E869" s="48">
        <v>2010.04</v>
      </c>
      <c r="F869" s="8" t="s">
        <v>472</v>
      </c>
      <c r="G869" s="9">
        <v>1258</v>
      </c>
      <c r="H869" s="9">
        <v>1734</v>
      </c>
      <c r="I869" s="10" t="s">
        <v>2</v>
      </c>
      <c r="J869" s="40" t="s">
        <v>50</v>
      </c>
      <c r="K869" s="4"/>
    </row>
    <row r="870" spans="1:11" s="52" customFormat="1" x14ac:dyDescent="0.2">
      <c r="A870" s="51">
        <f t="shared" si="17"/>
        <v>862</v>
      </c>
      <c r="B870" s="7" t="s">
        <v>1724</v>
      </c>
      <c r="C870" s="7" t="s">
        <v>2087</v>
      </c>
      <c r="D870" s="7" t="s">
        <v>2096</v>
      </c>
      <c r="E870" s="48">
        <v>2010.04</v>
      </c>
      <c r="F870" s="8" t="s">
        <v>274</v>
      </c>
      <c r="G870" s="9">
        <v>866</v>
      </c>
      <c r="H870" s="9">
        <v>1652</v>
      </c>
      <c r="I870" s="10" t="s">
        <v>2</v>
      </c>
      <c r="J870" s="40" t="s">
        <v>50</v>
      </c>
      <c r="K870" s="4"/>
    </row>
    <row r="871" spans="1:11" s="52" customFormat="1" x14ac:dyDescent="0.2">
      <c r="A871" s="51">
        <f t="shared" si="17"/>
        <v>863</v>
      </c>
      <c r="B871" s="7" t="s">
        <v>1725</v>
      </c>
      <c r="C871" s="7" t="s">
        <v>2087</v>
      </c>
      <c r="D871" s="7" t="s">
        <v>2096</v>
      </c>
      <c r="E871" s="48">
        <v>2010.05</v>
      </c>
      <c r="F871" s="8" t="s">
        <v>474</v>
      </c>
      <c r="G871" s="9">
        <v>1366</v>
      </c>
      <c r="H871" s="9">
        <v>2665</v>
      </c>
      <c r="I871" s="10" t="s">
        <v>2</v>
      </c>
      <c r="J871" s="40" t="s">
        <v>50</v>
      </c>
      <c r="K871" s="4"/>
    </row>
    <row r="872" spans="1:11" s="52" customFormat="1" x14ac:dyDescent="0.2">
      <c r="A872" s="51">
        <f t="shared" si="17"/>
        <v>864</v>
      </c>
      <c r="B872" s="7" t="s">
        <v>1726</v>
      </c>
      <c r="C872" s="7" t="s">
        <v>2087</v>
      </c>
      <c r="D872" s="7" t="s">
        <v>2096</v>
      </c>
      <c r="E872" s="48">
        <v>2010.05</v>
      </c>
      <c r="F872" s="8" t="s">
        <v>475</v>
      </c>
      <c r="G872" s="9">
        <v>1175</v>
      </c>
      <c r="H872" s="9">
        <v>1288</v>
      </c>
      <c r="I872" s="10" t="s">
        <v>2</v>
      </c>
      <c r="J872" s="40" t="s">
        <v>50</v>
      </c>
      <c r="K872" s="4"/>
    </row>
    <row r="873" spans="1:11" s="52" customFormat="1" x14ac:dyDescent="0.2">
      <c r="A873" s="51">
        <f t="shared" si="17"/>
        <v>865</v>
      </c>
      <c r="B873" s="7" t="s">
        <v>1727</v>
      </c>
      <c r="C873" s="7" t="s">
        <v>2087</v>
      </c>
      <c r="D873" s="7" t="s">
        <v>2096</v>
      </c>
      <c r="E873" s="48">
        <v>2010.06</v>
      </c>
      <c r="F873" s="8" t="s">
        <v>417</v>
      </c>
      <c r="G873" s="9">
        <v>1169</v>
      </c>
      <c r="H873" s="9">
        <v>1516</v>
      </c>
      <c r="I873" s="10" t="s">
        <v>2</v>
      </c>
      <c r="J873" s="40" t="s">
        <v>50</v>
      </c>
      <c r="K873" s="4"/>
    </row>
    <row r="874" spans="1:11" s="52" customFormat="1" x14ac:dyDescent="0.2">
      <c r="A874" s="51">
        <f t="shared" si="17"/>
        <v>866</v>
      </c>
      <c r="B874" s="7" t="s">
        <v>1728</v>
      </c>
      <c r="C874" s="7" t="s">
        <v>2087</v>
      </c>
      <c r="D874" s="7" t="s">
        <v>2096</v>
      </c>
      <c r="E874" s="49">
        <v>2010.06</v>
      </c>
      <c r="F874" s="8" t="s">
        <v>418</v>
      </c>
      <c r="G874" s="9">
        <v>1360</v>
      </c>
      <c r="H874" s="9">
        <v>2728</v>
      </c>
      <c r="I874" s="10" t="s">
        <v>2</v>
      </c>
      <c r="J874" s="40" t="s">
        <v>50</v>
      </c>
      <c r="K874" s="4"/>
    </row>
    <row r="875" spans="1:11" s="52" customFormat="1" x14ac:dyDescent="0.2">
      <c r="A875" s="51">
        <f t="shared" si="17"/>
        <v>867</v>
      </c>
      <c r="B875" s="7" t="s">
        <v>1729</v>
      </c>
      <c r="C875" s="7" t="s">
        <v>2087</v>
      </c>
      <c r="D875" s="7" t="s">
        <v>2096</v>
      </c>
      <c r="E875" s="49">
        <v>2010.07</v>
      </c>
      <c r="F875" s="8" t="s">
        <v>421</v>
      </c>
      <c r="G875" s="9">
        <v>1180</v>
      </c>
      <c r="H875" s="9">
        <v>2048</v>
      </c>
      <c r="I875" s="10" t="s">
        <v>2</v>
      </c>
      <c r="J875" s="40" t="s">
        <v>50</v>
      </c>
      <c r="K875" s="4"/>
    </row>
    <row r="876" spans="1:11" s="52" customFormat="1" x14ac:dyDescent="0.2">
      <c r="A876" s="51">
        <f t="shared" si="17"/>
        <v>868</v>
      </c>
      <c r="B876" s="7" t="s">
        <v>1730</v>
      </c>
      <c r="C876" s="7" t="s">
        <v>2087</v>
      </c>
      <c r="D876" s="7" t="s">
        <v>2096</v>
      </c>
      <c r="E876" s="49" t="s">
        <v>2130</v>
      </c>
      <c r="F876" s="8" t="s">
        <v>432</v>
      </c>
      <c r="G876" s="9">
        <v>1388</v>
      </c>
      <c r="H876" s="9">
        <v>2051</v>
      </c>
      <c r="I876" s="50" t="s">
        <v>2</v>
      </c>
      <c r="J876" s="50" t="s">
        <v>50</v>
      </c>
      <c r="K876" s="35"/>
    </row>
    <row r="877" spans="1:11" s="52" customFormat="1" x14ac:dyDescent="0.2">
      <c r="A877" s="51">
        <f t="shared" si="17"/>
        <v>869</v>
      </c>
      <c r="B877" s="7" t="s">
        <v>1731</v>
      </c>
      <c r="C877" s="7" t="s">
        <v>2087</v>
      </c>
      <c r="D877" s="7" t="s">
        <v>2096</v>
      </c>
      <c r="E877" s="49">
        <v>2010.11</v>
      </c>
      <c r="F877" s="8" t="s">
        <v>435</v>
      </c>
      <c r="G877" s="9">
        <v>1222</v>
      </c>
      <c r="H877" s="9">
        <v>1551</v>
      </c>
      <c r="I877" s="50" t="s">
        <v>2</v>
      </c>
      <c r="J877" s="50" t="s">
        <v>50</v>
      </c>
      <c r="K877" s="35"/>
    </row>
    <row r="878" spans="1:11" s="52" customFormat="1" x14ac:dyDescent="0.2">
      <c r="A878" s="51">
        <f t="shared" si="17"/>
        <v>870</v>
      </c>
      <c r="B878" s="7" t="s">
        <v>1732</v>
      </c>
      <c r="C878" s="7" t="s">
        <v>2087</v>
      </c>
      <c r="D878" s="7" t="s">
        <v>2096</v>
      </c>
      <c r="E878" s="49">
        <v>2011.01</v>
      </c>
      <c r="F878" s="8" t="s">
        <v>439</v>
      </c>
      <c r="G878" s="9">
        <v>1334</v>
      </c>
      <c r="H878" s="9">
        <v>1725</v>
      </c>
      <c r="I878" s="10" t="s">
        <v>2</v>
      </c>
      <c r="J878" s="40" t="s">
        <v>50</v>
      </c>
      <c r="K878" s="4"/>
    </row>
    <row r="879" spans="1:11" s="52" customFormat="1" x14ac:dyDescent="0.2">
      <c r="A879" s="51">
        <f t="shared" si="17"/>
        <v>871</v>
      </c>
      <c r="B879" s="7" t="s">
        <v>1733</v>
      </c>
      <c r="C879" s="7" t="s">
        <v>2087</v>
      </c>
      <c r="D879" s="7" t="s">
        <v>2096</v>
      </c>
      <c r="E879" s="49">
        <v>2011.01</v>
      </c>
      <c r="F879" s="8" t="s">
        <v>500</v>
      </c>
      <c r="G879" s="9">
        <v>1290</v>
      </c>
      <c r="H879" s="9">
        <v>1649</v>
      </c>
      <c r="I879" s="10" t="s">
        <v>2</v>
      </c>
      <c r="J879" s="40" t="s">
        <v>50</v>
      </c>
      <c r="K879" s="4"/>
    </row>
    <row r="880" spans="1:11" s="52" customFormat="1" x14ac:dyDescent="0.2">
      <c r="A880" s="51">
        <f t="shared" si="17"/>
        <v>872</v>
      </c>
      <c r="B880" s="7" t="s">
        <v>1734</v>
      </c>
      <c r="C880" s="7" t="s">
        <v>2087</v>
      </c>
      <c r="D880" s="7" t="s">
        <v>2096</v>
      </c>
      <c r="E880" s="49">
        <v>2011.03</v>
      </c>
      <c r="F880" s="8" t="s">
        <v>310</v>
      </c>
      <c r="G880" s="9">
        <v>1348</v>
      </c>
      <c r="H880" s="9">
        <v>1835</v>
      </c>
      <c r="I880" s="10" t="s">
        <v>2</v>
      </c>
      <c r="J880" s="40" t="s">
        <v>50</v>
      </c>
      <c r="K880" s="35"/>
    </row>
    <row r="881" spans="1:11" s="52" customFormat="1" x14ac:dyDescent="0.2">
      <c r="A881" s="51">
        <f t="shared" si="17"/>
        <v>873</v>
      </c>
      <c r="B881" s="7" t="s">
        <v>1735</v>
      </c>
      <c r="C881" s="7" t="s">
        <v>2087</v>
      </c>
      <c r="D881" s="7" t="s">
        <v>2096</v>
      </c>
      <c r="E881" s="49">
        <v>2011.03</v>
      </c>
      <c r="F881" s="8" t="s">
        <v>442</v>
      </c>
      <c r="G881" s="9">
        <v>1334</v>
      </c>
      <c r="H881" s="9">
        <v>1699</v>
      </c>
      <c r="I881" s="10" t="s">
        <v>40</v>
      </c>
      <c r="J881" s="40" t="s">
        <v>50</v>
      </c>
      <c r="K881" s="4"/>
    </row>
    <row r="882" spans="1:11" s="52" customFormat="1" x14ac:dyDescent="0.2">
      <c r="A882" s="51">
        <f t="shared" si="17"/>
        <v>874</v>
      </c>
      <c r="B882" s="7" t="s">
        <v>1736</v>
      </c>
      <c r="C882" s="7" t="s">
        <v>2087</v>
      </c>
      <c r="D882" s="7" t="s">
        <v>2152</v>
      </c>
      <c r="E882" s="49">
        <v>2011.11</v>
      </c>
      <c r="F882" s="8" t="s">
        <v>387</v>
      </c>
      <c r="G882" s="9">
        <v>1282</v>
      </c>
      <c r="H882" s="9">
        <v>1603</v>
      </c>
      <c r="I882" s="10" t="s">
        <v>2151</v>
      </c>
      <c r="J882" s="40" t="s">
        <v>50</v>
      </c>
      <c r="K882" s="4"/>
    </row>
    <row r="883" spans="1:11" s="52" customFormat="1" x14ac:dyDescent="0.2">
      <c r="A883" s="51">
        <f t="shared" si="17"/>
        <v>875</v>
      </c>
      <c r="B883" s="7" t="s">
        <v>1737</v>
      </c>
      <c r="C883" s="7" t="s">
        <v>2087</v>
      </c>
      <c r="D883" s="7" t="s">
        <v>2096</v>
      </c>
      <c r="E883" s="49">
        <v>2012.01</v>
      </c>
      <c r="F883" s="8" t="s">
        <v>398</v>
      </c>
      <c r="G883" s="9">
        <v>763</v>
      </c>
      <c r="H883" s="9">
        <v>1252</v>
      </c>
      <c r="I883" s="10" t="s">
        <v>2151</v>
      </c>
      <c r="J883" s="40" t="s">
        <v>50</v>
      </c>
      <c r="K883" s="4"/>
    </row>
    <row r="884" spans="1:11" s="52" customFormat="1" x14ac:dyDescent="0.2">
      <c r="A884" s="51">
        <f t="shared" si="17"/>
        <v>876</v>
      </c>
      <c r="B884" s="7" t="s">
        <v>1738</v>
      </c>
      <c r="C884" s="7" t="s">
        <v>2087</v>
      </c>
      <c r="D884" s="7" t="s">
        <v>2167</v>
      </c>
      <c r="E884" s="49">
        <v>2012.04</v>
      </c>
      <c r="F884" s="8" t="s">
        <v>165</v>
      </c>
      <c r="G884" s="9">
        <v>1167</v>
      </c>
      <c r="H884" s="9">
        <v>1752</v>
      </c>
      <c r="I884" s="10" t="s">
        <v>2</v>
      </c>
      <c r="J884" s="40" t="s">
        <v>50</v>
      </c>
      <c r="K884" s="4"/>
    </row>
    <row r="885" spans="1:11" s="52" customFormat="1" x14ac:dyDescent="0.2">
      <c r="A885" s="51">
        <f t="shared" si="17"/>
        <v>877</v>
      </c>
      <c r="B885" s="7" t="s">
        <v>1739</v>
      </c>
      <c r="C885" s="7" t="s">
        <v>2087</v>
      </c>
      <c r="D885" s="7" t="s">
        <v>2096</v>
      </c>
      <c r="E885" s="48">
        <v>2012.06</v>
      </c>
      <c r="F885" s="8" t="s">
        <v>410</v>
      </c>
      <c r="G885" s="9">
        <v>1445</v>
      </c>
      <c r="H885" s="9">
        <v>1525</v>
      </c>
      <c r="I885" s="10" t="s">
        <v>2</v>
      </c>
      <c r="J885" s="40" t="s">
        <v>50</v>
      </c>
      <c r="K885" s="4"/>
    </row>
    <row r="886" spans="1:11" s="52" customFormat="1" x14ac:dyDescent="0.2">
      <c r="A886" s="51">
        <f t="shared" si="17"/>
        <v>878</v>
      </c>
      <c r="B886" s="7" t="s">
        <v>1740</v>
      </c>
      <c r="C886" s="7" t="s">
        <v>2087</v>
      </c>
      <c r="D886" s="7" t="s">
        <v>2096</v>
      </c>
      <c r="E886" s="48">
        <v>2012.08</v>
      </c>
      <c r="F886" s="8" t="s">
        <v>128</v>
      </c>
      <c r="G886" s="9">
        <v>1302</v>
      </c>
      <c r="H886" s="9">
        <v>1763</v>
      </c>
      <c r="I886" s="10" t="s">
        <v>2174</v>
      </c>
      <c r="J886" s="40" t="s">
        <v>50</v>
      </c>
      <c r="K886" s="4"/>
    </row>
    <row r="887" spans="1:11" s="52" customFormat="1" x14ac:dyDescent="0.2">
      <c r="A887" s="51">
        <f t="shared" si="17"/>
        <v>879</v>
      </c>
      <c r="B887" s="7" t="s">
        <v>1741</v>
      </c>
      <c r="C887" s="7" t="s">
        <v>2087</v>
      </c>
      <c r="D887" s="7" t="s">
        <v>2167</v>
      </c>
      <c r="E887" s="48">
        <v>2012.09</v>
      </c>
      <c r="F887" s="8" t="s">
        <v>357</v>
      </c>
      <c r="G887" s="9">
        <v>1036</v>
      </c>
      <c r="H887" s="9">
        <v>1294</v>
      </c>
      <c r="I887" s="10" t="s">
        <v>2116</v>
      </c>
      <c r="J887" s="40" t="s">
        <v>50</v>
      </c>
      <c r="K887" s="4"/>
    </row>
    <row r="888" spans="1:11" s="52" customFormat="1" x14ac:dyDescent="0.2">
      <c r="A888" s="51">
        <f t="shared" si="17"/>
        <v>880</v>
      </c>
      <c r="B888" s="11" t="s">
        <v>1742</v>
      </c>
      <c r="C888" s="7" t="s">
        <v>2087</v>
      </c>
      <c r="D888" s="7" t="s">
        <v>2096</v>
      </c>
      <c r="E888" s="48">
        <v>2012.12</v>
      </c>
      <c r="F888" s="8" t="s">
        <v>365</v>
      </c>
      <c r="G888" s="9">
        <v>2331</v>
      </c>
      <c r="H888" s="9">
        <v>2154</v>
      </c>
      <c r="I888" s="10" t="s">
        <v>2174</v>
      </c>
      <c r="J888" s="40" t="s">
        <v>50</v>
      </c>
      <c r="K888" s="4"/>
    </row>
    <row r="889" spans="1:11" s="52" customFormat="1" x14ac:dyDescent="0.2">
      <c r="A889" s="51">
        <f t="shared" si="17"/>
        <v>881</v>
      </c>
      <c r="B889" s="11" t="s">
        <v>1743</v>
      </c>
      <c r="C889" s="7" t="s">
        <v>2087</v>
      </c>
      <c r="D889" s="7" t="s">
        <v>2096</v>
      </c>
      <c r="E889" s="48">
        <v>2012.12</v>
      </c>
      <c r="F889" s="8" t="s">
        <v>79</v>
      </c>
      <c r="G889" s="9">
        <v>1302</v>
      </c>
      <c r="H889" s="9">
        <v>1826</v>
      </c>
      <c r="I889" s="10" t="s">
        <v>2116</v>
      </c>
      <c r="J889" s="40" t="s">
        <v>50</v>
      </c>
      <c r="K889" s="4"/>
    </row>
    <row r="890" spans="1:11" s="52" customFormat="1" x14ac:dyDescent="0.2">
      <c r="A890" s="51">
        <f t="shared" si="17"/>
        <v>882</v>
      </c>
      <c r="B890" s="11" t="s">
        <v>1744</v>
      </c>
      <c r="C890" s="7" t="s">
        <v>2087</v>
      </c>
      <c r="D890" s="7" t="s">
        <v>2096</v>
      </c>
      <c r="E890" s="48">
        <v>2013.01</v>
      </c>
      <c r="F890" s="8" t="s">
        <v>362</v>
      </c>
      <c r="G890" s="9">
        <v>1231</v>
      </c>
      <c r="H890" s="9">
        <v>1975</v>
      </c>
      <c r="I890" s="10" t="s">
        <v>2116</v>
      </c>
      <c r="J890" s="40" t="s">
        <v>50</v>
      </c>
      <c r="K890" s="4"/>
    </row>
    <row r="891" spans="1:11" s="52" customFormat="1" x14ac:dyDescent="0.2">
      <c r="A891" s="51">
        <f t="shared" si="17"/>
        <v>883</v>
      </c>
      <c r="B891" s="11" t="s">
        <v>1745</v>
      </c>
      <c r="C891" s="7" t="s">
        <v>2087</v>
      </c>
      <c r="D891" s="7" t="s">
        <v>2096</v>
      </c>
      <c r="E891" s="48">
        <v>2013.04</v>
      </c>
      <c r="F891" s="8" t="s">
        <v>119</v>
      </c>
      <c r="G891" s="9">
        <v>1555</v>
      </c>
      <c r="H891" s="9">
        <v>2622</v>
      </c>
      <c r="I891" s="10" t="s">
        <v>2194</v>
      </c>
      <c r="J891" s="40" t="s">
        <v>50</v>
      </c>
      <c r="K891" s="4"/>
    </row>
    <row r="892" spans="1:11" s="52" customFormat="1" x14ac:dyDescent="0.2">
      <c r="A892" s="51">
        <f t="shared" si="17"/>
        <v>884</v>
      </c>
      <c r="B892" s="11" t="s">
        <v>1746</v>
      </c>
      <c r="C892" s="7" t="s">
        <v>2087</v>
      </c>
      <c r="D892" s="7" t="s">
        <v>2195</v>
      </c>
      <c r="E892" s="48">
        <v>2013.04</v>
      </c>
      <c r="F892" s="8" t="s">
        <v>333</v>
      </c>
      <c r="G892" s="9">
        <v>2126</v>
      </c>
      <c r="H892" s="9">
        <v>3162</v>
      </c>
      <c r="I892" s="10" t="s">
        <v>2194</v>
      </c>
      <c r="J892" s="40" t="s">
        <v>50</v>
      </c>
      <c r="K892" s="4"/>
    </row>
    <row r="893" spans="1:11" s="52" customFormat="1" x14ac:dyDescent="0.2">
      <c r="A893" s="51">
        <f t="shared" si="17"/>
        <v>885</v>
      </c>
      <c r="B893" s="11" t="s">
        <v>1747</v>
      </c>
      <c r="C893" s="11" t="s">
        <v>2087</v>
      </c>
      <c r="D893" s="7" t="s">
        <v>2096</v>
      </c>
      <c r="E893" s="48">
        <v>2013.07</v>
      </c>
      <c r="F893" s="8" t="s">
        <v>159</v>
      </c>
      <c r="G893" s="9">
        <v>1265</v>
      </c>
      <c r="H893" s="9">
        <v>2174</v>
      </c>
      <c r="I893" s="10" t="s">
        <v>2192</v>
      </c>
      <c r="J893" s="40" t="s">
        <v>50</v>
      </c>
      <c r="K893" s="4"/>
    </row>
    <row r="894" spans="1:11" s="52" customFormat="1" x14ac:dyDescent="0.2">
      <c r="A894" s="51">
        <f t="shared" si="17"/>
        <v>886</v>
      </c>
      <c r="B894" s="11" t="s">
        <v>1748</v>
      </c>
      <c r="C894" s="11" t="s">
        <v>2087</v>
      </c>
      <c r="D894" s="7" t="s">
        <v>2096</v>
      </c>
      <c r="E894" s="48">
        <v>2013.08</v>
      </c>
      <c r="F894" s="8" t="s">
        <v>254</v>
      </c>
      <c r="G894" s="9">
        <v>1163</v>
      </c>
      <c r="H894" s="9">
        <v>2274</v>
      </c>
      <c r="I894" s="10" t="s">
        <v>2116</v>
      </c>
      <c r="J894" s="40" t="s">
        <v>50</v>
      </c>
      <c r="K894" s="4"/>
    </row>
    <row r="895" spans="1:11" s="52" customFormat="1" x14ac:dyDescent="0.2">
      <c r="A895" s="51">
        <f t="shared" si="17"/>
        <v>887</v>
      </c>
      <c r="B895" s="11" t="s">
        <v>1749</v>
      </c>
      <c r="C895" s="11" t="s">
        <v>2087</v>
      </c>
      <c r="D895" s="7" t="s">
        <v>2096</v>
      </c>
      <c r="E895" s="48">
        <v>2013.08</v>
      </c>
      <c r="F895" s="8" t="s">
        <v>342</v>
      </c>
      <c r="G895" s="9">
        <v>2051</v>
      </c>
      <c r="H895" s="9">
        <v>1863</v>
      </c>
      <c r="I895" s="10" t="s">
        <v>2116</v>
      </c>
      <c r="J895" s="40" t="s">
        <v>50</v>
      </c>
      <c r="K895" s="4"/>
    </row>
    <row r="896" spans="1:11" s="52" customFormat="1" x14ac:dyDescent="0.2">
      <c r="A896" s="51">
        <f t="shared" si="17"/>
        <v>888</v>
      </c>
      <c r="B896" s="11" t="s">
        <v>1977</v>
      </c>
      <c r="C896" s="11" t="s">
        <v>2087</v>
      </c>
      <c r="D896" s="11" t="s">
        <v>2212</v>
      </c>
      <c r="E896" s="48">
        <v>2013.09</v>
      </c>
      <c r="F896" s="8" t="s">
        <v>244</v>
      </c>
      <c r="G896" s="9">
        <v>1421</v>
      </c>
      <c r="H896" s="9">
        <v>2446</v>
      </c>
      <c r="I896" s="10" t="s">
        <v>2116</v>
      </c>
      <c r="J896" s="40" t="s">
        <v>50</v>
      </c>
      <c r="K896" s="4"/>
    </row>
    <row r="897" spans="1:11" s="52" customFormat="1" x14ac:dyDescent="0.2">
      <c r="A897" s="51">
        <f t="shared" si="17"/>
        <v>889</v>
      </c>
      <c r="B897" s="7" t="s">
        <v>1750</v>
      </c>
      <c r="C897" s="7" t="s">
        <v>2087</v>
      </c>
      <c r="D897" s="7" t="s">
        <v>2096</v>
      </c>
      <c r="E897" s="49">
        <v>2013.12</v>
      </c>
      <c r="F897" s="36" t="s">
        <v>230</v>
      </c>
      <c r="G897" s="13">
        <v>1378</v>
      </c>
      <c r="H897" s="9">
        <v>2390</v>
      </c>
      <c r="I897" s="10" t="s">
        <v>2166</v>
      </c>
      <c r="J897" s="40" t="s">
        <v>50</v>
      </c>
      <c r="K897" s="5"/>
    </row>
    <row r="898" spans="1:11" s="52" customFormat="1" x14ac:dyDescent="0.2">
      <c r="A898" s="51">
        <f t="shared" si="17"/>
        <v>890</v>
      </c>
      <c r="B898" s="11" t="s">
        <v>1751</v>
      </c>
      <c r="C898" s="7" t="s">
        <v>2087</v>
      </c>
      <c r="D898" s="7" t="s">
        <v>2242</v>
      </c>
      <c r="E898" s="49">
        <v>2014.03</v>
      </c>
      <c r="F898" s="36" t="s">
        <v>138</v>
      </c>
      <c r="G898" s="37">
        <v>789</v>
      </c>
      <c r="H898" s="9">
        <v>1392</v>
      </c>
      <c r="I898" s="10" t="s">
        <v>2206</v>
      </c>
      <c r="J898" s="40" t="s">
        <v>50</v>
      </c>
      <c r="K898" s="5"/>
    </row>
    <row r="899" spans="1:11" s="52" customFormat="1" x14ac:dyDescent="0.2">
      <c r="A899" s="51">
        <f t="shared" si="17"/>
        <v>891</v>
      </c>
      <c r="B899" s="11" t="s">
        <v>1752</v>
      </c>
      <c r="C899" s="11" t="s">
        <v>2087</v>
      </c>
      <c r="D899" s="7" t="s">
        <v>2096</v>
      </c>
      <c r="E899" s="49">
        <v>2014.05</v>
      </c>
      <c r="F899" s="36" t="s">
        <v>322</v>
      </c>
      <c r="G899" s="37">
        <v>2540</v>
      </c>
      <c r="H899" s="9">
        <v>3294</v>
      </c>
      <c r="I899" s="10" t="s">
        <v>2223</v>
      </c>
      <c r="J899" s="40" t="s">
        <v>50</v>
      </c>
      <c r="K899" s="5"/>
    </row>
    <row r="900" spans="1:11" s="52" customFormat="1" x14ac:dyDescent="0.2">
      <c r="A900" s="51">
        <f t="shared" si="17"/>
        <v>892</v>
      </c>
      <c r="B900" s="11" t="s">
        <v>1753</v>
      </c>
      <c r="C900" s="11" t="s">
        <v>2087</v>
      </c>
      <c r="D900" s="7" t="s">
        <v>2245</v>
      </c>
      <c r="E900" s="49">
        <v>2014.05</v>
      </c>
      <c r="F900" s="36" t="s">
        <v>232</v>
      </c>
      <c r="G900" s="37">
        <v>1467</v>
      </c>
      <c r="H900" s="9">
        <v>2013</v>
      </c>
      <c r="I900" s="10" t="s">
        <v>2206</v>
      </c>
      <c r="J900" s="40" t="s">
        <v>50</v>
      </c>
      <c r="K900" s="5"/>
    </row>
    <row r="901" spans="1:11" s="52" customFormat="1" x14ac:dyDescent="0.2">
      <c r="A901" s="51">
        <f t="shared" si="17"/>
        <v>893</v>
      </c>
      <c r="B901" s="11" t="s">
        <v>1754</v>
      </c>
      <c r="C901" s="11" t="s">
        <v>2087</v>
      </c>
      <c r="D901" s="7" t="s">
        <v>2114</v>
      </c>
      <c r="E901" s="49">
        <v>2014.06</v>
      </c>
      <c r="F901" s="36" t="s">
        <v>274</v>
      </c>
      <c r="G901" s="37">
        <v>977</v>
      </c>
      <c r="H901" s="9">
        <v>1844</v>
      </c>
      <c r="I901" s="10" t="s">
        <v>2166</v>
      </c>
      <c r="J901" s="40" t="s">
        <v>50</v>
      </c>
      <c r="K901" s="5"/>
    </row>
    <row r="902" spans="1:11" s="52" customFormat="1" x14ac:dyDescent="0.2">
      <c r="A902" s="51">
        <f t="shared" si="17"/>
        <v>894</v>
      </c>
      <c r="B902" s="7" t="s">
        <v>1755</v>
      </c>
      <c r="C902" s="7" t="s">
        <v>2087</v>
      </c>
      <c r="D902" s="7" t="s">
        <v>2096</v>
      </c>
      <c r="E902" s="49">
        <v>2014.08</v>
      </c>
      <c r="F902" s="8" t="s">
        <v>288</v>
      </c>
      <c r="G902" s="9">
        <v>1379</v>
      </c>
      <c r="H902" s="9">
        <v>2716</v>
      </c>
      <c r="I902" s="10" t="s">
        <v>2155</v>
      </c>
      <c r="J902" s="40" t="s">
        <v>50</v>
      </c>
      <c r="K902" s="4"/>
    </row>
    <row r="903" spans="1:11" s="52" customFormat="1" x14ac:dyDescent="0.2">
      <c r="A903" s="51">
        <f t="shared" si="17"/>
        <v>895</v>
      </c>
      <c r="B903" s="7" t="s">
        <v>1756</v>
      </c>
      <c r="C903" s="7" t="s">
        <v>2087</v>
      </c>
      <c r="D903" s="7" t="s">
        <v>2096</v>
      </c>
      <c r="E903" s="49">
        <v>2014.09</v>
      </c>
      <c r="F903" s="8" t="s">
        <v>135</v>
      </c>
      <c r="G903" s="9">
        <v>1405</v>
      </c>
      <c r="H903" s="9">
        <v>2749</v>
      </c>
      <c r="I903" s="10" t="s">
        <v>2116</v>
      </c>
      <c r="J903" s="40" t="s">
        <v>50</v>
      </c>
      <c r="K903" s="4"/>
    </row>
    <row r="904" spans="1:11" s="52" customFormat="1" x14ac:dyDescent="0.2">
      <c r="A904" s="51">
        <f t="shared" si="17"/>
        <v>896</v>
      </c>
      <c r="B904" s="7" t="s">
        <v>1757</v>
      </c>
      <c r="C904" s="7" t="s">
        <v>2087</v>
      </c>
      <c r="D904" s="7" t="s">
        <v>2258</v>
      </c>
      <c r="E904" s="49">
        <v>2014.09</v>
      </c>
      <c r="F904" s="8" t="s">
        <v>287</v>
      </c>
      <c r="G904" s="9">
        <v>1446</v>
      </c>
      <c r="H904" s="9">
        <v>1446</v>
      </c>
      <c r="I904" s="10" t="s">
        <v>2116</v>
      </c>
      <c r="J904" s="40" t="s">
        <v>50</v>
      </c>
      <c r="K904" s="4"/>
    </row>
    <row r="905" spans="1:11" s="52" customFormat="1" x14ac:dyDescent="0.2">
      <c r="A905" s="51">
        <f t="shared" si="17"/>
        <v>897</v>
      </c>
      <c r="B905" s="7" t="s">
        <v>1758</v>
      </c>
      <c r="C905" s="7" t="s">
        <v>2087</v>
      </c>
      <c r="D905" s="7" t="s">
        <v>2096</v>
      </c>
      <c r="E905" s="49" t="s">
        <v>2262</v>
      </c>
      <c r="F905" s="8" t="s">
        <v>246</v>
      </c>
      <c r="G905" s="9">
        <v>676</v>
      </c>
      <c r="H905" s="9">
        <v>1366</v>
      </c>
      <c r="I905" s="10" t="s">
        <v>2175</v>
      </c>
      <c r="J905" s="40" t="s">
        <v>50</v>
      </c>
      <c r="K905" s="4"/>
    </row>
    <row r="906" spans="1:11" s="52" customFormat="1" x14ac:dyDescent="0.2">
      <c r="A906" s="51">
        <f t="shared" si="17"/>
        <v>898</v>
      </c>
      <c r="B906" s="7" t="s">
        <v>1759</v>
      </c>
      <c r="C906" s="7" t="s">
        <v>2087</v>
      </c>
      <c r="D906" s="7" t="s">
        <v>2096</v>
      </c>
      <c r="E906" s="49">
        <v>2015.02</v>
      </c>
      <c r="F906" s="8" t="s">
        <v>139</v>
      </c>
      <c r="G906" s="9">
        <v>1768</v>
      </c>
      <c r="H906" s="9">
        <v>3104</v>
      </c>
      <c r="I906" s="10" t="s">
        <v>2166</v>
      </c>
      <c r="J906" s="40" t="s">
        <v>50</v>
      </c>
      <c r="K906" s="4"/>
    </row>
    <row r="907" spans="1:11" s="52" customFormat="1" x14ac:dyDescent="0.2">
      <c r="A907" s="51">
        <f t="shared" ref="A907:A970" si="18">ROW()-8</f>
        <v>899</v>
      </c>
      <c r="B907" s="11" t="s">
        <v>1760</v>
      </c>
      <c r="C907" s="7" t="s">
        <v>2087</v>
      </c>
      <c r="D907" s="7" t="s">
        <v>2096</v>
      </c>
      <c r="E907" s="49">
        <v>2015.02</v>
      </c>
      <c r="F907" s="12" t="s">
        <v>199</v>
      </c>
      <c r="G907" s="13">
        <v>1602</v>
      </c>
      <c r="H907" s="13">
        <v>3276</v>
      </c>
      <c r="I907" s="14" t="s">
        <v>2116</v>
      </c>
      <c r="J907" s="46" t="s">
        <v>50</v>
      </c>
      <c r="K907" s="6"/>
    </row>
    <row r="908" spans="1:11" s="52" customFormat="1" x14ac:dyDescent="0.2">
      <c r="A908" s="51">
        <f t="shared" si="18"/>
        <v>900</v>
      </c>
      <c r="B908" s="11" t="s">
        <v>1761</v>
      </c>
      <c r="C908" s="7" t="s">
        <v>2087</v>
      </c>
      <c r="D908" s="7" t="s">
        <v>2096</v>
      </c>
      <c r="E908" s="49">
        <v>2015.04</v>
      </c>
      <c r="F908" s="12" t="s">
        <v>144</v>
      </c>
      <c r="G908" s="13">
        <v>1355</v>
      </c>
      <c r="H908" s="13">
        <v>2292</v>
      </c>
      <c r="I908" s="14" t="s">
        <v>2116</v>
      </c>
      <c r="J908" s="46" t="s">
        <v>50</v>
      </c>
      <c r="K908" s="6"/>
    </row>
    <row r="909" spans="1:11" s="52" customFormat="1" x14ac:dyDescent="0.2">
      <c r="A909" s="51">
        <f t="shared" si="18"/>
        <v>901</v>
      </c>
      <c r="B909" s="11" t="s">
        <v>1762</v>
      </c>
      <c r="C909" s="11" t="s">
        <v>2087</v>
      </c>
      <c r="D909" s="7" t="s">
        <v>2096</v>
      </c>
      <c r="E909" s="49">
        <v>2015.07</v>
      </c>
      <c r="F909" s="12" t="s">
        <v>80</v>
      </c>
      <c r="G909" s="13">
        <v>1191</v>
      </c>
      <c r="H909" s="13">
        <v>2356</v>
      </c>
      <c r="I909" s="14" t="s">
        <v>2116</v>
      </c>
      <c r="J909" s="46" t="s">
        <v>50</v>
      </c>
      <c r="K909" s="6"/>
    </row>
    <row r="910" spans="1:11" s="52" customFormat="1" x14ac:dyDescent="0.2">
      <c r="A910" s="51">
        <f t="shared" si="18"/>
        <v>902</v>
      </c>
      <c r="B910" s="11" t="s">
        <v>1763</v>
      </c>
      <c r="C910" s="11" t="s">
        <v>2087</v>
      </c>
      <c r="D910" s="7" t="s">
        <v>2096</v>
      </c>
      <c r="E910" s="49">
        <v>2015.07</v>
      </c>
      <c r="F910" s="12" t="s">
        <v>110</v>
      </c>
      <c r="G910" s="13">
        <v>1510</v>
      </c>
      <c r="H910" s="13">
        <v>2117</v>
      </c>
      <c r="I910" s="14" t="s">
        <v>2252</v>
      </c>
      <c r="J910" s="46" t="s">
        <v>50</v>
      </c>
      <c r="K910" s="6"/>
    </row>
    <row r="911" spans="1:11" s="52" customFormat="1" x14ac:dyDescent="0.2">
      <c r="A911" s="51">
        <f t="shared" si="18"/>
        <v>903</v>
      </c>
      <c r="B911" s="11" t="s">
        <v>1764</v>
      </c>
      <c r="C911" s="11" t="s">
        <v>2087</v>
      </c>
      <c r="D911" s="7" t="s">
        <v>2308</v>
      </c>
      <c r="E911" s="49">
        <v>2015.09</v>
      </c>
      <c r="F911" s="12" t="s">
        <v>221</v>
      </c>
      <c r="G911" s="13">
        <v>1860</v>
      </c>
      <c r="H911" s="13">
        <v>2467</v>
      </c>
      <c r="I911" s="14" t="s">
        <v>2211</v>
      </c>
      <c r="J911" s="46" t="s">
        <v>50</v>
      </c>
      <c r="K911" s="6"/>
    </row>
    <row r="912" spans="1:11" s="52" customFormat="1" x14ac:dyDescent="0.2">
      <c r="A912" s="51">
        <f t="shared" si="18"/>
        <v>904</v>
      </c>
      <c r="B912" s="11" t="s">
        <v>1765</v>
      </c>
      <c r="C912" s="11" t="s">
        <v>2087</v>
      </c>
      <c r="D912" s="7" t="s">
        <v>2096</v>
      </c>
      <c r="E912" s="49" t="s">
        <v>989</v>
      </c>
      <c r="F912" s="12" t="s">
        <v>232</v>
      </c>
      <c r="G912" s="13">
        <v>1457</v>
      </c>
      <c r="H912" s="13">
        <v>2163</v>
      </c>
      <c r="I912" s="14" t="s">
        <v>2116</v>
      </c>
      <c r="J912" s="46" t="s">
        <v>50</v>
      </c>
      <c r="K912" s="5"/>
    </row>
    <row r="913" spans="1:11" s="52" customFormat="1" x14ac:dyDescent="0.2">
      <c r="A913" s="51">
        <f t="shared" si="18"/>
        <v>905</v>
      </c>
      <c r="B913" s="11" t="s">
        <v>1766</v>
      </c>
      <c r="C913" s="11" t="s">
        <v>2087</v>
      </c>
      <c r="D913" s="7" t="s">
        <v>2096</v>
      </c>
      <c r="E913" s="49" t="s">
        <v>989</v>
      </c>
      <c r="F913" s="12" t="s">
        <v>99</v>
      </c>
      <c r="G913" s="13">
        <v>1348</v>
      </c>
      <c r="H913" s="13">
        <v>2222</v>
      </c>
      <c r="I913" s="14" t="s">
        <v>2116</v>
      </c>
      <c r="J913" s="46" t="s">
        <v>50</v>
      </c>
      <c r="K913" s="5"/>
    </row>
    <row r="914" spans="1:11" s="52" customFormat="1" x14ac:dyDescent="0.2">
      <c r="A914" s="51">
        <f t="shared" si="18"/>
        <v>906</v>
      </c>
      <c r="B914" s="11" t="s">
        <v>1767</v>
      </c>
      <c r="C914" s="11" t="s">
        <v>2087</v>
      </c>
      <c r="D914" s="7" t="s">
        <v>2096</v>
      </c>
      <c r="E914" s="49">
        <v>2015.11</v>
      </c>
      <c r="F914" s="12" t="s">
        <v>234</v>
      </c>
      <c r="G914" s="13">
        <v>1548</v>
      </c>
      <c r="H914" s="13">
        <v>3317</v>
      </c>
      <c r="I914" s="14" t="s">
        <v>2116</v>
      </c>
      <c r="J914" s="46" t="s">
        <v>50</v>
      </c>
      <c r="K914" s="6"/>
    </row>
    <row r="915" spans="1:11" s="52" customFormat="1" x14ac:dyDescent="0.2">
      <c r="A915" s="51">
        <f t="shared" si="18"/>
        <v>907</v>
      </c>
      <c r="B915" s="11" t="s">
        <v>1768</v>
      </c>
      <c r="C915" s="11" t="s">
        <v>2087</v>
      </c>
      <c r="D915" s="7" t="s">
        <v>2096</v>
      </c>
      <c r="E915" s="49">
        <v>2015.11</v>
      </c>
      <c r="F915" s="12" t="s">
        <v>236</v>
      </c>
      <c r="G915" s="13">
        <v>1029</v>
      </c>
      <c r="H915" s="13">
        <v>1803</v>
      </c>
      <c r="I915" s="14" t="s">
        <v>2116</v>
      </c>
      <c r="J915" s="46" t="s">
        <v>50</v>
      </c>
      <c r="K915" s="6"/>
    </row>
    <row r="916" spans="1:11" s="52" customFormat="1" x14ac:dyDescent="0.2">
      <c r="A916" s="51">
        <f t="shared" si="18"/>
        <v>908</v>
      </c>
      <c r="B916" s="11" t="s">
        <v>1769</v>
      </c>
      <c r="C916" s="11" t="s">
        <v>2087</v>
      </c>
      <c r="D916" s="7" t="s">
        <v>2096</v>
      </c>
      <c r="E916" s="49">
        <v>2016.02</v>
      </c>
      <c r="F916" s="12" t="s">
        <v>199</v>
      </c>
      <c r="G916" s="13">
        <v>1469</v>
      </c>
      <c r="H916" s="13">
        <v>3586</v>
      </c>
      <c r="I916" s="14" t="s">
        <v>2118</v>
      </c>
      <c r="J916" s="46" t="s">
        <v>50</v>
      </c>
      <c r="K916" s="6"/>
    </row>
    <row r="917" spans="1:11" s="52" customFormat="1" x14ac:dyDescent="0.2">
      <c r="A917" s="51">
        <f t="shared" si="18"/>
        <v>909</v>
      </c>
      <c r="B917" s="11" t="s">
        <v>1770</v>
      </c>
      <c r="C917" s="11" t="s">
        <v>2087</v>
      </c>
      <c r="D917" s="7" t="s">
        <v>2096</v>
      </c>
      <c r="E917" s="49">
        <v>2016.05</v>
      </c>
      <c r="F917" s="12" t="s">
        <v>199</v>
      </c>
      <c r="G917" s="13">
        <v>1460</v>
      </c>
      <c r="H917" s="13">
        <v>3634</v>
      </c>
      <c r="I917" s="14" t="s">
        <v>2274</v>
      </c>
      <c r="J917" s="46" t="s">
        <v>50</v>
      </c>
      <c r="K917" s="6"/>
    </row>
    <row r="918" spans="1:11" s="52" customFormat="1" x14ac:dyDescent="0.2">
      <c r="A918" s="51">
        <f t="shared" si="18"/>
        <v>910</v>
      </c>
      <c r="B918" s="11" t="s">
        <v>1771</v>
      </c>
      <c r="C918" s="11" t="s">
        <v>2087</v>
      </c>
      <c r="D918" s="7" t="s">
        <v>2096</v>
      </c>
      <c r="E918" s="49">
        <v>2016.06</v>
      </c>
      <c r="F918" s="12" t="s">
        <v>102</v>
      </c>
      <c r="G918" s="13">
        <v>1471</v>
      </c>
      <c r="H918" s="13">
        <v>2363</v>
      </c>
      <c r="I918" s="14" t="s">
        <v>2116</v>
      </c>
      <c r="J918" s="46" t="s">
        <v>50</v>
      </c>
      <c r="K918" s="6"/>
    </row>
    <row r="919" spans="1:11" s="52" customFormat="1" x14ac:dyDescent="0.2">
      <c r="A919" s="51">
        <f t="shared" si="18"/>
        <v>911</v>
      </c>
      <c r="B919" s="11" t="s">
        <v>1772</v>
      </c>
      <c r="C919" s="11" t="s">
        <v>2087</v>
      </c>
      <c r="D919" s="7" t="s">
        <v>2096</v>
      </c>
      <c r="E919" s="49">
        <v>2016.08</v>
      </c>
      <c r="F919" s="12" t="s">
        <v>132</v>
      </c>
      <c r="G919" s="13">
        <v>1577</v>
      </c>
      <c r="H919" s="13">
        <v>2918</v>
      </c>
      <c r="I919" s="14" t="s">
        <v>2116</v>
      </c>
      <c r="J919" s="46" t="s">
        <v>50</v>
      </c>
      <c r="K919" s="5"/>
    </row>
    <row r="920" spans="1:11" s="52" customFormat="1" x14ac:dyDescent="0.2">
      <c r="A920" s="51">
        <f t="shared" si="18"/>
        <v>912</v>
      </c>
      <c r="B920" s="11" t="s">
        <v>1773</v>
      </c>
      <c r="C920" s="11" t="s">
        <v>2087</v>
      </c>
      <c r="D920" s="7" t="s">
        <v>2096</v>
      </c>
      <c r="E920" s="49">
        <v>2016.08</v>
      </c>
      <c r="F920" s="12" t="s">
        <v>218</v>
      </c>
      <c r="G920" s="13">
        <v>1487</v>
      </c>
      <c r="H920" s="13">
        <v>2278</v>
      </c>
      <c r="I920" s="14" t="s">
        <v>2116</v>
      </c>
      <c r="J920" s="46" t="s">
        <v>50</v>
      </c>
      <c r="K920" s="5"/>
    </row>
    <row r="921" spans="1:11" s="52" customFormat="1" x14ac:dyDescent="0.2">
      <c r="A921" s="51">
        <f t="shared" si="18"/>
        <v>913</v>
      </c>
      <c r="B921" s="11" t="s">
        <v>1774</v>
      </c>
      <c r="C921" s="11" t="s">
        <v>2087</v>
      </c>
      <c r="D921" s="7" t="s">
        <v>2096</v>
      </c>
      <c r="E921" s="49">
        <v>2016.09</v>
      </c>
      <c r="F921" s="12" t="s">
        <v>99</v>
      </c>
      <c r="G921" s="13">
        <v>1525</v>
      </c>
      <c r="H921" s="13">
        <v>2419</v>
      </c>
      <c r="I921" s="14" t="s">
        <v>40</v>
      </c>
      <c r="J921" s="46" t="s">
        <v>50</v>
      </c>
      <c r="K921" s="6"/>
    </row>
    <row r="922" spans="1:11" s="52" customFormat="1" x14ac:dyDescent="0.2">
      <c r="A922" s="51">
        <f t="shared" si="18"/>
        <v>914</v>
      </c>
      <c r="B922" s="11" t="s">
        <v>1775</v>
      </c>
      <c r="C922" s="11" t="s">
        <v>2087</v>
      </c>
      <c r="D922" s="7" t="s">
        <v>2096</v>
      </c>
      <c r="E922" s="49" t="s">
        <v>890</v>
      </c>
      <c r="F922" s="12" t="s">
        <v>111</v>
      </c>
      <c r="G922" s="13">
        <v>1407</v>
      </c>
      <c r="H922" s="13">
        <v>2396</v>
      </c>
      <c r="I922" s="14" t="s">
        <v>40</v>
      </c>
      <c r="J922" s="46" t="s">
        <v>50</v>
      </c>
      <c r="K922" s="6"/>
    </row>
    <row r="923" spans="1:11" s="52" customFormat="1" x14ac:dyDescent="0.2">
      <c r="A923" s="51">
        <f t="shared" si="18"/>
        <v>915</v>
      </c>
      <c r="B923" s="11" t="s">
        <v>1776</v>
      </c>
      <c r="C923" s="11" t="s">
        <v>2087</v>
      </c>
      <c r="D923" s="7" t="s">
        <v>2371</v>
      </c>
      <c r="E923" s="49">
        <v>2016.11</v>
      </c>
      <c r="F923" s="12" t="s">
        <v>139</v>
      </c>
      <c r="G923" s="16">
        <v>1554</v>
      </c>
      <c r="H923" s="17">
        <v>2641</v>
      </c>
      <c r="I923" s="14" t="s">
        <v>40</v>
      </c>
      <c r="J923" s="18" t="s">
        <v>50</v>
      </c>
      <c r="K923" s="6"/>
    </row>
    <row r="924" spans="1:11" s="52" customFormat="1" x14ac:dyDescent="0.2">
      <c r="A924" s="51">
        <f t="shared" si="18"/>
        <v>916</v>
      </c>
      <c r="B924" s="11" t="s">
        <v>1777</v>
      </c>
      <c r="C924" s="11" t="s">
        <v>2087</v>
      </c>
      <c r="D924" s="7" t="s">
        <v>2114</v>
      </c>
      <c r="E924" s="49">
        <v>2016.12</v>
      </c>
      <c r="F924" s="12" t="s">
        <v>138</v>
      </c>
      <c r="G924" s="13">
        <v>2672</v>
      </c>
      <c r="H924" s="13">
        <v>5849</v>
      </c>
      <c r="I924" s="14" t="s">
        <v>40</v>
      </c>
      <c r="J924" s="18" t="s">
        <v>50</v>
      </c>
      <c r="K924" s="6"/>
    </row>
    <row r="925" spans="1:11" s="52" customFormat="1" x14ac:dyDescent="0.2">
      <c r="A925" s="51">
        <f t="shared" si="18"/>
        <v>917</v>
      </c>
      <c r="B925" s="11" t="s">
        <v>1778</v>
      </c>
      <c r="C925" s="11" t="s">
        <v>2087</v>
      </c>
      <c r="D925" s="7" t="s">
        <v>2096</v>
      </c>
      <c r="E925" s="49">
        <v>2017.03</v>
      </c>
      <c r="F925" s="12" t="s">
        <v>151</v>
      </c>
      <c r="G925" s="13">
        <v>1654</v>
      </c>
      <c r="H925" s="13">
        <v>2658</v>
      </c>
      <c r="I925" s="18" t="s">
        <v>2116</v>
      </c>
      <c r="J925" s="18" t="s">
        <v>50</v>
      </c>
      <c r="K925" s="6"/>
    </row>
    <row r="926" spans="1:11" s="52" customFormat="1" x14ac:dyDescent="0.2">
      <c r="A926" s="51">
        <f t="shared" si="18"/>
        <v>918</v>
      </c>
      <c r="B926" s="11" t="s">
        <v>1779</v>
      </c>
      <c r="C926" s="11" t="s">
        <v>2087</v>
      </c>
      <c r="D926" s="7" t="s">
        <v>2096</v>
      </c>
      <c r="E926" s="49">
        <v>2017.03</v>
      </c>
      <c r="F926" s="12" t="s">
        <v>155</v>
      </c>
      <c r="G926" s="13">
        <v>1942</v>
      </c>
      <c r="H926" s="13">
        <v>3187</v>
      </c>
      <c r="I926" s="18" t="s">
        <v>2397</v>
      </c>
      <c r="J926" s="18" t="s">
        <v>50</v>
      </c>
      <c r="K926" s="6"/>
    </row>
    <row r="927" spans="1:11" s="52" customFormat="1" x14ac:dyDescent="0.2">
      <c r="A927" s="51">
        <f t="shared" si="18"/>
        <v>919</v>
      </c>
      <c r="B927" s="21" t="s">
        <v>2414</v>
      </c>
      <c r="C927" s="21" t="s">
        <v>2087</v>
      </c>
      <c r="D927" s="7" t="s">
        <v>2096</v>
      </c>
      <c r="E927" s="49">
        <v>2017.04</v>
      </c>
      <c r="F927" s="12" t="s">
        <v>161</v>
      </c>
      <c r="G927" s="13">
        <v>2218</v>
      </c>
      <c r="H927" s="13">
        <v>4098</v>
      </c>
      <c r="I927" s="14" t="s">
        <v>2415</v>
      </c>
      <c r="J927" s="18" t="s">
        <v>50</v>
      </c>
      <c r="K927" s="6"/>
    </row>
    <row r="928" spans="1:11" s="52" customFormat="1" x14ac:dyDescent="0.2">
      <c r="A928" s="51">
        <f t="shared" si="18"/>
        <v>920</v>
      </c>
      <c r="B928" s="21" t="s">
        <v>2416</v>
      </c>
      <c r="C928" s="21" t="s">
        <v>2087</v>
      </c>
      <c r="D928" s="7" t="s">
        <v>2096</v>
      </c>
      <c r="E928" s="49">
        <v>2017.04</v>
      </c>
      <c r="F928" s="12" t="s">
        <v>166</v>
      </c>
      <c r="G928" s="13">
        <v>1404</v>
      </c>
      <c r="H928" s="13">
        <v>2655</v>
      </c>
      <c r="I928" s="14" t="s">
        <v>2274</v>
      </c>
      <c r="J928" s="18" t="s">
        <v>50</v>
      </c>
      <c r="K928" s="6"/>
    </row>
    <row r="929" spans="1:11" s="52" customFormat="1" x14ac:dyDescent="0.2">
      <c r="A929" s="51">
        <f t="shared" si="18"/>
        <v>921</v>
      </c>
      <c r="B929" s="11" t="s">
        <v>2423</v>
      </c>
      <c r="C929" s="21" t="s">
        <v>2087</v>
      </c>
      <c r="D929" s="7" t="s">
        <v>2096</v>
      </c>
      <c r="E929" s="49">
        <v>2017.05</v>
      </c>
      <c r="F929" s="12" t="s">
        <v>124</v>
      </c>
      <c r="G929" s="13">
        <v>1096</v>
      </c>
      <c r="H929" s="13">
        <v>3192</v>
      </c>
      <c r="I929" s="14" t="s">
        <v>2118</v>
      </c>
      <c r="J929" s="18" t="s">
        <v>50</v>
      </c>
      <c r="K929" s="6"/>
    </row>
    <row r="930" spans="1:11" s="52" customFormat="1" x14ac:dyDescent="0.2">
      <c r="A930" s="51">
        <f t="shared" si="18"/>
        <v>922</v>
      </c>
      <c r="B930" s="11" t="s">
        <v>2424</v>
      </c>
      <c r="C930" s="21" t="s">
        <v>2087</v>
      </c>
      <c r="D930" s="7" t="s">
        <v>2096</v>
      </c>
      <c r="E930" s="49">
        <v>2017.05</v>
      </c>
      <c r="F930" s="12" t="s">
        <v>118</v>
      </c>
      <c r="G930" s="13">
        <v>1642</v>
      </c>
      <c r="H930" s="13">
        <v>3211</v>
      </c>
      <c r="I930" s="14" t="s">
        <v>2116</v>
      </c>
      <c r="J930" s="18" t="s">
        <v>50</v>
      </c>
      <c r="K930" s="6"/>
    </row>
    <row r="931" spans="1:11" s="52" customFormat="1" x14ac:dyDescent="0.2">
      <c r="A931" s="51">
        <f t="shared" si="18"/>
        <v>923</v>
      </c>
      <c r="B931" s="21" t="s">
        <v>1780</v>
      </c>
      <c r="C931" s="21" t="s">
        <v>2087</v>
      </c>
      <c r="D931" s="7" t="s">
        <v>2096</v>
      </c>
      <c r="E931" s="49">
        <v>2017.06</v>
      </c>
      <c r="F931" s="12" t="s">
        <v>113</v>
      </c>
      <c r="G931" s="13">
        <v>1198</v>
      </c>
      <c r="H931" s="13">
        <v>2446</v>
      </c>
      <c r="I931" s="14" t="s">
        <v>2</v>
      </c>
      <c r="J931" s="46" t="s">
        <v>50</v>
      </c>
      <c r="K931" s="6"/>
    </row>
    <row r="932" spans="1:11" s="52" customFormat="1" x14ac:dyDescent="0.2">
      <c r="A932" s="51">
        <f t="shared" si="18"/>
        <v>924</v>
      </c>
      <c r="B932" s="21" t="s">
        <v>1781</v>
      </c>
      <c r="C932" s="21" t="s">
        <v>2087</v>
      </c>
      <c r="D932" s="7" t="s">
        <v>2096</v>
      </c>
      <c r="E932" s="49">
        <v>2017.06</v>
      </c>
      <c r="F932" s="12" t="s">
        <v>114</v>
      </c>
      <c r="G932" s="13">
        <v>1431</v>
      </c>
      <c r="H932" s="13">
        <v>2602</v>
      </c>
      <c r="I932" s="14" t="s">
        <v>40</v>
      </c>
      <c r="J932" s="46" t="s">
        <v>50</v>
      </c>
      <c r="K932" s="6"/>
    </row>
    <row r="933" spans="1:11" s="52" customFormat="1" x14ac:dyDescent="0.2">
      <c r="A933" s="51">
        <f t="shared" si="18"/>
        <v>925</v>
      </c>
      <c r="B933" s="21" t="s">
        <v>1782</v>
      </c>
      <c r="C933" s="21" t="s">
        <v>2087</v>
      </c>
      <c r="D933" s="7" t="s">
        <v>2096</v>
      </c>
      <c r="E933" s="49">
        <v>2017.06</v>
      </c>
      <c r="F933" s="12" t="s">
        <v>112</v>
      </c>
      <c r="G933" s="13">
        <v>1361</v>
      </c>
      <c r="H933" s="13">
        <v>2435</v>
      </c>
      <c r="I933" s="14" t="s">
        <v>40</v>
      </c>
      <c r="J933" s="46" t="s">
        <v>50</v>
      </c>
      <c r="K933" s="6"/>
    </row>
    <row r="934" spans="1:11" s="52" customFormat="1" x14ac:dyDescent="0.2">
      <c r="A934" s="51">
        <f t="shared" si="18"/>
        <v>926</v>
      </c>
      <c r="B934" s="21" t="s">
        <v>1783</v>
      </c>
      <c r="C934" s="21" t="s">
        <v>2087</v>
      </c>
      <c r="D934" s="7" t="s">
        <v>2096</v>
      </c>
      <c r="E934" s="49">
        <v>2017.06</v>
      </c>
      <c r="F934" s="12" t="s">
        <v>111</v>
      </c>
      <c r="G934" s="13">
        <v>1365</v>
      </c>
      <c r="H934" s="13">
        <v>2345</v>
      </c>
      <c r="I934" s="14" t="s">
        <v>40</v>
      </c>
      <c r="J934" s="46" t="s">
        <v>50</v>
      </c>
      <c r="K934" s="6"/>
    </row>
    <row r="935" spans="1:11" s="52" customFormat="1" x14ac:dyDescent="0.2">
      <c r="A935" s="51">
        <f t="shared" si="18"/>
        <v>927</v>
      </c>
      <c r="B935" s="11" t="s">
        <v>1785</v>
      </c>
      <c r="C935" s="21" t="s">
        <v>2087</v>
      </c>
      <c r="D935" s="7" t="s">
        <v>2096</v>
      </c>
      <c r="E935" s="49">
        <v>2017.06</v>
      </c>
      <c r="F935" s="12" t="s">
        <v>75</v>
      </c>
      <c r="G935" s="13">
        <v>1591</v>
      </c>
      <c r="H935" s="13">
        <v>2949</v>
      </c>
      <c r="I935" s="14" t="s">
        <v>70</v>
      </c>
      <c r="J935" s="46" t="s">
        <v>50</v>
      </c>
      <c r="K935" s="6"/>
    </row>
    <row r="936" spans="1:11" s="52" customFormat="1" x14ac:dyDescent="0.2">
      <c r="A936" s="51">
        <f t="shared" si="18"/>
        <v>928</v>
      </c>
      <c r="B936" s="21" t="s">
        <v>2428</v>
      </c>
      <c r="C936" s="11" t="s">
        <v>2087</v>
      </c>
      <c r="D936" s="11" t="s">
        <v>2096</v>
      </c>
      <c r="E936" s="49">
        <v>2017.07</v>
      </c>
      <c r="F936" s="12" t="s">
        <v>84</v>
      </c>
      <c r="G936" s="13">
        <v>1798</v>
      </c>
      <c r="H936" s="13">
        <v>3533</v>
      </c>
      <c r="I936" s="14" t="s">
        <v>2116</v>
      </c>
      <c r="J936" s="46" t="s">
        <v>50</v>
      </c>
      <c r="K936" s="6"/>
    </row>
    <row r="937" spans="1:11" s="52" customFormat="1" x14ac:dyDescent="0.2">
      <c r="A937" s="51">
        <f t="shared" si="18"/>
        <v>929</v>
      </c>
      <c r="B937" s="21" t="s">
        <v>1786</v>
      </c>
      <c r="C937" s="21" t="s">
        <v>2087</v>
      </c>
      <c r="D937" s="7" t="s">
        <v>2096</v>
      </c>
      <c r="E937" s="49">
        <v>2017.08</v>
      </c>
      <c r="F937" s="12" t="s">
        <v>75</v>
      </c>
      <c r="G937" s="13">
        <v>984</v>
      </c>
      <c r="H937" s="13">
        <v>1895</v>
      </c>
      <c r="I937" s="14" t="s">
        <v>2</v>
      </c>
      <c r="J937" s="46" t="s">
        <v>50</v>
      </c>
      <c r="K937" s="6"/>
    </row>
    <row r="938" spans="1:11" s="52" customFormat="1" x14ac:dyDescent="0.2">
      <c r="A938" s="51">
        <f t="shared" si="18"/>
        <v>930</v>
      </c>
      <c r="B938" s="21" t="s">
        <v>1787</v>
      </c>
      <c r="C938" s="21" t="s">
        <v>2087</v>
      </c>
      <c r="D938" s="7" t="s">
        <v>2114</v>
      </c>
      <c r="E938" s="49">
        <v>2017.08</v>
      </c>
      <c r="F938" s="12" t="s">
        <v>73</v>
      </c>
      <c r="G938" s="13">
        <v>1630</v>
      </c>
      <c r="H938" s="13">
        <v>3308</v>
      </c>
      <c r="I938" s="14" t="s">
        <v>2116</v>
      </c>
      <c r="J938" s="46" t="s">
        <v>50</v>
      </c>
      <c r="K938" s="6"/>
    </row>
    <row r="939" spans="1:11" s="52" customFormat="1" x14ac:dyDescent="0.2">
      <c r="A939" s="51">
        <f t="shared" si="18"/>
        <v>931</v>
      </c>
      <c r="B939" s="21" t="s">
        <v>1788</v>
      </c>
      <c r="C939" s="21" t="s">
        <v>2087</v>
      </c>
      <c r="D939" s="7" t="s">
        <v>2096</v>
      </c>
      <c r="E939" s="49">
        <v>2017.11</v>
      </c>
      <c r="F939" s="12" t="s">
        <v>138</v>
      </c>
      <c r="G939" s="13">
        <v>1357</v>
      </c>
      <c r="H939" s="13">
        <v>2721</v>
      </c>
      <c r="I939" s="14" t="s">
        <v>40</v>
      </c>
      <c r="J939" s="46" t="s">
        <v>50</v>
      </c>
      <c r="K939" s="6"/>
    </row>
    <row r="940" spans="1:11" s="52" customFormat="1" x14ac:dyDescent="0.2">
      <c r="A940" s="51">
        <f t="shared" si="18"/>
        <v>932</v>
      </c>
      <c r="B940" s="21" t="s">
        <v>1789</v>
      </c>
      <c r="C940" s="21" t="s">
        <v>2087</v>
      </c>
      <c r="D940" s="7" t="s">
        <v>2096</v>
      </c>
      <c r="E940" s="49">
        <v>2017.11</v>
      </c>
      <c r="F940" s="12" t="s">
        <v>299</v>
      </c>
      <c r="G940" s="13">
        <v>1364</v>
      </c>
      <c r="H940" s="13">
        <v>2823</v>
      </c>
      <c r="I940" s="14" t="s">
        <v>40</v>
      </c>
      <c r="J940" s="46" t="s">
        <v>50</v>
      </c>
      <c r="K940" s="6"/>
    </row>
    <row r="941" spans="1:11" s="52" customFormat="1" x14ac:dyDescent="0.2">
      <c r="A941" s="51">
        <f t="shared" si="18"/>
        <v>933</v>
      </c>
      <c r="B941" s="21" t="s">
        <v>1790</v>
      </c>
      <c r="C941" s="21" t="s">
        <v>2087</v>
      </c>
      <c r="D941" s="7" t="s">
        <v>2096</v>
      </c>
      <c r="E941" s="49">
        <v>2017.12</v>
      </c>
      <c r="F941" s="22" t="s">
        <v>513</v>
      </c>
      <c r="G941" s="13">
        <v>1598</v>
      </c>
      <c r="H941" s="13">
        <v>3031</v>
      </c>
      <c r="I941" s="14" t="s">
        <v>2118</v>
      </c>
      <c r="J941" s="46" t="s">
        <v>50</v>
      </c>
      <c r="K941" s="6"/>
    </row>
    <row r="942" spans="1:11" s="52" customFormat="1" x14ac:dyDescent="0.2">
      <c r="A942" s="51">
        <f t="shared" si="18"/>
        <v>934</v>
      </c>
      <c r="B942" s="21" t="s">
        <v>1791</v>
      </c>
      <c r="C942" s="21" t="s">
        <v>2087</v>
      </c>
      <c r="D942" s="7" t="s">
        <v>2467</v>
      </c>
      <c r="E942" s="49">
        <v>2018.01</v>
      </c>
      <c r="F942" s="12" t="s">
        <v>2468</v>
      </c>
      <c r="G942" s="13">
        <v>1501</v>
      </c>
      <c r="H942" s="13">
        <v>2810</v>
      </c>
      <c r="I942" s="14" t="s">
        <v>40</v>
      </c>
      <c r="J942" s="46" t="s">
        <v>50</v>
      </c>
      <c r="K942" s="6"/>
    </row>
    <row r="943" spans="1:11" s="52" customFormat="1" x14ac:dyDescent="0.2">
      <c r="A943" s="51">
        <f t="shared" si="18"/>
        <v>935</v>
      </c>
      <c r="B943" s="11" t="s">
        <v>1792</v>
      </c>
      <c r="C943" s="21" t="s">
        <v>2087</v>
      </c>
      <c r="D943" s="7" t="s">
        <v>2096</v>
      </c>
      <c r="E943" s="49">
        <v>2018.01</v>
      </c>
      <c r="F943" s="12" t="s">
        <v>2469</v>
      </c>
      <c r="G943" s="13">
        <v>1199</v>
      </c>
      <c r="H943" s="13">
        <v>1854</v>
      </c>
      <c r="I943" s="14" t="s">
        <v>40</v>
      </c>
      <c r="J943" s="46" t="s">
        <v>50</v>
      </c>
      <c r="K943" s="6"/>
    </row>
    <row r="944" spans="1:11" s="52" customFormat="1" x14ac:dyDescent="0.2">
      <c r="A944" s="51">
        <f t="shared" si="18"/>
        <v>936</v>
      </c>
      <c r="B944" s="11" t="s">
        <v>1793</v>
      </c>
      <c r="C944" s="21" t="s">
        <v>2087</v>
      </c>
      <c r="D944" s="7" t="s">
        <v>2096</v>
      </c>
      <c r="E944" s="49">
        <v>2018.01</v>
      </c>
      <c r="F944" s="12" t="s">
        <v>2470</v>
      </c>
      <c r="G944" s="13">
        <v>1448</v>
      </c>
      <c r="H944" s="13">
        <v>2773</v>
      </c>
      <c r="I944" s="14" t="s">
        <v>40</v>
      </c>
      <c r="J944" s="46" t="s">
        <v>50</v>
      </c>
      <c r="K944" s="6"/>
    </row>
    <row r="945" spans="1:11" s="52" customFormat="1" x14ac:dyDescent="0.2">
      <c r="A945" s="51">
        <f t="shared" si="18"/>
        <v>937</v>
      </c>
      <c r="B945" s="11" t="s">
        <v>1794</v>
      </c>
      <c r="C945" s="21" t="s">
        <v>2087</v>
      </c>
      <c r="D945" s="7" t="s">
        <v>2096</v>
      </c>
      <c r="E945" s="49">
        <v>2018.02</v>
      </c>
      <c r="F945" s="12" t="s">
        <v>333</v>
      </c>
      <c r="G945" s="13">
        <v>1612</v>
      </c>
      <c r="H945" s="13">
        <v>2738</v>
      </c>
      <c r="I945" s="14" t="s">
        <v>2</v>
      </c>
      <c r="J945" s="46" t="s">
        <v>2476</v>
      </c>
      <c r="K945" s="6" t="s">
        <v>2463</v>
      </c>
    </row>
    <row r="946" spans="1:11" s="52" customFormat="1" x14ac:dyDescent="0.2">
      <c r="A946" s="51">
        <f t="shared" si="18"/>
        <v>938</v>
      </c>
      <c r="B946" s="11" t="s">
        <v>1795</v>
      </c>
      <c r="C946" s="21" t="s">
        <v>2087</v>
      </c>
      <c r="D946" s="7" t="s">
        <v>2096</v>
      </c>
      <c r="E946" s="49">
        <v>2018.02</v>
      </c>
      <c r="F946" s="12" t="s">
        <v>2477</v>
      </c>
      <c r="G946" s="13">
        <v>1402</v>
      </c>
      <c r="H946" s="13">
        <v>2264</v>
      </c>
      <c r="I946" s="14" t="s">
        <v>2</v>
      </c>
      <c r="J946" s="46" t="s">
        <v>2089</v>
      </c>
      <c r="K946" s="4"/>
    </row>
    <row r="947" spans="1:11" s="52" customFormat="1" x14ac:dyDescent="0.2">
      <c r="A947" s="51">
        <f t="shared" si="18"/>
        <v>939</v>
      </c>
      <c r="B947" s="11" t="s">
        <v>1796</v>
      </c>
      <c r="C947" s="21" t="s">
        <v>2087</v>
      </c>
      <c r="D947" s="7" t="s">
        <v>2096</v>
      </c>
      <c r="E947" s="49">
        <v>2018.03</v>
      </c>
      <c r="F947" s="12" t="s">
        <v>310</v>
      </c>
      <c r="G947" s="13">
        <v>1435</v>
      </c>
      <c r="H947" s="13">
        <v>2867</v>
      </c>
      <c r="I947" s="14" t="s">
        <v>2</v>
      </c>
      <c r="J947" s="46" t="s">
        <v>2089</v>
      </c>
      <c r="K947" s="6" t="s">
        <v>2197</v>
      </c>
    </row>
    <row r="948" spans="1:11" s="52" customFormat="1" x14ac:dyDescent="0.2">
      <c r="A948" s="51">
        <f t="shared" si="18"/>
        <v>940</v>
      </c>
      <c r="B948" s="21" t="s">
        <v>1797</v>
      </c>
      <c r="C948" s="21" t="s">
        <v>2087</v>
      </c>
      <c r="D948" s="7" t="s">
        <v>2096</v>
      </c>
      <c r="E948" s="49">
        <v>2018.03</v>
      </c>
      <c r="F948" s="12" t="s">
        <v>525</v>
      </c>
      <c r="G948" s="13">
        <v>1186</v>
      </c>
      <c r="H948" s="13">
        <v>1960</v>
      </c>
      <c r="I948" s="14" t="s">
        <v>2</v>
      </c>
      <c r="J948" s="46" t="s">
        <v>2089</v>
      </c>
      <c r="K948" s="6"/>
    </row>
    <row r="949" spans="1:11" s="52" customFormat="1" x14ac:dyDescent="0.2">
      <c r="A949" s="51">
        <f t="shared" si="18"/>
        <v>941</v>
      </c>
      <c r="B949" s="21" t="s">
        <v>1798</v>
      </c>
      <c r="C949" s="11" t="s">
        <v>2087</v>
      </c>
      <c r="D949" s="7" t="s">
        <v>2096</v>
      </c>
      <c r="E949" s="49">
        <v>2018.04</v>
      </c>
      <c r="F949" s="22" t="s">
        <v>531</v>
      </c>
      <c r="G949" s="13">
        <v>1265</v>
      </c>
      <c r="H949" s="13">
        <v>1954</v>
      </c>
      <c r="I949" s="14" t="s">
        <v>2116</v>
      </c>
      <c r="J949" s="46" t="s">
        <v>2089</v>
      </c>
      <c r="K949" s="6"/>
    </row>
    <row r="950" spans="1:11" s="52" customFormat="1" x14ac:dyDescent="0.2">
      <c r="A950" s="51">
        <f t="shared" si="18"/>
        <v>942</v>
      </c>
      <c r="B950" s="11" t="s">
        <v>1799</v>
      </c>
      <c r="C950" s="11" t="s">
        <v>2087</v>
      </c>
      <c r="D950" s="7" t="s">
        <v>2096</v>
      </c>
      <c r="E950" s="49">
        <v>2018.04</v>
      </c>
      <c r="F950" s="28" t="s">
        <v>2493</v>
      </c>
      <c r="G950" s="13">
        <v>1088</v>
      </c>
      <c r="H950" s="13">
        <v>2238</v>
      </c>
      <c r="I950" s="14" t="s">
        <v>2116</v>
      </c>
      <c r="J950" s="46" t="s">
        <v>2089</v>
      </c>
      <c r="K950" s="6"/>
    </row>
    <row r="951" spans="1:11" s="52" customFormat="1" x14ac:dyDescent="0.2">
      <c r="A951" s="51">
        <f t="shared" si="18"/>
        <v>943</v>
      </c>
      <c r="B951" s="11" t="s">
        <v>1800</v>
      </c>
      <c r="C951" s="11" t="s">
        <v>2087</v>
      </c>
      <c r="D951" s="7" t="s">
        <v>2096</v>
      </c>
      <c r="E951" s="49">
        <v>2018.04</v>
      </c>
      <c r="F951" s="28" t="s">
        <v>534</v>
      </c>
      <c r="G951" s="13">
        <v>1624</v>
      </c>
      <c r="H951" s="13">
        <v>3172</v>
      </c>
      <c r="I951" s="14" t="s">
        <v>2116</v>
      </c>
      <c r="J951" s="46" t="s">
        <v>2089</v>
      </c>
      <c r="K951" s="6" t="s">
        <v>2197</v>
      </c>
    </row>
    <row r="952" spans="1:11" s="52" customFormat="1" x14ac:dyDescent="0.2">
      <c r="A952" s="51">
        <f t="shared" si="18"/>
        <v>944</v>
      </c>
      <c r="B952" s="21" t="s">
        <v>1801</v>
      </c>
      <c r="C952" s="11" t="s">
        <v>2087</v>
      </c>
      <c r="D952" s="7" t="s">
        <v>2096</v>
      </c>
      <c r="E952" s="49">
        <v>2018.04</v>
      </c>
      <c r="F952" s="22" t="s">
        <v>539</v>
      </c>
      <c r="G952" s="13">
        <v>1426</v>
      </c>
      <c r="H952" s="13">
        <v>2940</v>
      </c>
      <c r="I952" s="14" t="s">
        <v>2116</v>
      </c>
      <c r="J952" s="46" t="s">
        <v>2089</v>
      </c>
      <c r="K952" s="6"/>
    </row>
    <row r="953" spans="1:11" s="52" customFormat="1" x14ac:dyDescent="0.2">
      <c r="A953" s="51">
        <f t="shared" si="18"/>
        <v>945</v>
      </c>
      <c r="B953" s="21" t="s">
        <v>1802</v>
      </c>
      <c r="C953" s="11" t="s">
        <v>2087</v>
      </c>
      <c r="D953" s="7" t="s">
        <v>2096</v>
      </c>
      <c r="E953" s="49">
        <v>2018.05</v>
      </c>
      <c r="F953" s="12" t="s">
        <v>2502</v>
      </c>
      <c r="G953" s="13">
        <v>1813</v>
      </c>
      <c r="H953" s="13">
        <v>3412</v>
      </c>
      <c r="I953" s="14" t="s">
        <v>2</v>
      </c>
      <c r="J953" s="46" t="s">
        <v>2475</v>
      </c>
      <c r="K953" s="6"/>
    </row>
    <row r="954" spans="1:11" s="52" customFormat="1" x14ac:dyDescent="0.2">
      <c r="A954" s="51">
        <f t="shared" si="18"/>
        <v>946</v>
      </c>
      <c r="B954" s="21" t="s">
        <v>1803</v>
      </c>
      <c r="C954" s="11" t="s">
        <v>2087</v>
      </c>
      <c r="D954" s="7" t="s">
        <v>2096</v>
      </c>
      <c r="E954" s="49">
        <v>2018.05</v>
      </c>
      <c r="F954" s="12" t="s">
        <v>2468</v>
      </c>
      <c r="G954" s="13">
        <v>1428</v>
      </c>
      <c r="H954" s="13">
        <v>2821</v>
      </c>
      <c r="I954" s="14" t="s">
        <v>2</v>
      </c>
      <c r="J954" s="46" t="s">
        <v>2089</v>
      </c>
      <c r="K954" s="6" t="s">
        <v>2197</v>
      </c>
    </row>
    <row r="955" spans="1:11" s="52" customFormat="1" x14ac:dyDescent="0.2">
      <c r="A955" s="51">
        <f t="shared" si="18"/>
        <v>947</v>
      </c>
      <c r="B955" s="21" t="s">
        <v>1804</v>
      </c>
      <c r="C955" s="11" t="s">
        <v>2087</v>
      </c>
      <c r="D955" s="7" t="s">
        <v>2096</v>
      </c>
      <c r="E955" s="49">
        <v>2018.06</v>
      </c>
      <c r="F955" s="12" t="s">
        <v>105</v>
      </c>
      <c r="G955" s="13">
        <v>1441</v>
      </c>
      <c r="H955" s="13">
        <v>2782</v>
      </c>
      <c r="I955" s="14" t="s">
        <v>40</v>
      </c>
      <c r="J955" s="46" t="s">
        <v>2089</v>
      </c>
      <c r="K955" s="6"/>
    </row>
    <row r="956" spans="1:11" s="52" customFormat="1" x14ac:dyDescent="0.2">
      <c r="A956" s="51">
        <f t="shared" si="18"/>
        <v>948</v>
      </c>
      <c r="B956" s="11" t="s">
        <v>1805</v>
      </c>
      <c r="C956" s="11" t="s">
        <v>2087</v>
      </c>
      <c r="D956" s="7" t="s">
        <v>2096</v>
      </c>
      <c r="E956" s="49">
        <v>2018.06</v>
      </c>
      <c r="F956" s="12" t="s">
        <v>107</v>
      </c>
      <c r="G956" s="13">
        <v>1431</v>
      </c>
      <c r="H956" s="13">
        <v>1989</v>
      </c>
      <c r="I956" s="14" t="s">
        <v>40</v>
      </c>
      <c r="J956" s="46" t="s">
        <v>2089</v>
      </c>
      <c r="K956" s="6"/>
    </row>
    <row r="957" spans="1:11" s="52" customFormat="1" x14ac:dyDescent="0.2">
      <c r="A957" s="51">
        <f t="shared" si="18"/>
        <v>949</v>
      </c>
      <c r="B957" s="11" t="s">
        <v>1806</v>
      </c>
      <c r="C957" s="11" t="s">
        <v>2087</v>
      </c>
      <c r="D957" s="7" t="s">
        <v>2096</v>
      </c>
      <c r="E957" s="49">
        <v>2018.06</v>
      </c>
      <c r="F957" s="12" t="s">
        <v>2508</v>
      </c>
      <c r="G957" s="13">
        <v>1323</v>
      </c>
      <c r="H957" s="13">
        <v>2066</v>
      </c>
      <c r="I957" s="14" t="s">
        <v>40</v>
      </c>
      <c r="J957" s="46" t="s">
        <v>2089</v>
      </c>
      <c r="K957" s="6"/>
    </row>
    <row r="958" spans="1:11" s="52" customFormat="1" x14ac:dyDescent="0.2">
      <c r="A958" s="51">
        <f t="shared" si="18"/>
        <v>950</v>
      </c>
      <c r="B958" s="11" t="s">
        <v>1807</v>
      </c>
      <c r="C958" s="24" t="s">
        <v>2087</v>
      </c>
      <c r="D958" s="7" t="s">
        <v>2096</v>
      </c>
      <c r="E958" s="49">
        <v>2018.07</v>
      </c>
      <c r="F958" s="12" t="s">
        <v>2524</v>
      </c>
      <c r="G958" s="13">
        <v>1453</v>
      </c>
      <c r="H958" s="13">
        <v>2301</v>
      </c>
      <c r="I958" s="14" t="s">
        <v>2222</v>
      </c>
      <c r="J958" s="46" t="s">
        <v>2476</v>
      </c>
      <c r="K958" s="20"/>
    </row>
    <row r="959" spans="1:11" s="52" customFormat="1" x14ac:dyDescent="0.2">
      <c r="A959" s="51">
        <f t="shared" si="18"/>
        <v>951</v>
      </c>
      <c r="B959" s="11" t="s">
        <v>1808</v>
      </c>
      <c r="C959" s="11" t="s">
        <v>2087</v>
      </c>
      <c r="D959" s="7" t="s">
        <v>2096</v>
      </c>
      <c r="E959" s="49">
        <v>2018.08</v>
      </c>
      <c r="F959" s="28" t="s">
        <v>2146</v>
      </c>
      <c r="G959" s="13">
        <v>1435</v>
      </c>
      <c r="H959" s="13">
        <v>2739</v>
      </c>
      <c r="I959" s="14" t="s">
        <v>2116</v>
      </c>
      <c r="J959" s="46" t="s">
        <v>2089</v>
      </c>
      <c r="K959" s="6"/>
    </row>
    <row r="960" spans="1:11" s="52" customFormat="1" x14ac:dyDescent="0.2">
      <c r="A960" s="51">
        <f t="shared" si="18"/>
        <v>952</v>
      </c>
      <c r="B960" s="11" t="s">
        <v>1809</v>
      </c>
      <c r="C960" s="11" t="s">
        <v>2087</v>
      </c>
      <c r="D960" s="7" t="s">
        <v>2096</v>
      </c>
      <c r="E960" s="49">
        <v>2018.08</v>
      </c>
      <c r="F960" s="22" t="s">
        <v>550</v>
      </c>
      <c r="G960" s="13">
        <v>1466</v>
      </c>
      <c r="H960" s="13">
        <v>2955</v>
      </c>
      <c r="I960" s="14" t="s">
        <v>2116</v>
      </c>
      <c r="J960" s="46" t="s">
        <v>2089</v>
      </c>
      <c r="K960" s="6"/>
    </row>
    <row r="961" spans="1:11" s="52" customFormat="1" x14ac:dyDescent="0.2">
      <c r="A961" s="51">
        <f t="shared" si="18"/>
        <v>953</v>
      </c>
      <c r="B961" s="21" t="s">
        <v>1810</v>
      </c>
      <c r="C961" s="11" t="s">
        <v>2087</v>
      </c>
      <c r="D961" s="7" t="s">
        <v>2096</v>
      </c>
      <c r="E961" s="49">
        <v>2018.09</v>
      </c>
      <c r="F961" s="12" t="s">
        <v>525</v>
      </c>
      <c r="G961" s="29">
        <v>1156</v>
      </c>
      <c r="H961" s="29">
        <v>3502</v>
      </c>
      <c r="I961" s="33" t="s">
        <v>41</v>
      </c>
      <c r="J961" s="33" t="s">
        <v>50</v>
      </c>
      <c r="K961" s="6"/>
    </row>
    <row r="962" spans="1:11" s="52" customFormat="1" x14ac:dyDescent="0.2">
      <c r="A962" s="51">
        <f t="shared" si="18"/>
        <v>954</v>
      </c>
      <c r="B962" s="11" t="s">
        <v>1811</v>
      </c>
      <c r="C962" s="11" t="s">
        <v>2087</v>
      </c>
      <c r="D962" s="7" t="s">
        <v>2096</v>
      </c>
      <c r="E962" s="49">
        <v>2018.09</v>
      </c>
      <c r="F962" s="12" t="s">
        <v>2546</v>
      </c>
      <c r="G962" s="29">
        <v>1570</v>
      </c>
      <c r="H962" s="29">
        <v>2326</v>
      </c>
      <c r="I962" s="33" t="s">
        <v>41</v>
      </c>
      <c r="J962" s="33" t="s">
        <v>50</v>
      </c>
      <c r="K962" s="6"/>
    </row>
    <row r="963" spans="1:11" s="52" customFormat="1" x14ac:dyDescent="0.2">
      <c r="A963" s="51">
        <f t="shared" si="18"/>
        <v>955</v>
      </c>
      <c r="B963" s="21" t="s">
        <v>1812</v>
      </c>
      <c r="C963" s="11" t="s">
        <v>2087</v>
      </c>
      <c r="D963" s="7" t="s">
        <v>2096</v>
      </c>
      <c r="E963" s="49">
        <v>2018.09</v>
      </c>
      <c r="F963" s="12" t="s">
        <v>2526</v>
      </c>
      <c r="G963" s="29">
        <v>1390</v>
      </c>
      <c r="H963" s="29">
        <v>2738</v>
      </c>
      <c r="I963" s="33" t="s">
        <v>41</v>
      </c>
      <c r="J963" s="33" t="s">
        <v>50</v>
      </c>
      <c r="K963" s="6"/>
    </row>
    <row r="964" spans="1:11" s="52" customFormat="1" x14ac:dyDescent="0.2">
      <c r="A964" s="51">
        <f t="shared" si="18"/>
        <v>956</v>
      </c>
      <c r="B964" s="11" t="s">
        <v>1813</v>
      </c>
      <c r="C964" s="11" t="s">
        <v>2087</v>
      </c>
      <c r="D964" s="7" t="s">
        <v>2096</v>
      </c>
      <c r="E964" s="49">
        <v>2018.11</v>
      </c>
      <c r="F964" s="12" t="s">
        <v>2468</v>
      </c>
      <c r="G964" s="29">
        <v>1957</v>
      </c>
      <c r="H964" s="29">
        <v>3308</v>
      </c>
      <c r="I964" s="14" t="s">
        <v>2116</v>
      </c>
      <c r="J964" s="33" t="s">
        <v>2089</v>
      </c>
      <c r="K964" s="6" t="s">
        <v>2197</v>
      </c>
    </row>
    <row r="965" spans="1:11" s="52" customFormat="1" x14ac:dyDescent="0.2">
      <c r="A965" s="51">
        <f t="shared" si="18"/>
        <v>957</v>
      </c>
      <c r="B965" s="11" t="s">
        <v>1814</v>
      </c>
      <c r="C965" s="11" t="s">
        <v>2087</v>
      </c>
      <c r="D965" s="7" t="s">
        <v>2245</v>
      </c>
      <c r="E965" s="49">
        <v>2018.12</v>
      </c>
      <c r="F965" s="31" t="s">
        <v>556</v>
      </c>
      <c r="G965" s="13">
        <v>1329</v>
      </c>
      <c r="H965" s="13">
        <v>2642</v>
      </c>
      <c r="I965" s="33" t="s">
        <v>2116</v>
      </c>
      <c r="J965" s="33" t="s">
        <v>33</v>
      </c>
      <c r="K965" s="6" t="s">
        <v>2197</v>
      </c>
    </row>
    <row r="966" spans="1:11" s="52" customFormat="1" x14ac:dyDescent="0.2">
      <c r="A966" s="51">
        <f t="shared" si="18"/>
        <v>958</v>
      </c>
      <c r="B966" s="11" t="s">
        <v>1815</v>
      </c>
      <c r="C966" s="11" t="s">
        <v>2087</v>
      </c>
      <c r="D966" s="7" t="s">
        <v>2096</v>
      </c>
      <c r="E966" s="49">
        <v>2018.12</v>
      </c>
      <c r="F966" s="31" t="s">
        <v>558</v>
      </c>
      <c r="G966" s="13">
        <v>1641</v>
      </c>
      <c r="H966" s="13">
        <v>3238</v>
      </c>
      <c r="I966" s="33" t="s">
        <v>2116</v>
      </c>
      <c r="J966" s="33" t="s">
        <v>33</v>
      </c>
      <c r="K966" s="6"/>
    </row>
    <row r="967" spans="1:11" s="52" customFormat="1" x14ac:dyDescent="0.2">
      <c r="A967" s="51">
        <f t="shared" si="18"/>
        <v>959</v>
      </c>
      <c r="B967" s="11" t="s">
        <v>2587</v>
      </c>
      <c r="C967" s="11" t="s">
        <v>2087</v>
      </c>
      <c r="D967" s="7" t="s">
        <v>2096</v>
      </c>
      <c r="E967" s="49">
        <v>2018.12</v>
      </c>
      <c r="F967" s="31" t="s">
        <v>558</v>
      </c>
      <c r="G967" s="13">
        <v>22</v>
      </c>
      <c r="H967" s="13">
        <v>32</v>
      </c>
      <c r="I967" s="33" t="s">
        <v>2364</v>
      </c>
      <c r="J967" s="33" t="s">
        <v>2588</v>
      </c>
      <c r="K967" s="4"/>
    </row>
    <row r="968" spans="1:11" s="63" customFormat="1" x14ac:dyDescent="0.2">
      <c r="A968" s="51">
        <f t="shared" si="18"/>
        <v>960</v>
      </c>
      <c r="B968" s="7" t="s">
        <v>585</v>
      </c>
      <c r="C968" s="11" t="s">
        <v>2087</v>
      </c>
      <c r="D968" s="7" t="s">
        <v>2096</v>
      </c>
      <c r="E968" s="61" t="s">
        <v>2595</v>
      </c>
      <c r="F968" s="7" t="s">
        <v>586</v>
      </c>
      <c r="G968" s="43">
        <v>1491</v>
      </c>
      <c r="H968" s="43">
        <v>2274</v>
      </c>
      <c r="I968" s="42" t="s">
        <v>41</v>
      </c>
      <c r="J968" s="44" t="s">
        <v>33</v>
      </c>
      <c r="K968" s="4"/>
    </row>
    <row r="969" spans="1:11" s="52" customFormat="1" x14ac:dyDescent="0.2">
      <c r="A969" s="51">
        <f t="shared" si="18"/>
        <v>961</v>
      </c>
      <c r="B969" s="7" t="s">
        <v>1816</v>
      </c>
      <c r="C969" s="7" t="s">
        <v>2087</v>
      </c>
      <c r="D969" s="7" t="s">
        <v>2096</v>
      </c>
      <c r="E969" s="61" t="s">
        <v>2598</v>
      </c>
      <c r="F969" s="7" t="s">
        <v>594</v>
      </c>
      <c r="G969" s="43">
        <v>1537</v>
      </c>
      <c r="H969" s="43">
        <v>2378</v>
      </c>
      <c r="I969" s="44" t="s">
        <v>2122</v>
      </c>
      <c r="J969" s="80" t="s">
        <v>33</v>
      </c>
      <c r="K969" s="4"/>
    </row>
    <row r="970" spans="1:11" s="52" customFormat="1" x14ac:dyDescent="0.2">
      <c r="A970" s="51">
        <f t="shared" si="18"/>
        <v>962</v>
      </c>
      <c r="B970" s="11" t="s">
        <v>1817</v>
      </c>
      <c r="C970" s="7" t="s">
        <v>2087</v>
      </c>
      <c r="D970" s="7" t="s">
        <v>2114</v>
      </c>
      <c r="E970" s="49">
        <v>2019.04</v>
      </c>
      <c r="F970" s="31" t="s">
        <v>1818</v>
      </c>
      <c r="G970" s="13">
        <v>3090</v>
      </c>
      <c r="H970" s="13">
        <v>6506</v>
      </c>
      <c r="I970" s="33" t="s">
        <v>41</v>
      </c>
      <c r="J970" s="33" t="s">
        <v>50</v>
      </c>
      <c r="K970" s="4"/>
    </row>
    <row r="971" spans="1:11" s="52" customFormat="1" x14ac:dyDescent="0.2">
      <c r="A971" s="51">
        <f t="shared" ref="A971:A1054" si="19">ROW()-8</f>
        <v>963</v>
      </c>
      <c r="B971" s="11" t="s">
        <v>1819</v>
      </c>
      <c r="C971" s="11" t="s">
        <v>2087</v>
      </c>
      <c r="D971" s="7" t="s">
        <v>2096</v>
      </c>
      <c r="E971" s="49">
        <v>2019.05</v>
      </c>
      <c r="F971" s="31" t="s">
        <v>544</v>
      </c>
      <c r="G971" s="13">
        <v>1699</v>
      </c>
      <c r="H971" s="13">
        <v>3425</v>
      </c>
      <c r="I971" s="33" t="s">
        <v>41</v>
      </c>
      <c r="J971" s="33" t="s">
        <v>50</v>
      </c>
      <c r="K971" s="4" t="s">
        <v>2615</v>
      </c>
    </row>
    <row r="972" spans="1:11" s="52" customFormat="1" x14ac:dyDescent="0.2">
      <c r="A972" s="51">
        <f t="shared" si="19"/>
        <v>964</v>
      </c>
      <c r="B972" s="11" t="s">
        <v>2616</v>
      </c>
      <c r="C972" s="11" t="s">
        <v>2087</v>
      </c>
      <c r="D972" s="7" t="s">
        <v>2096</v>
      </c>
      <c r="E972" s="49">
        <v>2019.05</v>
      </c>
      <c r="F972" s="31" t="s">
        <v>632</v>
      </c>
      <c r="G972" s="13">
        <v>1398</v>
      </c>
      <c r="H972" s="13">
        <v>2357</v>
      </c>
      <c r="I972" s="33" t="s">
        <v>41</v>
      </c>
      <c r="J972" s="33" t="s">
        <v>50</v>
      </c>
      <c r="K972" s="4"/>
    </row>
    <row r="973" spans="1:11" s="52" customFormat="1" x14ac:dyDescent="0.2">
      <c r="A973" s="51">
        <f t="shared" si="19"/>
        <v>965</v>
      </c>
      <c r="B973" s="11" t="s">
        <v>1820</v>
      </c>
      <c r="C973" s="11" t="s">
        <v>2087</v>
      </c>
      <c r="D973" s="7" t="s">
        <v>2096</v>
      </c>
      <c r="E973" s="49">
        <v>2019.06</v>
      </c>
      <c r="F973" s="31" t="s">
        <v>636</v>
      </c>
      <c r="G973" s="13">
        <v>2273</v>
      </c>
      <c r="H973" s="13">
        <v>4672</v>
      </c>
      <c r="I973" s="33" t="s">
        <v>611</v>
      </c>
      <c r="J973" s="33" t="s">
        <v>33</v>
      </c>
      <c r="K973" s="4" t="s">
        <v>2607</v>
      </c>
    </row>
    <row r="974" spans="1:11" s="52" customFormat="1" x14ac:dyDescent="0.2">
      <c r="A974" s="51">
        <f t="shared" si="19"/>
        <v>966</v>
      </c>
      <c r="B974" s="11" t="s">
        <v>643</v>
      </c>
      <c r="C974" s="11" t="s">
        <v>2087</v>
      </c>
      <c r="D974" s="7" t="s">
        <v>2096</v>
      </c>
      <c r="E974" s="49">
        <v>2019.06</v>
      </c>
      <c r="F974" s="31" t="s">
        <v>515</v>
      </c>
      <c r="G974" s="13">
        <v>1534</v>
      </c>
      <c r="H974" s="13">
        <v>3073</v>
      </c>
      <c r="I974" s="33" t="s">
        <v>611</v>
      </c>
      <c r="J974" s="33" t="s">
        <v>33</v>
      </c>
      <c r="K974" s="4"/>
    </row>
    <row r="975" spans="1:11" s="52" customFormat="1" x14ac:dyDescent="0.2">
      <c r="A975" s="51">
        <f t="shared" si="19"/>
        <v>967</v>
      </c>
      <c r="B975" s="11" t="s">
        <v>1821</v>
      </c>
      <c r="C975" s="11" t="s">
        <v>2087</v>
      </c>
      <c r="D975" s="7" t="s">
        <v>2096</v>
      </c>
      <c r="E975" s="49">
        <v>2019.07</v>
      </c>
      <c r="F975" s="31" t="s">
        <v>648</v>
      </c>
      <c r="G975" s="13">
        <v>1698</v>
      </c>
      <c r="H975" s="13">
        <v>2810</v>
      </c>
      <c r="I975" s="33" t="s">
        <v>611</v>
      </c>
      <c r="J975" s="33" t="s">
        <v>33</v>
      </c>
      <c r="K975" s="4"/>
    </row>
    <row r="976" spans="1:11" s="52" customFormat="1" x14ac:dyDescent="0.2">
      <c r="A976" s="51">
        <f t="shared" si="19"/>
        <v>968</v>
      </c>
      <c r="B976" s="11" t="s">
        <v>657</v>
      </c>
      <c r="C976" s="7" t="s">
        <v>2087</v>
      </c>
      <c r="D976" s="7" t="s">
        <v>2096</v>
      </c>
      <c r="E976" s="49">
        <v>2019.08</v>
      </c>
      <c r="F976" s="31" t="s">
        <v>542</v>
      </c>
      <c r="G976" s="13">
        <v>1518</v>
      </c>
      <c r="H976" s="13">
        <v>2928</v>
      </c>
      <c r="I976" s="33" t="s">
        <v>611</v>
      </c>
      <c r="J976" s="33" t="s">
        <v>33</v>
      </c>
      <c r="K976" s="39"/>
    </row>
    <row r="977" spans="1:11" s="52" customFormat="1" x14ac:dyDescent="0.2">
      <c r="A977" s="51">
        <f t="shared" si="19"/>
        <v>969</v>
      </c>
      <c r="B977" s="11" t="s">
        <v>667</v>
      </c>
      <c r="C977" s="11" t="s">
        <v>2087</v>
      </c>
      <c r="D977" s="7" t="s">
        <v>2096</v>
      </c>
      <c r="E977" s="49">
        <v>2019.09</v>
      </c>
      <c r="F977" s="31" t="s">
        <v>671</v>
      </c>
      <c r="G977" s="13">
        <v>2736</v>
      </c>
      <c r="H977" s="13">
        <v>4969</v>
      </c>
      <c r="I977" s="33" t="s">
        <v>41</v>
      </c>
      <c r="J977" s="33" t="s">
        <v>50</v>
      </c>
      <c r="K977" s="4"/>
    </row>
    <row r="978" spans="1:11" s="52" customFormat="1" x14ac:dyDescent="0.2">
      <c r="A978" s="51">
        <f t="shared" si="19"/>
        <v>970</v>
      </c>
      <c r="B978" s="11" t="s">
        <v>668</v>
      </c>
      <c r="C978" s="11" t="s">
        <v>2087</v>
      </c>
      <c r="D978" s="7" t="s">
        <v>2096</v>
      </c>
      <c r="E978" s="49">
        <v>2019.09</v>
      </c>
      <c r="F978" s="31" t="s">
        <v>680</v>
      </c>
      <c r="G978" s="13">
        <v>1369</v>
      </c>
      <c r="H978" s="13">
        <v>1374</v>
      </c>
      <c r="I978" s="33" t="s">
        <v>41</v>
      </c>
      <c r="J978" s="33" t="s">
        <v>50</v>
      </c>
      <c r="K978" s="4"/>
    </row>
    <row r="979" spans="1:11" s="52" customFormat="1" x14ac:dyDescent="0.2">
      <c r="A979" s="51">
        <f t="shared" si="19"/>
        <v>971</v>
      </c>
      <c r="B979" s="11" t="s">
        <v>1822</v>
      </c>
      <c r="C979" s="11" t="s">
        <v>2087</v>
      </c>
      <c r="D979" s="7" t="s">
        <v>2114</v>
      </c>
      <c r="E979" s="49">
        <v>2019.11</v>
      </c>
      <c r="F979" s="31" t="s">
        <v>698</v>
      </c>
      <c r="G979" s="13">
        <v>1591</v>
      </c>
      <c r="H979" s="13">
        <v>2443</v>
      </c>
      <c r="I979" s="33" t="s">
        <v>41</v>
      </c>
      <c r="J979" s="33" t="s">
        <v>50</v>
      </c>
      <c r="K979" s="4"/>
    </row>
    <row r="980" spans="1:11" s="52" customFormat="1" x14ac:dyDescent="0.2">
      <c r="A980" s="51">
        <f t="shared" si="19"/>
        <v>972</v>
      </c>
      <c r="B980" s="11" t="s">
        <v>1823</v>
      </c>
      <c r="C980" s="11" t="s">
        <v>2087</v>
      </c>
      <c r="D980" s="30" t="s">
        <v>2638</v>
      </c>
      <c r="E980" s="49">
        <v>2020.03</v>
      </c>
      <c r="F980" s="31" t="s">
        <v>397</v>
      </c>
      <c r="G980" s="13">
        <v>2740</v>
      </c>
      <c r="H980" s="13">
        <v>4901</v>
      </c>
      <c r="I980" s="33" t="s">
        <v>41</v>
      </c>
      <c r="J980" s="33" t="s">
        <v>50</v>
      </c>
      <c r="K980" s="4"/>
    </row>
    <row r="981" spans="1:11" s="52" customFormat="1" x14ac:dyDescent="0.2">
      <c r="A981" s="51">
        <f t="shared" si="19"/>
        <v>973</v>
      </c>
      <c r="B981" s="11" t="s">
        <v>737</v>
      </c>
      <c r="C981" s="11" t="s">
        <v>2087</v>
      </c>
      <c r="D981" s="30" t="s">
        <v>26</v>
      </c>
      <c r="E981" s="49">
        <v>2020.04</v>
      </c>
      <c r="F981" s="31" t="s">
        <v>738</v>
      </c>
      <c r="G981" s="13">
        <v>1830</v>
      </c>
      <c r="H981" s="13">
        <v>3572</v>
      </c>
      <c r="I981" s="33" t="s">
        <v>41</v>
      </c>
      <c r="J981" s="33" t="s">
        <v>50</v>
      </c>
      <c r="K981" s="4" t="s">
        <v>2197</v>
      </c>
    </row>
    <row r="982" spans="1:11" s="52" customFormat="1" x14ac:dyDescent="0.2">
      <c r="A982" s="51">
        <f t="shared" si="19"/>
        <v>974</v>
      </c>
      <c r="B982" s="11" t="s">
        <v>739</v>
      </c>
      <c r="C982" s="11" t="s">
        <v>2087</v>
      </c>
      <c r="D982" s="30" t="s">
        <v>26</v>
      </c>
      <c r="E982" s="49">
        <v>2020.04</v>
      </c>
      <c r="F982" s="31" t="s">
        <v>2639</v>
      </c>
      <c r="G982" s="13">
        <v>1544</v>
      </c>
      <c r="H982" s="13">
        <v>3119</v>
      </c>
      <c r="I982" s="33" t="s">
        <v>2186</v>
      </c>
      <c r="J982" s="33" t="s">
        <v>50</v>
      </c>
      <c r="K982" s="4"/>
    </row>
    <row r="983" spans="1:11" s="52" customFormat="1" x14ac:dyDescent="0.2">
      <c r="A983" s="51">
        <f t="shared" si="19"/>
        <v>975</v>
      </c>
      <c r="B983" s="7" t="s">
        <v>1824</v>
      </c>
      <c r="C983" s="7" t="s">
        <v>2087</v>
      </c>
      <c r="D983" s="7" t="s">
        <v>26</v>
      </c>
      <c r="E983" s="48">
        <v>2020.06</v>
      </c>
      <c r="F983" s="8" t="s">
        <v>756</v>
      </c>
      <c r="G983" s="9">
        <v>1057</v>
      </c>
      <c r="H983" s="9">
        <v>2122</v>
      </c>
      <c r="I983" s="10" t="s">
        <v>41</v>
      </c>
      <c r="J983" s="40" t="s">
        <v>50</v>
      </c>
      <c r="K983" s="4" t="s">
        <v>2615</v>
      </c>
    </row>
    <row r="984" spans="1:11" s="52" customFormat="1" x14ac:dyDescent="0.2">
      <c r="A984" s="51">
        <f t="shared" si="19"/>
        <v>976</v>
      </c>
      <c r="B984" s="7" t="s">
        <v>1825</v>
      </c>
      <c r="C984" s="7" t="s">
        <v>2087</v>
      </c>
      <c r="D984" s="7" t="s">
        <v>26</v>
      </c>
      <c r="E984" s="48">
        <v>2020.06</v>
      </c>
      <c r="F984" s="8" t="s">
        <v>662</v>
      </c>
      <c r="G984" s="9">
        <v>1268</v>
      </c>
      <c r="H984" s="9">
        <v>2055</v>
      </c>
      <c r="I984" s="10" t="s">
        <v>41</v>
      </c>
      <c r="J984" s="40" t="s">
        <v>50</v>
      </c>
      <c r="K984" s="4"/>
    </row>
    <row r="985" spans="1:11" s="52" customFormat="1" x14ac:dyDescent="0.2">
      <c r="A985" s="51">
        <f t="shared" si="19"/>
        <v>977</v>
      </c>
      <c r="B985" s="7" t="s">
        <v>1826</v>
      </c>
      <c r="C985" s="7" t="s">
        <v>2087</v>
      </c>
      <c r="D985" s="7" t="s">
        <v>26</v>
      </c>
      <c r="E985" s="48">
        <v>2020.07</v>
      </c>
      <c r="F985" s="8" t="s">
        <v>755</v>
      </c>
      <c r="G985" s="9">
        <v>1700</v>
      </c>
      <c r="H985" s="9">
        <v>3102</v>
      </c>
      <c r="I985" s="10" t="s">
        <v>41</v>
      </c>
      <c r="J985" s="40" t="s">
        <v>50</v>
      </c>
      <c r="K985" s="4" t="s">
        <v>2463</v>
      </c>
    </row>
    <row r="986" spans="1:11" s="52" customFormat="1" x14ac:dyDescent="0.2">
      <c r="A986" s="51">
        <f t="shared" si="19"/>
        <v>978</v>
      </c>
      <c r="B986" s="7" t="s">
        <v>1827</v>
      </c>
      <c r="C986" s="7" t="s">
        <v>2087</v>
      </c>
      <c r="D986" s="7" t="s">
        <v>26</v>
      </c>
      <c r="E986" s="48">
        <v>2020.07</v>
      </c>
      <c r="F986" s="8" t="s">
        <v>769</v>
      </c>
      <c r="G986" s="9">
        <v>1498</v>
      </c>
      <c r="H986" s="9">
        <v>3154</v>
      </c>
      <c r="I986" s="10" t="s">
        <v>41</v>
      </c>
      <c r="J986" s="40" t="s">
        <v>50</v>
      </c>
      <c r="K986" s="4" t="s">
        <v>2197</v>
      </c>
    </row>
    <row r="987" spans="1:11" s="52" customFormat="1" x14ac:dyDescent="0.2">
      <c r="A987" s="51">
        <f t="shared" si="19"/>
        <v>979</v>
      </c>
      <c r="B987" s="7" t="s">
        <v>1828</v>
      </c>
      <c r="C987" s="7" t="s">
        <v>2087</v>
      </c>
      <c r="D987" s="7" t="s">
        <v>26</v>
      </c>
      <c r="E987" s="48">
        <v>2020.07</v>
      </c>
      <c r="F987" s="8" t="s">
        <v>770</v>
      </c>
      <c r="G987" s="9">
        <v>4140</v>
      </c>
      <c r="H987" s="9">
        <v>7433</v>
      </c>
      <c r="I987" s="10" t="s">
        <v>41</v>
      </c>
      <c r="J987" s="40" t="s">
        <v>50</v>
      </c>
      <c r="K987" s="4"/>
    </row>
    <row r="988" spans="1:11" s="52" customFormat="1" x14ac:dyDescent="0.2">
      <c r="A988" s="51">
        <f t="shared" si="19"/>
        <v>980</v>
      </c>
      <c r="B988" s="11" t="s">
        <v>1829</v>
      </c>
      <c r="C988" s="11" t="s">
        <v>2087</v>
      </c>
      <c r="D988" s="11" t="s">
        <v>26</v>
      </c>
      <c r="E988" s="49">
        <v>2020.08</v>
      </c>
      <c r="F988" s="12" t="s">
        <v>636</v>
      </c>
      <c r="G988" s="13">
        <v>1392</v>
      </c>
      <c r="H988" s="13">
        <v>2910</v>
      </c>
      <c r="I988" s="14" t="s">
        <v>41</v>
      </c>
      <c r="J988" s="46" t="s">
        <v>50</v>
      </c>
      <c r="K988" s="6"/>
    </row>
    <row r="989" spans="1:11" s="52" customFormat="1" x14ac:dyDescent="0.2">
      <c r="A989" s="51">
        <f t="shared" si="19"/>
        <v>981</v>
      </c>
      <c r="B989" s="11" t="s">
        <v>1830</v>
      </c>
      <c r="C989" s="11" t="s">
        <v>2087</v>
      </c>
      <c r="D989" s="11" t="s">
        <v>26</v>
      </c>
      <c r="E989" s="49">
        <v>2020.08</v>
      </c>
      <c r="F989" s="12" t="s">
        <v>777</v>
      </c>
      <c r="G989" s="13">
        <v>1810</v>
      </c>
      <c r="H989" s="13">
        <v>2946</v>
      </c>
      <c r="I989" s="14" t="s">
        <v>41</v>
      </c>
      <c r="J989" s="46" t="s">
        <v>50</v>
      </c>
      <c r="K989" s="6"/>
    </row>
    <row r="990" spans="1:11" s="52" customFormat="1" x14ac:dyDescent="0.2">
      <c r="A990" s="51">
        <f t="shared" si="19"/>
        <v>982</v>
      </c>
      <c r="B990" s="7" t="s">
        <v>1831</v>
      </c>
      <c r="C990" s="7" t="s">
        <v>2087</v>
      </c>
      <c r="D990" s="7" t="s">
        <v>26</v>
      </c>
      <c r="E990" s="48">
        <v>2020.09</v>
      </c>
      <c r="F990" s="8" t="s">
        <v>792</v>
      </c>
      <c r="G990" s="9">
        <v>1646</v>
      </c>
      <c r="H990" s="9">
        <v>3144</v>
      </c>
      <c r="I990" s="10" t="s">
        <v>41</v>
      </c>
      <c r="J990" s="40" t="s">
        <v>50</v>
      </c>
      <c r="K990" s="4" t="s">
        <v>780</v>
      </c>
    </row>
    <row r="991" spans="1:11" s="52" customFormat="1" x14ac:dyDescent="0.2">
      <c r="A991" s="51">
        <f t="shared" si="19"/>
        <v>983</v>
      </c>
      <c r="B991" s="7" t="s">
        <v>1832</v>
      </c>
      <c r="C991" s="7" t="s">
        <v>2087</v>
      </c>
      <c r="D991" s="7" t="s">
        <v>26</v>
      </c>
      <c r="E991" s="48" t="s">
        <v>799</v>
      </c>
      <c r="F991" s="8" t="s">
        <v>333</v>
      </c>
      <c r="G991" s="9">
        <v>1406</v>
      </c>
      <c r="H991" s="9">
        <v>2559</v>
      </c>
      <c r="I991" s="10" t="s">
        <v>41</v>
      </c>
      <c r="J991" s="40" t="s">
        <v>50</v>
      </c>
      <c r="K991" s="4"/>
    </row>
    <row r="992" spans="1:11" s="52" customFormat="1" x14ac:dyDescent="0.2">
      <c r="A992" s="51">
        <f t="shared" si="19"/>
        <v>984</v>
      </c>
      <c r="B992" s="7" t="s">
        <v>1833</v>
      </c>
      <c r="C992" s="7" t="s">
        <v>2087</v>
      </c>
      <c r="D992" s="7" t="s">
        <v>26</v>
      </c>
      <c r="E992" s="48" t="s">
        <v>799</v>
      </c>
      <c r="F992" s="8" t="s">
        <v>620</v>
      </c>
      <c r="G992" s="9">
        <v>1465</v>
      </c>
      <c r="H992" s="9">
        <v>2283</v>
      </c>
      <c r="I992" s="10" t="s">
        <v>41</v>
      </c>
      <c r="J992" s="40" t="s">
        <v>50</v>
      </c>
      <c r="K992" s="4"/>
    </row>
    <row r="993" spans="1:11" s="52" customFormat="1" x14ac:dyDescent="0.2">
      <c r="A993" s="51">
        <f t="shared" si="19"/>
        <v>985</v>
      </c>
      <c r="B993" s="7" t="s">
        <v>1834</v>
      </c>
      <c r="C993" s="7" t="s">
        <v>2087</v>
      </c>
      <c r="D993" s="7" t="s">
        <v>26</v>
      </c>
      <c r="E993" s="48">
        <v>2020.11</v>
      </c>
      <c r="F993" s="8" t="s">
        <v>579</v>
      </c>
      <c r="G993" s="9">
        <v>1008</v>
      </c>
      <c r="H993" s="9">
        <v>1997</v>
      </c>
      <c r="I993" s="10" t="s">
        <v>41</v>
      </c>
      <c r="J993" s="40" t="s">
        <v>50</v>
      </c>
      <c r="K993" s="4" t="s">
        <v>781</v>
      </c>
    </row>
    <row r="994" spans="1:11" s="52" customFormat="1" x14ac:dyDescent="0.2">
      <c r="A994" s="51">
        <f t="shared" si="19"/>
        <v>986</v>
      </c>
      <c r="B994" s="7" t="s">
        <v>2669</v>
      </c>
      <c r="C994" s="7" t="s">
        <v>2087</v>
      </c>
      <c r="D994" s="7" t="s">
        <v>26</v>
      </c>
      <c r="E994" s="7" t="s">
        <v>2670</v>
      </c>
      <c r="F994" s="8" t="s">
        <v>333</v>
      </c>
      <c r="G994" s="9">
        <v>1350</v>
      </c>
      <c r="H994" s="9">
        <v>1775</v>
      </c>
      <c r="I994" s="10" t="s">
        <v>41</v>
      </c>
      <c r="J994" s="40" t="s">
        <v>50</v>
      </c>
      <c r="K994" s="4" t="s">
        <v>781</v>
      </c>
    </row>
    <row r="995" spans="1:11" s="52" customFormat="1" x14ac:dyDescent="0.2">
      <c r="A995" s="51">
        <f t="shared" si="19"/>
        <v>987</v>
      </c>
      <c r="B995" s="7" t="s">
        <v>2672</v>
      </c>
      <c r="C995" s="7" t="s">
        <v>2087</v>
      </c>
      <c r="D995" s="7" t="s">
        <v>26</v>
      </c>
      <c r="E995" s="7" t="s">
        <v>2670</v>
      </c>
      <c r="F995" s="8" t="s">
        <v>2673</v>
      </c>
      <c r="G995" s="9">
        <v>1830</v>
      </c>
      <c r="H995" s="9">
        <v>3690</v>
      </c>
      <c r="I995" s="10" t="s">
        <v>41</v>
      </c>
      <c r="J995" s="40" t="s">
        <v>50</v>
      </c>
      <c r="K995" s="4"/>
    </row>
    <row r="996" spans="1:11" x14ac:dyDescent="0.2">
      <c r="A996" s="51">
        <f t="shared" si="19"/>
        <v>988</v>
      </c>
      <c r="B996" s="7" t="s">
        <v>2710</v>
      </c>
      <c r="C996" s="7" t="s">
        <v>2087</v>
      </c>
      <c r="D996" s="7" t="s">
        <v>26</v>
      </c>
      <c r="E996" s="7" t="s">
        <v>2702</v>
      </c>
      <c r="F996" s="8" t="s">
        <v>407</v>
      </c>
      <c r="G996" s="9">
        <v>1207</v>
      </c>
      <c r="H996" s="9">
        <v>2380</v>
      </c>
      <c r="I996" s="10" t="s">
        <v>41</v>
      </c>
      <c r="J996" s="40" t="s">
        <v>50</v>
      </c>
      <c r="K996" s="4"/>
    </row>
    <row r="997" spans="1:11" x14ac:dyDescent="0.2">
      <c r="A997" s="51">
        <f t="shared" si="19"/>
        <v>989</v>
      </c>
      <c r="B997" s="7" t="s">
        <v>2711</v>
      </c>
      <c r="C997" s="7" t="s">
        <v>2087</v>
      </c>
      <c r="D997" s="7" t="s">
        <v>26</v>
      </c>
      <c r="E997" s="7" t="s">
        <v>2702</v>
      </c>
      <c r="F997" s="8" t="s">
        <v>2712</v>
      </c>
      <c r="G997" s="9">
        <v>1879</v>
      </c>
      <c r="H997" s="9">
        <v>3683</v>
      </c>
      <c r="I997" s="10" t="s">
        <v>41</v>
      </c>
      <c r="J997" s="40" t="s">
        <v>50</v>
      </c>
      <c r="K997" s="4"/>
    </row>
    <row r="998" spans="1:11" x14ac:dyDescent="0.2">
      <c r="A998" s="51">
        <f t="shared" si="19"/>
        <v>990</v>
      </c>
      <c r="B998" s="7" t="s">
        <v>2780</v>
      </c>
      <c r="C998" s="7" t="s">
        <v>2087</v>
      </c>
      <c r="D998" s="7" t="s">
        <v>26</v>
      </c>
      <c r="E998" s="7" t="s">
        <v>2768</v>
      </c>
      <c r="F998" s="8" t="s">
        <v>333</v>
      </c>
      <c r="G998" s="9">
        <v>1656</v>
      </c>
      <c r="H998" s="9">
        <v>3692</v>
      </c>
      <c r="I998" s="10" t="s">
        <v>709</v>
      </c>
      <c r="J998" s="40" t="s">
        <v>50</v>
      </c>
      <c r="K998" s="4" t="s">
        <v>781</v>
      </c>
    </row>
    <row r="999" spans="1:11" x14ac:dyDescent="0.2">
      <c r="A999" s="51">
        <f t="shared" si="19"/>
        <v>991</v>
      </c>
      <c r="B999" s="7" t="s">
        <v>2781</v>
      </c>
      <c r="C999" s="7" t="s">
        <v>2764</v>
      </c>
      <c r="D999" s="7" t="s">
        <v>26</v>
      </c>
      <c r="E999" s="7" t="s">
        <v>2768</v>
      </c>
      <c r="F999" s="8" t="s">
        <v>2782</v>
      </c>
      <c r="G999" s="9">
        <v>1298</v>
      </c>
      <c r="H999" s="9">
        <v>2109</v>
      </c>
      <c r="I999" s="10" t="s">
        <v>41</v>
      </c>
      <c r="J999" s="40" t="s">
        <v>50</v>
      </c>
      <c r="K999" s="4" t="s">
        <v>781</v>
      </c>
    </row>
    <row r="1000" spans="1:11" x14ac:dyDescent="0.2">
      <c r="A1000" s="51">
        <f t="shared" si="19"/>
        <v>992</v>
      </c>
      <c r="B1000" s="7" t="s">
        <v>2783</v>
      </c>
      <c r="C1000" s="7" t="s">
        <v>2764</v>
      </c>
      <c r="D1000" s="7" t="s">
        <v>26</v>
      </c>
      <c r="E1000" s="7" t="s">
        <v>2768</v>
      </c>
      <c r="F1000" s="8" t="s">
        <v>2784</v>
      </c>
      <c r="G1000" s="9">
        <v>1462</v>
      </c>
      <c r="H1000" s="9">
        <v>2520</v>
      </c>
      <c r="I1000" s="10" t="s">
        <v>41</v>
      </c>
      <c r="J1000" s="40" t="s">
        <v>50</v>
      </c>
      <c r="K1000" s="4"/>
    </row>
    <row r="1001" spans="1:11" x14ac:dyDescent="0.2">
      <c r="A1001" s="51">
        <f t="shared" si="19"/>
        <v>993</v>
      </c>
      <c r="B1001" s="7" t="s">
        <v>2863</v>
      </c>
      <c r="C1001" s="7" t="s">
        <v>2087</v>
      </c>
      <c r="D1001" s="7" t="s">
        <v>26</v>
      </c>
      <c r="E1001" s="7" t="s">
        <v>2857</v>
      </c>
      <c r="F1001" s="8" t="s">
        <v>2864</v>
      </c>
      <c r="G1001" s="9">
        <v>2765</v>
      </c>
      <c r="H1001" s="9">
        <v>4938</v>
      </c>
      <c r="I1001" s="10" t="s">
        <v>41</v>
      </c>
      <c r="J1001" s="40" t="s">
        <v>50</v>
      </c>
      <c r="K1001" s="4" t="s">
        <v>781</v>
      </c>
    </row>
    <row r="1002" spans="1:11" x14ac:dyDescent="0.2">
      <c r="A1002" s="51">
        <f t="shared" si="19"/>
        <v>994</v>
      </c>
      <c r="B1002" s="7" t="s">
        <v>2890</v>
      </c>
      <c r="C1002" s="7" t="s">
        <v>2087</v>
      </c>
      <c r="D1002" s="7" t="s">
        <v>26</v>
      </c>
      <c r="E1002" s="7" t="s">
        <v>2877</v>
      </c>
      <c r="F1002" s="8" t="s">
        <v>2891</v>
      </c>
      <c r="G1002" s="9">
        <v>1357</v>
      </c>
      <c r="H1002" s="9">
        <v>2667</v>
      </c>
      <c r="I1002" s="10" t="s">
        <v>41</v>
      </c>
      <c r="J1002" s="40" t="s">
        <v>50</v>
      </c>
      <c r="K1002" s="4"/>
    </row>
    <row r="1003" spans="1:11" x14ac:dyDescent="0.2">
      <c r="A1003" s="51">
        <f t="shared" si="19"/>
        <v>995</v>
      </c>
      <c r="B1003" s="7" t="s">
        <v>2897</v>
      </c>
      <c r="C1003" s="7" t="s">
        <v>2087</v>
      </c>
      <c r="D1003" s="7" t="s">
        <v>26</v>
      </c>
      <c r="E1003" s="7" t="s">
        <v>2895</v>
      </c>
      <c r="F1003" s="8" t="s">
        <v>382</v>
      </c>
      <c r="G1003" s="9">
        <v>1694</v>
      </c>
      <c r="H1003" s="9">
        <v>3030</v>
      </c>
      <c r="I1003" s="10" t="s">
        <v>41</v>
      </c>
      <c r="J1003" s="40" t="s">
        <v>50</v>
      </c>
      <c r="K1003" s="4" t="s">
        <v>781</v>
      </c>
    </row>
    <row r="1004" spans="1:11" x14ac:dyDescent="0.2">
      <c r="A1004" s="51">
        <f t="shared" si="19"/>
        <v>996</v>
      </c>
      <c r="B1004" s="7" t="s">
        <v>2908</v>
      </c>
      <c r="C1004" s="7" t="s">
        <v>2087</v>
      </c>
      <c r="D1004" s="7" t="s">
        <v>26</v>
      </c>
      <c r="E1004" s="7" t="s">
        <v>2907</v>
      </c>
      <c r="F1004" s="8" t="s">
        <v>579</v>
      </c>
      <c r="G1004" s="9">
        <v>2189</v>
      </c>
      <c r="H1004" s="9">
        <v>4495</v>
      </c>
      <c r="I1004" s="10" t="s">
        <v>2</v>
      </c>
      <c r="J1004" s="40" t="s">
        <v>50</v>
      </c>
      <c r="K1004" s="4" t="s">
        <v>781</v>
      </c>
    </row>
    <row r="1005" spans="1:11" x14ac:dyDescent="0.2">
      <c r="A1005" s="51">
        <f t="shared" si="19"/>
        <v>997</v>
      </c>
      <c r="B1005" s="7" t="s">
        <v>2909</v>
      </c>
      <c r="C1005" s="7" t="s">
        <v>2087</v>
      </c>
      <c r="D1005" s="7" t="s">
        <v>26</v>
      </c>
      <c r="E1005" s="7" t="s">
        <v>2907</v>
      </c>
      <c r="F1005" s="8" t="s">
        <v>2074</v>
      </c>
      <c r="G1005" s="9">
        <v>1449</v>
      </c>
      <c r="H1005" s="9">
        <v>2750</v>
      </c>
      <c r="I1005" s="10" t="s">
        <v>41</v>
      </c>
      <c r="J1005" s="40" t="s">
        <v>50</v>
      </c>
      <c r="K1005" s="4"/>
    </row>
    <row r="1006" spans="1:11" x14ac:dyDescent="0.2">
      <c r="A1006" s="51">
        <f t="shared" si="19"/>
        <v>998</v>
      </c>
      <c r="B1006" s="7" t="s">
        <v>2937</v>
      </c>
      <c r="C1006" s="7" t="s">
        <v>2087</v>
      </c>
      <c r="D1006" s="7" t="s">
        <v>26</v>
      </c>
      <c r="E1006" s="7" t="s">
        <v>2922</v>
      </c>
      <c r="F1006" s="8" t="s">
        <v>2938</v>
      </c>
      <c r="G1006" s="9">
        <v>1462</v>
      </c>
      <c r="H1006" s="9">
        <v>2911.14</v>
      </c>
      <c r="I1006" s="10" t="s">
        <v>2</v>
      </c>
      <c r="J1006" s="40" t="s">
        <v>50</v>
      </c>
      <c r="K1006" s="4"/>
    </row>
    <row r="1007" spans="1:11" x14ac:dyDescent="0.2">
      <c r="A1007" s="51">
        <f t="shared" si="19"/>
        <v>999</v>
      </c>
      <c r="B1007" s="7" t="s">
        <v>2946</v>
      </c>
      <c r="C1007" s="7" t="s">
        <v>2087</v>
      </c>
      <c r="D1007" s="7" t="s">
        <v>26</v>
      </c>
      <c r="E1007" s="7" t="s">
        <v>2945</v>
      </c>
      <c r="F1007" s="8" t="s">
        <v>541</v>
      </c>
      <c r="G1007" s="9">
        <v>1514</v>
      </c>
      <c r="H1007" s="9">
        <v>2727</v>
      </c>
      <c r="I1007" s="10" t="s">
        <v>41</v>
      </c>
      <c r="J1007" s="40" t="s">
        <v>50</v>
      </c>
      <c r="K1007" s="4"/>
    </row>
    <row r="1008" spans="1:11" x14ac:dyDescent="0.2">
      <c r="A1008" s="51">
        <f t="shared" si="19"/>
        <v>1000</v>
      </c>
      <c r="B1008" s="7" t="s">
        <v>2947</v>
      </c>
      <c r="C1008" s="7" t="s">
        <v>2087</v>
      </c>
      <c r="D1008" s="7" t="s">
        <v>26</v>
      </c>
      <c r="E1008" s="7" t="s">
        <v>2945</v>
      </c>
      <c r="F1008" s="8" t="s">
        <v>2941</v>
      </c>
      <c r="G1008" s="9">
        <v>1487</v>
      </c>
      <c r="H1008" s="9">
        <v>2840</v>
      </c>
      <c r="I1008" s="10" t="s">
        <v>41</v>
      </c>
      <c r="J1008" s="40" t="s">
        <v>50</v>
      </c>
      <c r="K1008" s="4"/>
    </row>
    <row r="1009" spans="1:11" x14ac:dyDescent="0.2">
      <c r="A1009" s="51">
        <f t="shared" si="19"/>
        <v>1001</v>
      </c>
      <c r="B1009" s="7" t="s">
        <v>2948</v>
      </c>
      <c r="C1009" s="7" t="s">
        <v>2087</v>
      </c>
      <c r="D1009" s="7" t="s">
        <v>26</v>
      </c>
      <c r="E1009" s="7" t="s">
        <v>2945</v>
      </c>
      <c r="F1009" s="8" t="s">
        <v>2949</v>
      </c>
      <c r="G1009" s="9">
        <v>1705</v>
      </c>
      <c r="H1009" s="9">
        <v>3491</v>
      </c>
      <c r="I1009" s="10" t="s">
        <v>41</v>
      </c>
      <c r="J1009" s="40" t="s">
        <v>50</v>
      </c>
      <c r="K1009" s="4"/>
    </row>
    <row r="1010" spans="1:11" x14ac:dyDescent="0.2">
      <c r="A1010" s="51">
        <f t="shared" si="19"/>
        <v>1002</v>
      </c>
      <c r="B1010" s="7" t="s">
        <v>2970</v>
      </c>
      <c r="C1010" s="7" t="s">
        <v>2764</v>
      </c>
      <c r="D1010" s="7" t="s">
        <v>26</v>
      </c>
      <c r="E1010" s="7" t="s">
        <v>2963</v>
      </c>
      <c r="F1010" s="8" t="s">
        <v>2941</v>
      </c>
      <c r="G1010" s="9">
        <v>1784</v>
      </c>
      <c r="H1010" s="9">
        <v>3480</v>
      </c>
      <c r="I1010" s="10" t="s">
        <v>41</v>
      </c>
      <c r="J1010" s="40" t="s">
        <v>50</v>
      </c>
      <c r="K1010" s="4" t="s">
        <v>2967</v>
      </c>
    </row>
    <row r="1011" spans="1:11" x14ac:dyDescent="0.2">
      <c r="A1011" s="51">
        <f t="shared" si="19"/>
        <v>1003</v>
      </c>
      <c r="B1011" s="7" t="s">
        <v>3028</v>
      </c>
      <c r="C1011" s="7" t="s">
        <v>2764</v>
      </c>
      <c r="D1011" s="7" t="s">
        <v>26</v>
      </c>
      <c r="E1011" s="7" t="s">
        <v>3019</v>
      </c>
      <c r="F1011" s="8" t="s">
        <v>589</v>
      </c>
      <c r="G1011" s="9">
        <v>1554</v>
      </c>
      <c r="H1011" s="9">
        <v>3176</v>
      </c>
      <c r="I1011" s="10" t="s">
        <v>41</v>
      </c>
      <c r="J1011" s="40" t="s">
        <v>50</v>
      </c>
      <c r="K1011" s="4" t="s">
        <v>781</v>
      </c>
    </row>
    <row r="1012" spans="1:11" x14ac:dyDescent="0.2">
      <c r="A1012" s="51">
        <f t="shared" si="19"/>
        <v>1004</v>
      </c>
      <c r="B1012" s="7" t="s">
        <v>3029</v>
      </c>
      <c r="C1012" s="7" t="s">
        <v>2764</v>
      </c>
      <c r="D1012" s="7" t="s">
        <v>26</v>
      </c>
      <c r="E1012" s="7" t="s">
        <v>3019</v>
      </c>
      <c r="F1012" s="8" t="s">
        <v>3030</v>
      </c>
      <c r="G1012" s="9">
        <v>1622</v>
      </c>
      <c r="H1012" s="9">
        <v>3041</v>
      </c>
      <c r="I1012" s="10" t="s">
        <v>41</v>
      </c>
      <c r="J1012" s="40" t="s">
        <v>50</v>
      </c>
      <c r="K1012" s="4" t="s">
        <v>780</v>
      </c>
    </row>
    <row r="1013" spans="1:11" x14ac:dyDescent="0.2">
      <c r="A1013" s="51">
        <f t="shared" si="19"/>
        <v>1005</v>
      </c>
      <c r="B1013" s="7" t="s">
        <v>3044</v>
      </c>
      <c r="C1013" s="7" t="s">
        <v>2764</v>
      </c>
      <c r="D1013" s="7" t="s">
        <v>26</v>
      </c>
      <c r="E1013" s="7" t="s">
        <v>3031</v>
      </c>
      <c r="F1013" s="8" t="s">
        <v>761</v>
      </c>
      <c r="G1013" s="9">
        <v>1515</v>
      </c>
      <c r="H1013" s="9">
        <v>2927</v>
      </c>
      <c r="I1013" s="10" t="s">
        <v>709</v>
      </c>
      <c r="J1013" s="40" t="s">
        <v>50</v>
      </c>
      <c r="K1013" s="4"/>
    </row>
    <row r="1014" spans="1:11" x14ac:dyDescent="0.2">
      <c r="A1014" s="51">
        <f t="shared" si="19"/>
        <v>1006</v>
      </c>
      <c r="B1014" s="7" t="s">
        <v>3061</v>
      </c>
      <c r="C1014" s="7" t="s">
        <v>2764</v>
      </c>
      <c r="D1014" s="7" t="s">
        <v>26</v>
      </c>
      <c r="E1014" s="7" t="s">
        <v>3056</v>
      </c>
      <c r="F1014" s="8" t="s">
        <v>3062</v>
      </c>
      <c r="G1014" s="9">
        <v>1134</v>
      </c>
      <c r="H1014" s="9">
        <v>1945</v>
      </c>
      <c r="I1014" s="10" t="s">
        <v>41</v>
      </c>
      <c r="J1014" s="40" t="s">
        <v>50</v>
      </c>
      <c r="K1014" s="4"/>
    </row>
    <row r="1015" spans="1:11" x14ac:dyDescent="0.2">
      <c r="A1015" s="51">
        <f t="shared" si="19"/>
        <v>1007</v>
      </c>
      <c r="B1015" s="7" t="s">
        <v>3093</v>
      </c>
      <c r="C1015" s="7" t="s">
        <v>2764</v>
      </c>
      <c r="D1015" s="7" t="s">
        <v>26</v>
      </c>
      <c r="E1015" s="7" t="s">
        <v>3091</v>
      </c>
      <c r="F1015" s="8" t="s">
        <v>3094</v>
      </c>
      <c r="G1015" s="9">
        <v>2249</v>
      </c>
      <c r="H1015" s="9">
        <v>4560</v>
      </c>
      <c r="I1015" s="10" t="s">
        <v>41</v>
      </c>
      <c r="J1015" s="40" t="s">
        <v>50</v>
      </c>
      <c r="K1015" s="4" t="s">
        <v>2967</v>
      </c>
    </row>
    <row r="1016" spans="1:11" s="52" customFormat="1" x14ac:dyDescent="0.2">
      <c r="A1016" s="51">
        <f t="shared" si="19"/>
        <v>1008</v>
      </c>
      <c r="B1016" s="7" t="s">
        <v>848</v>
      </c>
      <c r="C1016" s="7" t="s">
        <v>2087</v>
      </c>
      <c r="D1016" s="11" t="s">
        <v>2093</v>
      </c>
      <c r="E1016" s="49">
        <v>2008.01</v>
      </c>
      <c r="F1016" s="12" t="s">
        <v>341</v>
      </c>
      <c r="G1016" s="13">
        <v>249</v>
      </c>
      <c r="H1016" s="13">
        <v>484</v>
      </c>
      <c r="I1016" s="14" t="s">
        <v>2</v>
      </c>
      <c r="J1016" s="46" t="s">
        <v>50</v>
      </c>
      <c r="K1016" s="6"/>
    </row>
    <row r="1017" spans="1:11" s="52" customFormat="1" x14ac:dyDescent="0.2">
      <c r="A1017" s="51">
        <f t="shared" si="19"/>
        <v>1009</v>
      </c>
      <c r="B1017" s="7" t="s">
        <v>849</v>
      </c>
      <c r="C1017" s="7" t="s">
        <v>2087</v>
      </c>
      <c r="D1017" s="11" t="s">
        <v>2093</v>
      </c>
      <c r="E1017" s="49">
        <v>2008.01</v>
      </c>
      <c r="F1017" s="12" t="s">
        <v>341</v>
      </c>
      <c r="G1017" s="13">
        <v>452</v>
      </c>
      <c r="H1017" s="13">
        <v>827</v>
      </c>
      <c r="I1017" s="14" t="s">
        <v>2</v>
      </c>
      <c r="J1017" s="46" t="s">
        <v>50</v>
      </c>
      <c r="K1017" s="6"/>
    </row>
    <row r="1018" spans="1:11" s="52" customFormat="1" x14ac:dyDescent="0.2">
      <c r="A1018" s="51">
        <f t="shared" si="19"/>
        <v>1010</v>
      </c>
      <c r="B1018" s="7" t="s">
        <v>1015</v>
      </c>
      <c r="C1018" s="7" t="s">
        <v>2087</v>
      </c>
      <c r="D1018" s="11" t="s">
        <v>2132</v>
      </c>
      <c r="E1018" s="49" t="s">
        <v>2131</v>
      </c>
      <c r="F1018" s="8" t="s">
        <v>433</v>
      </c>
      <c r="G1018" s="9">
        <v>323</v>
      </c>
      <c r="H1018" s="9">
        <v>525</v>
      </c>
      <c r="I1018" s="10" t="s">
        <v>2</v>
      </c>
      <c r="J1018" s="40" t="s">
        <v>50</v>
      </c>
      <c r="K1018" s="35"/>
    </row>
    <row r="1019" spans="1:11" s="52" customFormat="1" x14ac:dyDescent="0.2">
      <c r="A1019" s="51">
        <f t="shared" si="19"/>
        <v>1011</v>
      </c>
      <c r="B1019" s="7" t="s">
        <v>850</v>
      </c>
      <c r="C1019" s="7" t="s">
        <v>2087</v>
      </c>
      <c r="D1019" s="11" t="s">
        <v>2093</v>
      </c>
      <c r="E1019" s="49">
        <v>2011.07</v>
      </c>
      <c r="F1019" s="8" t="s">
        <v>375</v>
      </c>
      <c r="G1019" s="9">
        <v>617</v>
      </c>
      <c r="H1019" s="9">
        <v>1136</v>
      </c>
      <c r="I1019" s="10" t="s">
        <v>2</v>
      </c>
      <c r="J1019" s="40" t="s">
        <v>50</v>
      </c>
      <c r="K1019" s="4"/>
    </row>
    <row r="1020" spans="1:11" s="52" customFormat="1" x14ac:dyDescent="0.2">
      <c r="A1020" s="51">
        <f t="shared" si="19"/>
        <v>1012</v>
      </c>
      <c r="B1020" s="7" t="s">
        <v>851</v>
      </c>
      <c r="C1020" s="7" t="s">
        <v>2087</v>
      </c>
      <c r="D1020" s="11" t="s">
        <v>2093</v>
      </c>
      <c r="E1020" s="49">
        <v>2011.07</v>
      </c>
      <c r="F1020" s="8" t="s">
        <v>375</v>
      </c>
      <c r="G1020" s="9">
        <v>172</v>
      </c>
      <c r="H1020" s="9">
        <v>405</v>
      </c>
      <c r="I1020" s="10" t="s">
        <v>2</v>
      </c>
      <c r="J1020" s="40" t="s">
        <v>50</v>
      </c>
      <c r="K1020" s="4"/>
    </row>
    <row r="1021" spans="1:11" s="52" customFormat="1" x14ac:dyDescent="0.2">
      <c r="A1021" s="51">
        <f t="shared" si="19"/>
        <v>1013</v>
      </c>
      <c r="B1021" s="7" t="s">
        <v>852</v>
      </c>
      <c r="C1021" s="7" t="s">
        <v>2087</v>
      </c>
      <c r="D1021" s="11" t="s">
        <v>2093</v>
      </c>
      <c r="E1021" s="49">
        <v>2012.04</v>
      </c>
      <c r="F1021" s="8" t="s">
        <v>407</v>
      </c>
      <c r="G1021" s="9">
        <v>900</v>
      </c>
      <c r="H1021" s="9">
        <v>1529</v>
      </c>
      <c r="I1021" s="10" t="s">
        <v>853</v>
      </c>
      <c r="J1021" s="40" t="s">
        <v>50</v>
      </c>
      <c r="K1021" s="4"/>
    </row>
    <row r="1022" spans="1:11" s="52" customFormat="1" x14ac:dyDescent="0.2">
      <c r="A1022" s="51">
        <f t="shared" si="19"/>
        <v>1014</v>
      </c>
      <c r="B1022" s="7" t="s">
        <v>854</v>
      </c>
      <c r="C1022" s="7" t="s">
        <v>2087</v>
      </c>
      <c r="D1022" s="11" t="s">
        <v>2093</v>
      </c>
      <c r="E1022" s="48">
        <v>2012.08</v>
      </c>
      <c r="F1022" s="8" t="s">
        <v>222</v>
      </c>
      <c r="G1022" s="9">
        <v>745</v>
      </c>
      <c r="H1022" s="9">
        <v>1411</v>
      </c>
      <c r="I1022" s="10" t="s">
        <v>2174</v>
      </c>
      <c r="J1022" s="40" t="s">
        <v>50</v>
      </c>
      <c r="K1022" s="4"/>
    </row>
    <row r="1023" spans="1:11" s="52" customFormat="1" x14ac:dyDescent="0.2">
      <c r="A1023" s="51">
        <f t="shared" si="19"/>
        <v>1015</v>
      </c>
      <c r="B1023" s="7" t="s">
        <v>855</v>
      </c>
      <c r="C1023" s="11" t="s">
        <v>2087</v>
      </c>
      <c r="D1023" s="11" t="s">
        <v>2093</v>
      </c>
      <c r="E1023" s="48">
        <v>2013.11</v>
      </c>
      <c r="F1023" s="8" t="s">
        <v>126</v>
      </c>
      <c r="G1023" s="9">
        <v>579</v>
      </c>
      <c r="H1023" s="9">
        <v>592</v>
      </c>
      <c r="I1023" s="10" t="s">
        <v>2155</v>
      </c>
      <c r="J1023" s="40" t="s">
        <v>50</v>
      </c>
      <c r="K1023" s="4"/>
    </row>
    <row r="1024" spans="1:11" s="52" customFormat="1" x14ac:dyDescent="0.2">
      <c r="A1024" s="51">
        <f t="shared" si="19"/>
        <v>1016</v>
      </c>
      <c r="B1024" s="7" t="s">
        <v>856</v>
      </c>
      <c r="C1024" s="7" t="s">
        <v>2087</v>
      </c>
      <c r="D1024" s="11" t="s">
        <v>2218</v>
      </c>
      <c r="E1024" s="48">
        <v>2013.12</v>
      </c>
      <c r="F1024" s="8" t="s">
        <v>119</v>
      </c>
      <c r="G1024" s="9">
        <v>1260</v>
      </c>
      <c r="H1024" s="9">
        <v>2734</v>
      </c>
      <c r="I1024" s="10" t="s">
        <v>2219</v>
      </c>
      <c r="J1024" s="40" t="s">
        <v>50</v>
      </c>
      <c r="K1024" s="4"/>
    </row>
    <row r="1025" spans="1:11" s="52" customFormat="1" x14ac:dyDescent="0.2">
      <c r="A1025" s="51">
        <f t="shared" si="19"/>
        <v>1017</v>
      </c>
      <c r="B1025" s="7" t="s">
        <v>857</v>
      </c>
      <c r="C1025" s="7" t="s">
        <v>2087</v>
      </c>
      <c r="D1025" s="11" t="s">
        <v>2093</v>
      </c>
      <c r="E1025" s="49">
        <v>2013.12</v>
      </c>
      <c r="F1025" s="36" t="s">
        <v>491</v>
      </c>
      <c r="G1025" s="37">
        <v>1108</v>
      </c>
      <c r="H1025" s="9">
        <v>2537</v>
      </c>
      <c r="I1025" s="10" t="s">
        <v>2186</v>
      </c>
      <c r="J1025" s="40" t="s">
        <v>50</v>
      </c>
      <c r="K1025" s="5"/>
    </row>
    <row r="1026" spans="1:11" s="52" customFormat="1" x14ac:dyDescent="0.2">
      <c r="A1026" s="51">
        <f t="shared" si="19"/>
        <v>1018</v>
      </c>
      <c r="B1026" s="11" t="s">
        <v>858</v>
      </c>
      <c r="C1026" s="7" t="s">
        <v>2087</v>
      </c>
      <c r="D1026" s="11" t="s">
        <v>2093</v>
      </c>
      <c r="E1026" s="49">
        <v>2014.02</v>
      </c>
      <c r="F1026" s="36" t="s">
        <v>313</v>
      </c>
      <c r="G1026" s="37">
        <v>1940</v>
      </c>
      <c r="H1026" s="9">
        <v>3727</v>
      </c>
      <c r="I1026" s="10" t="s">
        <v>2199</v>
      </c>
      <c r="J1026" s="40" t="s">
        <v>50</v>
      </c>
      <c r="K1026" s="5"/>
    </row>
    <row r="1027" spans="1:11" s="52" customFormat="1" x14ac:dyDescent="0.2">
      <c r="A1027" s="51">
        <f t="shared" si="19"/>
        <v>1019</v>
      </c>
      <c r="B1027" s="11" t="s">
        <v>859</v>
      </c>
      <c r="C1027" s="7" t="s">
        <v>2087</v>
      </c>
      <c r="D1027" s="11" t="s">
        <v>2093</v>
      </c>
      <c r="E1027" s="49">
        <v>2014.02</v>
      </c>
      <c r="F1027" s="36" t="s">
        <v>314</v>
      </c>
      <c r="G1027" s="37">
        <v>1733</v>
      </c>
      <c r="H1027" s="9">
        <v>3455</v>
      </c>
      <c r="I1027" s="10" t="s">
        <v>2186</v>
      </c>
      <c r="J1027" s="40" t="s">
        <v>50</v>
      </c>
      <c r="K1027" s="5"/>
    </row>
    <row r="1028" spans="1:11" s="52" customFormat="1" x14ac:dyDescent="0.2">
      <c r="A1028" s="51">
        <f t="shared" si="19"/>
        <v>1020</v>
      </c>
      <c r="B1028" s="11" t="s">
        <v>860</v>
      </c>
      <c r="C1028" s="7" t="s">
        <v>2087</v>
      </c>
      <c r="D1028" s="11" t="s">
        <v>2218</v>
      </c>
      <c r="E1028" s="49">
        <v>2014.03</v>
      </c>
      <c r="F1028" s="36" t="s">
        <v>144</v>
      </c>
      <c r="G1028" s="37">
        <v>260</v>
      </c>
      <c r="H1028" s="9">
        <v>636</v>
      </c>
      <c r="I1028" s="10" t="s">
        <v>2166</v>
      </c>
      <c r="J1028" s="40" t="s">
        <v>50</v>
      </c>
      <c r="K1028" s="4" t="s">
        <v>2197</v>
      </c>
    </row>
    <row r="1029" spans="1:11" s="52" customFormat="1" x14ac:dyDescent="0.2">
      <c r="A1029" s="51">
        <f t="shared" si="19"/>
        <v>1021</v>
      </c>
      <c r="B1029" s="11" t="s">
        <v>1028</v>
      </c>
      <c r="C1029" s="7" t="s">
        <v>2087</v>
      </c>
      <c r="D1029" s="11" t="s">
        <v>2239</v>
      </c>
      <c r="E1029" s="49">
        <v>2014.03</v>
      </c>
      <c r="F1029" s="36" t="s">
        <v>126</v>
      </c>
      <c r="G1029" s="37">
        <v>2087</v>
      </c>
      <c r="H1029" s="9">
        <v>3970</v>
      </c>
      <c r="I1029" s="10" t="s">
        <v>2118</v>
      </c>
      <c r="J1029" s="40" t="s">
        <v>50</v>
      </c>
      <c r="K1029" s="5"/>
    </row>
    <row r="1030" spans="1:11" s="52" customFormat="1" x14ac:dyDescent="0.2">
      <c r="A1030" s="51">
        <f t="shared" si="19"/>
        <v>1022</v>
      </c>
      <c r="B1030" s="11" t="s">
        <v>861</v>
      </c>
      <c r="C1030" s="11" t="s">
        <v>2087</v>
      </c>
      <c r="D1030" s="11" t="s">
        <v>2093</v>
      </c>
      <c r="E1030" s="49">
        <v>2014.06</v>
      </c>
      <c r="F1030" s="36" t="s">
        <v>128</v>
      </c>
      <c r="G1030" s="37">
        <v>1459</v>
      </c>
      <c r="H1030" s="9">
        <v>2738</v>
      </c>
      <c r="I1030" s="10" t="s">
        <v>2162</v>
      </c>
      <c r="J1030" s="40" t="s">
        <v>50</v>
      </c>
      <c r="K1030" s="5"/>
    </row>
    <row r="1031" spans="1:11" s="52" customFormat="1" x14ac:dyDescent="0.2">
      <c r="A1031" s="51">
        <f t="shared" si="19"/>
        <v>1023</v>
      </c>
      <c r="B1031" s="11" t="s">
        <v>862</v>
      </c>
      <c r="C1031" s="11" t="s">
        <v>2087</v>
      </c>
      <c r="D1031" s="11" t="s">
        <v>2247</v>
      </c>
      <c r="E1031" s="49">
        <v>2014.06</v>
      </c>
      <c r="F1031" s="36" t="s">
        <v>128</v>
      </c>
      <c r="G1031" s="37">
        <v>1809</v>
      </c>
      <c r="H1031" s="9">
        <v>3617</v>
      </c>
      <c r="I1031" s="10" t="s">
        <v>2116</v>
      </c>
      <c r="J1031" s="40" t="s">
        <v>50</v>
      </c>
      <c r="K1031" s="5"/>
    </row>
    <row r="1032" spans="1:11" s="52" customFormat="1" x14ac:dyDescent="0.2">
      <c r="A1032" s="51">
        <f t="shared" si="19"/>
        <v>1024</v>
      </c>
      <c r="B1032" s="11" t="s">
        <v>863</v>
      </c>
      <c r="C1032" s="11" t="s">
        <v>2087</v>
      </c>
      <c r="D1032" s="11" t="s">
        <v>2093</v>
      </c>
      <c r="E1032" s="49">
        <v>2014.07</v>
      </c>
      <c r="F1032" s="36" t="s">
        <v>126</v>
      </c>
      <c r="G1032" s="37">
        <v>2406</v>
      </c>
      <c r="H1032" s="9">
        <v>4962</v>
      </c>
      <c r="I1032" s="10" t="s">
        <v>2116</v>
      </c>
      <c r="J1032" s="40" t="s">
        <v>50</v>
      </c>
      <c r="K1032" s="5"/>
    </row>
    <row r="1033" spans="1:11" s="52" customFormat="1" x14ac:dyDescent="0.2">
      <c r="A1033" s="51">
        <f t="shared" si="19"/>
        <v>1025</v>
      </c>
      <c r="B1033" s="7" t="s">
        <v>864</v>
      </c>
      <c r="C1033" s="7" t="s">
        <v>2087</v>
      </c>
      <c r="D1033" s="7" t="s">
        <v>2093</v>
      </c>
      <c r="E1033" s="49">
        <v>2014.09</v>
      </c>
      <c r="F1033" s="8" t="s">
        <v>173</v>
      </c>
      <c r="G1033" s="9">
        <v>1144</v>
      </c>
      <c r="H1033" s="9">
        <v>2060</v>
      </c>
      <c r="I1033" s="10" t="s">
        <v>2116</v>
      </c>
      <c r="J1033" s="40" t="s">
        <v>50</v>
      </c>
      <c r="K1033" s="4"/>
    </row>
    <row r="1034" spans="1:11" s="52" customFormat="1" x14ac:dyDescent="0.2">
      <c r="A1034" s="51">
        <f t="shared" si="19"/>
        <v>1026</v>
      </c>
      <c r="B1034" s="7" t="s">
        <v>865</v>
      </c>
      <c r="C1034" s="7" t="s">
        <v>2087</v>
      </c>
      <c r="D1034" s="7" t="s">
        <v>2093</v>
      </c>
      <c r="E1034" s="49">
        <v>2014.09</v>
      </c>
      <c r="F1034" s="8" t="s">
        <v>283</v>
      </c>
      <c r="G1034" s="9">
        <v>1543</v>
      </c>
      <c r="H1034" s="9">
        <v>3077</v>
      </c>
      <c r="I1034" s="10" t="s">
        <v>2116</v>
      </c>
      <c r="J1034" s="40" t="s">
        <v>50</v>
      </c>
      <c r="K1034" s="4"/>
    </row>
    <row r="1035" spans="1:11" s="52" customFormat="1" x14ac:dyDescent="0.2">
      <c r="A1035" s="51">
        <f t="shared" si="19"/>
        <v>1027</v>
      </c>
      <c r="B1035" s="7" t="s">
        <v>866</v>
      </c>
      <c r="C1035" s="7" t="s">
        <v>2087</v>
      </c>
      <c r="D1035" s="7" t="s">
        <v>2093</v>
      </c>
      <c r="E1035" s="49">
        <v>2014.11</v>
      </c>
      <c r="F1035" s="8" t="s">
        <v>300</v>
      </c>
      <c r="G1035" s="9">
        <v>1161</v>
      </c>
      <c r="H1035" s="9">
        <v>1932</v>
      </c>
      <c r="I1035" s="10" t="s">
        <v>2151</v>
      </c>
      <c r="J1035" s="40" t="s">
        <v>50</v>
      </c>
      <c r="K1035" s="4"/>
    </row>
    <row r="1036" spans="1:11" s="52" customFormat="1" x14ac:dyDescent="0.2">
      <c r="A1036" s="51">
        <f t="shared" si="19"/>
        <v>1028</v>
      </c>
      <c r="B1036" s="7" t="s">
        <v>867</v>
      </c>
      <c r="C1036" s="7" t="s">
        <v>2087</v>
      </c>
      <c r="D1036" s="7" t="s">
        <v>2267</v>
      </c>
      <c r="E1036" s="49">
        <v>2014.12</v>
      </c>
      <c r="F1036" s="8" t="s">
        <v>226</v>
      </c>
      <c r="G1036" s="9">
        <v>1411</v>
      </c>
      <c r="H1036" s="9">
        <v>2291</v>
      </c>
      <c r="I1036" s="10" t="s">
        <v>2268</v>
      </c>
      <c r="J1036" s="40" t="s">
        <v>50</v>
      </c>
      <c r="K1036" s="4"/>
    </row>
    <row r="1037" spans="1:11" s="52" customFormat="1" x14ac:dyDescent="0.2">
      <c r="A1037" s="51">
        <f t="shared" si="19"/>
        <v>1029</v>
      </c>
      <c r="B1037" s="7" t="s">
        <v>868</v>
      </c>
      <c r="C1037" s="7" t="s">
        <v>2087</v>
      </c>
      <c r="D1037" s="7" t="s">
        <v>2269</v>
      </c>
      <c r="E1037" s="49">
        <v>2014.12</v>
      </c>
      <c r="F1037" s="8" t="s">
        <v>301</v>
      </c>
      <c r="G1037" s="9">
        <v>1036</v>
      </c>
      <c r="H1037" s="9">
        <v>2503</v>
      </c>
      <c r="I1037" s="10" t="s">
        <v>2155</v>
      </c>
      <c r="J1037" s="40" t="s">
        <v>50</v>
      </c>
      <c r="K1037" s="4"/>
    </row>
    <row r="1038" spans="1:11" s="52" customFormat="1" x14ac:dyDescent="0.2">
      <c r="A1038" s="51">
        <f t="shared" si="19"/>
        <v>1030</v>
      </c>
      <c r="B1038" s="7" t="s">
        <v>869</v>
      </c>
      <c r="C1038" s="7" t="s">
        <v>2087</v>
      </c>
      <c r="D1038" s="7" t="s">
        <v>2093</v>
      </c>
      <c r="E1038" s="49">
        <v>2014.12</v>
      </c>
      <c r="F1038" s="8" t="s">
        <v>126</v>
      </c>
      <c r="G1038" s="9">
        <v>1931</v>
      </c>
      <c r="H1038" s="9">
        <v>3481</v>
      </c>
      <c r="I1038" s="10" t="s">
        <v>2155</v>
      </c>
      <c r="J1038" s="40" t="s">
        <v>50</v>
      </c>
      <c r="K1038" s="4"/>
    </row>
    <row r="1039" spans="1:11" s="52" customFormat="1" x14ac:dyDescent="0.2">
      <c r="A1039" s="51">
        <f t="shared" si="19"/>
        <v>1031</v>
      </c>
      <c r="B1039" s="11" t="s">
        <v>870</v>
      </c>
      <c r="C1039" s="7" t="s">
        <v>2087</v>
      </c>
      <c r="D1039" s="11" t="s">
        <v>2093</v>
      </c>
      <c r="E1039" s="49">
        <v>2015.03</v>
      </c>
      <c r="F1039" s="12" t="s">
        <v>174</v>
      </c>
      <c r="G1039" s="13">
        <v>1244</v>
      </c>
      <c r="H1039" s="13">
        <v>2394</v>
      </c>
      <c r="I1039" s="14" t="s">
        <v>2274</v>
      </c>
      <c r="J1039" s="46" t="s">
        <v>50</v>
      </c>
      <c r="K1039" s="6"/>
    </row>
    <row r="1040" spans="1:11" s="52" customFormat="1" x14ac:dyDescent="0.2">
      <c r="A1040" s="51">
        <f t="shared" si="19"/>
        <v>1032</v>
      </c>
      <c r="B1040" s="11" t="s">
        <v>871</v>
      </c>
      <c r="C1040" s="11" t="s">
        <v>2087</v>
      </c>
      <c r="D1040" s="11" t="s">
        <v>2288</v>
      </c>
      <c r="E1040" s="49">
        <v>2015.06</v>
      </c>
      <c r="F1040" s="12" t="s">
        <v>173</v>
      </c>
      <c r="G1040" s="13">
        <v>605</v>
      </c>
      <c r="H1040" s="13">
        <v>1152</v>
      </c>
      <c r="I1040" s="14" t="s">
        <v>2289</v>
      </c>
      <c r="J1040" s="46" t="s">
        <v>50</v>
      </c>
      <c r="K1040" s="6"/>
    </row>
    <row r="1041" spans="1:11" s="52" customFormat="1" x14ac:dyDescent="0.2">
      <c r="A1041" s="51">
        <f t="shared" si="19"/>
        <v>1033</v>
      </c>
      <c r="B1041" s="11" t="s">
        <v>872</v>
      </c>
      <c r="C1041" s="11" t="s">
        <v>2087</v>
      </c>
      <c r="D1041" s="11" t="s">
        <v>2290</v>
      </c>
      <c r="E1041" s="49">
        <v>2015.06</v>
      </c>
      <c r="F1041" s="12" t="s">
        <v>173</v>
      </c>
      <c r="G1041" s="13">
        <v>464</v>
      </c>
      <c r="H1041" s="13">
        <v>1183</v>
      </c>
      <c r="I1041" s="14" t="s">
        <v>2289</v>
      </c>
      <c r="J1041" s="46" t="s">
        <v>50</v>
      </c>
      <c r="K1041" s="6"/>
    </row>
    <row r="1042" spans="1:11" s="52" customFormat="1" x14ac:dyDescent="0.2">
      <c r="A1042" s="51">
        <f t="shared" si="19"/>
        <v>1034</v>
      </c>
      <c r="B1042" s="11" t="s">
        <v>873</v>
      </c>
      <c r="C1042" s="11" t="s">
        <v>2087</v>
      </c>
      <c r="D1042" s="11" t="s">
        <v>2093</v>
      </c>
      <c r="E1042" s="49">
        <v>2015.06</v>
      </c>
      <c r="F1042" s="12" t="s">
        <v>268</v>
      </c>
      <c r="G1042" s="13">
        <v>2076</v>
      </c>
      <c r="H1042" s="13">
        <v>4012</v>
      </c>
      <c r="I1042" s="14" t="s">
        <v>2116</v>
      </c>
      <c r="J1042" s="46" t="s">
        <v>50</v>
      </c>
      <c r="K1042" s="6"/>
    </row>
    <row r="1043" spans="1:11" s="52" customFormat="1" x14ac:dyDescent="0.2">
      <c r="A1043" s="51">
        <f t="shared" si="19"/>
        <v>1035</v>
      </c>
      <c r="B1043" s="11" t="s">
        <v>1046</v>
      </c>
      <c r="C1043" s="11" t="s">
        <v>2087</v>
      </c>
      <c r="D1043" s="11" t="s">
        <v>2267</v>
      </c>
      <c r="E1043" s="49">
        <v>2015.06</v>
      </c>
      <c r="F1043" s="12" t="s">
        <v>146</v>
      </c>
      <c r="G1043" s="13">
        <v>372</v>
      </c>
      <c r="H1043" s="13">
        <v>830</v>
      </c>
      <c r="I1043" s="14" t="s">
        <v>2175</v>
      </c>
      <c r="J1043" s="46" t="s">
        <v>50</v>
      </c>
      <c r="K1043" s="6"/>
    </row>
    <row r="1044" spans="1:11" s="52" customFormat="1" x14ac:dyDescent="0.2">
      <c r="A1044" s="51">
        <f t="shared" si="19"/>
        <v>1036</v>
      </c>
      <c r="B1044" s="11" t="s">
        <v>874</v>
      </c>
      <c r="C1044" s="11" t="s">
        <v>2087</v>
      </c>
      <c r="D1044" s="11" t="s">
        <v>2093</v>
      </c>
      <c r="E1044" s="49">
        <v>2015.07</v>
      </c>
      <c r="F1044" s="12" t="s">
        <v>272</v>
      </c>
      <c r="G1044" s="13">
        <v>1526</v>
      </c>
      <c r="H1044" s="13">
        <v>3056</v>
      </c>
      <c r="I1044" s="14" t="s">
        <v>2186</v>
      </c>
      <c r="J1044" s="46" t="s">
        <v>50</v>
      </c>
      <c r="K1044" s="6"/>
    </row>
    <row r="1045" spans="1:11" s="52" customFormat="1" x14ac:dyDescent="0.2">
      <c r="A1045" s="51">
        <f t="shared" si="19"/>
        <v>1037</v>
      </c>
      <c r="B1045" s="11" t="s">
        <v>875</v>
      </c>
      <c r="C1045" s="11" t="s">
        <v>2087</v>
      </c>
      <c r="D1045" s="11" t="s">
        <v>2093</v>
      </c>
      <c r="E1045" s="49">
        <v>2015.08</v>
      </c>
      <c r="F1045" s="12" t="s">
        <v>144</v>
      </c>
      <c r="G1045" s="13">
        <v>1519</v>
      </c>
      <c r="H1045" s="13">
        <v>3546</v>
      </c>
      <c r="I1045" s="14" t="s">
        <v>2186</v>
      </c>
      <c r="J1045" s="46" t="s">
        <v>50</v>
      </c>
      <c r="K1045" s="6"/>
    </row>
    <row r="1046" spans="1:11" s="52" customFormat="1" x14ac:dyDescent="0.2">
      <c r="A1046" s="51">
        <f t="shared" si="19"/>
        <v>1038</v>
      </c>
      <c r="B1046" s="11" t="s">
        <v>876</v>
      </c>
      <c r="C1046" s="11" t="s">
        <v>2087</v>
      </c>
      <c r="D1046" s="11" t="s">
        <v>2093</v>
      </c>
      <c r="E1046" s="49">
        <v>2015.09</v>
      </c>
      <c r="F1046" s="12" t="s">
        <v>225</v>
      </c>
      <c r="G1046" s="13">
        <v>245</v>
      </c>
      <c r="H1046" s="13">
        <v>472</v>
      </c>
      <c r="I1046" s="14" t="s">
        <v>2116</v>
      </c>
      <c r="J1046" s="46" t="s">
        <v>50</v>
      </c>
      <c r="K1046" s="6"/>
    </row>
    <row r="1047" spans="1:11" s="52" customFormat="1" x14ac:dyDescent="0.2">
      <c r="A1047" s="51">
        <f t="shared" si="19"/>
        <v>1039</v>
      </c>
      <c r="B1047" s="11" t="s">
        <v>877</v>
      </c>
      <c r="C1047" s="11" t="s">
        <v>2087</v>
      </c>
      <c r="D1047" s="11" t="s">
        <v>2093</v>
      </c>
      <c r="E1047" s="49">
        <v>2015.09</v>
      </c>
      <c r="F1047" s="12" t="s">
        <v>77</v>
      </c>
      <c r="G1047" s="13">
        <v>1724</v>
      </c>
      <c r="H1047" s="13">
        <v>1468</v>
      </c>
      <c r="I1047" s="14" t="s">
        <v>2116</v>
      </c>
      <c r="J1047" s="46" t="s">
        <v>50</v>
      </c>
      <c r="K1047" s="6"/>
    </row>
    <row r="1048" spans="1:11" s="52" customFormat="1" x14ac:dyDescent="0.2">
      <c r="A1048" s="51">
        <f t="shared" si="19"/>
        <v>1040</v>
      </c>
      <c r="B1048" s="11" t="s">
        <v>878</v>
      </c>
      <c r="C1048" s="11" t="s">
        <v>2087</v>
      </c>
      <c r="D1048" s="11" t="s">
        <v>2093</v>
      </c>
      <c r="E1048" s="49">
        <v>2015.11</v>
      </c>
      <c r="F1048" s="12" t="s">
        <v>173</v>
      </c>
      <c r="G1048" s="13">
        <v>437</v>
      </c>
      <c r="H1048" s="13">
        <v>753</v>
      </c>
      <c r="I1048" s="14" t="s">
        <v>2274</v>
      </c>
      <c r="J1048" s="46" t="s">
        <v>50</v>
      </c>
      <c r="K1048" s="6"/>
    </row>
    <row r="1049" spans="1:11" s="52" customFormat="1" x14ac:dyDescent="0.2">
      <c r="A1049" s="51">
        <f t="shared" si="19"/>
        <v>1041</v>
      </c>
      <c r="B1049" s="11" t="s">
        <v>879</v>
      </c>
      <c r="C1049" s="11" t="s">
        <v>2087</v>
      </c>
      <c r="D1049" s="11" t="s">
        <v>2093</v>
      </c>
      <c r="E1049" s="49">
        <v>2015.12</v>
      </c>
      <c r="F1049" s="12" t="s">
        <v>143</v>
      </c>
      <c r="G1049" s="13">
        <v>1437</v>
      </c>
      <c r="H1049" s="13">
        <v>2395</v>
      </c>
      <c r="I1049" s="14" t="s">
        <v>2199</v>
      </c>
      <c r="J1049" s="46" t="s">
        <v>50</v>
      </c>
      <c r="K1049" s="6"/>
    </row>
    <row r="1050" spans="1:11" s="52" customFormat="1" x14ac:dyDescent="0.2">
      <c r="A1050" s="51">
        <f t="shared" si="19"/>
        <v>1042</v>
      </c>
      <c r="B1050" s="11" t="s">
        <v>880</v>
      </c>
      <c r="C1050" s="11" t="s">
        <v>2087</v>
      </c>
      <c r="D1050" s="11" t="s">
        <v>2093</v>
      </c>
      <c r="E1050" s="49">
        <v>2015.12</v>
      </c>
      <c r="F1050" s="12" t="s">
        <v>185</v>
      </c>
      <c r="G1050" s="13">
        <v>1932</v>
      </c>
      <c r="H1050" s="13">
        <v>3200</v>
      </c>
      <c r="I1050" s="14" t="s">
        <v>2186</v>
      </c>
      <c r="J1050" s="46" t="s">
        <v>50</v>
      </c>
      <c r="K1050" s="6"/>
    </row>
    <row r="1051" spans="1:11" s="52" customFormat="1" x14ac:dyDescent="0.2">
      <c r="A1051" s="51">
        <f t="shared" si="19"/>
        <v>1043</v>
      </c>
      <c r="B1051" s="11" t="s">
        <v>1054</v>
      </c>
      <c r="C1051" s="11" t="s">
        <v>2087</v>
      </c>
      <c r="D1051" s="11" t="s">
        <v>2093</v>
      </c>
      <c r="E1051" s="49">
        <v>2015.12</v>
      </c>
      <c r="F1051" s="12" t="s">
        <v>116</v>
      </c>
      <c r="G1051" s="13">
        <v>883</v>
      </c>
      <c r="H1051" s="13">
        <v>1767</v>
      </c>
      <c r="I1051" s="14" t="s">
        <v>2208</v>
      </c>
      <c r="J1051" s="46" t="s">
        <v>50</v>
      </c>
      <c r="K1051" s="6"/>
    </row>
    <row r="1052" spans="1:11" s="52" customFormat="1" x14ac:dyDescent="0.2">
      <c r="A1052" s="51">
        <f t="shared" si="19"/>
        <v>1044</v>
      </c>
      <c r="B1052" s="11" t="s">
        <v>1055</v>
      </c>
      <c r="C1052" s="11" t="s">
        <v>2087</v>
      </c>
      <c r="D1052" s="11" t="s">
        <v>2093</v>
      </c>
      <c r="E1052" s="49">
        <v>2016.02</v>
      </c>
      <c r="F1052" s="12" t="s">
        <v>116</v>
      </c>
      <c r="G1052" s="13">
        <v>18</v>
      </c>
      <c r="H1052" s="13">
        <v>18</v>
      </c>
      <c r="I1052" s="14" t="s">
        <v>2186</v>
      </c>
      <c r="J1052" s="46" t="s">
        <v>50</v>
      </c>
      <c r="K1052" s="6"/>
    </row>
    <row r="1053" spans="1:11" s="52" customFormat="1" x14ac:dyDescent="0.2">
      <c r="A1053" s="51">
        <f t="shared" si="19"/>
        <v>1045</v>
      </c>
      <c r="B1053" s="11" t="s">
        <v>881</v>
      </c>
      <c r="C1053" s="11" t="s">
        <v>2087</v>
      </c>
      <c r="D1053" s="11" t="s">
        <v>2093</v>
      </c>
      <c r="E1053" s="49">
        <v>2016.03</v>
      </c>
      <c r="F1053" s="12" t="s">
        <v>247</v>
      </c>
      <c r="G1053" s="13">
        <v>824</v>
      </c>
      <c r="H1053" s="13">
        <v>1524</v>
      </c>
      <c r="I1053" s="14" t="s">
        <v>2116</v>
      </c>
      <c r="J1053" s="46" t="s">
        <v>50</v>
      </c>
      <c r="K1053" s="6"/>
    </row>
    <row r="1054" spans="1:11" s="52" customFormat="1" x14ac:dyDescent="0.2">
      <c r="A1054" s="51">
        <f t="shared" si="19"/>
        <v>1046</v>
      </c>
      <c r="B1054" s="11" t="s">
        <v>2332</v>
      </c>
      <c r="C1054" s="11" t="s">
        <v>2087</v>
      </c>
      <c r="D1054" s="11" t="s">
        <v>2093</v>
      </c>
      <c r="E1054" s="49">
        <v>2016.04</v>
      </c>
      <c r="F1054" s="12" t="s">
        <v>130</v>
      </c>
      <c r="G1054" s="13">
        <v>350</v>
      </c>
      <c r="H1054" s="13">
        <v>843</v>
      </c>
      <c r="I1054" s="14" t="s">
        <v>2116</v>
      </c>
      <c r="J1054" s="46" t="s">
        <v>50</v>
      </c>
      <c r="K1054" s="6"/>
    </row>
    <row r="1055" spans="1:11" s="52" customFormat="1" x14ac:dyDescent="0.2">
      <c r="A1055" s="51">
        <f t="shared" ref="A1055:A1118" si="20">ROW()-8</f>
        <v>1047</v>
      </c>
      <c r="B1055" s="11" t="s">
        <v>882</v>
      </c>
      <c r="C1055" s="11" t="s">
        <v>2087</v>
      </c>
      <c r="D1055" s="11" t="s">
        <v>2093</v>
      </c>
      <c r="E1055" s="49">
        <v>2016.05</v>
      </c>
      <c r="F1055" s="12" t="s">
        <v>173</v>
      </c>
      <c r="G1055" s="13">
        <v>611</v>
      </c>
      <c r="H1055" s="13">
        <v>1007</v>
      </c>
      <c r="I1055" s="14" t="s">
        <v>2274</v>
      </c>
      <c r="J1055" s="46" t="s">
        <v>50</v>
      </c>
      <c r="K1055" s="6"/>
    </row>
    <row r="1056" spans="1:11" s="52" customFormat="1" x14ac:dyDescent="0.2">
      <c r="A1056" s="51">
        <f t="shared" si="20"/>
        <v>1048</v>
      </c>
      <c r="B1056" s="11" t="s">
        <v>883</v>
      </c>
      <c r="C1056" s="11" t="s">
        <v>2087</v>
      </c>
      <c r="D1056" s="11" t="s">
        <v>2335</v>
      </c>
      <c r="E1056" s="49">
        <v>2016.05</v>
      </c>
      <c r="F1056" s="12" t="s">
        <v>119</v>
      </c>
      <c r="G1056" s="13">
        <v>1347</v>
      </c>
      <c r="H1056" s="13">
        <v>2156</v>
      </c>
      <c r="I1056" s="14" t="s">
        <v>2274</v>
      </c>
      <c r="J1056" s="46" t="s">
        <v>50</v>
      </c>
      <c r="K1056" s="6"/>
    </row>
    <row r="1057" spans="1:11" s="52" customFormat="1" x14ac:dyDescent="0.2">
      <c r="A1057" s="51">
        <f t="shared" si="20"/>
        <v>1049</v>
      </c>
      <c r="B1057" s="11" t="s">
        <v>884</v>
      </c>
      <c r="C1057" s="11" t="s">
        <v>2087</v>
      </c>
      <c r="D1057" s="11" t="s">
        <v>2093</v>
      </c>
      <c r="E1057" s="49">
        <v>2016.08</v>
      </c>
      <c r="F1057" s="12" t="s">
        <v>214</v>
      </c>
      <c r="G1057" s="13">
        <v>347</v>
      </c>
      <c r="H1057" s="13">
        <v>645</v>
      </c>
      <c r="I1057" s="14" t="s">
        <v>2178</v>
      </c>
      <c r="J1057" s="46" t="s">
        <v>50</v>
      </c>
      <c r="K1057" s="5"/>
    </row>
    <row r="1058" spans="1:11" s="52" customFormat="1" x14ac:dyDescent="0.2">
      <c r="A1058" s="51">
        <f t="shared" si="20"/>
        <v>1050</v>
      </c>
      <c r="B1058" s="11" t="s">
        <v>885</v>
      </c>
      <c r="C1058" s="11" t="s">
        <v>2087</v>
      </c>
      <c r="D1058" s="11" t="s">
        <v>2344</v>
      </c>
      <c r="E1058" s="49">
        <v>2016.08</v>
      </c>
      <c r="F1058" s="12" t="s">
        <v>209</v>
      </c>
      <c r="G1058" s="13">
        <v>1609</v>
      </c>
      <c r="H1058" s="13">
        <v>2212</v>
      </c>
      <c r="I1058" s="14" t="s">
        <v>2223</v>
      </c>
      <c r="J1058" s="46" t="s">
        <v>50</v>
      </c>
      <c r="K1058" s="5"/>
    </row>
    <row r="1059" spans="1:11" s="52" customFormat="1" x14ac:dyDescent="0.2">
      <c r="A1059" s="51">
        <f t="shared" si="20"/>
        <v>1051</v>
      </c>
      <c r="B1059" s="11" t="s">
        <v>886</v>
      </c>
      <c r="C1059" s="11" t="s">
        <v>2087</v>
      </c>
      <c r="D1059" s="11" t="s">
        <v>2093</v>
      </c>
      <c r="E1059" s="49">
        <v>2016.08</v>
      </c>
      <c r="F1059" s="12" t="s">
        <v>215</v>
      </c>
      <c r="G1059" s="13">
        <v>658</v>
      </c>
      <c r="H1059" s="13">
        <v>1082</v>
      </c>
      <c r="I1059" s="14" t="s">
        <v>2116</v>
      </c>
      <c r="J1059" s="46" t="s">
        <v>50</v>
      </c>
      <c r="K1059" s="5"/>
    </row>
    <row r="1060" spans="1:11" s="52" customFormat="1" x14ac:dyDescent="0.2">
      <c r="A1060" s="51">
        <f t="shared" si="20"/>
        <v>1052</v>
      </c>
      <c r="B1060" s="11" t="s">
        <v>887</v>
      </c>
      <c r="C1060" s="11" t="s">
        <v>2087</v>
      </c>
      <c r="D1060" s="11" t="s">
        <v>2093</v>
      </c>
      <c r="E1060" s="49">
        <v>2016.08</v>
      </c>
      <c r="F1060" s="12" t="s">
        <v>126</v>
      </c>
      <c r="G1060" s="13">
        <v>280</v>
      </c>
      <c r="H1060" s="13">
        <v>298</v>
      </c>
      <c r="I1060" s="14" t="s">
        <v>4</v>
      </c>
      <c r="J1060" s="46" t="s">
        <v>50</v>
      </c>
      <c r="K1060" s="6"/>
    </row>
    <row r="1061" spans="1:11" s="52" customFormat="1" x14ac:dyDescent="0.2">
      <c r="A1061" s="51">
        <f t="shared" si="20"/>
        <v>1053</v>
      </c>
      <c r="B1061" s="11" t="s">
        <v>888</v>
      </c>
      <c r="C1061" s="11" t="s">
        <v>2087</v>
      </c>
      <c r="D1061" s="11" t="s">
        <v>2093</v>
      </c>
      <c r="E1061" s="49">
        <v>2016.08</v>
      </c>
      <c r="F1061" s="12" t="s">
        <v>209</v>
      </c>
      <c r="G1061" s="13">
        <v>1229</v>
      </c>
      <c r="H1061" s="13">
        <v>2595</v>
      </c>
      <c r="I1061" s="14" t="s">
        <v>40</v>
      </c>
      <c r="J1061" s="46" t="s">
        <v>50</v>
      </c>
      <c r="K1061" s="6"/>
    </row>
    <row r="1062" spans="1:11" s="52" customFormat="1" x14ac:dyDescent="0.2">
      <c r="A1062" s="51">
        <f t="shared" si="20"/>
        <v>1054</v>
      </c>
      <c r="B1062" s="11" t="s">
        <v>889</v>
      </c>
      <c r="C1062" s="11" t="s">
        <v>2087</v>
      </c>
      <c r="D1062" s="11" t="s">
        <v>2093</v>
      </c>
      <c r="E1062" s="49" t="s">
        <v>890</v>
      </c>
      <c r="F1062" s="12" t="s">
        <v>143</v>
      </c>
      <c r="G1062" s="13">
        <v>1308</v>
      </c>
      <c r="H1062" s="13">
        <v>2772</v>
      </c>
      <c r="I1062" s="14" t="s">
        <v>40</v>
      </c>
      <c r="J1062" s="46" t="s">
        <v>50</v>
      </c>
      <c r="K1062" s="6"/>
    </row>
    <row r="1063" spans="1:11" s="52" customFormat="1" x14ac:dyDescent="0.2">
      <c r="A1063" s="51">
        <f t="shared" si="20"/>
        <v>1055</v>
      </c>
      <c r="B1063" s="11" t="s">
        <v>891</v>
      </c>
      <c r="C1063" s="11" t="s">
        <v>2087</v>
      </c>
      <c r="D1063" s="11" t="s">
        <v>2093</v>
      </c>
      <c r="E1063" s="49" t="s">
        <v>890</v>
      </c>
      <c r="F1063" s="12" t="s">
        <v>143</v>
      </c>
      <c r="G1063" s="13">
        <v>214</v>
      </c>
      <c r="H1063" s="13">
        <v>326</v>
      </c>
      <c r="I1063" s="14" t="s">
        <v>40</v>
      </c>
      <c r="J1063" s="46" t="s">
        <v>50</v>
      </c>
      <c r="K1063" s="6"/>
    </row>
    <row r="1064" spans="1:11" s="52" customFormat="1" x14ac:dyDescent="0.2">
      <c r="A1064" s="51">
        <f t="shared" si="20"/>
        <v>1056</v>
      </c>
      <c r="B1064" s="11" t="s">
        <v>2367</v>
      </c>
      <c r="C1064" s="11" t="s">
        <v>2087</v>
      </c>
      <c r="D1064" s="12" t="s">
        <v>2093</v>
      </c>
      <c r="E1064" s="49">
        <v>2016.11</v>
      </c>
      <c r="F1064" s="12" t="s">
        <v>192</v>
      </c>
      <c r="G1064" s="16">
        <v>16519</v>
      </c>
      <c r="H1064" s="17">
        <v>34374</v>
      </c>
      <c r="I1064" s="14" t="s">
        <v>4</v>
      </c>
      <c r="J1064" s="18" t="s">
        <v>50</v>
      </c>
      <c r="K1064" s="6"/>
    </row>
    <row r="1065" spans="1:11" s="52" customFormat="1" x14ac:dyDescent="0.2">
      <c r="A1065" s="51">
        <f t="shared" si="20"/>
        <v>1057</v>
      </c>
      <c r="B1065" s="11" t="s">
        <v>892</v>
      </c>
      <c r="C1065" s="11" t="s">
        <v>2087</v>
      </c>
      <c r="D1065" s="11" t="s">
        <v>2093</v>
      </c>
      <c r="E1065" s="49">
        <v>2016.12</v>
      </c>
      <c r="F1065" s="12" t="s">
        <v>134</v>
      </c>
      <c r="G1065" s="13">
        <v>201</v>
      </c>
      <c r="H1065" s="13">
        <v>340</v>
      </c>
      <c r="I1065" s="14" t="s">
        <v>40</v>
      </c>
      <c r="J1065" s="18" t="s">
        <v>50</v>
      </c>
      <c r="K1065" s="6"/>
    </row>
    <row r="1066" spans="1:11" s="52" customFormat="1" x14ac:dyDescent="0.2">
      <c r="A1066" s="51">
        <f t="shared" si="20"/>
        <v>1058</v>
      </c>
      <c r="B1066" s="11" t="s">
        <v>893</v>
      </c>
      <c r="C1066" s="11" t="s">
        <v>2087</v>
      </c>
      <c r="D1066" s="11" t="s">
        <v>2093</v>
      </c>
      <c r="E1066" s="49">
        <v>2017.02</v>
      </c>
      <c r="F1066" s="12" t="s">
        <v>137</v>
      </c>
      <c r="G1066" s="16">
        <v>1116</v>
      </c>
      <c r="H1066" s="13">
        <v>2605</v>
      </c>
      <c r="I1066" s="18" t="s">
        <v>2252</v>
      </c>
      <c r="J1066" s="18" t="s">
        <v>50</v>
      </c>
      <c r="K1066" s="6"/>
    </row>
    <row r="1067" spans="1:11" s="52" customFormat="1" x14ac:dyDescent="0.2">
      <c r="A1067" s="51">
        <f t="shared" si="20"/>
        <v>1059</v>
      </c>
      <c r="B1067" s="11" t="s">
        <v>894</v>
      </c>
      <c r="C1067" s="11" t="s">
        <v>2087</v>
      </c>
      <c r="D1067" s="11" t="s">
        <v>2390</v>
      </c>
      <c r="E1067" s="49">
        <v>2017.02</v>
      </c>
      <c r="F1067" s="12" t="s">
        <v>137</v>
      </c>
      <c r="G1067" s="16">
        <v>1113</v>
      </c>
      <c r="H1067" s="13">
        <v>2450</v>
      </c>
      <c r="I1067" s="14" t="s">
        <v>4</v>
      </c>
      <c r="J1067" s="18" t="s">
        <v>50</v>
      </c>
      <c r="K1067" s="6"/>
    </row>
    <row r="1068" spans="1:11" s="52" customFormat="1" x14ac:dyDescent="0.2">
      <c r="A1068" s="51">
        <f t="shared" si="20"/>
        <v>1060</v>
      </c>
      <c r="B1068" s="11" t="s">
        <v>895</v>
      </c>
      <c r="C1068" s="11" t="s">
        <v>2087</v>
      </c>
      <c r="D1068" s="11" t="s">
        <v>2093</v>
      </c>
      <c r="E1068" s="49">
        <v>2017.02</v>
      </c>
      <c r="F1068" s="12" t="s">
        <v>137</v>
      </c>
      <c r="G1068" s="16">
        <v>155</v>
      </c>
      <c r="H1068" s="13">
        <v>340</v>
      </c>
      <c r="I1068" s="18" t="s">
        <v>2116</v>
      </c>
      <c r="J1068" s="18" t="s">
        <v>50</v>
      </c>
      <c r="K1068" s="6"/>
    </row>
    <row r="1069" spans="1:11" s="52" customFormat="1" x14ac:dyDescent="0.2">
      <c r="A1069" s="51">
        <f t="shared" si="20"/>
        <v>1061</v>
      </c>
      <c r="B1069" s="11" t="s">
        <v>896</v>
      </c>
      <c r="C1069" s="11" t="s">
        <v>2087</v>
      </c>
      <c r="D1069" s="11" t="s">
        <v>2093</v>
      </c>
      <c r="E1069" s="49">
        <v>2017.03</v>
      </c>
      <c r="F1069" s="12" t="s">
        <v>122</v>
      </c>
      <c r="G1069" s="13">
        <v>405</v>
      </c>
      <c r="H1069" s="13">
        <v>1022</v>
      </c>
      <c r="I1069" s="18" t="s">
        <v>2116</v>
      </c>
      <c r="J1069" s="18" t="s">
        <v>50</v>
      </c>
      <c r="K1069" s="6"/>
    </row>
    <row r="1070" spans="1:11" s="52" customFormat="1" x14ac:dyDescent="0.2">
      <c r="A1070" s="51">
        <f t="shared" si="20"/>
        <v>1062</v>
      </c>
      <c r="B1070" s="11" t="s">
        <v>897</v>
      </c>
      <c r="C1070" s="11" t="s">
        <v>2087</v>
      </c>
      <c r="D1070" s="11" t="s">
        <v>2093</v>
      </c>
      <c r="E1070" s="49">
        <v>2017.03</v>
      </c>
      <c r="F1070" s="12" t="s">
        <v>122</v>
      </c>
      <c r="G1070" s="13">
        <v>1464</v>
      </c>
      <c r="H1070" s="13">
        <v>5155</v>
      </c>
      <c r="I1070" s="18" t="s">
        <v>2187</v>
      </c>
      <c r="J1070" s="18" t="s">
        <v>50</v>
      </c>
      <c r="K1070" s="6"/>
    </row>
    <row r="1071" spans="1:11" s="52" customFormat="1" x14ac:dyDescent="0.2">
      <c r="A1071" s="51">
        <f t="shared" si="20"/>
        <v>1063</v>
      </c>
      <c r="B1071" s="11" t="s">
        <v>898</v>
      </c>
      <c r="C1071" s="11" t="s">
        <v>2087</v>
      </c>
      <c r="D1071" s="11" t="s">
        <v>2093</v>
      </c>
      <c r="E1071" s="49">
        <v>2017.03</v>
      </c>
      <c r="F1071" s="12" t="s">
        <v>153</v>
      </c>
      <c r="G1071" s="13">
        <v>429</v>
      </c>
      <c r="H1071" s="13">
        <v>849</v>
      </c>
      <c r="I1071" s="18" t="s">
        <v>2116</v>
      </c>
      <c r="J1071" s="18" t="s">
        <v>50</v>
      </c>
      <c r="K1071" s="6"/>
    </row>
    <row r="1072" spans="1:11" s="52" customFormat="1" x14ac:dyDescent="0.2">
      <c r="A1072" s="51">
        <f t="shared" si="20"/>
        <v>1064</v>
      </c>
      <c r="B1072" s="11" t="s">
        <v>2418</v>
      </c>
      <c r="C1072" s="21" t="s">
        <v>2087</v>
      </c>
      <c r="D1072" s="11" t="s">
        <v>2093</v>
      </c>
      <c r="E1072" s="49">
        <v>2017.05</v>
      </c>
      <c r="F1072" s="12" t="s">
        <v>125</v>
      </c>
      <c r="G1072" s="13">
        <v>545</v>
      </c>
      <c r="H1072" s="13">
        <v>1079</v>
      </c>
      <c r="I1072" s="14" t="s">
        <v>4</v>
      </c>
      <c r="J1072" s="18" t="s">
        <v>50</v>
      </c>
      <c r="K1072" s="6"/>
    </row>
    <row r="1073" spans="1:11" s="52" customFormat="1" x14ac:dyDescent="0.2">
      <c r="A1073" s="51">
        <f t="shared" si="20"/>
        <v>1065</v>
      </c>
      <c r="B1073" s="21" t="s">
        <v>899</v>
      </c>
      <c r="C1073" s="21" t="s">
        <v>2087</v>
      </c>
      <c r="D1073" s="11" t="s">
        <v>2093</v>
      </c>
      <c r="E1073" s="49">
        <v>2017.07</v>
      </c>
      <c r="F1073" s="12" t="s">
        <v>95</v>
      </c>
      <c r="G1073" s="13">
        <v>841</v>
      </c>
      <c r="H1073" s="13">
        <v>1898</v>
      </c>
      <c r="I1073" s="14" t="s">
        <v>4</v>
      </c>
      <c r="J1073" s="46" t="s">
        <v>50</v>
      </c>
      <c r="K1073" s="6"/>
    </row>
    <row r="1074" spans="1:11" s="52" customFormat="1" x14ac:dyDescent="0.2">
      <c r="A1074" s="51">
        <f t="shared" si="20"/>
        <v>1066</v>
      </c>
      <c r="B1074" s="21" t="s">
        <v>900</v>
      </c>
      <c r="C1074" s="21" t="s">
        <v>2087</v>
      </c>
      <c r="D1074" s="11" t="s">
        <v>2093</v>
      </c>
      <c r="E1074" s="49">
        <v>2017.07</v>
      </c>
      <c r="F1074" s="12" t="s">
        <v>85</v>
      </c>
      <c r="G1074" s="13">
        <v>1731</v>
      </c>
      <c r="H1074" s="13">
        <v>4849</v>
      </c>
      <c r="I1074" s="14" t="s">
        <v>4</v>
      </c>
      <c r="J1074" s="46" t="s">
        <v>50</v>
      </c>
      <c r="K1074" s="6"/>
    </row>
    <row r="1075" spans="1:11" s="52" customFormat="1" x14ac:dyDescent="0.2">
      <c r="A1075" s="51">
        <f t="shared" si="20"/>
        <v>1067</v>
      </c>
      <c r="B1075" s="21" t="s">
        <v>1096</v>
      </c>
      <c r="C1075" s="11" t="s">
        <v>2087</v>
      </c>
      <c r="D1075" s="11" t="s">
        <v>2267</v>
      </c>
      <c r="E1075" s="49">
        <v>2017.07</v>
      </c>
      <c r="F1075" s="12" t="s">
        <v>99</v>
      </c>
      <c r="G1075" s="13">
        <v>1410</v>
      </c>
      <c r="H1075" s="13">
        <v>2764</v>
      </c>
      <c r="I1075" s="14" t="s">
        <v>4</v>
      </c>
      <c r="J1075" s="46" t="s">
        <v>50</v>
      </c>
      <c r="K1075" s="6"/>
    </row>
    <row r="1076" spans="1:11" s="52" customFormat="1" x14ac:dyDescent="0.2">
      <c r="A1076" s="51">
        <f t="shared" si="20"/>
        <v>1068</v>
      </c>
      <c r="B1076" s="21" t="s">
        <v>901</v>
      </c>
      <c r="C1076" s="21" t="s">
        <v>2087</v>
      </c>
      <c r="D1076" s="11" t="s">
        <v>2093</v>
      </c>
      <c r="E1076" s="49">
        <v>2017.08</v>
      </c>
      <c r="F1076" s="12" t="s">
        <v>77</v>
      </c>
      <c r="G1076" s="13">
        <v>381</v>
      </c>
      <c r="H1076" s="13">
        <v>341</v>
      </c>
      <c r="I1076" s="14" t="s">
        <v>2</v>
      </c>
      <c r="J1076" s="46" t="s">
        <v>50</v>
      </c>
      <c r="K1076" s="6"/>
    </row>
    <row r="1077" spans="1:11" s="52" customFormat="1" x14ac:dyDescent="0.2">
      <c r="A1077" s="51">
        <f t="shared" si="20"/>
        <v>1069</v>
      </c>
      <c r="B1077" s="21" t="s">
        <v>902</v>
      </c>
      <c r="C1077" s="21" t="s">
        <v>2087</v>
      </c>
      <c r="D1077" s="11" t="s">
        <v>2093</v>
      </c>
      <c r="E1077" s="49">
        <v>2017.09</v>
      </c>
      <c r="F1077" s="12" t="s">
        <v>2431</v>
      </c>
      <c r="G1077" s="13">
        <v>2149</v>
      </c>
      <c r="H1077" s="13">
        <v>4142</v>
      </c>
      <c r="I1077" s="14" t="s">
        <v>2</v>
      </c>
      <c r="J1077" s="46" t="s">
        <v>2854</v>
      </c>
      <c r="K1077" s="6"/>
    </row>
    <row r="1078" spans="1:11" x14ac:dyDescent="0.2">
      <c r="A1078" s="51">
        <f t="shared" si="20"/>
        <v>1070</v>
      </c>
      <c r="B1078" s="21" t="s">
        <v>901</v>
      </c>
      <c r="C1078" s="11" t="s">
        <v>2087</v>
      </c>
      <c r="D1078" s="11" t="s">
        <v>2093</v>
      </c>
      <c r="E1078" s="49" t="s">
        <v>2448</v>
      </c>
      <c r="F1078" s="12" t="s">
        <v>77</v>
      </c>
      <c r="G1078" s="13">
        <v>180</v>
      </c>
      <c r="H1078" s="13">
        <v>1971</v>
      </c>
      <c r="I1078" s="14" t="s">
        <v>2</v>
      </c>
      <c r="J1078" s="46" t="s">
        <v>50</v>
      </c>
      <c r="K1078" s="6"/>
    </row>
    <row r="1079" spans="1:11" x14ac:dyDescent="0.2">
      <c r="A1079" s="51">
        <f t="shared" si="20"/>
        <v>1071</v>
      </c>
      <c r="B1079" s="21" t="s">
        <v>903</v>
      </c>
      <c r="C1079" s="11" t="s">
        <v>2087</v>
      </c>
      <c r="D1079" s="11" t="s">
        <v>2132</v>
      </c>
      <c r="E1079" s="49">
        <v>2017.11</v>
      </c>
      <c r="F1079" s="12" t="s">
        <v>398</v>
      </c>
      <c r="G1079" s="13">
        <v>2049</v>
      </c>
      <c r="H1079" s="13">
        <v>4815</v>
      </c>
      <c r="I1079" s="14" t="s">
        <v>40</v>
      </c>
      <c r="J1079" s="46" t="s">
        <v>50</v>
      </c>
      <c r="K1079" s="6"/>
    </row>
    <row r="1080" spans="1:11" x14ac:dyDescent="0.2">
      <c r="A1080" s="51">
        <f t="shared" si="20"/>
        <v>1072</v>
      </c>
      <c r="B1080" s="21" t="s">
        <v>904</v>
      </c>
      <c r="C1080" s="21" t="s">
        <v>2087</v>
      </c>
      <c r="D1080" s="11" t="s">
        <v>2093</v>
      </c>
      <c r="E1080" s="49">
        <v>2017.12</v>
      </c>
      <c r="F1080" s="22" t="s">
        <v>2450</v>
      </c>
      <c r="G1080" s="13">
        <v>542</v>
      </c>
      <c r="H1080" s="13">
        <v>1482</v>
      </c>
      <c r="I1080" s="14" t="s">
        <v>4</v>
      </c>
      <c r="J1080" s="46" t="s">
        <v>50</v>
      </c>
      <c r="K1080" s="6"/>
    </row>
    <row r="1081" spans="1:11" x14ac:dyDescent="0.2">
      <c r="A1081" s="51">
        <f t="shared" si="20"/>
        <v>1073</v>
      </c>
      <c r="B1081" s="21" t="s">
        <v>905</v>
      </c>
      <c r="C1081" s="21" t="s">
        <v>2087</v>
      </c>
      <c r="D1081" s="11" t="s">
        <v>2451</v>
      </c>
      <c r="E1081" s="49">
        <v>2017.12</v>
      </c>
      <c r="F1081" s="22" t="s">
        <v>2452</v>
      </c>
      <c r="G1081" s="13">
        <v>1384</v>
      </c>
      <c r="H1081" s="13">
        <v>3239</v>
      </c>
      <c r="I1081" s="14" t="s">
        <v>2116</v>
      </c>
      <c r="J1081" s="46" t="s">
        <v>50</v>
      </c>
      <c r="K1081" s="6"/>
    </row>
    <row r="1082" spans="1:11" x14ac:dyDescent="0.2">
      <c r="A1082" s="51">
        <f t="shared" si="20"/>
        <v>1074</v>
      </c>
      <c r="B1082" s="21" t="s">
        <v>906</v>
      </c>
      <c r="C1082" s="21" t="s">
        <v>2087</v>
      </c>
      <c r="D1082" s="11" t="s">
        <v>2093</v>
      </c>
      <c r="E1082" s="49">
        <v>2017.12</v>
      </c>
      <c r="F1082" s="22" t="s">
        <v>2453</v>
      </c>
      <c r="G1082" s="13">
        <v>739</v>
      </c>
      <c r="H1082" s="13">
        <v>1159</v>
      </c>
      <c r="I1082" s="14" t="s">
        <v>2116</v>
      </c>
      <c r="J1082" s="46" t="s">
        <v>50</v>
      </c>
      <c r="K1082" s="6"/>
    </row>
    <row r="1083" spans="1:11" x14ac:dyDescent="0.2">
      <c r="A1083" s="51">
        <f t="shared" si="20"/>
        <v>1075</v>
      </c>
      <c r="B1083" s="21" t="s">
        <v>1604</v>
      </c>
      <c r="C1083" s="7" t="s">
        <v>2087</v>
      </c>
      <c r="D1083" s="12" t="s">
        <v>2093</v>
      </c>
      <c r="E1083" s="49">
        <v>2017.12</v>
      </c>
      <c r="F1083" s="22" t="s">
        <v>2461</v>
      </c>
      <c r="G1083" s="13">
        <v>1441</v>
      </c>
      <c r="H1083" s="13">
        <v>3159</v>
      </c>
      <c r="I1083" s="14" t="s">
        <v>4</v>
      </c>
      <c r="J1083" s="46" t="s">
        <v>50</v>
      </c>
      <c r="K1083" s="6" t="s">
        <v>2226</v>
      </c>
    </row>
    <row r="1084" spans="1:11" x14ac:dyDescent="0.2">
      <c r="A1084" s="51">
        <f t="shared" si="20"/>
        <v>1076</v>
      </c>
      <c r="B1084" s="21" t="s">
        <v>909</v>
      </c>
      <c r="C1084" s="21" t="s">
        <v>2087</v>
      </c>
      <c r="D1084" s="11" t="s">
        <v>2093</v>
      </c>
      <c r="E1084" s="49">
        <v>2018.02</v>
      </c>
      <c r="F1084" s="12" t="s">
        <v>398</v>
      </c>
      <c r="G1084" s="13">
        <v>865</v>
      </c>
      <c r="H1084" s="13">
        <v>1920</v>
      </c>
      <c r="I1084" s="14" t="s">
        <v>2</v>
      </c>
      <c r="J1084" s="46" t="s">
        <v>2089</v>
      </c>
      <c r="K1084" s="6"/>
    </row>
    <row r="1085" spans="1:11" x14ac:dyDescent="0.2">
      <c r="A1085" s="51">
        <f t="shared" si="20"/>
        <v>1077</v>
      </c>
      <c r="B1085" s="11" t="s">
        <v>907</v>
      </c>
      <c r="C1085" s="11" t="s">
        <v>2087</v>
      </c>
      <c r="D1085" s="11" t="s">
        <v>2093</v>
      </c>
      <c r="E1085" s="49">
        <v>2018.04</v>
      </c>
      <c r="F1085" s="28" t="s">
        <v>535</v>
      </c>
      <c r="G1085" s="13">
        <v>5878</v>
      </c>
      <c r="H1085" s="13">
        <v>12043</v>
      </c>
      <c r="I1085" s="14" t="s">
        <v>2285</v>
      </c>
      <c r="J1085" s="46" t="s">
        <v>2484</v>
      </c>
      <c r="K1085" s="6"/>
    </row>
    <row r="1086" spans="1:11" x14ac:dyDescent="0.2">
      <c r="A1086" s="51">
        <f t="shared" si="20"/>
        <v>1078</v>
      </c>
      <c r="B1086" s="21" t="s">
        <v>908</v>
      </c>
      <c r="C1086" s="11" t="s">
        <v>2087</v>
      </c>
      <c r="D1086" s="11" t="s">
        <v>2093</v>
      </c>
      <c r="E1086" s="49">
        <v>2018.05</v>
      </c>
      <c r="F1086" s="12" t="s">
        <v>541</v>
      </c>
      <c r="G1086" s="13">
        <v>2469</v>
      </c>
      <c r="H1086" s="13">
        <v>4999</v>
      </c>
      <c r="I1086" s="14" t="s">
        <v>2</v>
      </c>
      <c r="J1086" s="46" t="s">
        <v>2089</v>
      </c>
      <c r="K1086" s="6"/>
    </row>
    <row r="1087" spans="1:11" x14ac:dyDescent="0.2">
      <c r="A1087" s="51">
        <f t="shared" si="20"/>
        <v>1079</v>
      </c>
      <c r="B1087" s="21" t="s">
        <v>909</v>
      </c>
      <c r="C1087" s="11" t="s">
        <v>2087</v>
      </c>
      <c r="D1087" s="11" t="s">
        <v>2093</v>
      </c>
      <c r="E1087" s="49">
        <v>2018.05</v>
      </c>
      <c r="F1087" s="12" t="s">
        <v>2495</v>
      </c>
      <c r="G1087" s="13">
        <v>525</v>
      </c>
      <c r="H1087" s="13">
        <v>940</v>
      </c>
      <c r="I1087" s="14" t="s">
        <v>2</v>
      </c>
      <c r="J1087" s="46" t="s">
        <v>2089</v>
      </c>
      <c r="K1087" s="6"/>
    </row>
    <row r="1088" spans="1:11" x14ac:dyDescent="0.2">
      <c r="A1088" s="51">
        <f t="shared" si="20"/>
        <v>1080</v>
      </c>
      <c r="B1088" s="21" t="s">
        <v>910</v>
      </c>
      <c r="C1088" s="11" t="s">
        <v>2087</v>
      </c>
      <c r="D1088" s="11" t="s">
        <v>2093</v>
      </c>
      <c r="E1088" s="49">
        <v>2018.06</v>
      </c>
      <c r="F1088" s="12" t="s">
        <v>394</v>
      </c>
      <c r="G1088" s="13">
        <v>1788</v>
      </c>
      <c r="H1088" s="13">
        <v>3954</v>
      </c>
      <c r="I1088" s="14" t="s">
        <v>40</v>
      </c>
      <c r="J1088" s="46" t="s">
        <v>2089</v>
      </c>
      <c r="K1088" s="6"/>
    </row>
    <row r="1089" spans="1:11" x14ac:dyDescent="0.2">
      <c r="A1089" s="51">
        <f t="shared" si="20"/>
        <v>1081</v>
      </c>
      <c r="B1089" s="11" t="s">
        <v>911</v>
      </c>
      <c r="C1089" s="11" t="s">
        <v>2087</v>
      </c>
      <c r="D1089" s="11" t="s">
        <v>2504</v>
      </c>
      <c r="E1089" s="49">
        <v>2018.06</v>
      </c>
      <c r="F1089" s="12" t="s">
        <v>546</v>
      </c>
      <c r="G1089" s="13">
        <v>1393</v>
      </c>
      <c r="H1089" s="13">
        <v>1666</v>
      </c>
      <c r="I1089" s="14" t="s">
        <v>4</v>
      </c>
      <c r="J1089" s="46" t="s">
        <v>2089</v>
      </c>
      <c r="K1089" s="6"/>
    </row>
    <row r="1090" spans="1:11" x14ac:dyDescent="0.2">
      <c r="A1090" s="51">
        <f t="shared" si="20"/>
        <v>1082</v>
      </c>
      <c r="B1090" s="11" t="s">
        <v>912</v>
      </c>
      <c r="C1090" s="24" t="s">
        <v>2087</v>
      </c>
      <c r="D1090" s="11" t="s">
        <v>2093</v>
      </c>
      <c r="E1090" s="49">
        <v>2018.08</v>
      </c>
      <c r="F1090" s="22" t="s">
        <v>2532</v>
      </c>
      <c r="G1090" s="13">
        <v>1605</v>
      </c>
      <c r="H1090" s="13">
        <v>3108</v>
      </c>
      <c r="I1090" s="27" t="s">
        <v>4</v>
      </c>
      <c r="J1090" s="46" t="s">
        <v>2089</v>
      </c>
      <c r="K1090" s="6"/>
    </row>
    <row r="1091" spans="1:11" x14ac:dyDescent="0.2">
      <c r="A1091" s="51">
        <f t="shared" si="20"/>
        <v>1083</v>
      </c>
      <c r="B1091" s="21" t="s">
        <v>913</v>
      </c>
      <c r="C1091" s="11" t="s">
        <v>2087</v>
      </c>
      <c r="D1091" s="30" t="s">
        <v>2093</v>
      </c>
      <c r="E1091" s="49" t="s">
        <v>554</v>
      </c>
      <c r="F1091" s="12" t="s">
        <v>2548</v>
      </c>
      <c r="G1091" s="29">
        <v>1187</v>
      </c>
      <c r="H1091" s="29">
        <v>2157</v>
      </c>
      <c r="I1091" s="33" t="s">
        <v>41</v>
      </c>
      <c r="J1091" s="33" t="s">
        <v>50</v>
      </c>
      <c r="K1091" s="6"/>
    </row>
    <row r="1092" spans="1:11" x14ac:dyDescent="0.2">
      <c r="A1092" s="51">
        <f t="shared" si="20"/>
        <v>1084</v>
      </c>
      <c r="B1092" s="21" t="s">
        <v>914</v>
      </c>
      <c r="C1092" s="11" t="s">
        <v>2087</v>
      </c>
      <c r="D1092" s="30" t="s">
        <v>2093</v>
      </c>
      <c r="E1092" s="49" t="s">
        <v>554</v>
      </c>
      <c r="F1092" s="12" t="s">
        <v>2548</v>
      </c>
      <c r="G1092" s="29">
        <v>763</v>
      </c>
      <c r="H1092" s="29">
        <v>1720</v>
      </c>
      <c r="I1092" s="33" t="s">
        <v>41</v>
      </c>
      <c r="J1092" s="33" t="s">
        <v>50</v>
      </c>
      <c r="K1092" s="6"/>
    </row>
    <row r="1093" spans="1:11" x14ac:dyDescent="0.2">
      <c r="A1093" s="51">
        <f t="shared" si="20"/>
        <v>1085</v>
      </c>
      <c r="B1093" s="11" t="s">
        <v>1133</v>
      </c>
      <c r="C1093" s="11" t="s">
        <v>2087</v>
      </c>
      <c r="D1093" s="30" t="s">
        <v>2093</v>
      </c>
      <c r="E1093" s="49" t="s">
        <v>554</v>
      </c>
      <c r="F1093" s="28" t="s">
        <v>2552</v>
      </c>
      <c r="G1093" s="13">
        <v>1508</v>
      </c>
      <c r="H1093" s="13">
        <v>3174</v>
      </c>
      <c r="I1093" s="14" t="s">
        <v>2116</v>
      </c>
      <c r="J1093" s="46" t="s">
        <v>2089</v>
      </c>
      <c r="K1093" s="6" t="s">
        <v>2425</v>
      </c>
    </row>
    <row r="1094" spans="1:11" x14ac:dyDescent="0.2">
      <c r="A1094" s="51">
        <f t="shared" si="20"/>
        <v>1086</v>
      </c>
      <c r="B1094" s="11" t="s">
        <v>1134</v>
      </c>
      <c r="C1094" s="11" t="s">
        <v>2087</v>
      </c>
      <c r="D1094" s="30" t="s">
        <v>2267</v>
      </c>
      <c r="E1094" s="49" t="s">
        <v>554</v>
      </c>
      <c r="F1094" s="22" t="s">
        <v>2552</v>
      </c>
      <c r="G1094" s="13">
        <v>1646</v>
      </c>
      <c r="H1094" s="13">
        <v>3043</v>
      </c>
      <c r="I1094" s="14" t="s">
        <v>2116</v>
      </c>
      <c r="J1094" s="46" t="s">
        <v>2481</v>
      </c>
      <c r="K1094" s="6" t="s">
        <v>2463</v>
      </c>
    </row>
    <row r="1095" spans="1:11" x14ac:dyDescent="0.2">
      <c r="A1095" s="51">
        <f t="shared" si="20"/>
        <v>1087</v>
      </c>
      <c r="B1095" s="11" t="s">
        <v>1135</v>
      </c>
      <c r="C1095" s="11" t="s">
        <v>2087</v>
      </c>
      <c r="D1095" s="30" t="s">
        <v>2093</v>
      </c>
      <c r="E1095" s="49" t="s">
        <v>554</v>
      </c>
      <c r="F1095" s="28" t="s">
        <v>2553</v>
      </c>
      <c r="G1095" s="13">
        <v>652</v>
      </c>
      <c r="H1095" s="13">
        <v>1288</v>
      </c>
      <c r="I1095" s="14" t="s">
        <v>2116</v>
      </c>
      <c r="J1095" s="46" t="s">
        <v>2089</v>
      </c>
      <c r="K1095" s="6" t="s">
        <v>2463</v>
      </c>
    </row>
    <row r="1096" spans="1:11" x14ac:dyDescent="0.2">
      <c r="A1096" s="51">
        <f t="shared" si="20"/>
        <v>1088</v>
      </c>
      <c r="B1096" s="71" t="s">
        <v>915</v>
      </c>
      <c r="C1096" s="30" t="s">
        <v>2087</v>
      </c>
      <c r="D1096" s="15" t="s">
        <v>2093</v>
      </c>
      <c r="E1096" s="49">
        <v>2018.11</v>
      </c>
      <c r="F1096" s="12" t="s">
        <v>2570</v>
      </c>
      <c r="G1096" s="29">
        <v>490</v>
      </c>
      <c r="H1096" s="29">
        <v>1156</v>
      </c>
      <c r="I1096" s="14" t="s">
        <v>2116</v>
      </c>
      <c r="J1096" s="33" t="s">
        <v>2521</v>
      </c>
      <c r="K1096" s="6"/>
    </row>
    <row r="1097" spans="1:11" s="64" customFormat="1" x14ac:dyDescent="0.2">
      <c r="A1097" s="51">
        <f t="shared" si="20"/>
        <v>1089</v>
      </c>
      <c r="B1097" s="11" t="s">
        <v>916</v>
      </c>
      <c r="C1097" s="30" t="s">
        <v>2087</v>
      </c>
      <c r="D1097" s="15" t="s">
        <v>2093</v>
      </c>
      <c r="E1097" s="49">
        <v>2018.11</v>
      </c>
      <c r="F1097" s="12" t="s">
        <v>2431</v>
      </c>
      <c r="G1097" s="29">
        <v>512</v>
      </c>
      <c r="H1097" s="29">
        <v>1170</v>
      </c>
      <c r="I1097" s="33" t="s">
        <v>2116</v>
      </c>
      <c r="J1097" s="33" t="s">
        <v>2089</v>
      </c>
      <c r="K1097" s="6"/>
    </row>
    <row r="1098" spans="1:11" s="64" customFormat="1" x14ac:dyDescent="0.2">
      <c r="A1098" s="51">
        <f t="shared" si="20"/>
        <v>1090</v>
      </c>
      <c r="B1098" s="24" t="s">
        <v>570</v>
      </c>
      <c r="C1098" s="11" t="s">
        <v>2087</v>
      </c>
      <c r="D1098" s="72" t="s">
        <v>2093</v>
      </c>
      <c r="E1098" s="60">
        <v>2018.12</v>
      </c>
      <c r="F1098" s="73" t="s">
        <v>2584</v>
      </c>
      <c r="G1098" s="74">
        <v>2756</v>
      </c>
      <c r="H1098" s="74">
        <v>5993</v>
      </c>
      <c r="I1098" s="75" t="s">
        <v>2116</v>
      </c>
      <c r="J1098" s="75" t="s">
        <v>33</v>
      </c>
      <c r="K1098" s="20"/>
    </row>
    <row r="1099" spans="1:11" s="64" customFormat="1" x14ac:dyDescent="0.2">
      <c r="A1099" s="51">
        <f t="shared" si="20"/>
        <v>1091</v>
      </c>
      <c r="B1099" s="11" t="s">
        <v>917</v>
      </c>
      <c r="C1099" s="11" t="s">
        <v>2087</v>
      </c>
      <c r="D1099" s="11" t="s">
        <v>2093</v>
      </c>
      <c r="E1099" s="49">
        <v>2019.04</v>
      </c>
      <c r="F1099" s="31" t="s">
        <v>617</v>
      </c>
      <c r="G1099" s="13">
        <v>325</v>
      </c>
      <c r="H1099" s="13">
        <v>833</v>
      </c>
      <c r="I1099" s="44" t="s">
        <v>2186</v>
      </c>
      <c r="J1099" s="33" t="s">
        <v>50</v>
      </c>
      <c r="K1099" s="4"/>
    </row>
    <row r="1100" spans="1:11" s="64" customFormat="1" x14ac:dyDescent="0.2">
      <c r="A1100" s="51">
        <f t="shared" si="20"/>
        <v>1092</v>
      </c>
      <c r="B1100" s="11" t="s">
        <v>918</v>
      </c>
      <c r="C1100" s="11" t="s">
        <v>2087</v>
      </c>
      <c r="D1100" s="30" t="s">
        <v>2093</v>
      </c>
      <c r="E1100" s="49">
        <v>2019.04</v>
      </c>
      <c r="F1100" s="31" t="s">
        <v>614</v>
      </c>
      <c r="G1100" s="13">
        <v>1735</v>
      </c>
      <c r="H1100" s="13">
        <v>3739</v>
      </c>
      <c r="I1100" s="44" t="s">
        <v>2186</v>
      </c>
      <c r="J1100" s="33" t="s">
        <v>50</v>
      </c>
      <c r="K1100" s="4"/>
    </row>
    <row r="1101" spans="1:11" s="64" customFormat="1" x14ac:dyDescent="0.2">
      <c r="A1101" s="51">
        <f t="shared" si="20"/>
        <v>1093</v>
      </c>
      <c r="B1101" s="11" t="s">
        <v>627</v>
      </c>
      <c r="C1101" s="11" t="s">
        <v>2087</v>
      </c>
      <c r="D1101" s="30" t="s">
        <v>2093</v>
      </c>
      <c r="E1101" s="49">
        <v>2019.05</v>
      </c>
      <c r="F1101" s="31" t="s">
        <v>514</v>
      </c>
      <c r="G1101" s="13">
        <v>1746</v>
      </c>
      <c r="H1101" s="13">
        <v>3515</v>
      </c>
      <c r="I1101" s="33" t="s">
        <v>41</v>
      </c>
      <c r="J1101" s="33" t="s">
        <v>50</v>
      </c>
      <c r="K1101" s="4"/>
    </row>
    <row r="1102" spans="1:11" s="64" customFormat="1" x14ac:dyDescent="0.2">
      <c r="A1102" s="51">
        <f t="shared" si="20"/>
        <v>1094</v>
      </c>
      <c r="B1102" s="11" t="s">
        <v>919</v>
      </c>
      <c r="C1102" s="11" t="s">
        <v>2087</v>
      </c>
      <c r="D1102" s="30" t="s">
        <v>2093</v>
      </c>
      <c r="E1102" s="49">
        <v>2019.06</v>
      </c>
      <c r="F1102" s="31" t="s">
        <v>635</v>
      </c>
      <c r="G1102" s="13">
        <v>2138</v>
      </c>
      <c r="H1102" s="13">
        <v>4539</v>
      </c>
      <c r="I1102" s="44" t="s">
        <v>2186</v>
      </c>
      <c r="J1102" s="33" t="s">
        <v>33</v>
      </c>
      <c r="K1102" s="4"/>
    </row>
    <row r="1103" spans="1:11" s="64" customFormat="1" x14ac:dyDescent="0.2">
      <c r="A1103" s="51">
        <f t="shared" si="20"/>
        <v>1095</v>
      </c>
      <c r="B1103" s="11" t="s">
        <v>920</v>
      </c>
      <c r="C1103" s="11" t="s">
        <v>2087</v>
      </c>
      <c r="D1103" s="30" t="s">
        <v>2617</v>
      </c>
      <c r="E1103" s="49">
        <v>2019.06</v>
      </c>
      <c r="F1103" s="31" t="s">
        <v>639</v>
      </c>
      <c r="G1103" s="13">
        <v>3189</v>
      </c>
      <c r="H1103" s="13">
        <v>6160</v>
      </c>
      <c r="I1103" s="44" t="s">
        <v>2186</v>
      </c>
      <c r="J1103" s="33" t="s">
        <v>33</v>
      </c>
      <c r="K1103" s="4"/>
    </row>
    <row r="1104" spans="1:11" s="64" customFormat="1" x14ac:dyDescent="0.2">
      <c r="A1104" s="51">
        <f t="shared" si="20"/>
        <v>1096</v>
      </c>
      <c r="B1104" s="11" t="s">
        <v>921</v>
      </c>
      <c r="C1104" s="11" t="s">
        <v>2087</v>
      </c>
      <c r="D1104" s="30" t="s">
        <v>2093</v>
      </c>
      <c r="E1104" s="49">
        <v>2019.06</v>
      </c>
      <c r="F1104" s="31" t="s">
        <v>641</v>
      </c>
      <c r="G1104" s="13">
        <v>1355</v>
      </c>
      <c r="H1104" s="13">
        <v>2847</v>
      </c>
      <c r="I1104" s="33" t="s">
        <v>611</v>
      </c>
      <c r="J1104" s="33" t="s">
        <v>33</v>
      </c>
      <c r="K1104" s="4"/>
    </row>
    <row r="1105" spans="1:11" s="64" customFormat="1" x14ac:dyDescent="0.2">
      <c r="A1105" s="51">
        <f t="shared" si="20"/>
        <v>1097</v>
      </c>
      <c r="B1105" s="11" t="s">
        <v>922</v>
      </c>
      <c r="C1105" s="11" t="s">
        <v>2087</v>
      </c>
      <c r="D1105" s="30" t="s">
        <v>2093</v>
      </c>
      <c r="E1105" s="49">
        <v>2019.07</v>
      </c>
      <c r="F1105" s="31" t="s">
        <v>647</v>
      </c>
      <c r="G1105" s="13">
        <v>1393</v>
      </c>
      <c r="H1105" s="13">
        <v>2961</v>
      </c>
      <c r="I1105" s="44" t="s">
        <v>2186</v>
      </c>
      <c r="J1105" s="33" t="s">
        <v>33</v>
      </c>
      <c r="K1105" s="4"/>
    </row>
    <row r="1106" spans="1:11" s="64" customFormat="1" x14ac:dyDescent="0.2">
      <c r="A1106" s="51">
        <f t="shared" si="20"/>
        <v>1098</v>
      </c>
      <c r="B1106" s="11" t="s">
        <v>923</v>
      </c>
      <c r="C1106" s="7" t="s">
        <v>2087</v>
      </c>
      <c r="D1106" s="30" t="s">
        <v>2093</v>
      </c>
      <c r="E1106" s="49">
        <v>2019.09</v>
      </c>
      <c r="F1106" s="31" t="s">
        <v>672</v>
      </c>
      <c r="G1106" s="13">
        <v>429</v>
      </c>
      <c r="H1106" s="13">
        <v>603</v>
      </c>
      <c r="I1106" s="33" t="s">
        <v>41</v>
      </c>
      <c r="J1106" s="33" t="s">
        <v>50</v>
      </c>
      <c r="K1106" s="4"/>
    </row>
    <row r="1107" spans="1:11" s="64" customFormat="1" x14ac:dyDescent="0.2">
      <c r="A1107" s="51">
        <f t="shared" si="20"/>
        <v>1099</v>
      </c>
      <c r="B1107" s="11" t="s">
        <v>917</v>
      </c>
      <c r="C1107" s="7" t="s">
        <v>2087</v>
      </c>
      <c r="D1107" s="30" t="s">
        <v>2093</v>
      </c>
      <c r="E1107" s="49">
        <v>2019.09</v>
      </c>
      <c r="F1107" s="31" t="s">
        <v>617</v>
      </c>
      <c r="G1107" s="13">
        <v>324</v>
      </c>
      <c r="H1107" s="13">
        <v>832</v>
      </c>
      <c r="I1107" s="44" t="s">
        <v>2186</v>
      </c>
      <c r="J1107" s="33" t="s">
        <v>50</v>
      </c>
      <c r="K1107" s="4"/>
    </row>
    <row r="1108" spans="1:11" s="64" customFormat="1" x14ac:dyDescent="0.2">
      <c r="A1108" s="51">
        <f t="shared" si="20"/>
        <v>1100</v>
      </c>
      <c r="B1108" s="11" t="s">
        <v>924</v>
      </c>
      <c r="C1108" s="7" t="s">
        <v>2087</v>
      </c>
      <c r="D1108" s="30" t="s">
        <v>2093</v>
      </c>
      <c r="E1108" s="49">
        <v>2019.09</v>
      </c>
      <c r="F1108" s="31" t="s">
        <v>2943</v>
      </c>
      <c r="G1108" s="13">
        <v>775</v>
      </c>
      <c r="H1108" s="13">
        <v>2013</v>
      </c>
      <c r="I1108" s="44" t="s">
        <v>2275</v>
      </c>
      <c r="J1108" s="33" t="s">
        <v>50</v>
      </c>
      <c r="K1108" s="4"/>
    </row>
    <row r="1109" spans="1:11" s="64" customFormat="1" x14ac:dyDescent="0.2">
      <c r="A1109" s="51">
        <f t="shared" si="20"/>
        <v>1101</v>
      </c>
      <c r="B1109" s="11" t="s">
        <v>925</v>
      </c>
      <c r="C1109" s="11" t="s">
        <v>2087</v>
      </c>
      <c r="D1109" s="30" t="s">
        <v>2093</v>
      </c>
      <c r="E1109" s="49" t="s">
        <v>926</v>
      </c>
      <c r="F1109" s="31" t="s">
        <v>620</v>
      </c>
      <c r="G1109" s="13">
        <v>1327</v>
      </c>
      <c r="H1109" s="13">
        <v>3119</v>
      </c>
      <c r="I1109" s="33" t="s">
        <v>41</v>
      </c>
      <c r="J1109" s="33" t="s">
        <v>50</v>
      </c>
      <c r="K1109" s="4" t="s">
        <v>2197</v>
      </c>
    </row>
    <row r="1110" spans="1:11" s="52" customFormat="1" x14ac:dyDescent="0.2">
      <c r="A1110" s="51">
        <f t="shared" si="20"/>
        <v>1102</v>
      </c>
      <c r="B1110" s="11" t="s">
        <v>927</v>
      </c>
      <c r="C1110" s="11" t="s">
        <v>2087</v>
      </c>
      <c r="D1110" s="30" t="s">
        <v>2093</v>
      </c>
      <c r="E1110" s="49" t="s">
        <v>926</v>
      </c>
      <c r="F1110" s="31" t="s">
        <v>312</v>
      </c>
      <c r="G1110" s="13">
        <v>2027</v>
      </c>
      <c r="H1110" s="13">
        <v>4715</v>
      </c>
      <c r="I1110" s="44" t="s">
        <v>2186</v>
      </c>
      <c r="J1110" s="33" t="s">
        <v>50</v>
      </c>
      <c r="K1110" s="4"/>
    </row>
    <row r="1111" spans="1:11" s="52" customFormat="1" x14ac:dyDescent="0.2">
      <c r="A1111" s="51">
        <f t="shared" si="20"/>
        <v>1103</v>
      </c>
      <c r="B1111" s="11" t="s">
        <v>928</v>
      </c>
      <c r="C1111" s="30" t="s">
        <v>2087</v>
      </c>
      <c r="D1111" s="30" t="s">
        <v>2093</v>
      </c>
      <c r="E1111" s="49">
        <v>2019.11</v>
      </c>
      <c r="F1111" s="31" t="s">
        <v>687</v>
      </c>
      <c r="G1111" s="13">
        <v>2322</v>
      </c>
      <c r="H1111" s="13">
        <v>4801</v>
      </c>
      <c r="I1111" s="33" t="s">
        <v>41</v>
      </c>
      <c r="J1111" s="33" t="s">
        <v>50</v>
      </c>
      <c r="K1111" s="4"/>
    </row>
    <row r="1112" spans="1:11" s="52" customFormat="1" x14ac:dyDescent="0.2">
      <c r="A1112" s="51">
        <f t="shared" si="20"/>
        <v>1104</v>
      </c>
      <c r="B1112" s="11" t="s">
        <v>741</v>
      </c>
      <c r="C1112" s="11" t="s">
        <v>2087</v>
      </c>
      <c r="D1112" s="30" t="s">
        <v>742</v>
      </c>
      <c r="E1112" s="49">
        <v>2020.04</v>
      </c>
      <c r="F1112" s="31" t="s">
        <v>743</v>
      </c>
      <c r="G1112" s="13">
        <v>2622</v>
      </c>
      <c r="H1112" s="13">
        <v>6304</v>
      </c>
      <c r="I1112" s="33" t="s">
        <v>41</v>
      </c>
      <c r="J1112" s="33" t="s">
        <v>50</v>
      </c>
      <c r="K1112" s="4" t="s">
        <v>2463</v>
      </c>
    </row>
    <row r="1113" spans="1:11" s="52" customFormat="1" x14ac:dyDescent="0.2">
      <c r="A1113" s="51">
        <f t="shared" si="20"/>
        <v>1105</v>
      </c>
      <c r="B1113" s="7" t="s">
        <v>929</v>
      </c>
      <c r="C1113" s="7" t="s">
        <v>2087</v>
      </c>
      <c r="D1113" s="7" t="s">
        <v>742</v>
      </c>
      <c r="E1113" s="48">
        <v>2020.07</v>
      </c>
      <c r="F1113" s="8" t="s">
        <v>650</v>
      </c>
      <c r="G1113" s="9">
        <v>1572</v>
      </c>
      <c r="H1113" s="9">
        <v>3332</v>
      </c>
      <c r="I1113" s="10" t="s">
        <v>41</v>
      </c>
      <c r="J1113" s="40" t="s">
        <v>50</v>
      </c>
      <c r="K1113" s="4" t="s">
        <v>2463</v>
      </c>
    </row>
    <row r="1114" spans="1:11" s="52" customFormat="1" x14ac:dyDescent="0.2">
      <c r="A1114" s="51">
        <f t="shared" si="20"/>
        <v>1106</v>
      </c>
      <c r="B1114" s="7" t="s">
        <v>930</v>
      </c>
      <c r="C1114" s="7" t="s">
        <v>2087</v>
      </c>
      <c r="D1114" s="7" t="s">
        <v>742</v>
      </c>
      <c r="E1114" s="48">
        <v>2020.07</v>
      </c>
      <c r="F1114" s="8" t="s">
        <v>772</v>
      </c>
      <c r="G1114" s="9">
        <v>1256</v>
      </c>
      <c r="H1114" s="9">
        <v>2336</v>
      </c>
      <c r="I1114" s="33" t="s">
        <v>2186</v>
      </c>
      <c r="J1114" s="40" t="s">
        <v>50</v>
      </c>
      <c r="K1114" s="4" t="s">
        <v>2463</v>
      </c>
    </row>
    <row r="1115" spans="1:11" s="52" customFormat="1" x14ac:dyDescent="0.2">
      <c r="A1115" s="51">
        <f t="shared" si="20"/>
        <v>1107</v>
      </c>
      <c r="B1115" s="7" t="s">
        <v>931</v>
      </c>
      <c r="C1115" s="7" t="s">
        <v>2087</v>
      </c>
      <c r="D1115" s="7" t="s">
        <v>742</v>
      </c>
      <c r="E1115" s="48">
        <v>2020.07</v>
      </c>
      <c r="F1115" s="8" t="s">
        <v>761</v>
      </c>
      <c r="G1115" s="9">
        <v>481</v>
      </c>
      <c r="H1115" s="9">
        <v>934</v>
      </c>
      <c r="I1115" s="33" t="s">
        <v>2186</v>
      </c>
      <c r="J1115" s="40" t="s">
        <v>50</v>
      </c>
      <c r="K1115" s="4" t="s">
        <v>2615</v>
      </c>
    </row>
    <row r="1116" spans="1:11" s="52" customFormat="1" x14ac:dyDescent="0.2">
      <c r="A1116" s="51">
        <f t="shared" si="20"/>
        <v>1108</v>
      </c>
      <c r="B1116" s="7" t="s">
        <v>932</v>
      </c>
      <c r="C1116" s="7" t="s">
        <v>2087</v>
      </c>
      <c r="D1116" s="7" t="s">
        <v>742</v>
      </c>
      <c r="E1116" s="48">
        <v>2020.07</v>
      </c>
      <c r="F1116" s="8" t="s">
        <v>617</v>
      </c>
      <c r="G1116" s="9">
        <v>1501</v>
      </c>
      <c r="H1116" s="9">
        <v>3561</v>
      </c>
      <c r="I1116" s="33" t="s">
        <v>2186</v>
      </c>
      <c r="J1116" s="40" t="s">
        <v>50</v>
      </c>
      <c r="K1116" s="4" t="s">
        <v>2615</v>
      </c>
    </row>
    <row r="1117" spans="1:11" s="52" customFormat="1" x14ac:dyDescent="0.2">
      <c r="A1117" s="51">
        <f t="shared" si="20"/>
        <v>1109</v>
      </c>
      <c r="B1117" s="7" t="s">
        <v>793</v>
      </c>
      <c r="C1117" s="7" t="s">
        <v>2087</v>
      </c>
      <c r="D1117" s="7" t="s">
        <v>742</v>
      </c>
      <c r="E1117" s="48">
        <v>2020.09</v>
      </c>
      <c r="F1117" s="8" t="s">
        <v>659</v>
      </c>
      <c r="G1117" s="9">
        <v>2313</v>
      </c>
      <c r="H1117" s="9">
        <v>5547</v>
      </c>
      <c r="I1117" s="10" t="s">
        <v>41</v>
      </c>
      <c r="J1117" s="40" t="s">
        <v>50</v>
      </c>
      <c r="K1117" s="4" t="s">
        <v>781</v>
      </c>
    </row>
    <row r="1118" spans="1:11" s="52" customFormat="1" x14ac:dyDescent="0.2">
      <c r="A1118" s="51">
        <f t="shared" si="20"/>
        <v>1110</v>
      </c>
      <c r="B1118" s="7" t="s">
        <v>794</v>
      </c>
      <c r="C1118" s="7" t="s">
        <v>2087</v>
      </c>
      <c r="D1118" s="7" t="s">
        <v>742</v>
      </c>
      <c r="E1118" s="48">
        <v>2020.09</v>
      </c>
      <c r="F1118" s="8" t="s">
        <v>795</v>
      </c>
      <c r="G1118" s="9">
        <v>3648</v>
      </c>
      <c r="H1118" s="9">
        <v>7341</v>
      </c>
      <c r="I1118" s="33" t="s">
        <v>709</v>
      </c>
      <c r="J1118" s="40" t="s">
        <v>50</v>
      </c>
      <c r="K1118" s="4" t="s">
        <v>781</v>
      </c>
    </row>
    <row r="1119" spans="1:11" s="52" customFormat="1" x14ac:dyDescent="0.2">
      <c r="A1119" s="51">
        <f t="shared" ref="A1119:A1215" si="21">ROW()-8</f>
        <v>1111</v>
      </c>
      <c r="B1119" s="7" t="s">
        <v>933</v>
      </c>
      <c r="C1119" s="7" t="s">
        <v>2087</v>
      </c>
      <c r="D1119" s="7" t="s">
        <v>742</v>
      </c>
      <c r="E1119" s="48" t="s">
        <v>799</v>
      </c>
      <c r="F1119" s="8" t="s">
        <v>800</v>
      </c>
      <c r="G1119" s="9">
        <v>3013</v>
      </c>
      <c r="H1119" s="9">
        <v>6477</v>
      </c>
      <c r="I1119" s="33" t="s">
        <v>51</v>
      </c>
      <c r="J1119" s="40" t="s">
        <v>50</v>
      </c>
      <c r="K1119" s="4" t="s">
        <v>781</v>
      </c>
    </row>
    <row r="1120" spans="1:11" s="52" customFormat="1" x14ac:dyDescent="0.2">
      <c r="A1120" s="51">
        <f t="shared" si="21"/>
        <v>1112</v>
      </c>
      <c r="B1120" s="7" t="s">
        <v>934</v>
      </c>
      <c r="C1120" s="7" t="s">
        <v>2087</v>
      </c>
      <c r="D1120" s="7" t="s">
        <v>742</v>
      </c>
      <c r="E1120" s="48">
        <v>2020.11</v>
      </c>
      <c r="F1120" s="8" t="s">
        <v>935</v>
      </c>
      <c r="G1120" s="9">
        <v>1318</v>
      </c>
      <c r="H1120" s="9">
        <v>2534</v>
      </c>
      <c r="I1120" s="10" t="s">
        <v>709</v>
      </c>
      <c r="J1120" s="40" t="s">
        <v>50</v>
      </c>
      <c r="K1120" s="4"/>
    </row>
    <row r="1121" spans="1:11" s="52" customFormat="1" x14ac:dyDescent="0.2">
      <c r="A1121" s="51">
        <f t="shared" si="21"/>
        <v>1113</v>
      </c>
      <c r="B1121" s="7" t="s">
        <v>3054</v>
      </c>
      <c r="C1121" s="7" t="s">
        <v>2087</v>
      </c>
      <c r="D1121" s="7" t="s">
        <v>742</v>
      </c>
      <c r="E1121" s="48">
        <v>2020.11</v>
      </c>
      <c r="F1121" s="8" t="s">
        <v>750</v>
      </c>
      <c r="G1121" s="9">
        <v>1776</v>
      </c>
      <c r="H1121" s="9">
        <v>4120</v>
      </c>
      <c r="I1121" s="10" t="s">
        <v>54</v>
      </c>
      <c r="J1121" s="40" t="s">
        <v>50</v>
      </c>
      <c r="K1121" s="4" t="s">
        <v>781</v>
      </c>
    </row>
    <row r="1122" spans="1:11" s="52" customFormat="1" x14ac:dyDescent="0.2">
      <c r="A1122" s="51">
        <f t="shared" si="21"/>
        <v>1114</v>
      </c>
      <c r="B1122" s="7" t="s">
        <v>936</v>
      </c>
      <c r="C1122" s="7" t="s">
        <v>2087</v>
      </c>
      <c r="D1122" s="7" t="s">
        <v>742</v>
      </c>
      <c r="E1122" s="48">
        <v>2020.11</v>
      </c>
      <c r="F1122" s="8" t="s">
        <v>659</v>
      </c>
      <c r="G1122" s="9">
        <v>16</v>
      </c>
      <c r="H1122" s="9">
        <v>27</v>
      </c>
      <c r="I1122" s="10" t="s">
        <v>571</v>
      </c>
      <c r="J1122" s="40" t="s">
        <v>50</v>
      </c>
      <c r="K1122" s="4"/>
    </row>
    <row r="1123" spans="1:11" s="52" customFormat="1" x14ac:dyDescent="0.2">
      <c r="A1123" s="51">
        <f t="shared" si="21"/>
        <v>1115</v>
      </c>
      <c r="B1123" s="7" t="s">
        <v>2043</v>
      </c>
      <c r="C1123" s="7" t="s">
        <v>2087</v>
      </c>
      <c r="D1123" s="7" t="s">
        <v>742</v>
      </c>
      <c r="E1123" s="48">
        <v>2020.12</v>
      </c>
      <c r="F1123" s="8" t="s">
        <v>2044</v>
      </c>
      <c r="G1123" s="9">
        <v>789</v>
      </c>
      <c r="H1123" s="9">
        <v>2015</v>
      </c>
      <c r="I1123" s="10" t="s">
        <v>51</v>
      </c>
      <c r="J1123" s="40" t="s">
        <v>50</v>
      </c>
      <c r="K1123" s="4" t="s">
        <v>781</v>
      </c>
    </row>
    <row r="1124" spans="1:11" s="52" customFormat="1" x14ac:dyDescent="0.2">
      <c r="A1124" s="51">
        <f t="shared" si="21"/>
        <v>1116</v>
      </c>
      <c r="B1124" s="7" t="s">
        <v>2656</v>
      </c>
      <c r="C1124" s="7" t="s">
        <v>2087</v>
      </c>
      <c r="D1124" s="7" t="s">
        <v>742</v>
      </c>
      <c r="E1124" s="7" t="s">
        <v>2056</v>
      </c>
      <c r="F1124" s="8" t="s">
        <v>153</v>
      </c>
      <c r="G1124" s="9">
        <v>2394</v>
      </c>
      <c r="H1124" s="9">
        <v>5255</v>
      </c>
      <c r="I1124" s="10" t="s">
        <v>709</v>
      </c>
      <c r="J1124" s="40" t="s">
        <v>50</v>
      </c>
      <c r="K1124" s="4" t="s">
        <v>781</v>
      </c>
    </row>
    <row r="1125" spans="1:11" s="52" customFormat="1" x14ac:dyDescent="0.2">
      <c r="A1125" s="51">
        <f t="shared" si="21"/>
        <v>1117</v>
      </c>
      <c r="B1125" s="7" t="s">
        <v>2057</v>
      </c>
      <c r="C1125" s="7" t="s">
        <v>2087</v>
      </c>
      <c r="D1125" s="7" t="s">
        <v>742</v>
      </c>
      <c r="E1125" s="7" t="s">
        <v>2056</v>
      </c>
      <c r="F1125" s="8" t="s">
        <v>398</v>
      </c>
      <c r="G1125" s="9">
        <v>1173</v>
      </c>
      <c r="H1125" s="9">
        <v>2543</v>
      </c>
      <c r="I1125" s="10" t="s">
        <v>41</v>
      </c>
      <c r="J1125" s="40" t="s">
        <v>50</v>
      </c>
      <c r="K1125" s="4" t="s">
        <v>781</v>
      </c>
    </row>
    <row r="1126" spans="1:11" s="52" customFormat="1" x14ac:dyDescent="0.2">
      <c r="A1126" s="51">
        <f t="shared" si="21"/>
        <v>1118</v>
      </c>
      <c r="B1126" s="7" t="s">
        <v>2058</v>
      </c>
      <c r="C1126" s="7" t="s">
        <v>2087</v>
      </c>
      <c r="D1126" s="7" t="s">
        <v>742</v>
      </c>
      <c r="E1126" s="7" t="s">
        <v>2056</v>
      </c>
      <c r="F1126" s="8" t="s">
        <v>2059</v>
      </c>
      <c r="G1126" s="9">
        <v>916</v>
      </c>
      <c r="H1126" s="9">
        <v>1796</v>
      </c>
      <c r="I1126" s="10" t="s">
        <v>41</v>
      </c>
      <c r="J1126" s="40" t="s">
        <v>50</v>
      </c>
      <c r="K1126" s="4" t="s">
        <v>781</v>
      </c>
    </row>
    <row r="1127" spans="1:11" s="52" customFormat="1" x14ac:dyDescent="0.2">
      <c r="A1127" s="51">
        <f t="shared" si="21"/>
        <v>1119</v>
      </c>
      <c r="B1127" s="7" t="s">
        <v>2071</v>
      </c>
      <c r="C1127" s="7" t="s">
        <v>2087</v>
      </c>
      <c r="D1127" s="7" t="s">
        <v>742</v>
      </c>
      <c r="E1127" s="7" t="s">
        <v>2067</v>
      </c>
      <c r="F1127" s="8" t="s">
        <v>743</v>
      </c>
      <c r="G1127" s="9">
        <v>2702</v>
      </c>
      <c r="H1127" s="9">
        <v>4995</v>
      </c>
      <c r="I1127" s="10" t="s">
        <v>2</v>
      </c>
      <c r="J1127" s="40" t="s">
        <v>50</v>
      </c>
      <c r="K1127" s="4" t="s">
        <v>781</v>
      </c>
    </row>
    <row r="1128" spans="1:11" s="52" customFormat="1" x14ac:dyDescent="0.2">
      <c r="A1128" s="51">
        <f t="shared" si="21"/>
        <v>1120</v>
      </c>
      <c r="B1128" s="7" t="s">
        <v>2657</v>
      </c>
      <c r="C1128" s="7" t="s">
        <v>2087</v>
      </c>
      <c r="D1128" s="7" t="s">
        <v>742</v>
      </c>
      <c r="E1128" s="7" t="s">
        <v>2067</v>
      </c>
      <c r="F1128" s="8" t="s">
        <v>299</v>
      </c>
      <c r="G1128" s="9">
        <v>940</v>
      </c>
      <c r="H1128" s="9">
        <v>1338</v>
      </c>
      <c r="I1128" s="10" t="s">
        <v>41</v>
      </c>
      <c r="J1128" s="40" t="s">
        <v>50</v>
      </c>
      <c r="K1128" s="4" t="s">
        <v>782</v>
      </c>
    </row>
    <row r="1129" spans="1:11" s="52" customFormat="1" x14ac:dyDescent="0.2">
      <c r="A1129" s="51">
        <f t="shared" si="21"/>
        <v>1121</v>
      </c>
      <c r="B1129" s="7" t="s">
        <v>2658</v>
      </c>
      <c r="C1129" s="7" t="s">
        <v>2087</v>
      </c>
      <c r="D1129" s="7" t="s">
        <v>742</v>
      </c>
      <c r="E1129" s="7" t="s">
        <v>2067</v>
      </c>
      <c r="F1129" s="8" t="s">
        <v>2072</v>
      </c>
      <c r="G1129" s="9">
        <v>483</v>
      </c>
      <c r="H1129" s="9">
        <v>1091</v>
      </c>
      <c r="I1129" s="10" t="s">
        <v>41</v>
      </c>
      <c r="J1129" s="40" t="s">
        <v>50</v>
      </c>
      <c r="K1129" s="4"/>
    </row>
    <row r="1130" spans="1:11" s="52" customFormat="1" x14ac:dyDescent="0.2">
      <c r="A1130" s="51">
        <f t="shared" si="21"/>
        <v>1122</v>
      </c>
      <c r="B1130" s="7" t="s">
        <v>2660</v>
      </c>
      <c r="C1130" s="7" t="s">
        <v>2087</v>
      </c>
      <c r="D1130" s="7" t="s">
        <v>742</v>
      </c>
      <c r="E1130" s="7" t="s">
        <v>2078</v>
      </c>
      <c r="F1130" s="8" t="s">
        <v>708</v>
      </c>
      <c r="G1130" s="9">
        <v>1445</v>
      </c>
      <c r="H1130" s="9">
        <v>4492</v>
      </c>
      <c r="I1130" s="10" t="s">
        <v>51</v>
      </c>
      <c r="J1130" s="40" t="s">
        <v>50</v>
      </c>
      <c r="K1130" s="4" t="s">
        <v>781</v>
      </c>
    </row>
    <row r="1131" spans="1:11" s="52" customFormat="1" x14ac:dyDescent="0.2">
      <c r="A1131" s="51">
        <f t="shared" si="21"/>
        <v>1123</v>
      </c>
      <c r="B1131" s="7" t="s">
        <v>2661</v>
      </c>
      <c r="C1131" s="7" t="s">
        <v>2087</v>
      </c>
      <c r="D1131" s="7" t="s">
        <v>742</v>
      </c>
      <c r="E1131" s="7" t="s">
        <v>2078</v>
      </c>
      <c r="F1131" s="8" t="s">
        <v>90</v>
      </c>
      <c r="G1131" s="9">
        <v>598</v>
      </c>
      <c r="H1131" s="9">
        <v>1494</v>
      </c>
      <c r="I1131" s="10" t="s">
        <v>41</v>
      </c>
      <c r="J1131" s="40" t="s">
        <v>50</v>
      </c>
      <c r="K1131" s="4"/>
    </row>
    <row r="1132" spans="1:11" x14ac:dyDescent="0.2">
      <c r="A1132" s="51">
        <f t="shared" si="21"/>
        <v>1124</v>
      </c>
      <c r="B1132" s="7" t="s">
        <v>2714</v>
      </c>
      <c r="C1132" s="7" t="s">
        <v>2087</v>
      </c>
      <c r="D1132" s="7" t="s">
        <v>742</v>
      </c>
      <c r="E1132" s="7" t="s">
        <v>2702</v>
      </c>
      <c r="F1132" s="8" t="s">
        <v>413</v>
      </c>
      <c r="G1132" s="9">
        <v>449</v>
      </c>
      <c r="H1132" s="9">
        <v>875</v>
      </c>
      <c r="I1132" s="10" t="s">
        <v>41</v>
      </c>
      <c r="J1132" s="40" t="s">
        <v>50</v>
      </c>
      <c r="K1132" s="4"/>
    </row>
    <row r="1133" spans="1:11" x14ac:dyDescent="0.2">
      <c r="A1133" s="51">
        <f t="shared" si="21"/>
        <v>1125</v>
      </c>
      <c r="B1133" s="7" t="s">
        <v>2732</v>
      </c>
      <c r="C1133" s="7" t="s">
        <v>2087</v>
      </c>
      <c r="D1133" s="7" t="s">
        <v>742</v>
      </c>
      <c r="E1133" s="7" t="s">
        <v>2716</v>
      </c>
      <c r="F1133" s="8" t="s">
        <v>2733</v>
      </c>
      <c r="G1133" s="9">
        <v>1972</v>
      </c>
      <c r="H1133" s="9">
        <v>3981</v>
      </c>
      <c r="I1133" s="10" t="s">
        <v>709</v>
      </c>
      <c r="J1133" s="40" t="s">
        <v>50</v>
      </c>
      <c r="K1133" s="4" t="s">
        <v>781</v>
      </c>
    </row>
    <row r="1134" spans="1:11" x14ac:dyDescent="0.2">
      <c r="A1134" s="51">
        <f t="shared" si="21"/>
        <v>1126</v>
      </c>
      <c r="B1134" s="7" t="s">
        <v>2734</v>
      </c>
      <c r="C1134" s="7" t="s">
        <v>2087</v>
      </c>
      <c r="D1134" s="7" t="s">
        <v>742</v>
      </c>
      <c r="E1134" s="7" t="s">
        <v>2716</v>
      </c>
      <c r="F1134" s="8" t="s">
        <v>785</v>
      </c>
      <c r="G1134" s="9">
        <v>1310</v>
      </c>
      <c r="H1134" s="9">
        <v>3190</v>
      </c>
      <c r="I1134" s="10" t="s">
        <v>54</v>
      </c>
      <c r="J1134" s="40" t="s">
        <v>50</v>
      </c>
      <c r="K1134" s="4"/>
    </row>
    <row r="1135" spans="1:11" x14ac:dyDescent="0.2">
      <c r="A1135" s="51">
        <f t="shared" si="21"/>
        <v>1127</v>
      </c>
      <c r="B1135" s="7" t="s">
        <v>2763</v>
      </c>
      <c r="C1135" s="7" t="s">
        <v>2764</v>
      </c>
      <c r="D1135" s="7" t="s">
        <v>742</v>
      </c>
      <c r="E1135" s="7" t="s">
        <v>2744</v>
      </c>
      <c r="F1135" s="8" t="s">
        <v>2712</v>
      </c>
      <c r="G1135" s="9">
        <v>2253</v>
      </c>
      <c r="H1135" s="9">
        <v>5616</v>
      </c>
      <c r="I1135" s="10" t="s">
        <v>709</v>
      </c>
      <c r="J1135" s="40" t="s">
        <v>50</v>
      </c>
      <c r="K1135" s="4"/>
    </row>
    <row r="1136" spans="1:11" x14ac:dyDescent="0.2">
      <c r="A1136" s="51">
        <f t="shared" si="21"/>
        <v>1128</v>
      </c>
      <c r="B1136" s="7" t="s">
        <v>2785</v>
      </c>
      <c r="C1136" s="7" t="s">
        <v>2764</v>
      </c>
      <c r="D1136" s="7" t="s">
        <v>742</v>
      </c>
      <c r="E1136" s="7" t="s">
        <v>2768</v>
      </c>
      <c r="F1136" s="8" t="s">
        <v>2072</v>
      </c>
      <c r="G1136" s="9">
        <v>706</v>
      </c>
      <c r="H1136" s="9">
        <v>1469</v>
      </c>
      <c r="I1136" s="10" t="s">
        <v>41</v>
      </c>
      <c r="J1136" s="40" t="s">
        <v>50</v>
      </c>
      <c r="K1136" s="4"/>
    </row>
    <row r="1137" spans="1:11" x14ac:dyDescent="0.2">
      <c r="A1137" s="51">
        <f t="shared" si="21"/>
        <v>1129</v>
      </c>
      <c r="B1137" s="7" t="s">
        <v>2786</v>
      </c>
      <c r="C1137" s="7" t="s">
        <v>2764</v>
      </c>
      <c r="D1137" s="7" t="s">
        <v>742</v>
      </c>
      <c r="E1137" s="7" t="s">
        <v>2768</v>
      </c>
      <c r="F1137" s="8" t="s">
        <v>2787</v>
      </c>
      <c r="G1137" s="9">
        <v>1053</v>
      </c>
      <c r="H1137" s="9">
        <v>2355</v>
      </c>
      <c r="I1137" s="10" t="s">
        <v>709</v>
      </c>
      <c r="J1137" s="40" t="s">
        <v>50</v>
      </c>
      <c r="K1137" s="4"/>
    </row>
    <row r="1138" spans="1:11" x14ac:dyDescent="0.2">
      <c r="A1138" s="51">
        <f t="shared" si="21"/>
        <v>1130</v>
      </c>
      <c r="B1138" s="7" t="s">
        <v>2820</v>
      </c>
      <c r="C1138" s="7" t="s">
        <v>2821</v>
      </c>
      <c r="D1138" s="7" t="s">
        <v>2093</v>
      </c>
      <c r="E1138" s="7" t="s">
        <v>2793</v>
      </c>
      <c r="F1138" s="8" t="s">
        <v>417</v>
      </c>
      <c r="G1138" s="9">
        <v>613</v>
      </c>
      <c r="H1138" s="9">
        <v>1342</v>
      </c>
      <c r="I1138" s="10" t="s">
        <v>41</v>
      </c>
      <c r="J1138" s="40" t="s">
        <v>50</v>
      </c>
      <c r="K1138" s="4"/>
    </row>
    <row r="1139" spans="1:11" x14ac:dyDescent="0.2">
      <c r="A1139" s="51">
        <f t="shared" si="21"/>
        <v>1131</v>
      </c>
      <c r="B1139" s="7" t="s">
        <v>2803</v>
      </c>
      <c r="C1139" s="7" t="s">
        <v>2764</v>
      </c>
      <c r="D1139" s="7" t="s">
        <v>742</v>
      </c>
      <c r="E1139" s="7" t="s">
        <v>2793</v>
      </c>
      <c r="F1139" s="8" t="s">
        <v>107</v>
      </c>
      <c r="G1139" s="9">
        <v>1779</v>
      </c>
      <c r="H1139" s="9">
        <v>3946</v>
      </c>
      <c r="I1139" s="10" t="s">
        <v>41</v>
      </c>
      <c r="J1139" s="40" t="s">
        <v>50</v>
      </c>
      <c r="K1139" s="4"/>
    </row>
    <row r="1140" spans="1:11" x14ac:dyDescent="0.2">
      <c r="A1140" s="51">
        <f t="shared" si="21"/>
        <v>1132</v>
      </c>
      <c r="B1140" s="7" t="s">
        <v>2840</v>
      </c>
      <c r="C1140" s="7" t="s">
        <v>2764</v>
      </c>
      <c r="D1140" s="7" t="s">
        <v>742</v>
      </c>
      <c r="E1140" s="7" t="s">
        <v>2823</v>
      </c>
      <c r="F1140" s="8" t="s">
        <v>440</v>
      </c>
      <c r="G1140" s="9">
        <v>3813</v>
      </c>
      <c r="H1140" s="9">
        <v>9886</v>
      </c>
      <c r="I1140" s="10" t="s">
        <v>709</v>
      </c>
      <c r="J1140" s="40" t="s">
        <v>50</v>
      </c>
      <c r="K1140" s="4"/>
    </row>
    <row r="1141" spans="1:11" x14ac:dyDescent="0.2">
      <c r="A1141" s="51">
        <f t="shared" si="21"/>
        <v>1133</v>
      </c>
      <c r="B1141" s="7" t="s">
        <v>2841</v>
      </c>
      <c r="C1141" s="7" t="s">
        <v>2764</v>
      </c>
      <c r="D1141" s="7" t="s">
        <v>742</v>
      </c>
      <c r="E1141" s="7" t="s">
        <v>2823</v>
      </c>
      <c r="F1141" s="8" t="s">
        <v>785</v>
      </c>
      <c r="G1141" s="9">
        <v>1421</v>
      </c>
      <c r="H1141" s="9">
        <v>3165</v>
      </c>
      <c r="I1141" s="10" t="s">
        <v>2811</v>
      </c>
      <c r="J1141" s="40" t="s">
        <v>50</v>
      </c>
      <c r="K1141" s="4"/>
    </row>
    <row r="1142" spans="1:11" s="52" customFormat="1" x14ac:dyDescent="0.2">
      <c r="A1142" s="51">
        <f t="shared" si="21"/>
        <v>1134</v>
      </c>
      <c r="B1142" s="7" t="s">
        <v>2852</v>
      </c>
      <c r="C1142" s="7" t="s">
        <v>2853</v>
      </c>
      <c r="D1142" s="7" t="s">
        <v>742</v>
      </c>
      <c r="E1142" s="7" t="s">
        <v>2845</v>
      </c>
      <c r="F1142" s="8" t="s">
        <v>649</v>
      </c>
      <c r="G1142" s="9">
        <v>12</v>
      </c>
      <c r="H1142" s="9">
        <v>17</v>
      </c>
      <c r="I1142" s="10" t="s">
        <v>571</v>
      </c>
      <c r="J1142" s="40" t="s">
        <v>571</v>
      </c>
      <c r="K1142" s="4"/>
    </row>
    <row r="1143" spans="1:11" x14ac:dyDescent="0.2">
      <c r="A1143" s="51">
        <f t="shared" si="21"/>
        <v>1135</v>
      </c>
      <c r="B1143" s="7" t="s">
        <v>2855</v>
      </c>
      <c r="C1143" s="7" t="s">
        <v>2087</v>
      </c>
      <c r="D1143" s="7" t="s">
        <v>742</v>
      </c>
      <c r="E1143" s="7">
        <v>2021.12</v>
      </c>
      <c r="F1143" s="8" t="s">
        <v>339</v>
      </c>
      <c r="G1143" s="9">
        <v>2446</v>
      </c>
      <c r="H1143" s="9">
        <v>5788</v>
      </c>
      <c r="I1143" s="10" t="s">
        <v>709</v>
      </c>
      <c r="J1143" s="40" t="s">
        <v>50</v>
      </c>
      <c r="K1143" s="4" t="s">
        <v>781</v>
      </c>
    </row>
    <row r="1144" spans="1:11" x14ac:dyDescent="0.2">
      <c r="A1144" s="51">
        <f t="shared" si="21"/>
        <v>1136</v>
      </c>
      <c r="B1144" s="7" t="s">
        <v>2856</v>
      </c>
      <c r="C1144" s="7" t="s">
        <v>2087</v>
      </c>
      <c r="D1144" s="7" t="s">
        <v>742</v>
      </c>
      <c r="E1144" s="7" t="s">
        <v>2857</v>
      </c>
      <c r="F1144" s="8" t="s">
        <v>536</v>
      </c>
      <c r="G1144" s="9">
        <v>888</v>
      </c>
      <c r="H1144" s="9">
        <v>1812</v>
      </c>
      <c r="I1144" s="10" t="s">
        <v>709</v>
      </c>
      <c r="J1144" s="40" t="s">
        <v>50</v>
      </c>
      <c r="K1144" s="4" t="s">
        <v>781</v>
      </c>
    </row>
    <row r="1145" spans="1:11" x14ac:dyDescent="0.2">
      <c r="A1145" s="51">
        <f t="shared" si="21"/>
        <v>1137</v>
      </c>
      <c r="B1145" s="7" t="s">
        <v>2856</v>
      </c>
      <c r="C1145" s="7" t="s">
        <v>2087</v>
      </c>
      <c r="D1145" s="7" t="s">
        <v>742</v>
      </c>
      <c r="E1145" s="7" t="s">
        <v>2907</v>
      </c>
      <c r="F1145" s="8" t="s">
        <v>536</v>
      </c>
      <c r="G1145" s="9">
        <v>1476</v>
      </c>
      <c r="H1145" s="9">
        <v>3342</v>
      </c>
      <c r="I1145" s="10" t="s">
        <v>709</v>
      </c>
      <c r="J1145" s="40" t="s">
        <v>50</v>
      </c>
      <c r="K1145" s="4" t="s">
        <v>781</v>
      </c>
    </row>
    <row r="1146" spans="1:11" x14ac:dyDescent="0.2">
      <c r="A1146" s="51">
        <f t="shared" si="21"/>
        <v>1138</v>
      </c>
      <c r="B1146" s="7" t="s">
        <v>2932</v>
      </c>
      <c r="C1146" s="7" t="s">
        <v>2087</v>
      </c>
      <c r="D1146" s="7" t="s">
        <v>742</v>
      </c>
      <c r="E1146" s="7" t="s">
        <v>2922</v>
      </c>
      <c r="F1146" s="8" t="s">
        <v>2933</v>
      </c>
      <c r="G1146" s="9">
        <v>1299</v>
      </c>
      <c r="H1146" s="9">
        <v>3409</v>
      </c>
      <c r="I1146" s="10" t="s">
        <v>54</v>
      </c>
      <c r="J1146" s="40" t="s">
        <v>50</v>
      </c>
      <c r="K1146" s="4" t="s">
        <v>780</v>
      </c>
    </row>
    <row r="1147" spans="1:11" x14ac:dyDescent="0.2">
      <c r="A1147" s="51">
        <f t="shared" si="21"/>
        <v>1139</v>
      </c>
      <c r="B1147" s="7" t="s">
        <v>2934</v>
      </c>
      <c r="C1147" s="7" t="s">
        <v>2087</v>
      </c>
      <c r="D1147" s="7" t="s">
        <v>742</v>
      </c>
      <c r="E1147" s="7" t="s">
        <v>2922</v>
      </c>
      <c r="F1147" s="8" t="s">
        <v>2935</v>
      </c>
      <c r="G1147" s="9">
        <v>1952</v>
      </c>
      <c r="H1147" s="9">
        <v>4727</v>
      </c>
      <c r="I1147" s="10" t="s">
        <v>51</v>
      </c>
      <c r="J1147" s="40" t="s">
        <v>50</v>
      </c>
      <c r="K1147" s="4"/>
    </row>
    <row r="1148" spans="1:11" x14ac:dyDescent="0.2">
      <c r="A1148" s="51">
        <f t="shared" si="21"/>
        <v>1140</v>
      </c>
      <c r="B1148" s="7" t="s">
        <v>2944</v>
      </c>
      <c r="C1148" s="7" t="s">
        <v>2764</v>
      </c>
      <c r="D1148" s="7" t="s">
        <v>742</v>
      </c>
      <c r="E1148" s="7" t="s">
        <v>2945</v>
      </c>
      <c r="F1148" s="8" t="s">
        <v>388</v>
      </c>
      <c r="G1148" s="9">
        <v>2154</v>
      </c>
      <c r="H1148" s="9">
        <v>3853</v>
      </c>
      <c r="I1148" s="10" t="s">
        <v>709</v>
      </c>
      <c r="J1148" s="40" t="s">
        <v>50</v>
      </c>
      <c r="K1148" s="4"/>
    </row>
    <row r="1149" spans="1:11" x14ac:dyDescent="0.2">
      <c r="A1149" s="51">
        <f t="shared" si="21"/>
        <v>1141</v>
      </c>
      <c r="B1149" s="7" t="s">
        <v>2965</v>
      </c>
      <c r="C1149" s="7" t="s">
        <v>2764</v>
      </c>
      <c r="D1149" s="7" t="s">
        <v>742</v>
      </c>
      <c r="E1149" s="7" t="s">
        <v>2963</v>
      </c>
      <c r="F1149" s="8" t="s">
        <v>2966</v>
      </c>
      <c r="G1149" s="9">
        <v>1188</v>
      </c>
      <c r="H1149" s="9">
        <v>2412</v>
      </c>
      <c r="I1149" s="10" t="s">
        <v>41</v>
      </c>
      <c r="J1149" s="40" t="s">
        <v>50</v>
      </c>
      <c r="K1149" s="4" t="s">
        <v>2967</v>
      </c>
    </row>
    <row r="1150" spans="1:11" x14ac:dyDescent="0.2">
      <c r="A1150" s="51">
        <f t="shared" si="21"/>
        <v>1142</v>
      </c>
      <c r="B1150" s="7" t="s">
        <v>2968</v>
      </c>
      <c r="C1150" s="7" t="s">
        <v>2764</v>
      </c>
      <c r="D1150" s="7" t="s">
        <v>742</v>
      </c>
      <c r="E1150" s="7" t="s">
        <v>2963</v>
      </c>
      <c r="F1150" s="8" t="s">
        <v>2969</v>
      </c>
      <c r="G1150" s="9">
        <v>3445</v>
      </c>
      <c r="H1150" s="9">
        <v>6791</v>
      </c>
      <c r="I1150" s="10" t="s">
        <v>51</v>
      </c>
      <c r="J1150" s="40" t="s">
        <v>50</v>
      </c>
      <c r="K1150" s="4" t="s">
        <v>781</v>
      </c>
    </row>
    <row r="1151" spans="1:11" x14ac:dyDescent="0.2">
      <c r="A1151" s="51">
        <f t="shared" si="21"/>
        <v>1143</v>
      </c>
      <c r="B1151" s="7" t="s">
        <v>3009</v>
      </c>
      <c r="C1151" s="7" t="s">
        <v>2764</v>
      </c>
      <c r="D1151" s="7" t="s">
        <v>742</v>
      </c>
      <c r="E1151" s="7" t="s">
        <v>2985</v>
      </c>
      <c r="F1151" s="8" t="s">
        <v>3010</v>
      </c>
      <c r="G1151" s="9">
        <v>414</v>
      </c>
      <c r="H1151" s="9">
        <v>823</v>
      </c>
      <c r="I1151" s="10" t="s">
        <v>709</v>
      </c>
      <c r="J1151" s="40" t="s">
        <v>50</v>
      </c>
      <c r="K1151" s="4" t="s">
        <v>781</v>
      </c>
    </row>
    <row r="1152" spans="1:11" x14ac:dyDescent="0.2">
      <c r="A1152" s="51">
        <f t="shared" si="21"/>
        <v>1144</v>
      </c>
      <c r="B1152" s="7" t="s">
        <v>3050</v>
      </c>
      <c r="C1152" s="7" t="s">
        <v>2764</v>
      </c>
      <c r="D1152" s="7" t="s">
        <v>742</v>
      </c>
      <c r="E1152" s="7" t="s">
        <v>2985</v>
      </c>
      <c r="F1152" s="8" t="s">
        <v>947</v>
      </c>
      <c r="G1152" s="9">
        <v>1048</v>
      </c>
      <c r="H1152" s="9">
        <v>2192.35</v>
      </c>
      <c r="I1152" s="10" t="s">
        <v>41</v>
      </c>
      <c r="J1152" s="40" t="s">
        <v>50</v>
      </c>
      <c r="K1152" s="4" t="s">
        <v>2967</v>
      </c>
    </row>
    <row r="1153" spans="1:11" x14ac:dyDescent="0.2">
      <c r="A1153" s="51">
        <f t="shared" si="21"/>
        <v>1145</v>
      </c>
      <c r="B1153" s="7" t="s">
        <v>3045</v>
      </c>
      <c r="C1153" s="7" t="s">
        <v>2764</v>
      </c>
      <c r="D1153" s="7" t="s">
        <v>742</v>
      </c>
      <c r="E1153" s="7" t="s">
        <v>3031</v>
      </c>
      <c r="F1153" s="8" t="s">
        <v>3010</v>
      </c>
      <c r="G1153" s="9">
        <v>671</v>
      </c>
      <c r="H1153" s="9">
        <v>1432</v>
      </c>
      <c r="I1153" s="10" t="s">
        <v>41</v>
      </c>
      <c r="J1153" s="40" t="s">
        <v>50</v>
      </c>
      <c r="K1153" s="4" t="s">
        <v>2967</v>
      </c>
    </row>
    <row r="1154" spans="1:11" x14ac:dyDescent="0.2">
      <c r="A1154" s="51">
        <f t="shared" si="21"/>
        <v>1146</v>
      </c>
      <c r="B1154" s="7" t="s">
        <v>3055</v>
      </c>
      <c r="C1154" s="7" t="s">
        <v>2764</v>
      </c>
      <c r="D1154" s="7" t="s">
        <v>742</v>
      </c>
      <c r="E1154" s="7" t="s">
        <v>3056</v>
      </c>
      <c r="F1154" s="8" t="s">
        <v>3057</v>
      </c>
      <c r="G1154" s="9">
        <v>1398</v>
      </c>
      <c r="H1154" s="9">
        <v>2872</v>
      </c>
      <c r="I1154" s="10" t="s">
        <v>709</v>
      </c>
      <c r="J1154" s="40" t="s">
        <v>50</v>
      </c>
      <c r="K1154" s="4" t="s">
        <v>2967</v>
      </c>
    </row>
    <row r="1155" spans="1:11" x14ac:dyDescent="0.2">
      <c r="A1155" s="51">
        <f t="shared" si="21"/>
        <v>1147</v>
      </c>
      <c r="B1155" s="7" t="s">
        <v>3085</v>
      </c>
      <c r="C1155" s="7" t="s">
        <v>2764</v>
      </c>
      <c r="D1155" s="7" t="s">
        <v>742</v>
      </c>
      <c r="E1155" s="7" t="s">
        <v>3073</v>
      </c>
      <c r="F1155" s="8" t="s">
        <v>1669</v>
      </c>
      <c r="G1155" s="9">
        <v>850</v>
      </c>
      <c r="H1155" s="9">
        <v>1789</v>
      </c>
      <c r="I1155" s="10" t="s">
        <v>41</v>
      </c>
      <c r="J1155" s="40" t="s">
        <v>50</v>
      </c>
      <c r="K1155" s="4" t="s">
        <v>2967</v>
      </c>
    </row>
    <row r="1156" spans="1:11" x14ac:dyDescent="0.2">
      <c r="A1156" s="51">
        <f t="shared" si="21"/>
        <v>1148</v>
      </c>
      <c r="B1156" s="7" t="s">
        <v>3095</v>
      </c>
      <c r="C1156" s="7" t="s">
        <v>2764</v>
      </c>
      <c r="D1156" s="7" t="s">
        <v>742</v>
      </c>
      <c r="E1156" s="7" t="s">
        <v>3091</v>
      </c>
      <c r="F1156" s="8" t="s">
        <v>3096</v>
      </c>
      <c r="G1156" s="9">
        <v>1321</v>
      </c>
      <c r="H1156" s="9">
        <v>3122</v>
      </c>
      <c r="I1156" s="10" t="s">
        <v>709</v>
      </c>
      <c r="J1156" s="40" t="s">
        <v>50</v>
      </c>
      <c r="K1156" s="4" t="s">
        <v>780</v>
      </c>
    </row>
    <row r="1157" spans="1:11" x14ac:dyDescent="0.2">
      <c r="A1157" s="51">
        <f t="shared" si="21"/>
        <v>1149</v>
      </c>
      <c r="B1157" s="7" t="s">
        <v>3097</v>
      </c>
      <c r="C1157" s="7" t="s">
        <v>2764</v>
      </c>
      <c r="D1157" s="7" t="s">
        <v>742</v>
      </c>
      <c r="E1157" s="7" t="s">
        <v>3091</v>
      </c>
      <c r="F1157" s="8" t="s">
        <v>3098</v>
      </c>
      <c r="G1157" s="9">
        <v>2986</v>
      </c>
      <c r="H1157" s="9">
        <v>5193</v>
      </c>
      <c r="I1157" s="10" t="s">
        <v>709</v>
      </c>
      <c r="J1157" s="40" t="s">
        <v>50</v>
      </c>
      <c r="K1157" s="4"/>
    </row>
    <row r="1158" spans="1:11" x14ac:dyDescent="0.2">
      <c r="A1158" s="51">
        <f t="shared" si="21"/>
        <v>1150</v>
      </c>
      <c r="B1158" s="7" t="s">
        <v>3099</v>
      </c>
      <c r="C1158" s="7" t="s">
        <v>2764</v>
      </c>
      <c r="D1158" s="7" t="s">
        <v>742</v>
      </c>
      <c r="E1158" s="7" t="s">
        <v>3091</v>
      </c>
      <c r="F1158" s="8" t="s">
        <v>947</v>
      </c>
      <c r="G1158" s="9">
        <v>130</v>
      </c>
      <c r="H1158" s="9">
        <v>83</v>
      </c>
      <c r="I1158" s="10" t="s">
        <v>571</v>
      </c>
      <c r="J1158" s="40" t="s">
        <v>571</v>
      </c>
      <c r="K1158" s="4"/>
    </row>
    <row r="1159" spans="1:11" s="52" customFormat="1" x14ac:dyDescent="0.2">
      <c r="A1159" s="51">
        <f t="shared" si="21"/>
        <v>1151</v>
      </c>
      <c r="B1159" s="11" t="s">
        <v>1965</v>
      </c>
      <c r="C1159" s="7" t="s">
        <v>2087</v>
      </c>
      <c r="D1159" s="11" t="s">
        <v>2105</v>
      </c>
      <c r="E1159" s="49">
        <v>2007.04</v>
      </c>
      <c r="F1159" s="12" t="s">
        <v>391</v>
      </c>
      <c r="G1159" s="13">
        <v>1062</v>
      </c>
      <c r="H1159" s="13">
        <v>1380</v>
      </c>
      <c r="I1159" s="46" t="s">
        <v>2</v>
      </c>
      <c r="J1159" s="40" t="s">
        <v>50</v>
      </c>
      <c r="K1159" s="6"/>
    </row>
    <row r="1160" spans="1:11" s="52" customFormat="1" x14ac:dyDescent="0.2">
      <c r="A1160" s="51">
        <f t="shared" si="21"/>
        <v>1152</v>
      </c>
      <c r="B1160" s="7" t="s">
        <v>1966</v>
      </c>
      <c r="C1160" s="7" t="s">
        <v>2087</v>
      </c>
      <c r="D1160" s="11" t="s">
        <v>2121</v>
      </c>
      <c r="E1160" s="49">
        <v>2009.04</v>
      </c>
      <c r="F1160" s="8" t="s">
        <v>459</v>
      </c>
      <c r="G1160" s="9">
        <v>1918</v>
      </c>
      <c r="H1160" s="9">
        <v>3655</v>
      </c>
      <c r="I1160" s="40" t="s">
        <v>2</v>
      </c>
      <c r="J1160" s="40" t="s">
        <v>50</v>
      </c>
      <c r="K1160" s="4"/>
    </row>
    <row r="1161" spans="1:11" s="52" customFormat="1" x14ac:dyDescent="0.2">
      <c r="A1161" s="51">
        <f t="shared" si="21"/>
        <v>1153</v>
      </c>
      <c r="B1161" s="7" t="s">
        <v>1967</v>
      </c>
      <c r="C1161" s="7" t="s">
        <v>2087</v>
      </c>
      <c r="D1161" s="11" t="s">
        <v>1968</v>
      </c>
      <c r="E1161" s="49">
        <v>2010.09</v>
      </c>
      <c r="F1161" s="8" t="s">
        <v>333</v>
      </c>
      <c r="G1161" s="9">
        <v>1600</v>
      </c>
      <c r="H1161" s="9">
        <v>2923</v>
      </c>
      <c r="I1161" s="40" t="s">
        <v>4</v>
      </c>
      <c r="J1161" s="40" t="s">
        <v>50</v>
      </c>
      <c r="K1161" s="4"/>
    </row>
    <row r="1162" spans="1:11" s="52" customFormat="1" x14ac:dyDescent="0.2">
      <c r="A1162" s="51">
        <f t="shared" si="21"/>
        <v>1154</v>
      </c>
      <c r="B1162" s="7" t="s">
        <v>65</v>
      </c>
      <c r="C1162" s="7" t="s">
        <v>2087</v>
      </c>
      <c r="D1162" s="11" t="s">
        <v>1968</v>
      </c>
      <c r="E1162" s="49" t="s">
        <v>2133</v>
      </c>
      <c r="F1162" s="8" t="s">
        <v>432</v>
      </c>
      <c r="G1162" s="9">
        <v>192</v>
      </c>
      <c r="H1162" s="9">
        <v>336</v>
      </c>
      <c r="I1162" s="10" t="s">
        <v>2</v>
      </c>
      <c r="J1162" s="40" t="s">
        <v>50</v>
      </c>
      <c r="K1162" s="35"/>
    </row>
    <row r="1163" spans="1:11" s="52" customFormat="1" x14ac:dyDescent="0.2">
      <c r="A1163" s="51">
        <f t="shared" si="21"/>
        <v>1155</v>
      </c>
      <c r="B1163" s="7" t="s">
        <v>1969</v>
      </c>
      <c r="C1163" s="7" t="s">
        <v>2087</v>
      </c>
      <c r="D1163" s="11" t="s">
        <v>1968</v>
      </c>
      <c r="E1163" s="49">
        <v>2010.12</v>
      </c>
      <c r="F1163" s="8" t="s">
        <v>437</v>
      </c>
      <c r="G1163" s="9">
        <v>359</v>
      </c>
      <c r="H1163" s="9">
        <v>432</v>
      </c>
      <c r="I1163" s="50" t="s">
        <v>2116</v>
      </c>
      <c r="J1163" s="50" t="s">
        <v>50</v>
      </c>
      <c r="K1163" s="35"/>
    </row>
    <row r="1164" spans="1:11" s="52" customFormat="1" x14ac:dyDescent="0.2">
      <c r="A1164" s="51">
        <f t="shared" si="21"/>
        <v>1156</v>
      </c>
      <c r="B1164" s="7" t="s">
        <v>1970</v>
      </c>
      <c r="C1164" s="7" t="s">
        <v>2087</v>
      </c>
      <c r="D1164" s="11" t="s">
        <v>1968</v>
      </c>
      <c r="E1164" s="49">
        <v>2011.03</v>
      </c>
      <c r="F1164" s="8" t="s">
        <v>432</v>
      </c>
      <c r="G1164" s="9">
        <v>945</v>
      </c>
      <c r="H1164" s="9">
        <v>1376</v>
      </c>
      <c r="I1164" s="10" t="s">
        <v>2</v>
      </c>
      <c r="J1164" s="40" t="s">
        <v>50</v>
      </c>
      <c r="K1164" s="4"/>
    </row>
    <row r="1165" spans="1:11" s="52" customFormat="1" x14ac:dyDescent="0.2">
      <c r="A1165" s="51">
        <f t="shared" si="21"/>
        <v>1157</v>
      </c>
      <c r="B1165" s="7" t="s">
        <v>1971</v>
      </c>
      <c r="C1165" s="7" t="s">
        <v>2087</v>
      </c>
      <c r="D1165" s="11" t="s">
        <v>1968</v>
      </c>
      <c r="E1165" s="49">
        <v>2011.07</v>
      </c>
      <c r="F1165" s="8" t="s">
        <v>377</v>
      </c>
      <c r="G1165" s="9">
        <v>418</v>
      </c>
      <c r="H1165" s="9">
        <v>649</v>
      </c>
      <c r="I1165" s="10" t="s">
        <v>2116</v>
      </c>
      <c r="J1165" s="40" t="s">
        <v>50</v>
      </c>
      <c r="K1165" s="4"/>
    </row>
    <row r="1166" spans="1:11" s="52" customFormat="1" x14ac:dyDescent="0.2">
      <c r="A1166" s="51">
        <f t="shared" si="21"/>
        <v>1158</v>
      </c>
      <c r="B1166" s="7" t="s">
        <v>2148</v>
      </c>
      <c r="C1166" s="7" t="s">
        <v>2087</v>
      </c>
      <c r="D1166" s="11" t="s">
        <v>1968</v>
      </c>
      <c r="E1166" s="49">
        <v>2011.09</v>
      </c>
      <c r="F1166" s="8" t="s">
        <v>382</v>
      </c>
      <c r="G1166" s="9">
        <v>1194</v>
      </c>
      <c r="H1166" s="9">
        <v>1937</v>
      </c>
      <c r="I1166" s="10" t="s">
        <v>2116</v>
      </c>
      <c r="J1166" s="40" t="s">
        <v>50</v>
      </c>
      <c r="K1166" s="4"/>
    </row>
    <row r="1167" spans="1:11" s="52" customFormat="1" x14ac:dyDescent="0.2">
      <c r="A1167" s="51">
        <f t="shared" si="21"/>
        <v>1159</v>
      </c>
      <c r="B1167" s="7" t="s">
        <v>44</v>
      </c>
      <c r="C1167" s="7" t="s">
        <v>2087</v>
      </c>
      <c r="D1167" s="11" t="s">
        <v>1968</v>
      </c>
      <c r="E1167" s="49">
        <v>2011.12</v>
      </c>
      <c r="F1167" s="8" t="s">
        <v>128</v>
      </c>
      <c r="G1167" s="9">
        <v>384</v>
      </c>
      <c r="H1167" s="9">
        <v>842</v>
      </c>
      <c r="I1167" s="40" t="s">
        <v>4</v>
      </c>
      <c r="J1167" s="40" t="s">
        <v>50</v>
      </c>
      <c r="K1167" s="4"/>
    </row>
    <row r="1168" spans="1:11" s="52" customFormat="1" x14ac:dyDescent="0.2">
      <c r="A1168" s="51">
        <f t="shared" si="21"/>
        <v>1160</v>
      </c>
      <c r="B1168" s="7" t="s">
        <v>1972</v>
      </c>
      <c r="C1168" s="7" t="s">
        <v>2087</v>
      </c>
      <c r="D1168" s="11" t="s">
        <v>1968</v>
      </c>
      <c r="E1168" s="48">
        <v>2012.06</v>
      </c>
      <c r="F1168" s="8" t="s">
        <v>137</v>
      </c>
      <c r="G1168" s="9">
        <v>775</v>
      </c>
      <c r="H1168" s="9">
        <v>1647</v>
      </c>
      <c r="I1168" s="10" t="s">
        <v>853</v>
      </c>
      <c r="J1168" s="40" t="s">
        <v>50</v>
      </c>
      <c r="K1168" s="4"/>
    </row>
    <row r="1169" spans="1:11" s="52" customFormat="1" x14ac:dyDescent="0.2">
      <c r="A1169" s="51">
        <f t="shared" si="21"/>
        <v>1161</v>
      </c>
      <c r="B1169" s="7" t="s">
        <v>1973</v>
      </c>
      <c r="C1169" s="7" t="s">
        <v>2087</v>
      </c>
      <c r="D1169" s="11" t="s">
        <v>1968</v>
      </c>
      <c r="E1169" s="48">
        <v>2012.08</v>
      </c>
      <c r="F1169" s="8" t="s">
        <v>351</v>
      </c>
      <c r="G1169" s="9">
        <v>2828</v>
      </c>
      <c r="H1169" s="9">
        <v>6965</v>
      </c>
      <c r="I1169" s="10" t="s">
        <v>853</v>
      </c>
      <c r="J1169" s="40" t="s">
        <v>50</v>
      </c>
      <c r="K1169" s="4"/>
    </row>
    <row r="1170" spans="1:11" s="52" customFormat="1" x14ac:dyDescent="0.2">
      <c r="A1170" s="51">
        <f t="shared" si="21"/>
        <v>1162</v>
      </c>
      <c r="B1170" s="11" t="s">
        <v>1974</v>
      </c>
      <c r="C1170" s="7" t="s">
        <v>2087</v>
      </c>
      <c r="D1170" s="11" t="s">
        <v>1968</v>
      </c>
      <c r="E1170" s="48">
        <v>2013.02</v>
      </c>
      <c r="F1170" s="8" t="s">
        <v>369</v>
      </c>
      <c r="G1170" s="9">
        <v>1197</v>
      </c>
      <c r="H1170" s="9">
        <v>2423</v>
      </c>
      <c r="I1170" s="10" t="s">
        <v>2118</v>
      </c>
      <c r="J1170" s="40" t="s">
        <v>50</v>
      </c>
      <c r="K1170" s="4"/>
    </row>
    <row r="1171" spans="1:11" s="52" customFormat="1" x14ac:dyDescent="0.2">
      <c r="A1171" s="51">
        <f t="shared" si="21"/>
        <v>1163</v>
      </c>
      <c r="B1171" s="11" t="s">
        <v>1975</v>
      </c>
      <c r="C1171" s="11" t="s">
        <v>2087</v>
      </c>
      <c r="D1171" s="11" t="s">
        <v>1968</v>
      </c>
      <c r="E1171" s="48">
        <v>2013.09</v>
      </c>
      <c r="F1171" s="8" t="s">
        <v>344</v>
      </c>
      <c r="G1171" s="9">
        <v>431</v>
      </c>
      <c r="H1171" s="9">
        <v>978</v>
      </c>
      <c r="I1171" s="10" t="s">
        <v>2193</v>
      </c>
      <c r="J1171" s="40" t="s">
        <v>50</v>
      </c>
      <c r="K1171" s="4"/>
    </row>
    <row r="1172" spans="1:11" s="52" customFormat="1" x14ac:dyDescent="0.2">
      <c r="A1172" s="51">
        <f t="shared" si="21"/>
        <v>1164</v>
      </c>
      <c r="B1172" s="11" t="s">
        <v>1976</v>
      </c>
      <c r="C1172" s="11" t="s">
        <v>2087</v>
      </c>
      <c r="D1172" s="11" t="s">
        <v>1968</v>
      </c>
      <c r="E1172" s="48">
        <v>2013.09</v>
      </c>
      <c r="F1172" s="8" t="s">
        <v>244</v>
      </c>
      <c r="G1172" s="9">
        <v>795</v>
      </c>
      <c r="H1172" s="9">
        <v>1798</v>
      </c>
      <c r="I1172" s="10" t="s">
        <v>2211</v>
      </c>
      <c r="J1172" s="40" t="s">
        <v>50</v>
      </c>
      <c r="K1172" s="4"/>
    </row>
    <row r="1173" spans="1:11" s="52" customFormat="1" x14ac:dyDescent="0.2">
      <c r="A1173" s="51">
        <f t="shared" si="21"/>
        <v>1165</v>
      </c>
      <c r="B1173" s="11" t="s">
        <v>1978</v>
      </c>
      <c r="C1173" s="11" t="s">
        <v>2087</v>
      </c>
      <c r="D1173" s="11" t="s">
        <v>1968</v>
      </c>
      <c r="E1173" s="48">
        <v>2013.09</v>
      </c>
      <c r="F1173" s="8" t="s">
        <v>345</v>
      </c>
      <c r="G1173" s="9">
        <v>3874</v>
      </c>
      <c r="H1173" s="9">
        <v>6835</v>
      </c>
      <c r="I1173" s="10" t="s">
        <v>2186</v>
      </c>
      <c r="J1173" s="40" t="s">
        <v>50</v>
      </c>
      <c r="K1173" s="4"/>
    </row>
    <row r="1174" spans="1:11" s="52" customFormat="1" x14ac:dyDescent="0.2">
      <c r="A1174" s="51">
        <f t="shared" si="21"/>
        <v>1166</v>
      </c>
      <c r="B1174" s="11" t="s">
        <v>1979</v>
      </c>
      <c r="C1174" s="7" t="s">
        <v>2087</v>
      </c>
      <c r="D1174" s="11" t="s">
        <v>1968</v>
      </c>
      <c r="E1174" s="49">
        <v>2014.03</v>
      </c>
      <c r="F1174" s="36" t="s">
        <v>498</v>
      </c>
      <c r="G1174" s="37">
        <v>743</v>
      </c>
      <c r="H1174" s="9">
        <v>1550</v>
      </c>
      <c r="I1174" s="10" t="s">
        <v>2116</v>
      </c>
      <c r="J1174" s="40" t="s">
        <v>50</v>
      </c>
      <c r="K1174" s="5"/>
    </row>
    <row r="1175" spans="1:11" s="52" customFormat="1" x14ac:dyDescent="0.2">
      <c r="A1175" s="51">
        <f t="shared" si="21"/>
        <v>1167</v>
      </c>
      <c r="B1175" s="11" t="s">
        <v>1980</v>
      </c>
      <c r="C1175" s="11" t="s">
        <v>2087</v>
      </c>
      <c r="D1175" s="11" t="s">
        <v>1968</v>
      </c>
      <c r="E1175" s="49">
        <v>2014.04</v>
      </c>
      <c r="F1175" s="36" t="s">
        <v>230</v>
      </c>
      <c r="G1175" s="37">
        <v>2043</v>
      </c>
      <c r="H1175" s="9">
        <v>2043</v>
      </c>
      <c r="I1175" s="10" t="s">
        <v>2</v>
      </c>
      <c r="J1175" s="40" t="s">
        <v>50</v>
      </c>
      <c r="K1175" s="5"/>
    </row>
    <row r="1176" spans="1:11" s="52" customFormat="1" x14ac:dyDescent="0.2">
      <c r="A1176" s="51">
        <f t="shared" si="21"/>
        <v>1168</v>
      </c>
      <c r="B1176" s="7" t="s">
        <v>1982</v>
      </c>
      <c r="C1176" s="7" t="s">
        <v>2087</v>
      </c>
      <c r="D1176" s="11" t="s">
        <v>1968</v>
      </c>
      <c r="E1176" s="49">
        <v>2014.07</v>
      </c>
      <c r="F1176" s="8" t="s">
        <v>329</v>
      </c>
      <c r="G1176" s="9">
        <v>333</v>
      </c>
      <c r="H1176" s="9">
        <v>432</v>
      </c>
      <c r="I1176" s="10" t="s">
        <v>2155</v>
      </c>
      <c r="J1176" s="40" t="s">
        <v>50</v>
      </c>
      <c r="K1176" s="4" t="s">
        <v>2169</v>
      </c>
    </row>
    <row r="1177" spans="1:11" s="52" customFormat="1" x14ac:dyDescent="0.2">
      <c r="A1177" s="51">
        <f t="shared" si="21"/>
        <v>1169</v>
      </c>
      <c r="B1177" s="7" t="s">
        <v>1983</v>
      </c>
      <c r="C1177" s="7" t="s">
        <v>2087</v>
      </c>
      <c r="D1177" s="11" t="s">
        <v>1968</v>
      </c>
      <c r="E1177" s="49">
        <v>2014.07</v>
      </c>
      <c r="F1177" s="8" t="s">
        <v>330</v>
      </c>
      <c r="G1177" s="9">
        <v>516</v>
      </c>
      <c r="H1177" s="9">
        <v>1126</v>
      </c>
      <c r="I1177" s="10" t="s">
        <v>2186</v>
      </c>
      <c r="J1177" s="40" t="s">
        <v>50</v>
      </c>
      <c r="K1177" s="4"/>
    </row>
    <row r="1178" spans="1:11" x14ac:dyDescent="0.2">
      <c r="A1178" s="51">
        <f t="shared" si="21"/>
        <v>1170</v>
      </c>
      <c r="B1178" s="7" t="s">
        <v>1984</v>
      </c>
      <c r="C1178" s="7" t="s">
        <v>2087</v>
      </c>
      <c r="D1178" s="11" t="s">
        <v>1968</v>
      </c>
      <c r="E1178" s="49">
        <v>2014.09</v>
      </c>
      <c r="F1178" s="8" t="s">
        <v>220</v>
      </c>
      <c r="G1178" s="9">
        <v>360</v>
      </c>
      <c r="H1178" s="9">
        <v>774</v>
      </c>
      <c r="I1178" s="10" t="s">
        <v>2116</v>
      </c>
      <c r="J1178" s="40" t="s">
        <v>50</v>
      </c>
      <c r="K1178" s="4"/>
    </row>
    <row r="1179" spans="1:11" x14ac:dyDescent="0.2">
      <c r="A1179" s="51">
        <f t="shared" si="21"/>
        <v>1171</v>
      </c>
      <c r="B1179" s="11" t="s">
        <v>1986</v>
      </c>
      <c r="C1179" s="11" t="s">
        <v>2087</v>
      </c>
      <c r="D1179" s="11" t="s">
        <v>1968</v>
      </c>
      <c r="E1179" s="49">
        <v>2015.07</v>
      </c>
      <c r="F1179" s="12" t="s">
        <v>269</v>
      </c>
      <c r="G1179" s="13">
        <v>1168</v>
      </c>
      <c r="H1179" s="13">
        <v>1228</v>
      </c>
      <c r="I1179" s="14" t="s">
        <v>2116</v>
      </c>
      <c r="J1179" s="46" t="s">
        <v>50</v>
      </c>
      <c r="K1179" s="6"/>
    </row>
    <row r="1180" spans="1:11" x14ac:dyDescent="0.2">
      <c r="A1180" s="51">
        <f t="shared" si="21"/>
        <v>1172</v>
      </c>
      <c r="B1180" s="11" t="s">
        <v>2305</v>
      </c>
      <c r="C1180" s="11" t="s">
        <v>2087</v>
      </c>
      <c r="D1180" s="11" t="s">
        <v>1968</v>
      </c>
      <c r="E1180" s="49">
        <v>2015.08</v>
      </c>
      <c r="F1180" s="12" t="s">
        <v>284</v>
      </c>
      <c r="G1180" s="13">
        <v>561</v>
      </c>
      <c r="H1180" s="13">
        <v>841</v>
      </c>
      <c r="I1180" s="14" t="s">
        <v>2166</v>
      </c>
      <c r="J1180" s="46" t="s">
        <v>50</v>
      </c>
      <c r="K1180" s="6"/>
    </row>
    <row r="1181" spans="1:11" x14ac:dyDescent="0.2">
      <c r="A1181" s="51">
        <f t="shared" si="21"/>
        <v>1173</v>
      </c>
      <c r="B1181" s="11" t="s">
        <v>2329</v>
      </c>
      <c r="C1181" s="11" t="s">
        <v>2087</v>
      </c>
      <c r="D1181" s="11" t="s">
        <v>1968</v>
      </c>
      <c r="E1181" s="49">
        <v>2015.11</v>
      </c>
      <c r="F1181" s="12" t="s">
        <v>146</v>
      </c>
      <c r="G1181" s="13">
        <v>669</v>
      </c>
      <c r="H1181" s="13">
        <v>1141</v>
      </c>
      <c r="I1181" s="14" t="s">
        <v>2155</v>
      </c>
      <c r="J1181" s="46" t="s">
        <v>50</v>
      </c>
      <c r="K1181" s="6"/>
    </row>
    <row r="1182" spans="1:11" x14ac:dyDescent="0.2">
      <c r="A1182" s="51">
        <f t="shared" si="21"/>
        <v>1174</v>
      </c>
      <c r="B1182" s="11" t="s">
        <v>1988</v>
      </c>
      <c r="C1182" s="11" t="s">
        <v>2087</v>
      </c>
      <c r="D1182" s="11" t="s">
        <v>2105</v>
      </c>
      <c r="E1182" s="49">
        <v>2016.03</v>
      </c>
      <c r="F1182" s="12" t="s">
        <v>233</v>
      </c>
      <c r="G1182" s="13">
        <v>4183</v>
      </c>
      <c r="H1182" s="13">
        <v>10382</v>
      </c>
      <c r="I1182" s="14" t="s">
        <v>2186</v>
      </c>
      <c r="J1182" s="46" t="s">
        <v>50</v>
      </c>
      <c r="K1182" s="6"/>
    </row>
    <row r="1183" spans="1:11" x14ac:dyDescent="0.2">
      <c r="A1183" s="51">
        <f t="shared" si="21"/>
        <v>1175</v>
      </c>
      <c r="B1183" s="11" t="s">
        <v>1989</v>
      </c>
      <c r="C1183" s="11" t="s">
        <v>2087</v>
      </c>
      <c r="D1183" s="11" t="s">
        <v>1968</v>
      </c>
      <c r="E1183" s="49">
        <v>2016.05</v>
      </c>
      <c r="F1183" s="12" t="s">
        <v>146</v>
      </c>
      <c r="G1183" s="13">
        <v>1496</v>
      </c>
      <c r="H1183" s="13">
        <v>3711</v>
      </c>
      <c r="I1183" s="14" t="s">
        <v>4</v>
      </c>
      <c r="J1183" s="46" t="s">
        <v>50</v>
      </c>
      <c r="K1183" s="6"/>
    </row>
    <row r="1184" spans="1:11" x14ac:dyDescent="0.2">
      <c r="A1184" s="51">
        <f t="shared" si="21"/>
        <v>1176</v>
      </c>
      <c r="B1184" s="11" t="s">
        <v>1991</v>
      </c>
      <c r="C1184" s="11" t="s">
        <v>2087</v>
      </c>
      <c r="D1184" s="11" t="s">
        <v>1968</v>
      </c>
      <c r="E1184" s="49">
        <v>2016.07</v>
      </c>
      <c r="F1184" s="12" t="s">
        <v>212</v>
      </c>
      <c r="G1184" s="13">
        <v>874</v>
      </c>
      <c r="H1184" s="13">
        <v>1681</v>
      </c>
      <c r="I1184" s="14" t="s">
        <v>2194</v>
      </c>
      <c r="J1184" s="46" t="s">
        <v>50</v>
      </c>
      <c r="K1184" s="6"/>
    </row>
    <row r="1185" spans="1:11" x14ac:dyDescent="0.2">
      <c r="A1185" s="51">
        <f t="shared" si="21"/>
        <v>1177</v>
      </c>
      <c r="B1185" s="11" t="s">
        <v>1992</v>
      </c>
      <c r="C1185" s="11" t="s">
        <v>2087</v>
      </c>
      <c r="D1185" s="11" t="s">
        <v>1968</v>
      </c>
      <c r="E1185" s="49">
        <v>2016.08</v>
      </c>
      <c r="F1185" s="12" t="s">
        <v>159</v>
      </c>
      <c r="G1185" s="13">
        <v>1053</v>
      </c>
      <c r="H1185" s="13">
        <v>2091</v>
      </c>
      <c r="I1185" s="14" t="s">
        <v>2118</v>
      </c>
      <c r="J1185" s="46" t="s">
        <v>50</v>
      </c>
      <c r="K1185" s="5"/>
    </row>
    <row r="1186" spans="1:11" x14ac:dyDescent="0.2">
      <c r="A1186" s="51">
        <f t="shared" si="21"/>
        <v>1178</v>
      </c>
      <c r="B1186" s="11" t="s">
        <v>1993</v>
      </c>
      <c r="C1186" s="11" t="s">
        <v>2087</v>
      </c>
      <c r="D1186" s="11" t="s">
        <v>1968</v>
      </c>
      <c r="E1186" s="49" t="s">
        <v>890</v>
      </c>
      <c r="F1186" s="12" t="s">
        <v>186</v>
      </c>
      <c r="G1186" s="13">
        <v>899</v>
      </c>
      <c r="H1186" s="13">
        <v>1724</v>
      </c>
      <c r="I1186" s="14" t="s">
        <v>40</v>
      </c>
      <c r="J1186" s="46" t="s">
        <v>50</v>
      </c>
      <c r="K1186" s="6"/>
    </row>
    <row r="1187" spans="1:11" x14ac:dyDescent="0.2">
      <c r="A1187" s="51">
        <f t="shared" si="21"/>
        <v>1179</v>
      </c>
      <c r="B1187" s="11" t="s">
        <v>1994</v>
      </c>
      <c r="C1187" s="11" t="s">
        <v>2087</v>
      </c>
      <c r="D1187" s="11" t="s">
        <v>1968</v>
      </c>
      <c r="E1187" s="49">
        <v>2016.12</v>
      </c>
      <c r="F1187" s="12" t="s">
        <v>131</v>
      </c>
      <c r="G1187" s="13">
        <v>2105</v>
      </c>
      <c r="H1187" s="13">
        <v>5035</v>
      </c>
      <c r="I1187" s="14" t="s">
        <v>40</v>
      </c>
      <c r="J1187" s="18" t="s">
        <v>50</v>
      </c>
      <c r="K1187" s="6"/>
    </row>
    <row r="1188" spans="1:11" x14ac:dyDescent="0.2">
      <c r="A1188" s="51">
        <f t="shared" si="21"/>
        <v>1180</v>
      </c>
      <c r="B1188" s="11" t="s">
        <v>1356</v>
      </c>
      <c r="C1188" s="11" t="s">
        <v>2087</v>
      </c>
      <c r="D1188" s="11" t="s">
        <v>2105</v>
      </c>
      <c r="E1188" s="49">
        <v>2017.02</v>
      </c>
      <c r="F1188" s="12" t="s">
        <v>139</v>
      </c>
      <c r="G1188" s="19">
        <v>2067</v>
      </c>
      <c r="H1188" s="13">
        <v>3497</v>
      </c>
      <c r="I1188" s="14" t="s">
        <v>4</v>
      </c>
      <c r="J1188" s="18" t="s">
        <v>2176</v>
      </c>
      <c r="K1188" s="6"/>
    </row>
    <row r="1189" spans="1:11" x14ac:dyDescent="0.2">
      <c r="A1189" s="51">
        <f t="shared" si="21"/>
        <v>1181</v>
      </c>
      <c r="B1189" s="11" t="s">
        <v>1995</v>
      </c>
      <c r="C1189" s="11" t="s">
        <v>2087</v>
      </c>
      <c r="D1189" s="11" t="s">
        <v>1968</v>
      </c>
      <c r="E1189" s="49">
        <v>2017.02</v>
      </c>
      <c r="F1189" s="12" t="s">
        <v>126</v>
      </c>
      <c r="G1189" s="16">
        <v>1208</v>
      </c>
      <c r="H1189" s="13">
        <v>2910</v>
      </c>
      <c r="I1189" s="14" t="s">
        <v>40</v>
      </c>
      <c r="J1189" s="18" t="s">
        <v>50</v>
      </c>
      <c r="K1189" s="6"/>
    </row>
    <row r="1190" spans="1:11" x14ac:dyDescent="0.2">
      <c r="A1190" s="51">
        <f t="shared" si="21"/>
        <v>1182</v>
      </c>
      <c r="B1190" s="21" t="s">
        <v>2417</v>
      </c>
      <c r="C1190" s="21" t="s">
        <v>2087</v>
      </c>
      <c r="D1190" s="11" t="s">
        <v>1968</v>
      </c>
      <c r="E1190" s="49">
        <v>2017.04</v>
      </c>
      <c r="F1190" s="12" t="s">
        <v>146</v>
      </c>
      <c r="G1190" s="13">
        <v>2307</v>
      </c>
      <c r="H1190" s="13">
        <v>4485</v>
      </c>
      <c r="I1190" s="14" t="s">
        <v>2175</v>
      </c>
      <c r="J1190" s="18" t="s">
        <v>50</v>
      </c>
      <c r="K1190" s="6"/>
    </row>
    <row r="1191" spans="1:11" x14ac:dyDescent="0.2">
      <c r="A1191" s="51">
        <f t="shared" si="21"/>
        <v>1183</v>
      </c>
      <c r="B1191" s="11" t="s">
        <v>1996</v>
      </c>
      <c r="C1191" s="21" t="s">
        <v>2087</v>
      </c>
      <c r="D1191" s="11" t="s">
        <v>1968</v>
      </c>
      <c r="E1191" s="49">
        <v>2017.05</v>
      </c>
      <c r="F1191" s="12" t="s">
        <v>105</v>
      </c>
      <c r="G1191" s="13">
        <v>2191</v>
      </c>
      <c r="H1191" s="13">
        <v>4156</v>
      </c>
      <c r="I1191" s="14" t="s">
        <v>2116</v>
      </c>
      <c r="J1191" s="18" t="s">
        <v>50</v>
      </c>
      <c r="K1191" s="6"/>
    </row>
    <row r="1192" spans="1:11" x14ac:dyDescent="0.2">
      <c r="A1192" s="51">
        <f t="shared" si="21"/>
        <v>1184</v>
      </c>
      <c r="B1192" s="21" t="s">
        <v>1997</v>
      </c>
      <c r="C1192" s="21" t="s">
        <v>2087</v>
      </c>
      <c r="D1192" s="11" t="s">
        <v>1968</v>
      </c>
      <c r="E1192" s="49">
        <v>2017.06</v>
      </c>
      <c r="F1192" s="12" t="s">
        <v>87</v>
      </c>
      <c r="G1192" s="13">
        <v>2680</v>
      </c>
      <c r="H1192" s="13">
        <v>5541</v>
      </c>
      <c r="I1192" s="14" t="s">
        <v>40</v>
      </c>
      <c r="J1192" s="46" t="s">
        <v>50</v>
      </c>
      <c r="K1192" s="6"/>
    </row>
    <row r="1193" spans="1:11" x14ac:dyDescent="0.2">
      <c r="A1193" s="51">
        <f t="shared" si="21"/>
        <v>1185</v>
      </c>
      <c r="B1193" s="21" t="s">
        <v>1358</v>
      </c>
      <c r="C1193" s="11" t="s">
        <v>2087</v>
      </c>
      <c r="D1193" s="11" t="s">
        <v>2077</v>
      </c>
      <c r="E1193" s="49">
        <v>2017.11</v>
      </c>
      <c r="F1193" s="12" t="s">
        <v>295</v>
      </c>
      <c r="G1193" s="13">
        <v>363</v>
      </c>
      <c r="H1193" s="13">
        <v>835</v>
      </c>
      <c r="I1193" s="14" t="s">
        <v>4</v>
      </c>
      <c r="J1193" s="46" t="s">
        <v>50</v>
      </c>
      <c r="K1193" s="6"/>
    </row>
    <row r="1194" spans="1:11" x14ac:dyDescent="0.2">
      <c r="A1194" s="51">
        <f t="shared" si="21"/>
        <v>1186</v>
      </c>
      <c r="B1194" s="21" t="s">
        <v>2000</v>
      </c>
      <c r="C1194" s="21" t="s">
        <v>2087</v>
      </c>
      <c r="D1194" s="11" t="s">
        <v>1968</v>
      </c>
      <c r="E1194" s="49">
        <v>2017.11</v>
      </c>
      <c r="F1194" s="12" t="s">
        <v>378</v>
      </c>
      <c r="G1194" s="13">
        <v>1953</v>
      </c>
      <c r="H1194" s="13">
        <v>2007</v>
      </c>
      <c r="I1194" s="14" t="s">
        <v>4</v>
      </c>
      <c r="J1194" s="46" t="s">
        <v>50</v>
      </c>
      <c r="K1194" s="6" t="s">
        <v>2169</v>
      </c>
    </row>
    <row r="1195" spans="1:11" x14ac:dyDescent="0.2">
      <c r="A1195" s="51">
        <f t="shared" si="21"/>
        <v>1187</v>
      </c>
      <c r="B1195" s="11" t="s">
        <v>2501</v>
      </c>
      <c r="C1195" s="11" t="s">
        <v>2087</v>
      </c>
      <c r="D1195" s="11" t="s">
        <v>2077</v>
      </c>
      <c r="E1195" s="49">
        <v>2018.05</v>
      </c>
      <c r="F1195" s="12" t="s">
        <v>2502</v>
      </c>
      <c r="G1195" s="13">
        <v>1356</v>
      </c>
      <c r="H1195" s="13">
        <v>2755</v>
      </c>
      <c r="I1195" s="14" t="s">
        <v>2</v>
      </c>
      <c r="J1195" s="46" t="s">
        <v>2089</v>
      </c>
      <c r="K1195" s="6"/>
    </row>
    <row r="1196" spans="1:11" x14ac:dyDescent="0.2">
      <c r="A1196" s="51">
        <f t="shared" si="21"/>
        <v>1188</v>
      </c>
      <c r="B1196" s="21" t="s">
        <v>2001</v>
      </c>
      <c r="C1196" s="11" t="s">
        <v>2087</v>
      </c>
      <c r="D1196" s="11" t="s">
        <v>1968</v>
      </c>
      <c r="E1196" s="49">
        <v>2018.05</v>
      </c>
      <c r="F1196" s="12" t="s">
        <v>78</v>
      </c>
      <c r="G1196" s="13">
        <v>1006</v>
      </c>
      <c r="H1196" s="13">
        <v>2349</v>
      </c>
      <c r="I1196" s="14" t="s">
        <v>4</v>
      </c>
      <c r="J1196" s="46" t="s">
        <v>2475</v>
      </c>
      <c r="K1196" s="6"/>
    </row>
    <row r="1197" spans="1:11" x14ac:dyDescent="0.2">
      <c r="A1197" s="51">
        <f t="shared" si="21"/>
        <v>1189</v>
      </c>
      <c r="B1197" s="11" t="s">
        <v>2003</v>
      </c>
      <c r="C1197" s="11" t="s">
        <v>2087</v>
      </c>
      <c r="D1197" s="11" t="s">
        <v>1968</v>
      </c>
      <c r="E1197" s="49">
        <v>2019.03</v>
      </c>
      <c r="F1197" s="31" t="s">
        <v>603</v>
      </c>
      <c r="G1197" s="13">
        <v>625</v>
      </c>
      <c r="H1197" s="13">
        <v>1269</v>
      </c>
      <c r="I1197" s="44" t="s">
        <v>2186</v>
      </c>
      <c r="J1197" s="33" t="s">
        <v>33</v>
      </c>
      <c r="K1197" s="4"/>
    </row>
    <row r="1198" spans="1:11" s="52" customFormat="1" x14ac:dyDescent="0.2">
      <c r="A1198" s="51">
        <f t="shared" si="21"/>
        <v>1190</v>
      </c>
      <c r="B1198" s="11" t="s">
        <v>2004</v>
      </c>
      <c r="C1198" s="11" t="s">
        <v>2087</v>
      </c>
      <c r="D1198" s="11" t="s">
        <v>1968</v>
      </c>
      <c r="E1198" s="49">
        <v>2019.04</v>
      </c>
      <c r="F1198" s="31" t="s">
        <v>619</v>
      </c>
      <c r="G1198" s="13">
        <v>865</v>
      </c>
      <c r="H1198" s="13">
        <v>1787</v>
      </c>
      <c r="I1198" s="33" t="s">
        <v>41</v>
      </c>
      <c r="J1198" s="33" t="s">
        <v>50</v>
      </c>
      <c r="K1198" s="4" t="s">
        <v>2614</v>
      </c>
    </row>
    <row r="1199" spans="1:11" s="52" customFormat="1" x14ac:dyDescent="0.2">
      <c r="A1199" s="51">
        <f t="shared" si="21"/>
        <v>1191</v>
      </c>
      <c r="B1199" s="11" t="s">
        <v>2005</v>
      </c>
      <c r="C1199" s="11" t="s">
        <v>2087</v>
      </c>
      <c r="D1199" s="11" t="s">
        <v>1968</v>
      </c>
      <c r="E1199" s="49">
        <v>2019.04</v>
      </c>
      <c r="F1199" s="31" t="s">
        <v>619</v>
      </c>
      <c r="G1199" s="13">
        <v>2116</v>
      </c>
      <c r="H1199" s="13">
        <v>4120</v>
      </c>
      <c r="I1199" s="33" t="s">
        <v>41</v>
      </c>
      <c r="J1199" s="33" t="s">
        <v>50</v>
      </c>
      <c r="K1199" s="4" t="s">
        <v>2197</v>
      </c>
    </row>
    <row r="1200" spans="1:11" x14ac:dyDescent="0.2">
      <c r="A1200" s="51">
        <f t="shared" si="21"/>
        <v>1192</v>
      </c>
      <c r="B1200" s="11" t="s">
        <v>642</v>
      </c>
      <c r="C1200" s="11" t="s">
        <v>2087</v>
      </c>
      <c r="D1200" s="11" t="s">
        <v>1968</v>
      </c>
      <c r="E1200" s="49">
        <v>2019.06</v>
      </c>
      <c r="F1200" s="31" t="s">
        <v>636</v>
      </c>
      <c r="G1200" s="13">
        <v>1763</v>
      </c>
      <c r="H1200" s="13">
        <v>2797</v>
      </c>
      <c r="I1200" s="44" t="s">
        <v>2186</v>
      </c>
      <c r="J1200" s="33" t="s">
        <v>33</v>
      </c>
      <c r="K1200" s="4"/>
    </row>
    <row r="1201" spans="1:11" x14ac:dyDescent="0.2">
      <c r="A1201" s="51">
        <f t="shared" si="21"/>
        <v>1193</v>
      </c>
      <c r="B1201" s="11" t="s">
        <v>2006</v>
      </c>
      <c r="C1201" s="11" t="s">
        <v>2087</v>
      </c>
      <c r="D1201" s="11" t="s">
        <v>1968</v>
      </c>
      <c r="E1201" s="49">
        <v>2019.11</v>
      </c>
      <c r="F1201" s="31" t="s">
        <v>626</v>
      </c>
      <c r="G1201" s="13">
        <v>1682</v>
      </c>
      <c r="H1201" s="13">
        <v>3579</v>
      </c>
      <c r="I1201" s="33" t="s">
        <v>41</v>
      </c>
      <c r="J1201" s="33" t="s">
        <v>50</v>
      </c>
      <c r="K1201" s="4"/>
    </row>
    <row r="1202" spans="1:11" x14ac:dyDescent="0.2">
      <c r="A1202" s="51">
        <f t="shared" si="21"/>
        <v>1194</v>
      </c>
      <c r="B1202" s="7" t="s">
        <v>757</v>
      </c>
      <c r="C1202" s="7" t="s">
        <v>2087</v>
      </c>
      <c r="D1202" s="7" t="s">
        <v>1968</v>
      </c>
      <c r="E1202" s="48">
        <v>2020.06</v>
      </c>
      <c r="F1202" s="8" t="s">
        <v>758</v>
      </c>
      <c r="G1202" s="9">
        <v>1696</v>
      </c>
      <c r="H1202" s="9">
        <v>3150</v>
      </c>
      <c r="I1202" s="10" t="s">
        <v>41</v>
      </c>
      <c r="J1202" s="40" t="s">
        <v>50</v>
      </c>
      <c r="K1202" s="4" t="s">
        <v>2463</v>
      </c>
    </row>
    <row r="1203" spans="1:11" s="52" customFormat="1" x14ac:dyDescent="0.2">
      <c r="A1203" s="51">
        <f t="shared" si="21"/>
        <v>1195</v>
      </c>
      <c r="B1203" s="7" t="s">
        <v>2007</v>
      </c>
      <c r="C1203" s="7" t="s">
        <v>2087</v>
      </c>
      <c r="D1203" s="7" t="s">
        <v>1968</v>
      </c>
      <c r="E1203" s="48">
        <v>2020.07</v>
      </c>
      <c r="F1203" s="8" t="s">
        <v>767</v>
      </c>
      <c r="G1203" s="9">
        <v>1364</v>
      </c>
      <c r="H1203" s="9">
        <v>1968</v>
      </c>
      <c r="I1203" s="10" t="s">
        <v>41</v>
      </c>
      <c r="J1203" s="40" t="s">
        <v>50</v>
      </c>
      <c r="K1203" s="4"/>
    </row>
    <row r="1204" spans="1:11" s="52" customFormat="1" x14ac:dyDescent="0.2">
      <c r="A1204" s="51">
        <f t="shared" si="21"/>
        <v>1196</v>
      </c>
      <c r="B1204" s="7" t="s">
        <v>2008</v>
      </c>
      <c r="C1204" s="7" t="s">
        <v>2087</v>
      </c>
      <c r="D1204" s="7" t="s">
        <v>1968</v>
      </c>
      <c r="E1204" s="48">
        <v>2020.07</v>
      </c>
      <c r="F1204" s="8" t="s">
        <v>609</v>
      </c>
      <c r="G1204" s="9">
        <v>1249</v>
      </c>
      <c r="H1204" s="9">
        <v>2313</v>
      </c>
      <c r="I1204" s="10" t="s">
        <v>41</v>
      </c>
      <c r="J1204" s="40" t="s">
        <v>50</v>
      </c>
      <c r="K1204" s="4"/>
    </row>
    <row r="1205" spans="1:11" s="52" customFormat="1" x14ac:dyDescent="0.2">
      <c r="A1205" s="51">
        <f t="shared" si="21"/>
        <v>1197</v>
      </c>
      <c r="B1205" s="7" t="s">
        <v>2654</v>
      </c>
      <c r="C1205" s="7" t="s">
        <v>2087</v>
      </c>
      <c r="D1205" s="7" t="s">
        <v>1968</v>
      </c>
      <c r="E1205" s="48">
        <v>2020.11</v>
      </c>
      <c r="F1205" s="8" t="s">
        <v>736</v>
      </c>
      <c r="G1205" s="9">
        <v>1062</v>
      </c>
      <c r="H1205" s="9">
        <v>2057</v>
      </c>
      <c r="I1205" s="10" t="s">
        <v>41</v>
      </c>
      <c r="J1205" s="40" t="s">
        <v>50</v>
      </c>
      <c r="K1205" s="4" t="s">
        <v>781</v>
      </c>
    </row>
    <row r="1206" spans="1:11" x14ac:dyDescent="0.2">
      <c r="A1206" s="51">
        <f t="shared" si="21"/>
        <v>1198</v>
      </c>
      <c r="B1206" s="7" t="s">
        <v>2076</v>
      </c>
      <c r="C1206" s="7" t="s">
        <v>2087</v>
      </c>
      <c r="D1206" s="7" t="s">
        <v>2077</v>
      </c>
      <c r="E1206" s="7" t="s">
        <v>2067</v>
      </c>
      <c r="F1206" s="8" t="s">
        <v>103</v>
      </c>
      <c r="G1206" s="9">
        <v>1769</v>
      </c>
      <c r="H1206" s="9">
        <v>3574</v>
      </c>
      <c r="I1206" s="10" t="s">
        <v>41</v>
      </c>
      <c r="J1206" s="40" t="s">
        <v>50</v>
      </c>
      <c r="K1206" s="4" t="s">
        <v>780</v>
      </c>
    </row>
    <row r="1207" spans="1:11" x14ac:dyDescent="0.2">
      <c r="A1207" s="51">
        <f t="shared" si="21"/>
        <v>1199</v>
      </c>
      <c r="B1207" s="7" t="s">
        <v>2735</v>
      </c>
      <c r="C1207" s="7" t="s">
        <v>2087</v>
      </c>
      <c r="D1207" s="7" t="s">
        <v>1968</v>
      </c>
      <c r="E1207" s="7" t="s">
        <v>2716</v>
      </c>
      <c r="F1207" s="8" t="s">
        <v>467</v>
      </c>
      <c r="G1207" s="9">
        <v>163</v>
      </c>
      <c r="H1207" s="9">
        <v>367</v>
      </c>
      <c r="I1207" s="10" t="s">
        <v>54</v>
      </c>
      <c r="J1207" s="40" t="s">
        <v>610</v>
      </c>
      <c r="K1207" s="4" t="s">
        <v>780</v>
      </c>
    </row>
    <row r="1208" spans="1:11" s="52" customFormat="1" x14ac:dyDescent="0.2">
      <c r="A1208" s="51">
        <f t="shared" si="21"/>
        <v>1200</v>
      </c>
      <c r="B1208" s="7" t="s">
        <v>2788</v>
      </c>
      <c r="C1208" s="7" t="s">
        <v>2764</v>
      </c>
      <c r="D1208" s="7" t="s">
        <v>1968</v>
      </c>
      <c r="E1208" s="7" t="s">
        <v>2768</v>
      </c>
      <c r="F1208" s="8" t="s">
        <v>2789</v>
      </c>
      <c r="G1208" s="9">
        <v>2352</v>
      </c>
      <c r="H1208" s="9">
        <v>4592</v>
      </c>
      <c r="I1208" s="10" t="s">
        <v>41</v>
      </c>
      <c r="J1208" s="40" t="s">
        <v>50</v>
      </c>
      <c r="K1208" s="4"/>
    </row>
    <row r="1209" spans="1:11" s="52" customFormat="1" x14ac:dyDescent="0.2">
      <c r="A1209" s="51">
        <f t="shared" si="21"/>
        <v>1201</v>
      </c>
      <c r="B1209" s="7" t="s">
        <v>2962</v>
      </c>
      <c r="C1209" s="7" t="s">
        <v>2764</v>
      </c>
      <c r="D1209" s="7" t="s">
        <v>1968</v>
      </c>
      <c r="E1209" s="7" t="s">
        <v>2963</v>
      </c>
      <c r="F1209" s="8" t="s">
        <v>604</v>
      </c>
      <c r="G1209" s="9">
        <v>848</v>
      </c>
      <c r="H1209" s="9">
        <v>889</v>
      </c>
      <c r="I1209" s="10" t="s">
        <v>41</v>
      </c>
      <c r="J1209" s="40" t="s">
        <v>50</v>
      </c>
      <c r="K1209" s="4" t="s">
        <v>781</v>
      </c>
    </row>
    <row r="1210" spans="1:11" s="52" customFormat="1" x14ac:dyDescent="0.2">
      <c r="A1210" s="51">
        <f t="shared" si="21"/>
        <v>1202</v>
      </c>
      <c r="B1210" s="7" t="s">
        <v>2964</v>
      </c>
      <c r="C1210" s="7" t="s">
        <v>2764</v>
      </c>
      <c r="D1210" s="7" t="s">
        <v>1968</v>
      </c>
      <c r="E1210" s="7" t="s">
        <v>2963</v>
      </c>
      <c r="F1210" s="8" t="s">
        <v>604</v>
      </c>
      <c r="G1210" s="9">
        <v>1201</v>
      </c>
      <c r="H1210" s="9">
        <v>1236</v>
      </c>
      <c r="I1210" s="10" t="s">
        <v>41</v>
      </c>
      <c r="J1210" s="40" t="s">
        <v>50</v>
      </c>
      <c r="K1210" s="4" t="s">
        <v>781</v>
      </c>
    </row>
    <row r="1211" spans="1:11" s="52" customFormat="1" x14ac:dyDescent="0.2">
      <c r="A1211" s="51">
        <f t="shared" si="21"/>
        <v>1203</v>
      </c>
      <c r="B1211" s="7" t="s">
        <v>3058</v>
      </c>
      <c r="C1211" s="7" t="s">
        <v>2764</v>
      </c>
      <c r="D1211" s="7" t="s">
        <v>1968</v>
      </c>
      <c r="E1211" s="7" t="s">
        <v>3056</v>
      </c>
      <c r="F1211" s="8" t="s">
        <v>603</v>
      </c>
      <c r="G1211" s="9">
        <v>1487</v>
      </c>
      <c r="H1211" s="9">
        <v>3051</v>
      </c>
      <c r="I1211" s="10" t="s">
        <v>41</v>
      </c>
      <c r="J1211" s="40" t="s">
        <v>50</v>
      </c>
      <c r="K1211" s="4"/>
    </row>
    <row r="1212" spans="1:11" s="52" customFormat="1" x14ac:dyDescent="0.2">
      <c r="A1212" s="51">
        <f t="shared" si="21"/>
        <v>1204</v>
      </c>
      <c r="B1212" s="7" t="s">
        <v>3118</v>
      </c>
      <c r="C1212" s="7" t="s">
        <v>2764</v>
      </c>
      <c r="D1212" s="7" t="s">
        <v>1968</v>
      </c>
      <c r="E1212" s="7" t="s">
        <v>3114</v>
      </c>
      <c r="F1212" s="8" t="s">
        <v>3057</v>
      </c>
      <c r="G1212" s="9">
        <v>611</v>
      </c>
      <c r="H1212" s="9">
        <v>1378</v>
      </c>
      <c r="I1212" s="10" t="s">
        <v>41</v>
      </c>
      <c r="J1212" s="40" t="s">
        <v>50</v>
      </c>
      <c r="K1212" s="4" t="s">
        <v>2967</v>
      </c>
    </row>
    <row r="1213" spans="1:11" s="52" customFormat="1" x14ac:dyDescent="0.2">
      <c r="A1213" s="51">
        <f t="shared" si="21"/>
        <v>1205</v>
      </c>
      <c r="B1213" s="7" t="s">
        <v>1880</v>
      </c>
      <c r="C1213" s="7" t="s">
        <v>2087</v>
      </c>
      <c r="D1213" s="7" t="s">
        <v>21</v>
      </c>
      <c r="E1213" s="48">
        <v>2002.12</v>
      </c>
      <c r="F1213" s="8" t="s">
        <v>113</v>
      </c>
      <c r="G1213" s="9">
        <v>2997</v>
      </c>
      <c r="H1213" s="9">
        <v>4105</v>
      </c>
      <c r="I1213" s="40" t="s">
        <v>2</v>
      </c>
      <c r="J1213" s="40" t="s">
        <v>50</v>
      </c>
      <c r="K1213" s="4"/>
    </row>
    <row r="1214" spans="1:11" s="52" customFormat="1" x14ac:dyDescent="0.2">
      <c r="A1214" s="51">
        <f t="shared" si="21"/>
        <v>1206</v>
      </c>
      <c r="B1214" s="7" t="s">
        <v>1881</v>
      </c>
      <c r="C1214" s="7" t="s">
        <v>2087</v>
      </c>
      <c r="D1214" s="7" t="s">
        <v>21</v>
      </c>
      <c r="E1214" s="48">
        <v>2003.04</v>
      </c>
      <c r="F1214" s="8" t="s">
        <v>79</v>
      </c>
      <c r="G1214" s="9">
        <v>3375</v>
      </c>
      <c r="H1214" s="9">
        <v>3526</v>
      </c>
      <c r="I1214" s="40" t="s">
        <v>2</v>
      </c>
      <c r="J1214" s="40" t="s">
        <v>50</v>
      </c>
      <c r="K1214" s="4"/>
    </row>
    <row r="1215" spans="1:11" s="52" customFormat="1" x14ac:dyDescent="0.2">
      <c r="A1215" s="51">
        <f t="shared" si="21"/>
        <v>1207</v>
      </c>
      <c r="B1215" s="7" t="s">
        <v>1882</v>
      </c>
      <c r="C1215" s="7" t="s">
        <v>2087</v>
      </c>
      <c r="D1215" s="7" t="s">
        <v>21</v>
      </c>
      <c r="E1215" s="48">
        <v>2004.04</v>
      </c>
      <c r="F1215" s="8" t="s">
        <v>79</v>
      </c>
      <c r="G1215" s="9">
        <v>1219</v>
      </c>
      <c r="H1215" s="9">
        <v>447</v>
      </c>
      <c r="I1215" s="10" t="s">
        <v>2</v>
      </c>
      <c r="J1215" s="40" t="s">
        <v>50</v>
      </c>
      <c r="K1215" s="4"/>
    </row>
    <row r="1216" spans="1:11" s="52" customFormat="1" x14ac:dyDescent="0.2">
      <c r="A1216" s="51">
        <f t="shared" ref="A1216:A1279" si="22">ROW()-8</f>
        <v>1208</v>
      </c>
      <c r="B1216" s="7" t="s">
        <v>1883</v>
      </c>
      <c r="C1216" s="7" t="s">
        <v>2087</v>
      </c>
      <c r="D1216" s="7" t="s">
        <v>21</v>
      </c>
      <c r="E1216" s="48">
        <v>2005.03</v>
      </c>
      <c r="F1216" s="8" t="s">
        <v>480</v>
      </c>
      <c r="G1216" s="9">
        <v>2954</v>
      </c>
      <c r="H1216" s="9">
        <v>4100</v>
      </c>
      <c r="I1216" s="40" t="s">
        <v>2</v>
      </c>
      <c r="J1216" s="40" t="s">
        <v>50</v>
      </c>
      <c r="K1216" s="4"/>
    </row>
    <row r="1217" spans="1:11" s="52" customFormat="1" x14ac:dyDescent="0.2">
      <c r="A1217" s="51">
        <f t="shared" si="22"/>
        <v>1209</v>
      </c>
      <c r="B1217" s="7" t="s">
        <v>1884</v>
      </c>
      <c r="C1217" s="7" t="s">
        <v>2087</v>
      </c>
      <c r="D1217" s="7" t="s">
        <v>21</v>
      </c>
      <c r="E1217" s="48">
        <v>2005.09</v>
      </c>
      <c r="F1217" s="8" t="s">
        <v>79</v>
      </c>
      <c r="G1217" s="9">
        <v>6941</v>
      </c>
      <c r="H1217" s="9">
        <v>10070</v>
      </c>
      <c r="I1217" s="10" t="s">
        <v>2</v>
      </c>
      <c r="J1217" s="40" t="s">
        <v>50</v>
      </c>
      <c r="K1217" s="4"/>
    </row>
    <row r="1218" spans="1:11" s="52" customFormat="1" x14ac:dyDescent="0.2">
      <c r="A1218" s="51">
        <f t="shared" si="22"/>
        <v>1210</v>
      </c>
      <c r="B1218" s="7" t="s">
        <v>6</v>
      </c>
      <c r="C1218" s="7" t="s">
        <v>2087</v>
      </c>
      <c r="D1218" s="7" t="s">
        <v>21</v>
      </c>
      <c r="E1218" s="48">
        <v>2006.04</v>
      </c>
      <c r="F1218" s="8" t="s">
        <v>482</v>
      </c>
      <c r="G1218" s="9">
        <v>396</v>
      </c>
      <c r="H1218" s="9">
        <v>434</v>
      </c>
      <c r="I1218" s="10" t="s">
        <v>2</v>
      </c>
      <c r="J1218" s="40" t="s">
        <v>50</v>
      </c>
      <c r="K1218" s="4"/>
    </row>
    <row r="1219" spans="1:11" s="52" customFormat="1" x14ac:dyDescent="0.2">
      <c r="A1219" s="51">
        <f t="shared" si="22"/>
        <v>1211</v>
      </c>
      <c r="B1219" s="7" t="s">
        <v>8</v>
      </c>
      <c r="C1219" s="7" t="s">
        <v>2087</v>
      </c>
      <c r="D1219" s="7" t="s">
        <v>21</v>
      </c>
      <c r="E1219" s="48">
        <v>2006.04</v>
      </c>
      <c r="F1219" s="8" t="s">
        <v>128</v>
      </c>
      <c r="G1219" s="9">
        <v>1360</v>
      </c>
      <c r="H1219" s="9">
        <v>2601</v>
      </c>
      <c r="I1219" s="10" t="s">
        <v>2</v>
      </c>
      <c r="J1219" s="40" t="s">
        <v>50</v>
      </c>
      <c r="K1219" s="4"/>
    </row>
    <row r="1220" spans="1:11" s="52" customFormat="1" x14ac:dyDescent="0.2">
      <c r="A1220" s="51">
        <f t="shared" si="22"/>
        <v>1212</v>
      </c>
      <c r="B1220" s="7" t="s">
        <v>7</v>
      </c>
      <c r="C1220" s="7" t="s">
        <v>2087</v>
      </c>
      <c r="D1220" s="7" t="s">
        <v>21</v>
      </c>
      <c r="E1220" s="48">
        <v>2006.07</v>
      </c>
      <c r="F1220" s="8" t="s">
        <v>484</v>
      </c>
      <c r="G1220" s="9">
        <v>2660</v>
      </c>
      <c r="H1220" s="9">
        <v>3164</v>
      </c>
      <c r="I1220" s="10" t="s">
        <v>2</v>
      </c>
      <c r="J1220" s="40" t="s">
        <v>50</v>
      </c>
      <c r="K1220" s="4"/>
    </row>
    <row r="1221" spans="1:11" s="52" customFormat="1" x14ac:dyDescent="0.2">
      <c r="A1221" s="51">
        <f t="shared" si="22"/>
        <v>1213</v>
      </c>
      <c r="B1221" s="7" t="s">
        <v>1885</v>
      </c>
      <c r="C1221" s="7" t="s">
        <v>2087</v>
      </c>
      <c r="D1221" s="7" t="s">
        <v>21</v>
      </c>
      <c r="E1221" s="48">
        <v>2006.09</v>
      </c>
      <c r="F1221" s="8" t="s">
        <v>79</v>
      </c>
      <c r="G1221" s="9">
        <v>5766</v>
      </c>
      <c r="H1221" s="9">
        <v>12129</v>
      </c>
      <c r="I1221" s="10" t="s">
        <v>2</v>
      </c>
      <c r="J1221" s="40" t="s">
        <v>50</v>
      </c>
      <c r="K1221" s="4"/>
    </row>
    <row r="1222" spans="1:11" x14ac:dyDescent="0.2">
      <c r="A1222" s="51">
        <f t="shared" si="22"/>
        <v>1214</v>
      </c>
      <c r="B1222" s="7" t="s">
        <v>1886</v>
      </c>
      <c r="C1222" s="7" t="s">
        <v>2087</v>
      </c>
      <c r="D1222" s="7" t="s">
        <v>21</v>
      </c>
      <c r="E1222" s="48">
        <v>2006.09</v>
      </c>
      <c r="F1222" s="8" t="s">
        <v>79</v>
      </c>
      <c r="G1222" s="9">
        <v>971</v>
      </c>
      <c r="H1222" s="9">
        <v>889</v>
      </c>
      <c r="I1222" s="10" t="s">
        <v>2</v>
      </c>
      <c r="J1222" s="40" t="s">
        <v>50</v>
      </c>
      <c r="K1222" s="4"/>
    </row>
    <row r="1223" spans="1:11" x14ac:dyDescent="0.2">
      <c r="A1223" s="51">
        <f t="shared" si="22"/>
        <v>1215</v>
      </c>
      <c r="B1223" s="11" t="s">
        <v>1887</v>
      </c>
      <c r="C1223" s="7" t="s">
        <v>2087</v>
      </c>
      <c r="D1223" s="11" t="s">
        <v>21</v>
      </c>
      <c r="E1223" s="49">
        <v>2007.06</v>
      </c>
      <c r="F1223" s="12" t="s">
        <v>482</v>
      </c>
      <c r="G1223" s="13">
        <v>3275</v>
      </c>
      <c r="H1223" s="13">
        <v>3872</v>
      </c>
      <c r="I1223" s="46" t="s">
        <v>2</v>
      </c>
      <c r="J1223" s="40" t="s">
        <v>50</v>
      </c>
      <c r="K1223" s="6"/>
    </row>
    <row r="1224" spans="1:11" x14ac:dyDescent="0.2">
      <c r="A1224" s="51">
        <f t="shared" si="22"/>
        <v>1216</v>
      </c>
      <c r="B1224" s="11" t="s">
        <v>9</v>
      </c>
      <c r="C1224" s="7" t="s">
        <v>2087</v>
      </c>
      <c r="D1224" s="11" t="s">
        <v>21</v>
      </c>
      <c r="E1224" s="49">
        <v>2007.07</v>
      </c>
      <c r="F1224" s="12" t="s">
        <v>341</v>
      </c>
      <c r="G1224" s="13">
        <v>3753</v>
      </c>
      <c r="H1224" s="13">
        <v>4225</v>
      </c>
      <c r="I1224" s="46" t="s">
        <v>2</v>
      </c>
      <c r="J1224" s="46" t="s">
        <v>50</v>
      </c>
      <c r="K1224" s="6"/>
    </row>
    <row r="1225" spans="1:11" x14ac:dyDescent="0.2">
      <c r="A1225" s="51">
        <f t="shared" si="22"/>
        <v>1217</v>
      </c>
      <c r="B1225" s="7" t="s">
        <v>1888</v>
      </c>
      <c r="C1225" s="7" t="s">
        <v>2087</v>
      </c>
      <c r="D1225" s="11" t="s">
        <v>21</v>
      </c>
      <c r="E1225" s="49">
        <v>2008.05</v>
      </c>
      <c r="F1225" s="12" t="s">
        <v>453</v>
      </c>
      <c r="G1225" s="13">
        <v>1626</v>
      </c>
      <c r="H1225" s="13">
        <v>2925</v>
      </c>
      <c r="I1225" s="46" t="s">
        <v>2</v>
      </c>
      <c r="J1225" s="46" t="s">
        <v>50</v>
      </c>
      <c r="K1225" s="4"/>
    </row>
    <row r="1226" spans="1:11" x14ac:dyDescent="0.2">
      <c r="A1226" s="51">
        <f t="shared" si="22"/>
        <v>1218</v>
      </c>
      <c r="B1226" s="7" t="s">
        <v>1889</v>
      </c>
      <c r="C1226" s="7" t="s">
        <v>2087</v>
      </c>
      <c r="D1226" s="11" t="s">
        <v>21</v>
      </c>
      <c r="E1226" s="49">
        <v>2008.07</v>
      </c>
      <c r="F1226" s="8" t="s">
        <v>454</v>
      </c>
      <c r="G1226" s="9">
        <v>1257</v>
      </c>
      <c r="H1226" s="9">
        <v>2339</v>
      </c>
      <c r="I1226" s="10" t="s">
        <v>41</v>
      </c>
      <c r="J1226" s="40" t="s">
        <v>50</v>
      </c>
      <c r="K1226" s="4"/>
    </row>
    <row r="1227" spans="1:11" x14ac:dyDescent="0.2">
      <c r="A1227" s="51">
        <f t="shared" si="22"/>
        <v>1219</v>
      </c>
      <c r="B1227" s="7" t="s">
        <v>1890</v>
      </c>
      <c r="C1227" s="7" t="s">
        <v>2087</v>
      </c>
      <c r="D1227" s="11" t="s">
        <v>2115</v>
      </c>
      <c r="E1227" s="49">
        <v>2008.07</v>
      </c>
      <c r="F1227" s="12" t="s">
        <v>455</v>
      </c>
      <c r="G1227" s="13">
        <v>1342</v>
      </c>
      <c r="H1227" s="13">
        <v>2356</v>
      </c>
      <c r="I1227" s="14" t="s">
        <v>2116</v>
      </c>
      <c r="J1227" s="46" t="s">
        <v>50</v>
      </c>
      <c r="K1227" s="4"/>
    </row>
    <row r="1228" spans="1:11" x14ac:dyDescent="0.2">
      <c r="A1228" s="51">
        <f t="shared" si="22"/>
        <v>1220</v>
      </c>
      <c r="B1228" s="7" t="s">
        <v>1891</v>
      </c>
      <c r="C1228" s="7" t="s">
        <v>2087</v>
      </c>
      <c r="D1228" s="11" t="s">
        <v>21</v>
      </c>
      <c r="E1228" s="49">
        <v>2008.08</v>
      </c>
      <c r="F1228" s="12" t="s">
        <v>100</v>
      </c>
      <c r="G1228" s="13">
        <v>3721</v>
      </c>
      <c r="H1228" s="13">
        <v>5865</v>
      </c>
      <c r="I1228" s="46" t="s">
        <v>2116</v>
      </c>
      <c r="J1228" s="46" t="s">
        <v>50</v>
      </c>
      <c r="K1228" s="4"/>
    </row>
    <row r="1229" spans="1:11" x14ac:dyDescent="0.2">
      <c r="A1229" s="51">
        <f t="shared" si="22"/>
        <v>1221</v>
      </c>
      <c r="B1229" s="7" t="s">
        <v>1892</v>
      </c>
      <c r="C1229" s="7" t="s">
        <v>2087</v>
      </c>
      <c r="D1229" s="11" t="s">
        <v>21</v>
      </c>
      <c r="E1229" s="48">
        <v>2009.03</v>
      </c>
      <c r="F1229" s="8" t="s">
        <v>458</v>
      </c>
      <c r="G1229" s="9">
        <v>2488</v>
      </c>
      <c r="H1229" s="9">
        <v>5193</v>
      </c>
      <c r="I1229" s="40" t="s">
        <v>2</v>
      </c>
      <c r="J1229" s="40" t="s">
        <v>50</v>
      </c>
      <c r="K1229" s="4"/>
    </row>
    <row r="1230" spans="1:11" x14ac:dyDescent="0.2">
      <c r="A1230" s="51">
        <f t="shared" si="22"/>
        <v>1222</v>
      </c>
      <c r="B1230" s="7" t="s">
        <v>1328</v>
      </c>
      <c r="C1230" s="7" t="s">
        <v>2087</v>
      </c>
      <c r="D1230" s="11" t="s">
        <v>2119</v>
      </c>
      <c r="E1230" s="48">
        <v>2009.04</v>
      </c>
      <c r="F1230" s="8" t="s">
        <v>459</v>
      </c>
      <c r="G1230" s="9">
        <v>5459</v>
      </c>
      <c r="H1230" s="9">
        <v>9511</v>
      </c>
      <c r="I1230" s="40" t="s">
        <v>2</v>
      </c>
      <c r="J1230" s="40" t="s">
        <v>50</v>
      </c>
      <c r="K1230" s="4"/>
    </row>
    <row r="1231" spans="1:11" x14ac:dyDescent="0.2">
      <c r="A1231" s="51">
        <f t="shared" si="22"/>
        <v>1223</v>
      </c>
      <c r="B1231" s="7" t="s">
        <v>1329</v>
      </c>
      <c r="C1231" s="7" t="s">
        <v>2087</v>
      </c>
      <c r="D1231" s="11" t="s">
        <v>2095</v>
      </c>
      <c r="E1231" s="49">
        <v>2009.04</v>
      </c>
      <c r="F1231" s="8" t="s">
        <v>460</v>
      </c>
      <c r="G1231" s="9">
        <v>2630</v>
      </c>
      <c r="H1231" s="9">
        <v>6602</v>
      </c>
      <c r="I1231" s="40" t="s">
        <v>2</v>
      </c>
      <c r="J1231" s="40" t="s">
        <v>50</v>
      </c>
      <c r="K1231" s="4"/>
    </row>
    <row r="1232" spans="1:11" x14ac:dyDescent="0.2">
      <c r="A1232" s="51">
        <f t="shared" si="22"/>
        <v>1224</v>
      </c>
      <c r="B1232" s="7" t="s">
        <v>1893</v>
      </c>
      <c r="C1232" s="7" t="s">
        <v>2087</v>
      </c>
      <c r="D1232" s="11" t="s">
        <v>2120</v>
      </c>
      <c r="E1232" s="48">
        <v>2009.04</v>
      </c>
      <c r="F1232" s="8" t="s">
        <v>459</v>
      </c>
      <c r="G1232" s="9">
        <v>16260</v>
      </c>
      <c r="H1232" s="9">
        <v>31067</v>
      </c>
      <c r="I1232" s="40" t="s">
        <v>2</v>
      </c>
      <c r="J1232" s="40" t="s">
        <v>50</v>
      </c>
      <c r="K1232" s="4"/>
    </row>
    <row r="1233" spans="1:11" s="52" customFormat="1" x14ac:dyDescent="0.2">
      <c r="A1233" s="51">
        <f t="shared" si="22"/>
        <v>1225</v>
      </c>
      <c r="B1233" s="7" t="s">
        <v>1894</v>
      </c>
      <c r="C1233" s="7" t="s">
        <v>2087</v>
      </c>
      <c r="D1233" s="11" t="s">
        <v>2120</v>
      </c>
      <c r="E1233" s="49">
        <v>2009.04</v>
      </c>
      <c r="F1233" s="8" t="s">
        <v>460</v>
      </c>
      <c r="G1233" s="9">
        <v>8989</v>
      </c>
      <c r="H1233" s="9">
        <v>17618</v>
      </c>
      <c r="I1233" s="40" t="s">
        <v>2</v>
      </c>
      <c r="J1233" s="40" t="s">
        <v>50</v>
      </c>
      <c r="K1233" s="4"/>
    </row>
    <row r="1234" spans="1:11" s="52" customFormat="1" x14ac:dyDescent="0.2">
      <c r="A1234" s="51">
        <f t="shared" si="22"/>
        <v>1226</v>
      </c>
      <c r="B1234" s="7" t="s">
        <v>1895</v>
      </c>
      <c r="C1234" s="7" t="s">
        <v>2087</v>
      </c>
      <c r="D1234" s="11" t="s">
        <v>2120</v>
      </c>
      <c r="E1234" s="49">
        <v>2009.07</v>
      </c>
      <c r="F1234" s="8" t="s">
        <v>360</v>
      </c>
      <c r="G1234" s="9">
        <v>2698</v>
      </c>
      <c r="H1234" s="9">
        <v>6252</v>
      </c>
      <c r="I1234" s="40" t="s">
        <v>4</v>
      </c>
      <c r="J1234" s="40" t="s">
        <v>50</v>
      </c>
      <c r="K1234" s="4"/>
    </row>
    <row r="1235" spans="1:11" s="52" customFormat="1" x14ac:dyDescent="0.2">
      <c r="A1235" s="51">
        <f t="shared" si="22"/>
        <v>1227</v>
      </c>
      <c r="B1235" s="7" t="s">
        <v>1896</v>
      </c>
      <c r="C1235" s="7" t="s">
        <v>2087</v>
      </c>
      <c r="D1235" s="11" t="s">
        <v>21</v>
      </c>
      <c r="E1235" s="49">
        <v>2009.08</v>
      </c>
      <c r="F1235" s="8" t="s">
        <v>464</v>
      </c>
      <c r="G1235" s="9">
        <v>4718</v>
      </c>
      <c r="H1235" s="9">
        <v>10496</v>
      </c>
      <c r="I1235" s="14" t="s">
        <v>2</v>
      </c>
      <c r="J1235" s="40" t="s">
        <v>50</v>
      </c>
      <c r="K1235" s="4"/>
    </row>
    <row r="1236" spans="1:11" s="52" customFormat="1" x14ac:dyDescent="0.2">
      <c r="A1236" s="51">
        <f t="shared" si="22"/>
        <v>1228</v>
      </c>
      <c r="B1236" s="7" t="s">
        <v>1897</v>
      </c>
      <c r="C1236" s="7" t="s">
        <v>2087</v>
      </c>
      <c r="D1236" s="11" t="s">
        <v>21</v>
      </c>
      <c r="E1236" s="49">
        <v>2009.08</v>
      </c>
      <c r="F1236" s="8" t="s">
        <v>96</v>
      </c>
      <c r="G1236" s="9">
        <v>3761</v>
      </c>
      <c r="H1236" s="9">
        <v>10248</v>
      </c>
      <c r="I1236" s="40" t="s">
        <v>4</v>
      </c>
      <c r="J1236" s="40" t="s">
        <v>50</v>
      </c>
      <c r="K1236" s="4"/>
    </row>
    <row r="1237" spans="1:11" s="52" customFormat="1" x14ac:dyDescent="0.2">
      <c r="A1237" s="51">
        <f t="shared" si="22"/>
        <v>1229</v>
      </c>
      <c r="B1237" s="7" t="s">
        <v>1898</v>
      </c>
      <c r="C1237" s="7" t="s">
        <v>2087</v>
      </c>
      <c r="D1237" s="7" t="s">
        <v>2095</v>
      </c>
      <c r="E1237" s="48" t="s">
        <v>2123</v>
      </c>
      <c r="F1237" s="8" t="s">
        <v>466</v>
      </c>
      <c r="G1237" s="9">
        <v>21734</v>
      </c>
      <c r="H1237" s="9">
        <v>60066</v>
      </c>
      <c r="I1237" s="40" t="s">
        <v>4</v>
      </c>
      <c r="J1237" s="40" t="s">
        <v>50</v>
      </c>
      <c r="K1237" s="4" t="s">
        <v>2124</v>
      </c>
    </row>
    <row r="1238" spans="1:11" s="52" customFormat="1" x14ac:dyDescent="0.2">
      <c r="A1238" s="51">
        <f t="shared" si="22"/>
        <v>1230</v>
      </c>
      <c r="B1238" s="7" t="s">
        <v>1899</v>
      </c>
      <c r="C1238" s="7" t="s">
        <v>2087</v>
      </c>
      <c r="D1238" s="7" t="s">
        <v>21</v>
      </c>
      <c r="E1238" s="48">
        <v>2009.12</v>
      </c>
      <c r="F1238" s="8" t="s">
        <v>469</v>
      </c>
      <c r="G1238" s="9">
        <v>3625</v>
      </c>
      <c r="H1238" s="9">
        <v>10412</v>
      </c>
      <c r="I1238" s="14" t="s">
        <v>984</v>
      </c>
      <c r="J1238" s="40" t="s">
        <v>50</v>
      </c>
      <c r="K1238" s="4"/>
    </row>
    <row r="1239" spans="1:11" s="52" customFormat="1" x14ac:dyDescent="0.2">
      <c r="A1239" s="51">
        <f t="shared" si="22"/>
        <v>1231</v>
      </c>
      <c r="B1239" s="7" t="s">
        <v>1900</v>
      </c>
      <c r="C1239" s="7" t="s">
        <v>2087</v>
      </c>
      <c r="D1239" s="11" t="s">
        <v>2095</v>
      </c>
      <c r="E1239" s="49">
        <v>2010.04</v>
      </c>
      <c r="F1239" s="8" t="s">
        <v>340</v>
      </c>
      <c r="G1239" s="9">
        <v>6761</v>
      </c>
      <c r="H1239" s="9">
        <v>6743</v>
      </c>
      <c r="I1239" s="10" t="s">
        <v>2</v>
      </c>
      <c r="J1239" s="40" t="s">
        <v>50</v>
      </c>
      <c r="K1239" s="4"/>
    </row>
    <row r="1240" spans="1:11" s="52" customFormat="1" x14ac:dyDescent="0.2">
      <c r="A1240" s="51">
        <f t="shared" si="22"/>
        <v>1232</v>
      </c>
      <c r="B1240" s="7" t="s">
        <v>1901</v>
      </c>
      <c r="C1240" s="7" t="s">
        <v>2087</v>
      </c>
      <c r="D1240" s="7" t="s">
        <v>2095</v>
      </c>
      <c r="E1240" s="48">
        <v>2010.04</v>
      </c>
      <c r="F1240" s="8" t="s">
        <v>107</v>
      </c>
      <c r="G1240" s="9">
        <v>4490</v>
      </c>
      <c r="H1240" s="9">
        <v>3871</v>
      </c>
      <c r="I1240" s="14" t="s">
        <v>984</v>
      </c>
      <c r="J1240" s="40" t="s">
        <v>50</v>
      </c>
      <c r="K1240" s="4" t="s">
        <v>2124</v>
      </c>
    </row>
    <row r="1241" spans="1:11" s="52" customFormat="1" x14ac:dyDescent="0.2">
      <c r="A1241" s="51">
        <f t="shared" si="22"/>
        <v>1233</v>
      </c>
      <c r="B1241" s="7" t="s">
        <v>1902</v>
      </c>
      <c r="C1241" s="7" t="s">
        <v>2087</v>
      </c>
      <c r="D1241" s="7" t="s">
        <v>2095</v>
      </c>
      <c r="E1241" s="48">
        <v>2010.06</v>
      </c>
      <c r="F1241" s="8" t="s">
        <v>416</v>
      </c>
      <c r="G1241" s="9">
        <v>9931</v>
      </c>
      <c r="H1241" s="9">
        <v>15318</v>
      </c>
      <c r="I1241" s="10" t="s">
        <v>2</v>
      </c>
      <c r="J1241" s="40" t="s">
        <v>50</v>
      </c>
      <c r="K1241" s="4"/>
    </row>
    <row r="1242" spans="1:11" s="52" customFormat="1" x14ac:dyDescent="0.2">
      <c r="A1242" s="51">
        <f t="shared" si="22"/>
        <v>1234</v>
      </c>
      <c r="B1242" s="7" t="s">
        <v>1333</v>
      </c>
      <c r="C1242" s="7" t="s">
        <v>2087</v>
      </c>
      <c r="D1242" s="11" t="s">
        <v>2128</v>
      </c>
      <c r="E1242" s="49">
        <v>2010.09</v>
      </c>
      <c r="F1242" s="8" t="s">
        <v>427</v>
      </c>
      <c r="G1242" s="9">
        <v>26460</v>
      </c>
      <c r="H1242" s="9">
        <v>56412</v>
      </c>
      <c r="I1242" s="40" t="s">
        <v>4</v>
      </c>
      <c r="J1242" s="40" t="s">
        <v>50</v>
      </c>
      <c r="K1242" s="35"/>
    </row>
    <row r="1243" spans="1:11" s="52" customFormat="1" x14ac:dyDescent="0.2">
      <c r="A1243" s="51">
        <f t="shared" si="22"/>
        <v>1235</v>
      </c>
      <c r="B1243" s="7" t="s">
        <v>1903</v>
      </c>
      <c r="C1243" s="7" t="s">
        <v>2087</v>
      </c>
      <c r="D1243" s="11" t="s">
        <v>2095</v>
      </c>
      <c r="E1243" s="49">
        <v>2010.09</v>
      </c>
      <c r="F1243" s="8" t="s">
        <v>429</v>
      </c>
      <c r="G1243" s="9">
        <v>597</v>
      </c>
      <c r="H1243" s="9">
        <v>658</v>
      </c>
      <c r="I1243" s="50" t="s">
        <v>2</v>
      </c>
      <c r="J1243" s="50" t="s">
        <v>50</v>
      </c>
      <c r="K1243" s="35"/>
    </row>
    <row r="1244" spans="1:11" s="52" customFormat="1" x14ac:dyDescent="0.2">
      <c r="A1244" s="51">
        <f t="shared" si="22"/>
        <v>1236</v>
      </c>
      <c r="B1244" s="7" t="s">
        <v>2141</v>
      </c>
      <c r="C1244" s="7" t="s">
        <v>2087</v>
      </c>
      <c r="D1244" s="11" t="s">
        <v>2095</v>
      </c>
      <c r="E1244" s="49">
        <v>2011.08</v>
      </c>
      <c r="F1244" s="8" t="s">
        <v>380</v>
      </c>
      <c r="G1244" s="9">
        <v>14130</v>
      </c>
      <c r="H1244" s="9">
        <v>29563</v>
      </c>
      <c r="I1244" s="40" t="s">
        <v>4</v>
      </c>
      <c r="J1244" s="40" t="s">
        <v>50</v>
      </c>
      <c r="K1244" s="4"/>
    </row>
    <row r="1245" spans="1:11" s="52" customFormat="1" x14ac:dyDescent="0.2">
      <c r="A1245" s="51">
        <f t="shared" si="22"/>
        <v>1237</v>
      </c>
      <c r="B1245" s="7" t="s">
        <v>2159</v>
      </c>
      <c r="C1245" s="7" t="s">
        <v>2087</v>
      </c>
      <c r="D1245" s="11" t="s">
        <v>2160</v>
      </c>
      <c r="E1245" s="49">
        <v>2011.12</v>
      </c>
      <c r="F1245" s="8" t="s">
        <v>396</v>
      </c>
      <c r="G1245" s="9">
        <v>2695</v>
      </c>
      <c r="H1245" s="9">
        <v>2981</v>
      </c>
      <c r="I1245" s="40" t="s">
        <v>4</v>
      </c>
      <c r="J1245" s="40" t="s">
        <v>50</v>
      </c>
      <c r="K1245" s="4"/>
    </row>
    <row r="1246" spans="1:11" s="52" customFormat="1" x14ac:dyDescent="0.2">
      <c r="A1246" s="51">
        <f t="shared" si="22"/>
        <v>1238</v>
      </c>
      <c r="B1246" s="7" t="s">
        <v>1904</v>
      </c>
      <c r="C1246" s="7" t="s">
        <v>2087</v>
      </c>
      <c r="D1246" s="11" t="s">
        <v>2095</v>
      </c>
      <c r="E1246" s="49">
        <v>2012.01</v>
      </c>
      <c r="F1246" s="8" t="s">
        <v>397</v>
      </c>
      <c r="G1246" s="9">
        <v>18116</v>
      </c>
      <c r="H1246" s="9">
        <v>30477</v>
      </c>
      <c r="I1246" s="40" t="s">
        <v>4</v>
      </c>
      <c r="J1246" s="40" t="s">
        <v>50</v>
      </c>
      <c r="K1246" s="4"/>
    </row>
    <row r="1247" spans="1:11" s="52" customFormat="1" x14ac:dyDescent="0.2">
      <c r="A1247" s="51">
        <f t="shared" si="22"/>
        <v>1239</v>
      </c>
      <c r="B1247" s="7" t="s">
        <v>1905</v>
      </c>
      <c r="C1247" s="7" t="s">
        <v>2087</v>
      </c>
      <c r="D1247" s="11" t="s">
        <v>2095</v>
      </c>
      <c r="E1247" s="49">
        <v>2012.02</v>
      </c>
      <c r="F1247" s="8" t="s">
        <v>495</v>
      </c>
      <c r="G1247" s="9">
        <v>13055</v>
      </c>
      <c r="H1247" s="9">
        <v>19716</v>
      </c>
      <c r="I1247" s="10" t="s">
        <v>2164</v>
      </c>
      <c r="J1247" s="40" t="s">
        <v>50</v>
      </c>
      <c r="K1247" s="4"/>
    </row>
    <row r="1248" spans="1:11" s="52" customFormat="1" x14ac:dyDescent="0.2">
      <c r="A1248" s="51">
        <f t="shared" si="22"/>
        <v>1240</v>
      </c>
      <c r="B1248" s="7" t="s">
        <v>1906</v>
      </c>
      <c r="C1248" s="7" t="s">
        <v>2087</v>
      </c>
      <c r="D1248" s="11" t="s">
        <v>2095</v>
      </c>
      <c r="E1248" s="49">
        <v>2012.02</v>
      </c>
      <c r="F1248" s="8" t="s">
        <v>400</v>
      </c>
      <c r="G1248" s="9">
        <v>12475</v>
      </c>
      <c r="H1248" s="9">
        <v>20037</v>
      </c>
      <c r="I1248" s="10" t="s">
        <v>2116</v>
      </c>
      <c r="J1248" s="40" t="s">
        <v>50</v>
      </c>
      <c r="K1248" s="4"/>
    </row>
    <row r="1249" spans="1:11" s="52" customFormat="1" x14ac:dyDescent="0.2">
      <c r="A1249" s="51">
        <f t="shared" si="22"/>
        <v>1241</v>
      </c>
      <c r="B1249" s="7" t="s">
        <v>1907</v>
      </c>
      <c r="C1249" s="7" t="s">
        <v>2087</v>
      </c>
      <c r="D1249" s="11" t="s">
        <v>2095</v>
      </c>
      <c r="E1249" s="48">
        <v>2012.05</v>
      </c>
      <c r="F1249" s="8" t="s">
        <v>409</v>
      </c>
      <c r="G1249" s="9">
        <v>7627</v>
      </c>
      <c r="H1249" s="9">
        <v>15293</v>
      </c>
      <c r="I1249" s="10" t="s">
        <v>853</v>
      </c>
      <c r="J1249" s="40" t="s">
        <v>50</v>
      </c>
      <c r="K1249" s="4"/>
    </row>
    <row r="1250" spans="1:11" s="52" customFormat="1" x14ac:dyDescent="0.2">
      <c r="A1250" s="51">
        <f t="shared" si="22"/>
        <v>1242</v>
      </c>
      <c r="B1250" s="7" t="s">
        <v>2171</v>
      </c>
      <c r="C1250" s="7" t="s">
        <v>2087</v>
      </c>
      <c r="D1250" s="11" t="s">
        <v>2095</v>
      </c>
      <c r="E1250" s="48">
        <v>2012.06</v>
      </c>
      <c r="F1250" s="8" t="s">
        <v>295</v>
      </c>
      <c r="G1250" s="9">
        <v>22931</v>
      </c>
      <c r="H1250" s="9">
        <v>33394</v>
      </c>
      <c r="I1250" s="10" t="s">
        <v>2</v>
      </c>
      <c r="J1250" s="40" t="s">
        <v>50</v>
      </c>
      <c r="K1250" s="4"/>
    </row>
    <row r="1251" spans="1:11" s="52" customFormat="1" x14ac:dyDescent="0.2">
      <c r="A1251" s="51">
        <f t="shared" si="22"/>
        <v>1243</v>
      </c>
      <c r="B1251" s="7" t="s">
        <v>1908</v>
      </c>
      <c r="C1251" s="7" t="s">
        <v>2087</v>
      </c>
      <c r="D1251" s="11" t="s">
        <v>2119</v>
      </c>
      <c r="E1251" s="48">
        <v>2012.06</v>
      </c>
      <c r="F1251" s="8" t="s">
        <v>295</v>
      </c>
      <c r="G1251" s="9">
        <v>760</v>
      </c>
      <c r="H1251" s="9">
        <v>1084</v>
      </c>
      <c r="I1251" s="10" t="s">
        <v>2</v>
      </c>
      <c r="J1251" s="40" t="s">
        <v>50</v>
      </c>
      <c r="K1251" s="4"/>
    </row>
    <row r="1252" spans="1:11" s="52" customFormat="1" x14ac:dyDescent="0.2">
      <c r="A1252" s="51">
        <f t="shared" si="22"/>
        <v>1244</v>
      </c>
      <c r="B1252" s="11" t="s">
        <v>1909</v>
      </c>
      <c r="C1252" s="7" t="s">
        <v>2087</v>
      </c>
      <c r="D1252" s="11" t="s">
        <v>2095</v>
      </c>
      <c r="E1252" s="48">
        <v>2013.01</v>
      </c>
      <c r="F1252" s="8" t="s">
        <v>366</v>
      </c>
      <c r="G1252" s="9">
        <v>1328</v>
      </c>
      <c r="H1252" s="9">
        <v>2180</v>
      </c>
      <c r="I1252" s="10" t="s">
        <v>2116</v>
      </c>
      <c r="J1252" s="40" t="s">
        <v>50</v>
      </c>
      <c r="K1252" s="4"/>
    </row>
    <row r="1253" spans="1:11" x14ac:dyDescent="0.2">
      <c r="A1253" s="51">
        <f t="shared" si="22"/>
        <v>1245</v>
      </c>
      <c r="B1253" s="11" t="s">
        <v>1910</v>
      </c>
      <c r="C1253" s="11" t="s">
        <v>2087</v>
      </c>
      <c r="D1253" s="11" t="s">
        <v>2095</v>
      </c>
      <c r="E1253" s="48">
        <v>2013.07</v>
      </c>
      <c r="F1253" s="8" t="s">
        <v>295</v>
      </c>
      <c r="G1253" s="9">
        <v>26526</v>
      </c>
      <c r="H1253" s="9">
        <v>56146</v>
      </c>
      <c r="I1253" s="10" t="s">
        <v>2186</v>
      </c>
      <c r="J1253" s="40" t="s">
        <v>50</v>
      </c>
      <c r="K1253" s="4"/>
    </row>
    <row r="1254" spans="1:11" x14ac:dyDescent="0.2">
      <c r="A1254" s="51">
        <f t="shared" si="22"/>
        <v>1246</v>
      </c>
      <c r="B1254" s="11" t="s">
        <v>1911</v>
      </c>
      <c r="C1254" s="11" t="s">
        <v>2087</v>
      </c>
      <c r="D1254" s="11" t="s">
        <v>2095</v>
      </c>
      <c r="E1254" s="48">
        <v>2013.08</v>
      </c>
      <c r="F1254" s="8" t="s">
        <v>497</v>
      </c>
      <c r="G1254" s="9">
        <v>8850</v>
      </c>
      <c r="H1254" s="9">
        <v>13468</v>
      </c>
      <c r="I1254" s="10" t="s">
        <v>2116</v>
      </c>
      <c r="J1254" s="40" t="s">
        <v>50</v>
      </c>
      <c r="K1254" s="4"/>
    </row>
    <row r="1255" spans="1:11" x14ac:dyDescent="0.2">
      <c r="A1255" s="51">
        <f t="shared" si="22"/>
        <v>1247</v>
      </c>
      <c r="B1255" s="11" t="s">
        <v>1912</v>
      </c>
      <c r="C1255" s="11" t="s">
        <v>2087</v>
      </c>
      <c r="D1255" s="11" t="s">
        <v>2095</v>
      </c>
      <c r="E1255" s="48">
        <v>2013.09</v>
      </c>
      <c r="F1255" s="8" t="s">
        <v>260</v>
      </c>
      <c r="G1255" s="9">
        <v>21848</v>
      </c>
      <c r="H1255" s="9">
        <v>52791</v>
      </c>
      <c r="I1255" s="10" t="s">
        <v>2208</v>
      </c>
      <c r="J1255" s="40" t="s">
        <v>50</v>
      </c>
      <c r="K1255" s="4"/>
    </row>
    <row r="1256" spans="1:11" x14ac:dyDescent="0.2">
      <c r="A1256" s="51">
        <f t="shared" si="22"/>
        <v>1248</v>
      </c>
      <c r="B1256" s="11" t="s">
        <v>1913</v>
      </c>
      <c r="C1256" s="7" t="s">
        <v>2087</v>
      </c>
      <c r="D1256" s="11" t="s">
        <v>2095</v>
      </c>
      <c r="E1256" s="49">
        <v>2014.01</v>
      </c>
      <c r="F1256" s="36" t="s">
        <v>308</v>
      </c>
      <c r="G1256" s="37">
        <v>8728</v>
      </c>
      <c r="H1256" s="9">
        <v>14712</v>
      </c>
      <c r="I1256" s="10" t="s">
        <v>2186</v>
      </c>
      <c r="J1256" s="40" t="s">
        <v>50</v>
      </c>
      <c r="K1256" s="5"/>
    </row>
    <row r="1257" spans="1:11" x14ac:dyDescent="0.2">
      <c r="A1257" s="51">
        <f t="shared" si="22"/>
        <v>1249</v>
      </c>
      <c r="B1257" s="11" t="s">
        <v>1914</v>
      </c>
      <c r="C1257" s="7" t="s">
        <v>2087</v>
      </c>
      <c r="D1257" s="11" t="s">
        <v>2095</v>
      </c>
      <c r="E1257" s="49">
        <v>2014.03</v>
      </c>
      <c r="F1257" s="36" t="s">
        <v>317</v>
      </c>
      <c r="G1257" s="37">
        <v>6305</v>
      </c>
      <c r="H1257" s="9">
        <v>12550</v>
      </c>
      <c r="I1257" s="10" t="s">
        <v>2186</v>
      </c>
      <c r="J1257" s="40" t="s">
        <v>50</v>
      </c>
      <c r="K1257" s="5"/>
    </row>
    <row r="1258" spans="1:11" x14ac:dyDescent="0.2">
      <c r="A1258" s="51">
        <f t="shared" si="22"/>
        <v>1250</v>
      </c>
      <c r="B1258" s="11" t="s">
        <v>1915</v>
      </c>
      <c r="C1258" s="11" t="s">
        <v>2087</v>
      </c>
      <c r="D1258" s="11" t="s">
        <v>2095</v>
      </c>
      <c r="E1258" s="49">
        <v>2014.05</v>
      </c>
      <c r="F1258" s="36" t="s">
        <v>323</v>
      </c>
      <c r="G1258" s="37">
        <v>14721</v>
      </c>
      <c r="H1258" s="9">
        <v>46379</v>
      </c>
      <c r="I1258" s="10" t="s">
        <v>2</v>
      </c>
      <c r="J1258" s="40" t="s">
        <v>50</v>
      </c>
      <c r="K1258" s="4" t="s">
        <v>2246</v>
      </c>
    </row>
    <row r="1259" spans="1:11" s="52" customFormat="1" x14ac:dyDescent="0.2">
      <c r="A1259" s="51">
        <f t="shared" si="22"/>
        <v>1251</v>
      </c>
      <c r="B1259" s="7" t="s">
        <v>1916</v>
      </c>
      <c r="C1259" s="7" t="s">
        <v>2087</v>
      </c>
      <c r="D1259" s="7" t="s">
        <v>2095</v>
      </c>
      <c r="E1259" s="49">
        <v>2014.07</v>
      </c>
      <c r="F1259" s="8" t="s">
        <v>332</v>
      </c>
      <c r="G1259" s="9">
        <v>10514</v>
      </c>
      <c r="H1259" s="9">
        <v>20350</v>
      </c>
      <c r="I1259" s="10" t="s">
        <v>2118</v>
      </c>
      <c r="J1259" s="40" t="s">
        <v>50</v>
      </c>
      <c r="K1259" s="4"/>
    </row>
    <row r="1260" spans="1:11" s="52" customFormat="1" x14ac:dyDescent="0.2">
      <c r="A1260" s="51">
        <f t="shared" si="22"/>
        <v>1252</v>
      </c>
      <c r="B1260" s="7" t="s">
        <v>1917</v>
      </c>
      <c r="C1260" s="7" t="s">
        <v>2087</v>
      </c>
      <c r="D1260" s="7" t="s">
        <v>2254</v>
      </c>
      <c r="E1260" s="49">
        <v>2014.07</v>
      </c>
      <c r="F1260" s="8" t="s">
        <v>332</v>
      </c>
      <c r="G1260" s="9">
        <v>6262</v>
      </c>
      <c r="H1260" s="9">
        <v>11582</v>
      </c>
      <c r="I1260" s="10" t="s">
        <v>2116</v>
      </c>
      <c r="J1260" s="40" t="s">
        <v>50</v>
      </c>
      <c r="K1260" s="4"/>
    </row>
    <row r="1261" spans="1:11" s="52" customFormat="1" x14ac:dyDescent="0.2">
      <c r="A1261" s="51">
        <f t="shared" si="22"/>
        <v>1253</v>
      </c>
      <c r="B1261" s="7" t="s">
        <v>1918</v>
      </c>
      <c r="C1261" s="7" t="s">
        <v>2087</v>
      </c>
      <c r="D1261" s="7" t="s">
        <v>2095</v>
      </c>
      <c r="E1261" s="49">
        <v>2014.08</v>
      </c>
      <c r="F1261" s="8" t="s">
        <v>99</v>
      </c>
      <c r="G1261" s="9">
        <v>11586</v>
      </c>
      <c r="H1261" s="9">
        <v>18451</v>
      </c>
      <c r="I1261" s="10" t="s">
        <v>2256</v>
      </c>
      <c r="J1261" s="40" t="s">
        <v>50</v>
      </c>
      <c r="K1261" s="4"/>
    </row>
    <row r="1262" spans="1:11" s="52" customFormat="1" x14ac:dyDescent="0.2">
      <c r="A1262" s="51">
        <f t="shared" si="22"/>
        <v>1254</v>
      </c>
      <c r="B1262" s="7" t="s">
        <v>1919</v>
      </c>
      <c r="C1262" s="7" t="s">
        <v>2087</v>
      </c>
      <c r="D1262" s="7" t="s">
        <v>2115</v>
      </c>
      <c r="E1262" s="49">
        <v>2014.12</v>
      </c>
      <c r="F1262" s="8" t="s">
        <v>233</v>
      </c>
      <c r="G1262" s="9">
        <v>7034</v>
      </c>
      <c r="H1262" s="9">
        <v>12221</v>
      </c>
      <c r="I1262" s="10" t="s">
        <v>2271</v>
      </c>
      <c r="J1262" s="40" t="s">
        <v>50</v>
      </c>
      <c r="K1262" s="4"/>
    </row>
    <row r="1263" spans="1:11" s="52" customFormat="1" x14ac:dyDescent="0.2">
      <c r="A1263" s="51">
        <f t="shared" si="22"/>
        <v>1255</v>
      </c>
      <c r="B1263" s="7" t="s">
        <v>2272</v>
      </c>
      <c r="C1263" s="7" t="s">
        <v>2087</v>
      </c>
      <c r="D1263" s="7" t="s">
        <v>2095</v>
      </c>
      <c r="E1263" s="49">
        <v>2015.01</v>
      </c>
      <c r="F1263" s="8" t="s">
        <v>233</v>
      </c>
      <c r="G1263" s="9">
        <v>137</v>
      </c>
      <c r="H1263" s="9">
        <v>280</v>
      </c>
      <c r="I1263" s="10" t="s">
        <v>2273</v>
      </c>
      <c r="J1263" s="40" t="s">
        <v>50</v>
      </c>
      <c r="K1263" s="4"/>
    </row>
    <row r="1264" spans="1:11" s="52" customFormat="1" x14ac:dyDescent="0.2">
      <c r="A1264" s="51">
        <f t="shared" si="22"/>
        <v>1256</v>
      </c>
      <c r="B1264" s="11" t="s">
        <v>1920</v>
      </c>
      <c r="C1264" s="7" t="s">
        <v>2087</v>
      </c>
      <c r="D1264" s="11" t="s">
        <v>2095</v>
      </c>
      <c r="E1264" s="49">
        <v>2015.04</v>
      </c>
      <c r="F1264" s="12" t="s">
        <v>258</v>
      </c>
      <c r="G1264" s="13">
        <v>4127</v>
      </c>
      <c r="H1264" s="13">
        <v>8816</v>
      </c>
      <c r="I1264" s="14" t="s">
        <v>2116</v>
      </c>
      <c r="J1264" s="46" t="s">
        <v>50</v>
      </c>
      <c r="K1264" s="6"/>
    </row>
    <row r="1265" spans="1:11" s="52" customFormat="1" x14ac:dyDescent="0.2">
      <c r="A1265" s="51">
        <f t="shared" si="22"/>
        <v>1257</v>
      </c>
      <c r="B1265" s="11" t="s">
        <v>1921</v>
      </c>
      <c r="C1265" s="11" t="s">
        <v>2087</v>
      </c>
      <c r="D1265" s="11" t="s">
        <v>2095</v>
      </c>
      <c r="E1265" s="49">
        <v>2015.05</v>
      </c>
      <c r="F1265" s="12" t="s">
        <v>261</v>
      </c>
      <c r="G1265" s="13">
        <v>9713</v>
      </c>
      <c r="H1265" s="13">
        <v>16251</v>
      </c>
      <c r="I1265" s="14" t="s">
        <v>2285</v>
      </c>
      <c r="J1265" s="46" t="s">
        <v>50</v>
      </c>
      <c r="K1265" s="5"/>
    </row>
    <row r="1266" spans="1:11" s="52" customFormat="1" x14ac:dyDescent="0.2">
      <c r="A1266" s="51">
        <f t="shared" si="22"/>
        <v>1258</v>
      </c>
      <c r="B1266" s="11" t="s">
        <v>1922</v>
      </c>
      <c r="C1266" s="11" t="s">
        <v>2087</v>
      </c>
      <c r="D1266" s="11" t="s">
        <v>2115</v>
      </c>
      <c r="E1266" s="49">
        <v>2015.06</v>
      </c>
      <c r="F1266" s="12" t="s">
        <v>265</v>
      </c>
      <c r="G1266" s="13">
        <v>18028</v>
      </c>
      <c r="H1266" s="13">
        <v>25331</v>
      </c>
      <c r="I1266" s="14" t="s">
        <v>2116</v>
      </c>
      <c r="J1266" s="46" t="s">
        <v>50</v>
      </c>
      <c r="K1266" s="6"/>
    </row>
    <row r="1267" spans="1:11" x14ac:dyDescent="0.2">
      <c r="A1267" s="51">
        <f t="shared" si="22"/>
        <v>1259</v>
      </c>
      <c r="B1267" s="11" t="s">
        <v>1923</v>
      </c>
      <c r="C1267" s="11" t="s">
        <v>2087</v>
      </c>
      <c r="D1267" s="11" t="s">
        <v>2298</v>
      </c>
      <c r="E1267" s="49">
        <v>2015.07</v>
      </c>
      <c r="F1267" s="12" t="s">
        <v>84</v>
      </c>
      <c r="G1267" s="13">
        <v>9452</v>
      </c>
      <c r="H1267" s="13">
        <v>15471</v>
      </c>
      <c r="I1267" s="14" t="s">
        <v>2186</v>
      </c>
      <c r="J1267" s="46" t="s">
        <v>50</v>
      </c>
      <c r="K1267" s="6"/>
    </row>
    <row r="1268" spans="1:11" x14ac:dyDescent="0.2">
      <c r="A1268" s="51">
        <f t="shared" si="22"/>
        <v>1260</v>
      </c>
      <c r="B1268" s="11" t="s">
        <v>1924</v>
      </c>
      <c r="C1268" s="11" t="s">
        <v>2087</v>
      </c>
      <c r="D1268" s="11" t="s">
        <v>2160</v>
      </c>
      <c r="E1268" s="49">
        <v>2016.03</v>
      </c>
      <c r="F1268" s="12" t="s">
        <v>243</v>
      </c>
      <c r="G1268" s="13">
        <v>7040</v>
      </c>
      <c r="H1268" s="13">
        <v>13569</v>
      </c>
      <c r="I1268" s="14" t="s">
        <v>2186</v>
      </c>
      <c r="J1268" s="46" t="s">
        <v>50</v>
      </c>
      <c r="K1268" s="6"/>
    </row>
    <row r="1269" spans="1:11" x14ac:dyDescent="0.2">
      <c r="A1269" s="51">
        <f t="shared" si="22"/>
        <v>1261</v>
      </c>
      <c r="B1269" s="11" t="s">
        <v>1925</v>
      </c>
      <c r="C1269" s="11" t="s">
        <v>2087</v>
      </c>
      <c r="D1269" s="11" t="s">
        <v>2095</v>
      </c>
      <c r="E1269" s="49">
        <v>2016.04</v>
      </c>
      <c r="F1269" s="12" t="s">
        <v>196</v>
      </c>
      <c r="G1269" s="13">
        <v>6287</v>
      </c>
      <c r="H1269" s="13">
        <v>12929</v>
      </c>
      <c r="I1269" s="14" t="s">
        <v>2168</v>
      </c>
      <c r="J1269" s="46" t="s">
        <v>50</v>
      </c>
      <c r="K1269" s="5" t="s">
        <v>2333</v>
      </c>
    </row>
    <row r="1270" spans="1:11" x14ac:dyDescent="0.2">
      <c r="A1270" s="51">
        <f t="shared" si="22"/>
        <v>1262</v>
      </c>
      <c r="B1270" s="11" t="s">
        <v>1926</v>
      </c>
      <c r="C1270" s="11" t="s">
        <v>2087</v>
      </c>
      <c r="D1270" s="11" t="s">
        <v>2095</v>
      </c>
      <c r="E1270" s="49">
        <v>2016.08</v>
      </c>
      <c r="F1270" s="12" t="s">
        <v>216</v>
      </c>
      <c r="G1270" s="13">
        <v>11351</v>
      </c>
      <c r="H1270" s="13">
        <v>22775</v>
      </c>
      <c r="I1270" s="14" t="s">
        <v>2222</v>
      </c>
      <c r="J1270" s="46" t="s">
        <v>50</v>
      </c>
      <c r="K1270" s="5"/>
    </row>
    <row r="1271" spans="1:11" x14ac:dyDescent="0.2">
      <c r="A1271" s="51">
        <f t="shared" si="22"/>
        <v>1263</v>
      </c>
      <c r="B1271" s="11" t="s">
        <v>1927</v>
      </c>
      <c r="C1271" s="11" t="s">
        <v>2087</v>
      </c>
      <c r="D1271" s="11" t="s">
        <v>2095</v>
      </c>
      <c r="E1271" s="49">
        <v>2016.08</v>
      </c>
      <c r="F1271" s="12" t="s">
        <v>220</v>
      </c>
      <c r="G1271" s="13">
        <v>1674</v>
      </c>
      <c r="H1271" s="13">
        <v>3001</v>
      </c>
      <c r="I1271" s="14" t="s">
        <v>2116</v>
      </c>
      <c r="J1271" s="46" t="s">
        <v>50</v>
      </c>
      <c r="K1271" s="5"/>
    </row>
    <row r="1272" spans="1:11" x14ac:dyDescent="0.2">
      <c r="A1272" s="51">
        <f t="shared" si="22"/>
        <v>1264</v>
      </c>
      <c r="B1272" s="11" t="s">
        <v>1928</v>
      </c>
      <c r="C1272" s="11" t="s">
        <v>2087</v>
      </c>
      <c r="D1272" s="11" t="s">
        <v>2360</v>
      </c>
      <c r="E1272" s="49" t="s">
        <v>890</v>
      </c>
      <c r="F1272" s="12" t="s">
        <v>87</v>
      </c>
      <c r="G1272" s="13">
        <v>5579</v>
      </c>
      <c r="H1272" s="13">
        <v>15775</v>
      </c>
      <c r="I1272" s="14" t="s">
        <v>4</v>
      </c>
      <c r="J1272" s="46" t="s">
        <v>50</v>
      </c>
      <c r="K1272" s="5" t="s">
        <v>2243</v>
      </c>
    </row>
    <row r="1273" spans="1:11" x14ac:dyDescent="0.2">
      <c r="A1273" s="51">
        <f t="shared" si="22"/>
        <v>1265</v>
      </c>
      <c r="B1273" s="11" t="s">
        <v>1926</v>
      </c>
      <c r="C1273" s="11" t="s">
        <v>2087</v>
      </c>
      <c r="D1273" s="15" t="s">
        <v>2095</v>
      </c>
      <c r="E1273" s="49">
        <v>2016.11</v>
      </c>
      <c r="F1273" s="12" t="s">
        <v>172</v>
      </c>
      <c r="G1273" s="16">
        <v>147</v>
      </c>
      <c r="H1273" s="17">
        <v>367</v>
      </c>
      <c r="I1273" s="18" t="s">
        <v>2110</v>
      </c>
      <c r="J1273" s="18" t="s">
        <v>2110</v>
      </c>
      <c r="K1273" s="6"/>
    </row>
    <row r="1274" spans="1:11" x14ac:dyDescent="0.2">
      <c r="A1274" s="51">
        <f t="shared" si="22"/>
        <v>1266</v>
      </c>
      <c r="B1274" s="11" t="s">
        <v>1929</v>
      </c>
      <c r="C1274" s="11" t="s">
        <v>2087</v>
      </c>
      <c r="D1274" s="11" t="s">
        <v>2095</v>
      </c>
      <c r="E1274" s="49">
        <v>2017.02</v>
      </c>
      <c r="F1274" s="12" t="s">
        <v>148</v>
      </c>
      <c r="G1274" s="16">
        <v>10149</v>
      </c>
      <c r="H1274" s="13">
        <v>21584</v>
      </c>
      <c r="I1274" s="14" t="s">
        <v>4</v>
      </c>
      <c r="J1274" s="18" t="s">
        <v>50</v>
      </c>
      <c r="K1274" s="6"/>
    </row>
    <row r="1275" spans="1:11" x14ac:dyDescent="0.2">
      <c r="A1275" s="51">
        <f t="shared" si="22"/>
        <v>1267</v>
      </c>
      <c r="B1275" s="11" t="s">
        <v>2398</v>
      </c>
      <c r="C1275" s="11" t="s">
        <v>2087</v>
      </c>
      <c r="D1275" s="11" t="s">
        <v>2095</v>
      </c>
      <c r="E1275" s="49">
        <v>2017.03</v>
      </c>
      <c r="F1275" s="12" t="s">
        <v>146</v>
      </c>
      <c r="G1275" s="13">
        <v>8466</v>
      </c>
      <c r="H1275" s="13">
        <v>16020</v>
      </c>
      <c r="I1275" s="18" t="s">
        <v>2175</v>
      </c>
      <c r="J1275" s="18" t="s">
        <v>50</v>
      </c>
      <c r="K1275" s="6"/>
    </row>
    <row r="1276" spans="1:11" x14ac:dyDescent="0.2">
      <c r="A1276" s="51">
        <f t="shared" si="22"/>
        <v>1268</v>
      </c>
      <c r="B1276" s="11" t="s">
        <v>1930</v>
      </c>
      <c r="C1276" s="21" t="s">
        <v>2087</v>
      </c>
      <c r="D1276" s="11" t="s">
        <v>2095</v>
      </c>
      <c r="E1276" s="49">
        <v>2017.05</v>
      </c>
      <c r="F1276" s="12" t="s">
        <v>117</v>
      </c>
      <c r="G1276" s="13">
        <v>1622</v>
      </c>
      <c r="H1276" s="13">
        <v>3502</v>
      </c>
      <c r="I1276" s="14" t="s">
        <v>2116</v>
      </c>
      <c r="J1276" s="18" t="s">
        <v>50</v>
      </c>
      <c r="K1276" s="6"/>
    </row>
    <row r="1277" spans="1:11" x14ac:dyDescent="0.2">
      <c r="A1277" s="51">
        <f t="shared" si="22"/>
        <v>1269</v>
      </c>
      <c r="B1277" s="21" t="s">
        <v>1931</v>
      </c>
      <c r="C1277" s="21" t="s">
        <v>2087</v>
      </c>
      <c r="D1277" s="11" t="s">
        <v>2429</v>
      </c>
      <c r="E1277" s="49">
        <v>2017.07</v>
      </c>
      <c r="F1277" s="12" t="s">
        <v>102</v>
      </c>
      <c r="G1277" s="13">
        <v>14104</v>
      </c>
      <c r="H1277" s="13">
        <v>29392</v>
      </c>
      <c r="I1277" s="14" t="s">
        <v>70</v>
      </c>
      <c r="J1277" s="46" t="s">
        <v>50</v>
      </c>
      <c r="K1277" s="6"/>
    </row>
    <row r="1278" spans="1:11" x14ac:dyDescent="0.2">
      <c r="A1278" s="51">
        <f t="shared" si="22"/>
        <v>1270</v>
      </c>
      <c r="B1278" s="21" t="s">
        <v>72</v>
      </c>
      <c r="C1278" s="21" t="s">
        <v>2087</v>
      </c>
      <c r="D1278" s="11" t="s">
        <v>2095</v>
      </c>
      <c r="E1278" s="49">
        <v>2017.07</v>
      </c>
      <c r="F1278" s="12" t="s">
        <v>86</v>
      </c>
      <c r="G1278" s="13">
        <v>13097</v>
      </c>
      <c r="H1278" s="13">
        <v>15986</v>
      </c>
      <c r="I1278" s="14" t="s">
        <v>2116</v>
      </c>
      <c r="J1278" s="46" t="s">
        <v>50</v>
      </c>
      <c r="K1278" s="6"/>
    </row>
    <row r="1279" spans="1:11" x14ac:dyDescent="0.2">
      <c r="A1279" s="51">
        <f t="shared" si="22"/>
        <v>1271</v>
      </c>
      <c r="B1279" s="21" t="s">
        <v>1932</v>
      </c>
      <c r="C1279" s="21" t="s">
        <v>2087</v>
      </c>
      <c r="D1279" s="11" t="s">
        <v>2095</v>
      </c>
      <c r="E1279" s="49">
        <v>2017.07</v>
      </c>
      <c r="F1279" s="12" t="s">
        <v>83</v>
      </c>
      <c r="G1279" s="13">
        <v>10251</v>
      </c>
      <c r="H1279" s="13">
        <v>9014</v>
      </c>
      <c r="I1279" s="14" t="s">
        <v>2116</v>
      </c>
      <c r="J1279" s="46" t="s">
        <v>50</v>
      </c>
      <c r="K1279" s="6"/>
    </row>
    <row r="1280" spans="1:11" x14ac:dyDescent="0.2">
      <c r="A1280" s="51">
        <f t="shared" ref="A1280:A1357" si="23">ROW()-8</f>
        <v>1272</v>
      </c>
      <c r="B1280" s="21" t="s">
        <v>1933</v>
      </c>
      <c r="C1280" s="21" t="s">
        <v>2087</v>
      </c>
      <c r="D1280" s="11" t="s">
        <v>2095</v>
      </c>
      <c r="E1280" s="49">
        <v>2017.08</v>
      </c>
      <c r="F1280" s="12" t="s">
        <v>81</v>
      </c>
      <c r="G1280" s="13">
        <v>3499</v>
      </c>
      <c r="H1280" s="13">
        <v>6999</v>
      </c>
      <c r="I1280" s="14" t="s">
        <v>2</v>
      </c>
      <c r="J1280" s="46" t="s">
        <v>50</v>
      </c>
      <c r="K1280" s="6"/>
    </row>
    <row r="1281" spans="1:11" x14ac:dyDescent="0.2">
      <c r="A1281" s="51">
        <f t="shared" si="23"/>
        <v>1273</v>
      </c>
      <c r="B1281" s="21" t="s">
        <v>1934</v>
      </c>
      <c r="C1281" s="21" t="s">
        <v>2087</v>
      </c>
      <c r="D1281" s="11" t="s">
        <v>2095</v>
      </c>
      <c r="E1281" s="49">
        <v>2017.12</v>
      </c>
      <c r="F1281" s="22" t="s">
        <v>2464</v>
      </c>
      <c r="G1281" s="13">
        <v>1576</v>
      </c>
      <c r="H1281" s="13">
        <v>2796</v>
      </c>
      <c r="I1281" s="14" t="s">
        <v>2155</v>
      </c>
      <c r="J1281" s="46" t="s">
        <v>50</v>
      </c>
      <c r="K1281" s="6" t="s">
        <v>2197</v>
      </c>
    </row>
    <row r="1282" spans="1:11" x14ac:dyDescent="0.2">
      <c r="A1282" s="51">
        <f t="shared" si="23"/>
        <v>1274</v>
      </c>
      <c r="B1282" s="11" t="s">
        <v>1935</v>
      </c>
      <c r="C1282" s="11" t="s">
        <v>2087</v>
      </c>
      <c r="D1282" s="11" t="s">
        <v>2095</v>
      </c>
      <c r="E1282" s="49">
        <v>2018.06</v>
      </c>
      <c r="F1282" s="12" t="s">
        <v>2509</v>
      </c>
      <c r="G1282" s="13">
        <v>10227</v>
      </c>
      <c r="H1282" s="13">
        <v>19414</v>
      </c>
      <c r="I1282" s="14" t="s">
        <v>40</v>
      </c>
      <c r="J1282" s="46" t="s">
        <v>2089</v>
      </c>
      <c r="K1282" s="6"/>
    </row>
    <row r="1283" spans="1:11" x14ac:dyDescent="0.2">
      <c r="A1283" s="51">
        <f t="shared" si="23"/>
        <v>1275</v>
      </c>
      <c r="B1283" s="23" t="s">
        <v>1936</v>
      </c>
      <c r="C1283" s="24" t="s">
        <v>2087</v>
      </c>
      <c r="D1283" s="24" t="s">
        <v>2095</v>
      </c>
      <c r="E1283" s="60">
        <v>2018.07</v>
      </c>
      <c r="F1283" s="25" t="s">
        <v>2525</v>
      </c>
      <c r="G1283" s="26">
        <v>20176</v>
      </c>
      <c r="H1283" s="26">
        <v>40027</v>
      </c>
      <c r="I1283" s="27" t="s">
        <v>2116</v>
      </c>
      <c r="J1283" s="70" t="s">
        <v>2089</v>
      </c>
      <c r="K1283" s="6" t="s">
        <v>2463</v>
      </c>
    </row>
    <row r="1284" spans="1:11" x14ac:dyDescent="0.2">
      <c r="A1284" s="51">
        <f t="shared" si="23"/>
        <v>1276</v>
      </c>
      <c r="B1284" s="21" t="s">
        <v>555</v>
      </c>
      <c r="C1284" s="11" t="s">
        <v>2087</v>
      </c>
      <c r="D1284" s="30" t="s">
        <v>2095</v>
      </c>
      <c r="E1284" s="49">
        <v>2018.11</v>
      </c>
      <c r="F1284" s="31" t="s">
        <v>2577</v>
      </c>
      <c r="G1284" s="32">
        <v>20154</v>
      </c>
      <c r="H1284" s="29">
        <v>44811</v>
      </c>
      <c r="I1284" s="33" t="s">
        <v>2578</v>
      </c>
      <c r="J1284" s="33" t="s">
        <v>2089</v>
      </c>
      <c r="K1284" s="6"/>
    </row>
    <row r="1285" spans="1:11" x14ac:dyDescent="0.2">
      <c r="A1285" s="51">
        <f t="shared" si="23"/>
        <v>1277</v>
      </c>
      <c r="B1285" s="21" t="s">
        <v>1937</v>
      </c>
      <c r="C1285" s="11" t="s">
        <v>2087</v>
      </c>
      <c r="D1285" s="30" t="s">
        <v>2095</v>
      </c>
      <c r="E1285" s="49">
        <v>2018.11</v>
      </c>
      <c r="F1285" s="12" t="s">
        <v>2579</v>
      </c>
      <c r="G1285" s="29">
        <v>3389</v>
      </c>
      <c r="H1285" s="29">
        <v>5732</v>
      </c>
      <c r="I1285" s="33" t="s">
        <v>2116</v>
      </c>
      <c r="J1285" s="33" t="s">
        <v>2089</v>
      </c>
      <c r="K1285" s="6" t="s">
        <v>2463</v>
      </c>
    </row>
    <row r="1286" spans="1:11" x14ac:dyDescent="0.2">
      <c r="A1286" s="51">
        <f t="shared" si="23"/>
        <v>1278</v>
      </c>
      <c r="B1286" s="21" t="s">
        <v>1938</v>
      </c>
      <c r="C1286" s="11" t="s">
        <v>2087</v>
      </c>
      <c r="D1286" s="30" t="s">
        <v>2095</v>
      </c>
      <c r="E1286" s="49">
        <v>2018.11</v>
      </c>
      <c r="F1286" s="31" t="s">
        <v>2580</v>
      </c>
      <c r="G1286" s="32">
        <v>355</v>
      </c>
      <c r="H1286" s="29">
        <v>1060</v>
      </c>
      <c r="I1286" s="33" t="s">
        <v>2116</v>
      </c>
      <c r="J1286" s="33" t="s">
        <v>2581</v>
      </c>
      <c r="K1286" s="6"/>
    </row>
    <row r="1287" spans="1:11" x14ac:dyDescent="0.2">
      <c r="A1287" s="51">
        <f t="shared" si="23"/>
        <v>1279</v>
      </c>
      <c r="B1287" s="7" t="s">
        <v>587</v>
      </c>
      <c r="C1287" s="11" t="s">
        <v>2087</v>
      </c>
      <c r="D1287" s="8" t="s">
        <v>2095</v>
      </c>
      <c r="E1287" s="61" t="s">
        <v>2595</v>
      </c>
      <c r="F1287" s="7" t="s">
        <v>333</v>
      </c>
      <c r="G1287" s="43">
        <v>785</v>
      </c>
      <c r="H1287" s="43">
        <v>1350</v>
      </c>
      <c r="I1287" s="42" t="s">
        <v>41</v>
      </c>
      <c r="J1287" s="44" t="s">
        <v>33</v>
      </c>
      <c r="K1287" s="4"/>
    </row>
    <row r="1288" spans="1:11" x14ac:dyDescent="0.2">
      <c r="A1288" s="51">
        <f t="shared" si="23"/>
        <v>1280</v>
      </c>
      <c r="B1288" s="11" t="s">
        <v>1518</v>
      </c>
      <c r="C1288" s="30" t="s">
        <v>2087</v>
      </c>
      <c r="D1288" s="30" t="s">
        <v>2095</v>
      </c>
      <c r="E1288" s="49">
        <v>2019.11</v>
      </c>
      <c r="F1288" s="31" t="s">
        <v>696</v>
      </c>
      <c r="G1288" s="13">
        <v>1502</v>
      </c>
      <c r="H1288" s="13">
        <v>2247</v>
      </c>
      <c r="I1288" s="33" t="s">
        <v>41</v>
      </c>
      <c r="J1288" s="33" t="s">
        <v>50</v>
      </c>
      <c r="K1288" s="4" t="s">
        <v>2463</v>
      </c>
    </row>
    <row r="1289" spans="1:11" x14ac:dyDescent="0.2">
      <c r="A1289" s="51">
        <f t="shared" si="23"/>
        <v>1281</v>
      </c>
      <c r="B1289" s="11" t="s">
        <v>740</v>
      </c>
      <c r="C1289" s="11" t="s">
        <v>2087</v>
      </c>
      <c r="D1289" s="30" t="s">
        <v>21</v>
      </c>
      <c r="E1289" s="49">
        <v>2020.04</v>
      </c>
      <c r="F1289" s="31" t="s">
        <v>736</v>
      </c>
      <c r="G1289" s="13">
        <v>10434</v>
      </c>
      <c r="H1289" s="13">
        <v>22243</v>
      </c>
      <c r="I1289" s="33" t="s">
        <v>41</v>
      </c>
      <c r="J1289" s="33" t="s">
        <v>50</v>
      </c>
      <c r="K1289" s="4" t="s">
        <v>2463</v>
      </c>
    </row>
    <row r="1290" spans="1:11" x14ac:dyDescent="0.2">
      <c r="A1290" s="51">
        <f t="shared" si="23"/>
        <v>1282</v>
      </c>
      <c r="B1290" s="7" t="s">
        <v>1939</v>
      </c>
      <c r="C1290" s="7" t="s">
        <v>2087</v>
      </c>
      <c r="D1290" s="7" t="s">
        <v>21</v>
      </c>
      <c r="E1290" s="48">
        <v>2020.07</v>
      </c>
      <c r="F1290" s="8" t="s">
        <v>771</v>
      </c>
      <c r="G1290" s="9">
        <v>996</v>
      </c>
      <c r="H1290" s="9">
        <v>1829</v>
      </c>
      <c r="I1290" s="10" t="s">
        <v>41</v>
      </c>
      <c r="J1290" s="40" t="s">
        <v>50</v>
      </c>
      <c r="K1290" s="4" t="s">
        <v>2463</v>
      </c>
    </row>
    <row r="1291" spans="1:11" x14ac:dyDescent="0.2">
      <c r="A1291" s="51">
        <f t="shared" si="23"/>
        <v>1283</v>
      </c>
      <c r="B1291" s="7" t="s">
        <v>2054</v>
      </c>
      <c r="C1291" s="7" t="s">
        <v>2087</v>
      </c>
      <c r="D1291" s="7" t="s">
        <v>21</v>
      </c>
      <c r="E1291" s="7">
        <v>2021.01</v>
      </c>
      <c r="F1291" s="8" t="s">
        <v>2055</v>
      </c>
      <c r="G1291" s="9">
        <v>24565</v>
      </c>
      <c r="H1291" s="9">
        <v>46675</v>
      </c>
      <c r="I1291" s="10" t="s">
        <v>803</v>
      </c>
      <c r="J1291" s="40" t="s">
        <v>50</v>
      </c>
      <c r="K1291" s="4" t="s">
        <v>781</v>
      </c>
    </row>
    <row r="1292" spans="1:11" x14ac:dyDescent="0.2">
      <c r="A1292" s="51">
        <f t="shared" si="23"/>
        <v>1284</v>
      </c>
      <c r="B1292" s="7" t="s">
        <v>2736</v>
      </c>
      <c r="C1292" s="7" t="s">
        <v>2087</v>
      </c>
      <c r="D1292" s="7" t="s">
        <v>21</v>
      </c>
      <c r="E1292" s="7" t="s">
        <v>2716</v>
      </c>
      <c r="F1292" s="8" t="s">
        <v>569</v>
      </c>
      <c r="G1292" s="9">
        <v>14780</v>
      </c>
      <c r="H1292" s="9">
        <v>29700</v>
      </c>
      <c r="I1292" s="10" t="s">
        <v>41</v>
      </c>
      <c r="J1292" s="40" t="s">
        <v>50</v>
      </c>
      <c r="K1292" s="4" t="s">
        <v>781</v>
      </c>
    </row>
    <row r="1293" spans="1:11" x14ac:dyDescent="0.2">
      <c r="A1293" s="51">
        <f t="shared" si="23"/>
        <v>1285</v>
      </c>
      <c r="B1293" s="7" t="s">
        <v>2740</v>
      </c>
      <c r="C1293" s="7" t="s">
        <v>2087</v>
      </c>
      <c r="D1293" s="7" t="s">
        <v>21</v>
      </c>
      <c r="E1293" s="7" t="s">
        <v>2716</v>
      </c>
      <c r="F1293" s="8" t="s">
        <v>2741</v>
      </c>
      <c r="G1293" s="9">
        <v>26390</v>
      </c>
      <c r="H1293" s="9">
        <v>52099</v>
      </c>
      <c r="I1293" s="10" t="s">
        <v>2742</v>
      </c>
      <c r="J1293" s="40" t="s">
        <v>50</v>
      </c>
      <c r="K1293" s="4" t="s">
        <v>781</v>
      </c>
    </row>
    <row r="1294" spans="1:11" x14ac:dyDescent="0.2">
      <c r="A1294" s="51">
        <f t="shared" si="23"/>
        <v>1286</v>
      </c>
      <c r="B1294" s="7" t="s">
        <v>2790</v>
      </c>
      <c r="C1294" s="7" t="s">
        <v>2764</v>
      </c>
      <c r="D1294" s="7" t="s">
        <v>21</v>
      </c>
      <c r="E1294" s="7" t="s">
        <v>2768</v>
      </c>
      <c r="F1294" s="8" t="s">
        <v>388</v>
      </c>
      <c r="G1294" s="9">
        <v>806</v>
      </c>
      <c r="H1294" s="9">
        <v>1445</v>
      </c>
      <c r="I1294" s="10" t="s">
        <v>41</v>
      </c>
      <c r="J1294" s="40" t="s">
        <v>50</v>
      </c>
      <c r="K1294" s="4"/>
    </row>
    <row r="1295" spans="1:11" x14ac:dyDescent="0.2">
      <c r="A1295" s="51">
        <f t="shared" si="23"/>
        <v>1287</v>
      </c>
      <c r="B1295" s="7" t="s">
        <v>2804</v>
      </c>
      <c r="C1295" s="7" t="s">
        <v>2764</v>
      </c>
      <c r="D1295" s="7" t="s">
        <v>21</v>
      </c>
      <c r="E1295" s="7" t="s">
        <v>2793</v>
      </c>
      <c r="F1295" s="8" t="s">
        <v>773</v>
      </c>
      <c r="G1295" s="9">
        <v>11181</v>
      </c>
      <c r="H1295" s="9">
        <v>23362</v>
      </c>
      <c r="I1295" s="10" t="s">
        <v>41</v>
      </c>
      <c r="J1295" s="40" t="s">
        <v>50</v>
      </c>
      <c r="K1295" s="4" t="s">
        <v>781</v>
      </c>
    </row>
    <row r="1296" spans="1:11" x14ac:dyDescent="0.2">
      <c r="A1296" s="51">
        <f t="shared" si="23"/>
        <v>1288</v>
      </c>
      <c r="B1296" s="7" t="s">
        <v>2805</v>
      </c>
      <c r="C1296" s="7" t="s">
        <v>2764</v>
      </c>
      <c r="D1296" s="7" t="s">
        <v>21</v>
      </c>
      <c r="E1296" s="7" t="s">
        <v>2793</v>
      </c>
      <c r="F1296" s="8" t="s">
        <v>2806</v>
      </c>
      <c r="G1296" s="9">
        <v>2057</v>
      </c>
      <c r="H1296" s="9">
        <v>5279</v>
      </c>
      <c r="I1296" s="10" t="s">
        <v>41</v>
      </c>
      <c r="J1296" s="40" t="s">
        <v>50</v>
      </c>
      <c r="K1296" s="4"/>
    </row>
    <row r="1297" spans="1:11" x14ac:dyDescent="0.2">
      <c r="A1297" s="51">
        <f t="shared" si="23"/>
        <v>1289</v>
      </c>
      <c r="B1297" s="7" t="s">
        <v>2858</v>
      </c>
      <c r="C1297" s="7" t="s">
        <v>2087</v>
      </c>
      <c r="D1297" s="7" t="s">
        <v>21</v>
      </c>
      <c r="E1297" s="7" t="s">
        <v>2857</v>
      </c>
      <c r="F1297" s="8" t="s">
        <v>2859</v>
      </c>
      <c r="G1297" s="9">
        <v>1006</v>
      </c>
      <c r="H1297" s="9">
        <v>2082</v>
      </c>
      <c r="I1297" s="10" t="s">
        <v>2</v>
      </c>
      <c r="J1297" s="40" t="s">
        <v>50</v>
      </c>
      <c r="K1297" s="4"/>
    </row>
    <row r="1298" spans="1:11" x14ac:dyDescent="0.2">
      <c r="A1298" s="51">
        <f t="shared" si="23"/>
        <v>1290</v>
      </c>
      <c r="B1298" s="7" t="s">
        <v>2939</v>
      </c>
      <c r="C1298" s="7" t="s">
        <v>2087</v>
      </c>
      <c r="D1298" s="7" t="s">
        <v>21</v>
      </c>
      <c r="E1298" s="7" t="s">
        <v>2922</v>
      </c>
      <c r="F1298" s="8" t="s">
        <v>2940</v>
      </c>
      <c r="G1298" s="9">
        <v>16178</v>
      </c>
      <c r="H1298" s="9">
        <v>31961</v>
      </c>
      <c r="I1298" s="10" t="s">
        <v>41</v>
      </c>
      <c r="J1298" s="40" t="s">
        <v>50</v>
      </c>
      <c r="K1298" s="4" t="s">
        <v>781</v>
      </c>
    </row>
    <row r="1299" spans="1:11" x14ac:dyDescent="0.2">
      <c r="A1299" s="51">
        <f t="shared" si="23"/>
        <v>1291</v>
      </c>
      <c r="B1299" s="7" t="s">
        <v>3011</v>
      </c>
      <c r="C1299" s="7" t="s">
        <v>2764</v>
      </c>
      <c r="D1299" s="7" t="s">
        <v>21</v>
      </c>
      <c r="E1299" s="7" t="s">
        <v>2985</v>
      </c>
      <c r="F1299" s="8" t="s">
        <v>616</v>
      </c>
      <c r="G1299" s="9">
        <v>4266</v>
      </c>
      <c r="H1299" s="9">
        <v>7367</v>
      </c>
      <c r="I1299" s="10" t="s">
        <v>51</v>
      </c>
      <c r="J1299" s="40" t="s">
        <v>50</v>
      </c>
      <c r="K1299" s="4" t="s">
        <v>781</v>
      </c>
    </row>
    <row r="1300" spans="1:11" x14ac:dyDescent="0.2">
      <c r="A1300" s="51">
        <f t="shared" si="23"/>
        <v>1292</v>
      </c>
      <c r="B1300" s="7" t="s">
        <v>3051</v>
      </c>
      <c r="C1300" s="7" t="s">
        <v>2764</v>
      </c>
      <c r="D1300" s="7" t="s">
        <v>21</v>
      </c>
      <c r="E1300" s="7" t="s">
        <v>3031</v>
      </c>
      <c r="F1300" s="8" t="s">
        <v>604</v>
      </c>
      <c r="G1300" s="9">
        <v>5066</v>
      </c>
      <c r="H1300" s="9">
        <v>5812</v>
      </c>
      <c r="I1300" s="10" t="s">
        <v>41</v>
      </c>
      <c r="J1300" s="40" t="s">
        <v>50</v>
      </c>
      <c r="K1300" s="4" t="s">
        <v>781</v>
      </c>
    </row>
    <row r="1301" spans="1:11" x14ac:dyDescent="0.2">
      <c r="A1301" s="51">
        <f t="shared" si="23"/>
        <v>1293</v>
      </c>
      <c r="B1301" s="7" t="s">
        <v>3046</v>
      </c>
      <c r="C1301" s="7" t="s">
        <v>2764</v>
      </c>
      <c r="D1301" s="7" t="s">
        <v>21</v>
      </c>
      <c r="E1301" s="7" t="s">
        <v>3031</v>
      </c>
      <c r="F1301" s="8" t="s">
        <v>3047</v>
      </c>
      <c r="G1301" s="9">
        <v>1688</v>
      </c>
      <c r="H1301" s="9">
        <v>3217</v>
      </c>
      <c r="I1301" s="10" t="s">
        <v>41</v>
      </c>
      <c r="J1301" s="40" t="s">
        <v>50</v>
      </c>
      <c r="K1301" s="4" t="s">
        <v>781</v>
      </c>
    </row>
    <row r="1302" spans="1:11" x14ac:dyDescent="0.2">
      <c r="A1302" s="51">
        <f t="shared" si="23"/>
        <v>1294</v>
      </c>
      <c r="B1302" s="7" t="s">
        <v>3059</v>
      </c>
      <c r="C1302" s="7" t="s">
        <v>2764</v>
      </c>
      <c r="D1302" s="7" t="s">
        <v>21</v>
      </c>
      <c r="E1302" s="7" t="s">
        <v>3056</v>
      </c>
      <c r="F1302" s="8" t="s">
        <v>3060</v>
      </c>
      <c r="G1302" s="9">
        <v>10715</v>
      </c>
      <c r="H1302" s="9">
        <v>21800</v>
      </c>
      <c r="I1302" s="10" t="s">
        <v>41</v>
      </c>
      <c r="J1302" s="40" t="s">
        <v>50</v>
      </c>
      <c r="K1302" s="4" t="s">
        <v>781</v>
      </c>
    </row>
    <row r="1303" spans="1:11" x14ac:dyDescent="0.2">
      <c r="A1303" s="51">
        <f t="shared" si="23"/>
        <v>1295</v>
      </c>
      <c r="B1303" s="7" t="s">
        <v>3087</v>
      </c>
      <c r="C1303" s="7" t="s">
        <v>2764</v>
      </c>
      <c r="D1303" s="7" t="s">
        <v>21</v>
      </c>
      <c r="E1303" s="7" t="s">
        <v>3073</v>
      </c>
      <c r="F1303" s="8" t="s">
        <v>3088</v>
      </c>
      <c r="G1303" s="9">
        <v>9525</v>
      </c>
      <c r="H1303" s="9">
        <v>15864</v>
      </c>
      <c r="I1303" s="10" t="s">
        <v>41</v>
      </c>
      <c r="J1303" s="40" t="s">
        <v>50</v>
      </c>
      <c r="K1303" s="4" t="s">
        <v>781</v>
      </c>
    </row>
    <row r="1304" spans="1:11" x14ac:dyDescent="0.2">
      <c r="A1304" s="51">
        <f t="shared" si="23"/>
        <v>1296</v>
      </c>
      <c r="B1304" s="7" t="s">
        <v>3110</v>
      </c>
      <c r="C1304" s="7" t="s">
        <v>2764</v>
      </c>
      <c r="D1304" s="7" t="s">
        <v>21</v>
      </c>
      <c r="E1304" s="7" t="s">
        <v>3091</v>
      </c>
      <c r="F1304" s="8" t="s">
        <v>3111</v>
      </c>
      <c r="G1304" s="9">
        <v>2373</v>
      </c>
      <c r="H1304" s="9">
        <v>4470</v>
      </c>
      <c r="I1304" s="10" t="s">
        <v>41</v>
      </c>
      <c r="J1304" s="40" t="s">
        <v>50</v>
      </c>
      <c r="K1304" s="4" t="s">
        <v>781</v>
      </c>
    </row>
    <row r="1305" spans="1:11" x14ac:dyDescent="0.2">
      <c r="A1305" s="51">
        <f t="shared" si="23"/>
        <v>1297</v>
      </c>
      <c r="B1305" s="7" t="s">
        <v>3113</v>
      </c>
      <c r="C1305" s="7" t="s">
        <v>2764</v>
      </c>
      <c r="D1305" s="7" t="s">
        <v>21</v>
      </c>
      <c r="E1305" s="7" t="s">
        <v>3114</v>
      </c>
      <c r="F1305" s="8" t="s">
        <v>3115</v>
      </c>
      <c r="G1305" s="9">
        <v>10914</v>
      </c>
      <c r="H1305" s="9">
        <v>20241</v>
      </c>
      <c r="I1305" s="10" t="s">
        <v>41</v>
      </c>
      <c r="J1305" s="40" t="s">
        <v>50</v>
      </c>
      <c r="K1305" s="4" t="s">
        <v>782</v>
      </c>
    </row>
    <row r="1306" spans="1:11" x14ac:dyDescent="0.2">
      <c r="A1306" s="51">
        <f t="shared" si="23"/>
        <v>1298</v>
      </c>
      <c r="B1306" s="7" t="s">
        <v>951</v>
      </c>
      <c r="C1306" s="7" t="s">
        <v>2087</v>
      </c>
      <c r="D1306" s="11" t="s">
        <v>32</v>
      </c>
      <c r="E1306" s="49">
        <v>2009.04</v>
      </c>
      <c r="F1306" s="8" t="s">
        <v>459</v>
      </c>
      <c r="G1306" s="9">
        <v>3211</v>
      </c>
      <c r="H1306" s="9">
        <v>5966</v>
      </c>
      <c r="I1306" s="40" t="s">
        <v>2</v>
      </c>
      <c r="J1306" s="40" t="s">
        <v>50</v>
      </c>
      <c r="K1306" s="4"/>
    </row>
    <row r="1307" spans="1:11" x14ac:dyDescent="0.2">
      <c r="A1307" s="51">
        <f t="shared" si="23"/>
        <v>1299</v>
      </c>
      <c r="B1307" s="7" t="s">
        <v>952</v>
      </c>
      <c r="C1307" s="7" t="s">
        <v>2087</v>
      </c>
      <c r="D1307" s="11" t="s">
        <v>31</v>
      </c>
      <c r="E1307" s="49">
        <v>2009.04</v>
      </c>
      <c r="F1307" s="8" t="s">
        <v>460</v>
      </c>
      <c r="G1307" s="9">
        <v>2485</v>
      </c>
      <c r="H1307" s="9">
        <v>5322</v>
      </c>
      <c r="I1307" s="40" t="s">
        <v>2</v>
      </c>
      <c r="J1307" s="40" t="s">
        <v>50</v>
      </c>
      <c r="K1307" s="4"/>
    </row>
    <row r="1308" spans="1:11" x14ac:dyDescent="0.2">
      <c r="A1308" s="51">
        <f t="shared" si="23"/>
        <v>1300</v>
      </c>
      <c r="B1308" s="7" t="s">
        <v>953</v>
      </c>
      <c r="C1308" s="7" t="s">
        <v>2087</v>
      </c>
      <c r="D1308" s="11" t="s">
        <v>32</v>
      </c>
      <c r="E1308" s="49">
        <v>2009.08</v>
      </c>
      <c r="F1308" s="8" t="s">
        <v>107</v>
      </c>
      <c r="G1308" s="9">
        <v>10008</v>
      </c>
      <c r="H1308" s="9">
        <v>17868</v>
      </c>
      <c r="I1308" s="14" t="s">
        <v>2116</v>
      </c>
      <c r="J1308" s="40" t="s">
        <v>50</v>
      </c>
      <c r="K1308" s="4"/>
    </row>
    <row r="1309" spans="1:11" x14ac:dyDescent="0.2">
      <c r="A1309" s="51">
        <f t="shared" si="23"/>
        <v>1301</v>
      </c>
      <c r="B1309" s="7" t="s">
        <v>954</v>
      </c>
      <c r="C1309" s="7" t="s">
        <v>2087</v>
      </c>
      <c r="D1309" s="7" t="s">
        <v>32</v>
      </c>
      <c r="E1309" s="48">
        <v>2010.02</v>
      </c>
      <c r="F1309" s="8" t="s">
        <v>470</v>
      </c>
      <c r="G1309" s="9">
        <v>6090</v>
      </c>
      <c r="H1309" s="9">
        <v>7812</v>
      </c>
      <c r="I1309" s="10" t="s">
        <v>2</v>
      </c>
      <c r="J1309" s="40" t="s">
        <v>50</v>
      </c>
      <c r="K1309" s="4"/>
    </row>
    <row r="1310" spans="1:11" x14ac:dyDescent="0.2">
      <c r="A1310" s="51">
        <f t="shared" si="23"/>
        <v>1302</v>
      </c>
      <c r="B1310" s="7" t="s">
        <v>955</v>
      </c>
      <c r="C1310" s="7" t="s">
        <v>2087</v>
      </c>
      <c r="D1310" s="11" t="s">
        <v>37</v>
      </c>
      <c r="E1310" s="49">
        <v>2011.04</v>
      </c>
      <c r="F1310" s="8" t="s">
        <v>444</v>
      </c>
      <c r="G1310" s="9">
        <v>4540</v>
      </c>
      <c r="H1310" s="9">
        <v>8611</v>
      </c>
      <c r="I1310" s="10" t="s">
        <v>2</v>
      </c>
      <c r="J1310" s="40" t="s">
        <v>50</v>
      </c>
      <c r="K1310" s="4"/>
    </row>
    <row r="1311" spans="1:11" x14ac:dyDescent="0.2">
      <c r="A1311" s="51">
        <f t="shared" si="23"/>
        <v>1303</v>
      </c>
      <c r="B1311" s="7" t="s">
        <v>956</v>
      </c>
      <c r="C1311" s="7" t="s">
        <v>2087</v>
      </c>
      <c r="D1311" s="11" t="s">
        <v>32</v>
      </c>
      <c r="E1311" s="49">
        <v>2011.05</v>
      </c>
      <c r="F1311" s="8" t="s">
        <v>446</v>
      </c>
      <c r="G1311" s="9">
        <v>6342</v>
      </c>
      <c r="H1311" s="9">
        <v>12163</v>
      </c>
      <c r="I1311" s="10" t="s">
        <v>2</v>
      </c>
      <c r="J1311" s="40" t="s">
        <v>50</v>
      </c>
      <c r="K1311" s="4"/>
    </row>
    <row r="1312" spans="1:11" x14ac:dyDescent="0.2">
      <c r="A1312" s="51">
        <f t="shared" si="23"/>
        <v>1304</v>
      </c>
      <c r="B1312" s="7" t="s">
        <v>2142</v>
      </c>
      <c r="C1312" s="7" t="s">
        <v>2087</v>
      </c>
      <c r="D1312" s="11" t="s">
        <v>2143</v>
      </c>
      <c r="E1312" s="49">
        <v>2011.08</v>
      </c>
      <c r="F1312" s="8" t="s">
        <v>379</v>
      </c>
      <c r="G1312" s="9">
        <v>3304</v>
      </c>
      <c r="H1312" s="9">
        <v>4768</v>
      </c>
      <c r="I1312" s="10" t="s">
        <v>2116</v>
      </c>
      <c r="J1312" s="40" t="s">
        <v>50</v>
      </c>
      <c r="K1312" s="4"/>
    </row>
    <row r="1313" spans="1:11" x14ac:dyDescent="0.2">
      <c r="A1313" s="51">
        <f t="shared" si="23"/>
        <v>1305</v>
      </c>
      <c r="B1313" s="7" t="s">
        <v>957</v>
      </c>
      <c r="C1313" s="7" t="s">
        <v>2087</v>
      </c>
      <c r="D1313" s="11" t="s">
        <v>32</v>
      </c>
      <c r="E1313" s="49">
        <v>2014.08</v>
      </c>
      <c r="F1313" s="8" t="s">
        <v>288</v>
      </c>
      <c r="G1313" s="9">
        <v>3419</v>
      </c>
      <c r="H1313" s="9">
        <v>6626</v>
      </c>
      <c r="I1313" s="10" t="s">
        <v>2118</v>
      </c>
      <c r="J1313" s="40" t="s">
        <v>50</v>
      </c>
      <c r="K1313" s="4"/>
    </row>
    <row r="1314" spans="1:11" x14ac:dyDescent="0.2">
      <c r="A1314" s="51">
        <f t="shared" si="23"/>
        <v>1306</v>
      </c>
      <c r="B1314" s="11" t="s">
        <v>958</v>
      </c>
      <c r="C1314" s="11" t="s">
        <v>2087</v>
      </c>
      <c r="D1314" s="11" t="s">
        <v>32</v>
      </c>
      <c r="E1314" s="49">
        <v>2015.08</v>
      </c>
      <c r="F1314" s="12" t="s">
        <v>279</v>
      </c>
      <c r="G1314" s="13">
        <v>4082</v>
      </c>
      <c r="H1314" s="13">
        <v>10857</v>
      </c>
      <c r="I1314" s="14" t="s">
        <v>2116</v>
      </c>
      <c r="J1314" s="46" t="s">
        <v>50</v>
      </c>
      <c r="K1314" s="6"/>
    </row>
    <row r="1315" spans="1:11" x14ac:dyDescent="0.2">
      <c r="A1315" s="51">
        <f t="shared" si="23"/>
        <v>1307</v>
      </c>
      <c r="B1315" s="11" t="s">
        <v>959</v>
      </c>
      <c r="C1315" s="11" t="s">
        <v>2087</v>
      </c>
      <c r="D1315" s="11" t="s">
        <v>32</v>
      </c>
      <c r="E1315" s="49">
        <v>2016.02</v>
      </c>
      <c r="F1315" s="12" t="s">
        <v>241</v>
      </c>
      <c r="G1315" s="13">
        <v>4854</v>
      </c>
      <c r="H1315" s="13">
        <v>10459</v>
      </c>
      <c r="I1315" s="14" t="s">
        <v>2186</v>
      </c>
      <c r="J1315" s="46" t="s">
        <v>50</v>
      </c>
      <c r="K1315" s="6"/>
    </row>
    <row r="1316" spans="1:11" x14ac:dyDescent="0.2">
      <c r="A1316" s="51">
        <f t="shared" si="23"/>
        <v>1308</v>
      </c>
      <c r="B1316" s="11" t="s">
        <v>960</v>
      </c>
      <c r="C1316" s="11" t="s">
        <v>2087</v>
      </c>
      <c r="D1316" s="11" t="s">
        <v>32</v>
      </c>
      <c r="E1316" s="49">
        <v>2016.09</v>
      </c>
      <c r="F1316" s="12" t="s">
        <v>172</v>
      </c>
      <c r="G1316" s="13">
        <v>4234</v>
      </c>
      <c r="H1316" s="13">
        <v>12036</v>
      </c>
      <c r="I1316" s="14" t="s">
        <v>40</v>
      </c>
      <c r="J1316" s="46" t="s">
        <v>50</v>
      </c>
      <c r="K1316" s="6"/>
    </row>
    <row r="1317" spans="1:11" x14ac:dyDescent="0.2">
      <c r="A1317" s="51">
        <f t="shared" si="23"/>
        <v>1309</v>
      </c>
      <c r="B1317" s="11" t="s">
        <v>961</v>
      </c>
      <c r="C1317" s="11" t="s">
        <v>2087</v>
      </c>
      <c r="D1317" s="15" t="s">
        <v>32</v>
      </c>
      <c r="E1317" s="49">
        <v>2016.11</v>
      </c>
      <c r="F1317" s="12" t="s">
        <v>87</v>
      </c>
      <c r="G1317" s="16">
        <v>5961</v>
      </c>
      <c r="H1317" s="17">
        <v>14412</v>
      </c>
      <c r="I1317" s="14" t="s">
        <v>4</v>
      </c>
      <c r="J1317" s="18" t="s">
        <v>50</v>
      </c>
      <c r="K1317" s="5" t="s">
        <v>2340</v>
      </c>
    </row>
    <row r="1318" spans="1:11" x14ac:dyDescent="0.2">
      <c r="A1318" s="51">
        <f t="shared" si="23"/>
        <v>1310</v>
      </c>
      <c r="B1318" s="21" t="s">
        <v>962</v>
      </c>
      <c r="C1318" s="11" t="s">
        <v>2087</v>
      </c>
      <c r="D1318" s="30" t="s">
        <v>32</v>
      </c>
      <c r="E1318" s="49" t="s">
        <v>554</v>
      </c>
      <c r="F1318" s="31" t="s">
        <v>2549</v>
      </c>
      <c r="G1318" s="32">
        <v>3437</v>
      </c>
      <c r="H1318" s="29">
        <v>7973</v>
      </c>
      <c r="I1318" s="33" t="s">
        <v>2397</v>
      </c>
      <c r="J1318" s="33" t="s">
        <v>50</v>
      </c>
      <c r="K1318" s="6"/>
    </row>
    <row r="1319" spans="1:11" x14ac:dyDescent="0.2">
      <c r="A1319" s="51">
        <f t="shared" si="23"/>
        <v>1311</v>
      </c>
      <c r="B1319" s="7" t="s">
        <v>796</v>
      </c>
      <c r="C1319" s="7" t="s">
        <v>2087</v>
      </c>
      <c r="D1319" s="7" t="s">
        <v>797</v>
      </c>
      <c r="E1319" s="48">
        <v>2020.09</v>
      </c>
      <c r="F1319" s="8" t="s">
        <v>123</v>
      </c>
      <c r="G1319" s="9">
        <v>5160</v>
      </c>
      <c r="H1319" s="9">
        <v>9484</v>
      </c>
      <c r="I1319" s="33" t="s">
        <v>709</v>
      </c>
      <c r="J1319" s="40" t="s">
        <v>50</v>
      </c>
      <c r="K1319" s="4"/>
    </row>
    <row r="1320" spans="1:11" x14ac:dyDescent="0.2">
      <c r="A1320" s="51">
        <f t="shared" si="23"/>
        <v>1312</v>
      </c>
      <c r="B1320" s="7" t="s">
        <v>963</v>
      </c>
      <c r="C1320" s="7" t="s">
        <v>2087</v>
      </c>
      <c r="D1320" s="7" t="s">
        <v>797</v>
      </c>
      <c r="E1320" s="48">
        <v>2020.09</v>
      </c>
      <c r="F1320" s="8" t="s">
        <v>758</v>
      </c>
      <c r="G1320" s="9">
        <v>3812</v>
      </c>
      <c r="H1320" s="9">
        <v>6967</v>
      </c>
      <c r="I1320" s="10" t="s">
        <v>41</v>
      </c>
      <c r="J1320" s="40" t="s">
        <v>50</v>
      </c>
      <c r="K1320" s="4" t="s">
        <v>781</v>
      </c>
    </row>
    <row r="1321" spans="1:11" x14ac:dyDescent="0.2">
      <c r="A1321" s="51">
        <f t="shared" si="23"/>
        <v>1313</v>
      </c>
      <c r="B1321" s="7" t="s">
        <v>2009</v>
      </c>
      <c r="C1321" s="7" t="s">
        <v>2087</v>
      </c>
      <c r="D1321" s="7" t="s">
        <v>32</v>
      </c>
      <c r="E1321" s="48">
        <v>2020.09</v>
      </c>
      <c r="F1321" s="8" t="s">
        <v>791</v>
      </c>
      <c r="G1321" s="9">
        <v>4673</v>
      </c>
      <c r="H1321" s="9">
        <v>7096</v>
      </c>
      <c r="I1321" s="10" t="s">
        <v>41</v>
      </c>
      <c r="J1321" s="40" t="s">
        <v>50</v>
      </c>
      <c r="K1321" s="4"/>
    </row>
    <row r="1322" spans="1:11" x14ac:dyDescent="0.2">
      <c r="A1322" s="51">
        <f t="shared" si="23"/>
        <v>1314</v>
      </c>
      <c r="B1322" s="7" t="s">
        <v>1699</v>
      </c>
      <c r="C1322" s="7" t="s">
        <v>2087</v>
      </c>
      <c r="D1322" s="7" t="s">
        <v>2097</v>
      </c>
      <c r="E1322" s="48">
        <v>2005.09</v>
      </c>
      <c r="F1322" s="8" t="s">
        <v>101</v>
      </c>
      <c r="G1322" s="9">
        <v>1079</v>
      </c>
      <c r="H1322" s="9">
        <v>1515</v>
      </c>
      <c r="I1322" s="10" t="s">
        <v>2</v>
      </c>
      <c r="J1322" s="40" t="s">
        <v>50</v>
      </c>
      <c r="K1322" s="4"/>
    </row>
    <row r="1323" spans="1:11" x14ac:dyDescent="0.2">
      <c r="A1323" s="51">
        <f t="shared" si="23"/>
        <v>1315</v>
      </c>
      <c r="B1323" s="7" t="s">
        <v>1700</v>
      </c>
      <c r="C1323" s="7" t="s">
        <v>2087</v>
      </c>
      <c r="D1323" s="7" t="s">
        <v>2097</v>
      </c>
      <c r="E1323" s="49">
        <v>2012.03</v>
      </c>
      <c r="F1323" s="8" t="s">
        <v>402</v>
      </c>
      <c r="G1323" s="9">
        <v>7874</v>
      </c>
      <c r="H1323" s="9">
        <v>14934</v>
      </c>
      <c r="I1323" s="10" t="s">
        <v>2116</v>
      </c>
      <c r="J1323" s="40" t="s">
        <v>50</v>
      </c>
      <c r="K1323" s="4"/>
    </row>
    <row r="1324" spans="1:11" x14ac:dyDescent="0.2">
      <c r="A1324" s="51">
        <f t="shared" si="23"/>
        <v>1316</v>
      </c>
      <c r="B1324" s="7" t="s">
        <v>1701</v>
      </c>
      <c r="C1324" s="7" t="s">
        <v>2087</v>
      </c>
      <c r="D1324" s="7" t="s">
        <v>2097</v>
      </c>
      <c r="E1324" s="48">
        <v>2012.05</v>
      </c>
      <c r="F1324" s="8" t="s">
        <v>408</v>
      </c>
      <c r="G1324" s="9">
        <v>7761</v>
      </c>
      <c r="H1324" s="9">
        <v>19288</v>
      </c>
      <c r="I1324" s="10" t="s">
        <v>984</v>
      </c>
      <c r="J1324" s="40" t="s">
        <v>50</v>
      </c>
      <c r="K1324" s="4"/>
    </row>
    <row r="1325" spans="1:11" x14ac:dyDescent="0.2">
      <c r="A1325" s="51">
        <f t="shared" si="23"/>
        <v>1317</v>
      </c>
      <c r="B1325" s="11" t="s">
        <v>53</v>
      </c>
      <c r="C1325" s="7" t="s">
        <v>2087</v>
      </c>
      <c r="D1325" s="7" t="s">
        <v>2097</v>
      </c>
      <c r="E1325" s="48">
        <v>2013.01</v>
      </c>
      <c r="F1325" s="8" t="s">
        <v>360</v>
      </c>
      <c r="G1325" s="9">
        <v>842</v>
      </c>
      <c r="H1325" s="9">
        <v>1465</v>
      </c>
      <c r="I1325" s="10" t="s">
        <v>2116</v>
      </c>
      <c r="J1325" s="40" t="s">
        <v>50</v>
      </c>
      <c r="K1325" s="4"/>
    </row>
    <row r="1326" spans="1:11" x14ac:dyDescent="0.2">
      <c r="A1326" s="51">
        <f t="shared" si="23"/>
        <v>1318</v>
      </c>
      <c r="B1326" s="11" t="s">
        <v>1702</v>
      </c>
      <c r="C1326" s="11" t="s">
        <v>2087</v>
      </c>
      <c r="D1326" s="7" t="s">
        <v>2097</v>
      </c>
      <c r="E1326" s="48">
        <v>2013.05</v>
      </c>
      <c r="F1326" s="8" t="s">
        <v>92</v>
      </c>
      <c r="G1326" s="9">
        <v>3723</v>
      </c>
      <c r="H1326" s="9">
        <v>7399</v>
      </c>
      <c r="I1326" s="10" t="s">
        <v>2186</v>
      </c>
      <c r="J1326" s="40" t="s">
        <v>50</v>
      </c>
      <c r="K1326" s="4"/>
    </row>
    <row r="1327" spans="1:11" x14ac:dyDescent="0.2">
      <c r="A1327" s="51">
        <f t="shared" si="23"/>
        <v>1319</v>
      </c>
      <c r="B1327" s="11" t="s">
        <v>1703</v>
      </c>
      <c r="C1327" s="11" t="s">
        <v>2087</v>
      </c>
      <c r="D1327" s="7" t="s">
        <v>2201</v>
      </c>
      <c r="E1327" s="48">
        <v>2013.06</v>
      </c>
      <c r="F1327" s="8" t="s">
        <v>335</v>
      </c>
      <c r="G1327" s="9">
        <v>7787</v>
      </c>
      <c r="H1327" s="9">
        <v>15449</v>
      </c>
      <c r="I1327" s="10" t="s">
        <v>2116</v>
      </c>
      <c r="J1327" s="40" t="s">
        <v>50</v>
      </c>
      <c r="K1327" s="4"/>
    </row>
    <row r="1328" spans="1:11" x14ac:dyDescent="0.2">
      <c r="A1328" s="51">
        <f t="shared" si="23"/>
        <v>1320</v>
      </c>
      <c r="B1328" s="11" t="s">
        <v>1704</v>
      </c>
      <c r="C1328" s="11" t="s">
        <v>2087</v>
      </c>
      <c r="D1328" s="7" t="s">
        <v>2097</v>
      </c>
      <c r="E1328" s="48">
        <v>2013.07</v>
      </c>
      <c r="F1328" s="8" t="s">
        <v>337</v>
      </c>
      <c r="G1328" s="9">
        <v>4628</v>
      </c>
      <c r="H1328" s="9">
        <v>7069</v>
      </c>
      <c r="I1328" s="10" t="s">
        <v>2186</v>
      </c>
      <c r="J1328" s="40" t="s">
        <v>50</v>
      </c>
      <c r="K1328" s="4"/>
    </row>
    <row r="1329" spans="1:11" x14ac:dyDescent="0.2">
      <c r="A1329" s="51">
        <f t="shared" si="23"/>
        <v>1321</v>
      </c>
      <c r="B1329" s="11" t="s">
        <v>1705</v>
      </c>
      <c r="C1329" s="11" t="s">
        <v>2087</v>
      </c>
      <c r="D1329" s="7" t="s">
        <v>2097</v>
      </c>
      <c r="E1329" s="48">
        <v>2013.08</v>
      </c>
      <c r="F1329" s="8" t="s">
        <v>138</v>
      </c>
      <c r="G1329" s="9">
        <v>807</v>
      </c>
      <c r="H1329" s="9">
        <v>1546</v>
      </c>
      <c r="I1329" s="10" t="s">
        <v>2206</v>
      </c>
      <c r="J1329" s="40" t="s">
        <v>50</v>
      </c>
      <c r="K1329" s="4"/>
    </row>
    <row r="1330" spans="1:11" x14ac:dyDescent="0.2">
      <c r="A1330" s="51">
        <f t="shared" si="23"/>
        <v>1322</v>
      </c>
      <c r="B1330" s="11" t="s">
        <v>1351</v>
      </c>
      <c r="C1330" s="7" t="s">
        <v>2087</v>
      </c>
      <c r="D1330" s="11" t="s">
        <v>2240</v>
      </c>
      <c r="E1330" s="49">
        <v>2014.03</v>
      </c>
      <c r="F1330" s="36" t="s">
        <v>138</v>
      </c>
      <c r="G1330" s="37">
        <v>6354</v>
      </c>
      <c r="H1330" s="9">
        <v>14958</v>
      </c>
      <c r="I1330" s="10" t="s">
        <v>2241</v>
      </c>
      <c r="J1330" s="40" t="s">
        <v>50</v>
      </c>
      <c r="K1330" s="5"/>
    </row>
    <row r="1331" spans="1:11" x14ac:dyDescent="0.2">
      <c r="A1331" s="51">
        <f t="shared" si="23"/>
        <v>1323</v>
      </c>
      <c r="B1331" s="7" t="s">
        <v>1706</v>
      </c>
      <c r="C1331" s="7" t="s">
        <v>2087</v>
      </c>
      <c r="D1331" s="7" t="s">
        <v>2097</v>
      </c>
      <c r="E1331" s="49" t="s">
        <v>2262</v>
      </c>
      <c r="F1331" s="8" t="s">
        <v>294</v>
      </c>
      <c r="G1331" s="9">
        <v>4126</v>
      </c>
      <c r="H1331" s="9">
        <v>9381</v>
      </c>
      <c r="I1331" s="10" t="s">
        <v>2186</v>
      </c>
      <c r="J1331" s="40" t="s">
        <v>50</v>
      </c>
      <c r="K1331" s="4"/>
    </row>
    <row r="1332" spans="1:11" x14ac:dyDescent="0.2">
      <c r="A1332" s="51">
        <f t="shared" si="23"/>
        <v>1324</v>
      </c>
      <c r="B1332" s="7" t="s">
        <v>1707</v>
      </c>
      <c r="C1332" s="7" t="s">
        <v>2087</v>
      </c>
      <c r="D1332" s="7" t="s">
        <v>2097</v>
      </c>
      <c r="E1332" s="49">
        <v>2015.01</v>
      </c>
      <c r="F1332" s="8" t="s">
        <v>111</v>
      </c>
      <c r="G1332" s="9">
        <v>3049</v>
      </c>
      <c r="H1332" s="9">
        <v>5308</v>
      </c>
      <c r="I1332" s="10" t="s">
        <v>2155</v>
      </c>
      <c r="J1332" s="40" t="s">
        <v>50</v>
      </c>
      <c r="K1332" s="4"/>
    </row>
    <row r="1333" spans="1:11" x14ac:dyDescent="0.2">
      <c r="A1333" s="51">
        <f t="shared" si="23"/>
        <v>1325</v>
      </c>
      <c r="B1333" s="11" t="s">
        <v>1708</v>
      </c>
      <c r="C1333" s="11" t="s">
        <v>2087</v>
      </c>
      <c r="D1333" s="7" t="s">
        <v>2328</v>
      </c>
      <c r="E1333" s="49">
        <v>2015.11</v>
      </c>
      <c r="F1333" s="12" t="s">
        <v>99</v>
      </c>
      <c r="G1333" s="13">
        <v>2767</v>
      </c>
      <c r="H1333" s="13">
        <v>7550</v>
      </c>
      <c r="I1333" s="14" t="s">
        <v>2189</v>
      </c>
      <c r="J1333" s="46" t="s">
        <v>50</v>
      </c>
      <c r="K1333" s="6"/>
    </row>
    <row r="1334" spans="1:11" x14ac:dyDescent="0.2">
      <c r="A1334" s="51">
        <f t="shared" si="23"/>
        <v>1326</v>
      </c>
      <c r="B1334" s="21" t="s">
        <v>2412</v>
      </c>
      <c r="C1334" s="21" t="s">
        <v>2087</v>
      </c>
      <c r="D1334" s="7" t="s">
        <v>2413</v>
      </c>
      <c r="E1334" s="49">
        <v>2017.04</v>
      </c>
      <c r="F1334" s="12" t="s">
        <v>132</v>
      </c>
      <c r="G1334" s="13">
        <v>1020</v>
      </c>
      <c r="H1334" s="13">
        <v>1995</v>
      </c>
      <c r="I1334" s="14" t="s">
        <v>2274</v>
      </c>
      <c r="J1334" s="18" t="s">
        <v>50</v>
      </c>
      <c r="K1334" s="6"/>
    </row>
    <row r="1335" spans="1:11" x14ac:dyDescent="0.2">
      <c r="A1335" s="51">
        <f t="shared" si="23"/>
        <v>1327</v>
      </c>
      <c r="B1335" s="21" t="s">
        <v>1709</v>
      </c>
      <c r="C1335" s="21" t="s">
        <v>2087</v>
      </c>
      <c r="D1335" s="7" t="s">
        <v>2462</v>
      </c>
      <c r="E1335" s="49">
        <v>2017.12</v>
      </c>
      <c r="F1335" s="22" t="s">
        <v>479</v>
      </c>
      <c r="G1335" s="13">
        <v>1550</v>
      </c>
      <c r="H1335" s="13">
        <v>3157</v>
      </c>
      <c r="I1335" s="14" t="s">
        <v>2116</v>
      </c>
      <c r="J1335" s="46" t="s">
        <v>50</v>
      </c>
      <c r="K1335" s="6" t="s">
        <v>2463</v>
      </c>
    </row>
    <row r="1336" spans="1:11" x14ac:dyDescent="0.2">
      <c r="A1336" s="51">
        <f t="shared" si="23"/>
        <v>1328</v>
      </c>
      <c r="B1336" s="11" t="s">
        <v>1710</v>
      </c>
      <c r="C1336" s="11" t="s">
        <v>2087</v>
      </c>
      <c r="D1336" s="7" t="s">
        <v>2097</v>
      </c>
      <c r="E1336" s="49">
        <v>2018.05</v>
      </c>
      <c r="F1336" s="12" t="s">
        <v>545</v>
      </c>
      <c r="G1336" s="13">
        <v>3038</v>
      </c>
      <c r="H1336" s="13">
        <v>3830</v>
      </c>
      <c r="I1336" s="14" t="s">
        <v>2116</v>
      </c>
      <c r="J1336" s="46" t="s">
        <v>2475</v>
      </c>
      <c r="K1336" s="6"/>
    </row>
    <row r="1337" spans="1:11" x14ac:dyDescent="0.2">
      <c r="A1337" s="51">
        <f t="shared" si="23"/>
        <v>1329</v>
      </c>
      <c r="B1337" s="24" t="s">
        <v>1711</v>
      </c>
      <c r="C1337" s="24" t="s">
        <v>2087</v>
      </c>
      <c r="D1337" s="7" t="s">
        <v>2523</v>
      </c>
      <c r="E1337" s="60">
        <v>2018.07</v>
      </c>
      <c r="F1337" s="25" t="s">
        <v>2524</v>
      </c>
      <c r="G1337" s="26">
        <v>4609</v>
      </c>
      <c r="H1337" s="26">
        <v>8856</v>
      </c>
      <c r="I1337" s="27" t="s">
        <v>2222</v>
      </c>
      <c r="J1337" s="70" t="s">
        <v>2476</v>
      </c>
      <c r="K1337" s="20"/>
    </row>
    <row r="1338" spans="1:11" x14ac:dyDescent="0.2">
      <c r="A1338" s="51">
        <f t="shared" si="23"/>
        <v>1330</v>
      </c>
      <c r="B1338" s="11" t="s">
        <v>1712</v>
      </c>
      <c r="C1338" s="11" t="s">
        <v>2087</v>
      </c>
      <c r="D1338" s="7" t="s">
        <v>2097</v>
      </c>
      <c r="E1338" s="49">
        <v>2018.08</v>
      </c>
      <c r="F1338" s="28" t="s">
        <v>547</v>
      </c>
      <c r="G1338" s="13">
        <v>1048</v>
      </c>
      <c r="H1338" s="13">
        <v>2066</v>
      </c>
      <c r="I1338" s="14" t="s">
        <v>2116</v>
      </c>
      <c r="J1338" s="46" t="s">
        <v>2089</v>
      </c>
      <c r="K1338" s="6"/>
    </row>
    <row r="1339" spans="1:11" x14ac:dyDescent="0.2">
      <c r="A1339" s="51">
        <f t="shared" si="23"/>
        <v>1331</v>
      </c>
      <c r="B1339" s="7" t="s">
        <v>1940</v>
      </c>
      <c r="C1339" s="7" t="s">
        <v>2087</v>
      </c>
      <c r="D1339" s="11" t="s">
        <v>2172</v>
      </c>
      <c r="E1339" s="48">
        <v>2012.06</v>
      </c>
      <c r="F1339" s="8" t="s">
        <v>411</v>
      </c>
      <c r="G1339" s="9">
        <v>2417</v>
      </c>
      <c r="H1339" s="9">
        <v>3954</v>
      </c>
      <c r="I1339" s="10" t="s">
        <v>853</v>
      </c>
      <c r="J1339" s="40" t="s">
        <v>50</v>
      </c>
      <c r="K1339" s="4"/>
    </row>
    <row r="1340" spans="1:11" x14ac:dyDescent="0.2">
      <c r="A1340" s="51">
        <f t="shared" si="23"/>
        <v>1332</v>
      </c>
      <c r="B1340" s="7" t="s">
        <v>1941</v>
      </c>
      <c r="C1340" s="7" t="s">
        <v>2087</v>
      </c>
      <c r="D1340" s="11" t="s">
        <v>517</v>
      </c>
      <c r="E1340" s="48">
        <v>2012.09</v>
      </c>
      <c r="F1340" s="8" t="s">
        <v>77</v>
      </c>
      <c r="G1340" s="9">
        <v>3901</v>
      </c>
      <c r="H1340" s="9">
        <v>6823</v>
      </c>
      <c r="I1340" s="10" t="s">
        <v>2178</v>
      </c>
      <c r="J1340" s="40" t="s">
        <v>50</v>
      </c>
      <c r="K1340" s="4"/>
    </row>
    <row r="1341" spans="1:11" x14ac:dyDescent="0.2">
      <c r="A1341" s="51">
        <f t="shared" si="23"/>
        <v>1333</v>
      </c>
      <c r="B1341" s="7" t="s">
        <v>1942</v>
      </c>
      <c r="C1341" s="7" t="s">
        <v>2087</v>
      </c>
      <c r="D1341" s="11" t="s">
        <v>517</v>
      </c>
      <c r="E1341" s="48">
        <v>2012.09</v>
      </c>
      <c r="F1341" s="8" t="s">
        <v>358</v>
      </c>
      <c r="G1341" s="9">
        <v>3299</v>
      </c>
      <c r="H1341" s="9">
        <v>4169</v>
      </c>
      <c r="I1341" s="10" t="s">
        <v>2178</v>
      </c>
      <c r="J1341" s="40" t="s">
        <v>50</v>
      </c>
      <c r="K1341" s="4"/>
    </row>
    <row r="1342" spans="1:11" x14ac:dyDescent="0.2">
      <c r="A1342" s="51">
        <f t="shared" si="23"/>
        <v>1334</v>
      </c>
      <c r="B1342" s="11" t="s">
        <v>1943</v>
      </c>
      <c r="C1342" s="11" t="s">
        <v>2087</v>
      </c>
      <c r="D1342" s="11" t="s">
        <v>517</v>
      </c>
      <c r="E1342" s="48">
        <v>2013.06</v>
      </c>
      <c r="F1342" s="8" t="s">
        <v>333</v>
      </c>
      <c r="G1342" s="9">
        <v>6274</v>
      </c>
      <c r="H1342" s="9">
        <v>14181</v>
      </c>
      <c r="I1342" s="10" t="s">
        <v>2186</v>
      </c>
      <c r="J1342" s="40" t="s">
        <v>50</v>
      </c>
      <c r="K1342" s="4"/>
    </row>
    <row r="1343" spans="1:11" x14ac:dyDescent="0.2">
      <c r="A1343" s="51">
        <f t="shared" si="23"/>
        <v>1335</v>
      </c>
      <c r="B1343" s="11" t="s">
        <v>1944</v>
      </c>
      <c r="C1343" s="11" t="s">
        <v>2087</v>
      </c>
      <c r="D1343" s="11" t="s">
        <v>517</v>
      </c>
      <c r="E1343" s="48">
        <v>2013.07</v>
      </c>
      <c r="F1343" s="8" t="s">
        <v>138</v>
      </c>
      <c r="G1343" s="9">
        <v>1167</v>
      </c>
      <c r="H1343" s="9">
        <v>3070</v>
      </c>
      <c r="I1343" s="10" t="s">
        <v>2202</v>
      </c>
      <c r="J1343" s="40" t="s">
        <v>50</v>
      </c>
      <c r="K1343" s="4"/>
    </row>
    <row r="1344" spans="1:11" x14ac:dyDescent="0.2">
      <c r="A1344" s="51">
        <f t="shared" si="23"/>
        <v>1336</v>
      </c>
      <c r="B1344" s="11" t="s">
        <v>1945</v>
      </c>
      <c r="C1344" s="7" t="s">
        <v>2087</v>
      </c>
      <c r="D1344" s="7" t="s">
        <v>517</v>
      </c>
      <c r="E1344" s="49">
        <v>2014.09</v>
      </c>
      <c r="F1344" s="8" t="s">
        <v>143</v>
      </c>
      <c r="G1344" s="9">
        <v>7658</v>
      </c>
      <c r="H1344" s="9">
        <v>17615</v>
      </c>
      <c r="I1344" s="10" t="s">
        <v>2260</v>
      </c>
      <c r="J1344" s="40" t="s">
        <v>50</v>
      </c>
      <c r="K1344" s="4"/>
    </row>
    <row r="1345" spans="1:11" x14ac:dyDescent="0.2">
      <c r="A1345" s="51">
        <f t="shared" si="23"/>
        <v>1337</v>
      </c>
      <c r="B1345" s="7" t="s">
        <v>1946</v>
      </c>
      <c r="C1345" s="7" t="s">
        <v>2087</v>
      </c>
      <c r="D1345" s="7" t="s">
        <v>517</v>
      </c>
      <c r="E1345" s="49" t="s">
        <v>2261</v>
      </c>
      <c r="F1345" s="8" t="s">
        <v>293</v>
      </c>
      <c r="G1345" s="9">
        <v>2354</v>
      </c>
      <c r="H1345" s="9">
        <v>2770</v>
      </c>
      <c r="I1345" s="10" t="s">
        <v>2116</v>
      </c>
      <c r="J1345" s="40" t="s">
        <v>50</v>
      </c>
      <c r="K1345" s="4"/>
    </row>
    <row r="1346" spans="1:11" x14ac:dyDescent="0.2">
      <c r="A1346" s="51">
        <f t="shared" si="23"/>
        <v>1338</v>
      </c>
      <c r="B1346" s="11" t="s">
        <v>1947</v>
      </c>
      <c r="C1346" s="11" t="s">
        <v>2087</v>
      </c>
      <c r="D1346" s="11" t="s">
        <v>2299</v>
      </c>
      <c r="E1346" s="49">
        <v>2015.07</v>
      </c>
      <c r="F1346" s="12" t="s">
        <v>274</v>
      </c>
      <c r="G1346" s="13">
        <v>312</v>
      </c>
      <c r="H1346" s="13">
        <v>728</v>
      </c>
      <c r="I1346" s="14" t="s">
        <v>2252</v>
      </c>
      <c r="J1346" s="46" t="s">
        <v>50</v>
      </c>
      <c r="K1346" s="6"/>
    </row>
    <row r="1347" spans="1:11" x14ac:dyDescent="0.2">
      <c r="A1347" s="51">
        <f t="shared" si="23"/>
        <v>1339</v>
      </c>
      <c r="B1347" s="11" t="s">
        <v>1948</v>
      </c>
      <c r="C1347" s="11" t="s">
        <v>2087</v>
      </c>
      <c r="D1347" s="11" t="s">
        <v>517</v>
      </c>
      <c r="E1347" s="49">
        <v>2015.08</v>
      </c>
      <c r="F1347" s="12" t="s">
        <v>280</v>
      </c>
      <c r="G1347" s="13">
        <v>2643</v>
      </c>
      <c r="H1347" s="13">
        <v>5478</v>
      </c>
      <c r="I1347" s="14" t="s">
        <v>2116</v>
      </c>
      <c r="J1347" s="46" t="s">
        <v>50</v>
      </c>
      <c r="K1347" s="6"/>
    </row>
    <row r="1348" spans="1:11" x14ac:dyDescent="0.2">
      <c r="A1348" s="51">
        <f t="shared" si="23"/>
        <v>1340</v>
      </c>
      <c r="B1348" s="11" t="s">
        <v>1949</v>
      </c>
      <c r="C1348" s="11" t="s">
        <v>2087</v>
      </c>
      <c r="D1348" s="11" t="s">
        <v>2324</v>
      </c>
      <c r="E1348" s="49" t="s">
        <v>989</v>
      </c>
      <c r="F1348" s="12" t="s">
        <v>231</v>
      </c>
      <c r="G1348" s="13">
        <v>2161</v>
      </c>
      <c r="H1348" s="13">
        <v>3665</v>
      </c>
      <c r="I1348" s="14" t="s">
        <v>2116</v>
      </c>
      <c r="J1348" s="46" t="s">
        <v>50</v>
      </c>
      <c r="K1348" s="5"/>
    </row>
    <row r="1349" spans="1:11" x14ac:dyDescent="0.2">
      <c r="A1349" s="51">
        <f t="shared" si="23"/>
        <v>1341</v>
      </c>
      <c r="B1349" s="11" t="s">
        <v>1950</v>
      </c>
      <c r="C1349" s="11" t="s">
        <v>2087</v>
      </c>
      <c r="D1349" s="11" t="s">
        <v>2324</v>
      </c>
      <c r="E1349" s="49" t="s">
        <v>989</v>
      </c>
      <c r="F1349" s="12" t="s">
        <v>152</v>
      </c>
      <c r="G1349" s="13">
        <v>1617</v>
      </c>
      <c r="H1349" s="13">
        <v>2153</v>
      </c>
      <c r="I1349" s="14" t="s">
        <v>2175</v>
      </c>
      <c r="J1349" s="46" t="s">
        <v>2176</v>
      </c>
      <c r="K1349" s="6"/>
    </row>
    <row r="1350" spans="1:11" x14ac:dyDescent="0.2">
      <c r="A1350" s="51">
        <f t="shared" si="23"/>
        <v>1342</v>
      </c>
      <c r="B1350" s="11" t="s">
        <v>1951</v>
      </c>
      <c r="C1350" s="11" t="s">
        <v>2087</v>
      </c>
      <c r="D1350" s="11" t="s">
        <v>517</v>
      </c>
      <c r="E1350" s="49">
        <v>2015.12</v>
      </c>
      <c r="F1350" s="12" t="s">
        <v>239</v>
      </c>
      <c r="G1350" s="13">
        <v>1601</v>
      </c>
      <c r="H1350" s="13">
        <v>3186</v>
      </c>
      <c r="I1350" s="14" t="s">
        <v>2116</v>
      </c>
      <c r="J1350" s="46" t="s">
        <v>50</v>
      </c>
      <c r="K1350" s="6"/>
    </row>
    <row r="1351" spans="1:11" x14ac:dyDescent="0.2">
      <c r="A1351" s="51">
        <f t="shared" si="23"/>
        <v>1343</v>
      </c>
      <c r="B1351" s="11" t="s">
        <v>1952</v>
      </c>
      <c r="C1351" s="11" t="s">
        <v>2087</v>
      </c>
      <c r="D1351" s="11" t="s">
        <v>517</v>
      </c>
      <c r="E1351" s="49">
        <v>2016.07</v>
      </c>
      <c r="F1351" s="12" t="s">
        <v>209</v>
      </c>
      <c r="G1351" s="13">
        <v>2613</v>
      </c>
      <c r="H1351" s="13">
        <v>6699</v>
      </c>
      <c r="I1351" s="14" t="s">
        <v>2342</v>
      </c>
      <c r="J1351" s="46" t="s">
        <v>50</v>
      </c>
      <c r="K1351" s="6"/>
    </row>
    <row r="1352" spans="1:11" x14ac:dyDescent="0.2">
      <c r="A1352" s="51">
        <f t="shared" si="23"/>
        <v>1344</v>
      </c>
      <c r="B1352" s="11" t="s">
        <v>1953</v>
      </c>
      <c r="C1352" s="11" t="s">
        <v>2087</v>
      </c>
      <c r="D1352" s="11" t="s">
        <v>517</v>
      </c>
      <c r="E1352" s="49">
        <v>2016.07</v>
      </c>
      <c r="F1352" s="12" t="s">
        <v>210</v>
      </c>
      <c r="G1352" s="13">
        <v>4723</v>
      </c>
      <c r="H1352" s="13">
        <v>10008</v>
      </c>
      <c r="I1352" s="14" t="s">
        <v>2116</v>
      </c>
      <c r="J1352" s="46" t="s">
        <v>50</v>
      </c>
      <c r="K1352" s="6"/>
    </row>
    <row r="1353" spans="1:11" x14ac:dyDescent="0.2">
      <c r="A1353" s="51">
        <f t="shared" si="23"/>
        <v>1345</v>
      </c>
      <c r="B1353" s="11" t="s">
        <v>1954</v>
      </c>
      <c r="C1353" s="11" t="s">
        <v>2087</v>
      </c>
      <c r="D1353" s="15" t="s">
        <v>2375</v>
      </c>
      <c r="E1353" s="49">
        <v>2016.11</v>
      </c>
      <c r="F1353" s="12" t="s">
        <v>161</v>
      </c>
      <c r="G1353" s="16">
        <v>2066</v>
      </c>
      <c r="H1353" s="17">
        <v>3471</v>
      </c>
      <c r="I1353" s="14" t="s">
        <v>40</v>
      </c>
      <c r="J1353" s="18" t="s">
        <v>50</v>
      </c>
      <c r="K1353" s="6"/>
    </row>
    <row r="1354" spans="1:11" x14ac:dyDescent="0.2">
      <c r="A1354" s="51">
        <f t="shared" si="23"/>
        <v>1346</v>
      </c>
      <c r="B1354" s="21" t="s">
        <v>1955</v>
      </c>
      <c r="C1354" s="21" t="s">
        <v>2087</v>
      </c>
      <c r="D1354" s="11" t="s">
        <v>517</v>
      </c>
      <c r="E1354" s="49">
        <v>2018.01</v>
      </c>
      <c r="F1354" s="12" t="s">
        <v>2471</v>
      </c>
      <c r="G1354" s="13">
        <v>5495</v>
      </c>
      <c r="H1354" s="13">
        <v>11529</v>
      </c>
      <c r="I1354" s="14" t="s">
        <v>40</v>
      </c>
      <c r="J1354" s="46" t="s">
        <v>50</v>
      </c>
      <c r="K1354" s="6" t="s">
        <v>2463</v>
      </c>
    </row>
    <row r="1355" spans="1:11" x14ac:dyDescent="0.2">
      <c r="A1355" s="51">
        <f t="shared" si="23"/>
        <v>1347</v>
      </c>
      <c r="B1355" s="11" t="s">
        <v>1956</v>
      </c>
      <c r="C1355" s="21" t="s">
        <v>2087</v>
      </c>
      <c r="D1355" s="11" t="s">
        <v>517</v>
      </c>
      <c r="E1355" s="49">
        <v>2018.03</v>
      </c>
      <c r="F1355" s="12" t="s">
        <v>526</v>
      </c>
      <c r="G1355" s="13">
        <v>1961</v>
      </c>
      <c r="H1355" s="13">
        <v>3596</v>
      </c>
      <c r="I1355" s="14" t="s">
        <v>2</v>
      </c>
      <c r="J1355" s="46" t="s">
        <v>2484</v>
      </c>
      <c r="K1355" s="6"/>
    </row>
    <row r="1356" spans="1:11" x14ac:dyDescent="0.2">
      <c r="A1356" s="51">
        <f t="shared" si="23"/>
        <v>1348</v>
      </c>
      <c r="B1356" s="11" t="s">
        <v>1957</v>
      </c>
      <c r="C1356" s="11" t="s">
        <v>2087</v>
      </c>
      <c r="D1356" s="11" t="s">
        <v>517</v>
      </c>
      <c r="E1356" s="49">
        <v>2019.05</v>
      </c>
      <c r="F1356" s="31" t="s">
        <v>588</v>
      </c>
      <c r="G1356" s="13">
        <v>1596</v>
      </c>
      <c r="H1356" s="13">
        <v>3799</v>
      </c>
      <c r="I1356" s="33" t="s">
        <v>41</v>
      </c>
      <c r="J1356" s="33" t="s">
        <v>50</v>
      </c>
      <c r="K1356" s="4"/>
    </row>
    <row r="1357" spans="1:11" x14ac:dyDescent="0.2">
      <c r="A1357" s="51">
        <f t="shared" si="23"/>
        <v>1349</v>
      </c>
      <c r="B1357" s="11" t="s">
        <v>1958</v>
      </c>
      <c r="C1357" s="11" t="s">
        <v>2087</v>
      </c>
      <c r="D1357" s="30" t="s">
        <v>517</v>
      </c>
      <c r="E1357" s="49">
        <v>2019.07</v>
      </c>
      <c r="F1357" s="31" t="s">
        <v>651</v>
      </c>
      <c r="G1357" s="13">
        <v>4634</v>
      </c>
      <c r="H1357" s="13">
        <v>11003</v>
      </c>
      <c r="I1357" s="44" t="s">
        <v>2186</v>
      </c>
      <c r="J1357" s="33" t="s">
        <v>33</v>
      </c>
      <c r="K1357" s="4"/>
    </row>
    <row r="1358" spans="1:11" x14ac:dyDescent="0.2">
      <c r="A1358" s="51">
        <f t="shared" ref="A1358:A1432" si="24">ROW()-8</f>
        <v>1350</v>
      </c>
      <c r="B1358" s="11" t="s">
        <v>1959</v>
      </c>
      <c r="C1358" s="11" t="s">
        <v>2087</v>
      </c>
      <c r="D1358" s="30" t="s">
        <v>517</v>
      </c>
      <c r="E1358" s="49">
        <v>2019.09</v>
      </c>
      <c r="F1358" s="31" t="s">
        <v>674</v>
      </c>
      <c r="G1358" s="13">
        <v>4103</v>
      </c>
      <c r="H1358" s="13">
        <v>8987</v>
      </c>
      <c r="I1358" s="33" t="s">
        <v>41</v>
      </c>
      <c r="J1358" s="33" t="s">
        <v>50</v>
      </c>
      <c r="K1358" s="4" t="s">
        <v>2463</v>
      </c>
    </row>
    <row r="1359" spans="1:11" x14ac:dyDescent="0.2">
      <c r="A1359" s="51">
        <f t="shared" si="24"/>
        <v>1351</v>
      </c>
      <c r="B1359" s="11" t="s">
        <v>1960</v>
      </c>
      <c r="C1359" s="30" t="s">
        <v>2087</v>
      </c>
      <c r="D1359" s="30" t="s">
        <v>517</v>
      </c>
      <c r="E1359" s="49" t="s">
        <v>926</v>
      </c>
      <c r="F1359" s="31" t="s">
        <v>685</v>
      </c>
      <c r="G1359" s="13">
        <v>3904</v>
      </c>
      <c r="H1359" s="13">
        <v>11885</v>
      </c>
      <c r="I1359" s="44" t="s">
        <v>2186</v>
      </c>
      <c r="J1359" s="33" t="s">
        <v>50</v>
      </c>
      <c r="K1359" s="4" t="s">
        <v>2124</v>
      </c>
    </row>
    <row r="1360" spans="1:11" x14ac:dyDescent="0.2">
      <c r="A1360" s="51">
        <f t="shared" si="24"/>
        <v>1352</v>
      </c>
      <c r="B1360" s="7" t="s">
        <v>2676</v>
      </c>
      <c r="C1360" s="7" t="s">
        <v>2087</v>
      </c>
      <c r="D1360" s="7" t="s">
        <v>517</v>
      </c>
      <c r="E1360" s="7" t="s">
        <v>2670</v>
      </c>
      <c r="F1360" s="8" t="s">
        <v>373</v>
      </c>
      <c r="G1360" s="9">
        <v>4951</v>
      </c>
      <c r="H1360" s="9">
        <v>11094</v>
      </c>
      <c r="I1360" s="10" t="s">
        <v>709</v>
      </c>
      <c r="J1360" s="40" t="s">
        <v>50</v>
      </c>
      <c r="K1360" s="4" t="s">
        <v>781</v>
      </c>
    </row>
    <row r="1361" spans="1:11" x14ac:dyDescent="0.2">
      <c r="A1361" s="51">
        <f t="shared" si="24"/>
        <v>1353</v>
      </c>
      <c r="B1361" s="7" t="s">
        <v>2760</v>
      </c>
      <c r="C1361" s="7" t="s">
        <v>2087</v>
      </c>
      <c r="D1361" s="7" t="s">
        <v>2761</v>
      </c>
      <c r="E1361" s="7" t="s">
        <v>2744</v>
      </c>
      <c r="F1361" s="8" t="s">
        <v>2762</v>
      </c>
      <c r="G1361" s="9">
        <v>555</v>
      </c>
      <c r="H1361" s="9">
        <v>963</v>
      </c>
      <c r="I1361" s="10" t="s">
        <v>41</v>
      </c>
      <c r="J1361" s="40" t="s">
        <v>50</v>
      </c>
      <c r="K1361" s="4"/>
    </row>
    <row r="1362" spans="1:11" x14ac:dyDescent="0.2">
      <c r="A1362" s="51">
        <f t="shared" si="24"/>
        <v>1354</v>
      </c>
      <c r="B1362" s="7" t="s">
        <v>2842</v>
      </c>
      <c r="C1362" s="7" t="s">
        <v>2764</v>
      </c>
      <c r="D1362" s="7" t="s">
        <v>2761</v>
      </c>
      <c r="E1362" s="7" t="s">
        <v>2823</v>
      </c>
      <c r="F1362" s="8" t="s">
        <v>2843</v>
      </c>
      <c r="G1362" s="9">
        <v>2280</v>
      </c>
      <c r="H1362" s="9">
        <v>4823</v>
      </c>
      <c r="I1362" s="10" t="s">
        <v>41</v>
      </c>
      <c r="J1362" s="40" t="s">
        <v>50</v>
      </c>
      <c r="K1362" s="4" t="s">
        <v>781</v>
      </c>
    </row>
    <row r="1363" spans="1:11" x14ac:dyDescent="0.2">
      <c r="A1363" s="51">
        <f t="shared" si="24"/>
        <v>1355</v>
      </c>
      <c r="B1363" s="7" t="s">
        <v>3109</v>
      </c>
      <c r="C1363" s="7" t="s">
        <v>2764</v>
      </c>
      <c r="D1363" s="7" t="s">
        <v>2761</v>
      </c>
      <c r="E1363" s="7" t="s">
        <v>3091</v>
      </c>
      <c r="F1363" s="8" t="s">
        <v>662</v>
      </c>
      <c r="G1363" s="9">
        <v>4849</v>
      </c>
      <c r="H1363" s="9">
        <v>9605</v>
      </c>
      <c r="I1363" s="10" t="s">
        <v>709</v>
      </c>
      <c r="J1363" s="40" t="s">
        <v>50</v>
      </c>
      <c r="K1363" s="4" t="s">
        <v>781</v>
      </c>
    </row>
    <row r="1364" spans="1:11" x14ac:dyDescent="0.2">
      <c r="A1364" s="51">
        <f t="shared" si="24"/>
        <v>1356</v>
      </c>
      <c r="B1364" s="7" t="s">
        <v>832</v>
      </c>
      <c r="C1364" s="7" t="s">
        <v>2087</v>
      </c>
      <c r="D1364" s="7" t="s">
        <v>16</v>
      </c>
      <c r="E1364" s="48">
        <v>2005.09</v>
      </c>
      <c r="F1364" s="8" t="s">
        <v>101</v>
      </c>
      <c r="G1364" s="9">
        <v>199</v>
      </c>
      <c r="H1364" s="9">
        <v>332</v>
      </c>
      <c r="I1364" s="10" t="s">
        <v>2</v>
      </c>
      <c r="J1364" s="40" t="s">
        <v>50</v>
      </c>
      <c r="K1364" s="4"/>
    </row>
    <row r="1365" spans="1:11" x14ac:dyDescent="0.2">
      <c r="A1365" s="51">
        <f t="shared" si="24"/>
        <v>1357</v>
      </c>
      <c r="B1365" s="7" t="s">
        <v>833</v>
      </c>
      <c r="C1365" s="7" t="s">
        <v>2087</v>
      </c>
      <c r="D1365" s="7" t="s">
        <v>16</v>
      </c>
      <c r="E1365" s="48">
        <v>2005.09</v>
      </c>
      <c r="F1365" s="8" t="s">
        <v>101</v>
      </c>
      <c r="G1365" s="9">
        <v>338</v>
      </c>
      <c r="H1365" s="9">
        <v>396</v>
      </c>
      <c r="I1365" s="10" t="s">
        <v>2</v>
      </c>
      <c r="J1365" s="40" t="s">
        <v>50</v>
      </c>
      <c r="K1365" s="4"/>
    </row>
    <row r="1366" spans="1:11" x14ac:dyDescent="0.2">
      <c r="A1366" s="51">
        <f t="shared" si="24"/>
        <v>1358</v>
      </c>
      <c r="B1366" s="7" t="s">
        <v>834</v>
      </c>
      <c r="C1366" s="7" t="s">
        <v>2087</v>
      </c>
      <c r="D1366" s="11" t="s">
        <v>2227</v>
      </c>
      <c r="E1366" s="48">
        <v>2013.12</v>
      </c>
      <c r="F1366" s="8" t="s">
        <v>143</v>
      </c>
      <c r="G1366" s="9">
        <v>570</v>
      </c>
      <c r="H1366" s="9">
        <v>1021</v>
      </c>
      <c r="I1366" s="10" t="s">
        <v>2228</v>
      </c>
      <c r="J1366" s="40" t="s">
        <v>2089</v>
      </c>
      <c r="K1366" s="4"/>
    </row>
    <row r="1367" spans="1:11" x14ac:dyDescent="0.2">
      <c r="A1367" s="51">
        <f t="shared" si="24"/>
        <v>1359</v>
      </c>
      <c r="B1367" s="11" t="s">
        <v>1562</v>
      </c>
      <c r="C1367" s="7" t="s">
        <v>2087</v>
      </c>
      <c r="D1367" s="7" t="s">
        <v>16</v>
      </c>
      <c r="E1367" s="49">
        <v>2015.04</v>
      </c>
      <c r="F1367" s="12" t="s">
        <v>259</v>
      </c>
      <c r="G1367" s="13">
        <v>1991</v>
      </c>
      <c r="H1367" s="13">
        <v>4614</v>
      </c>
      <c r="I1367" s="14" t="s">
        <v>2186</v>
      </c>
      <c r="J1367" s="46" t="s">
        <v>50</v>
      </c>
      <c r="K1367" s="6"/>
    </row>
    <row r="1368" spans="1:11" x14ac:dyDescent="0.2">
      <c r="A1368" s="51">
        <f t="shared" si="24"/>
        <v>1360</v>
      </c>
      <c r="B1368" s="11" t="s">
        <v>835</v>
      </c>
      <c r="C1368" s="11" t="s">
        <v>2087</v>
      </c>
      <c r="D1368" s="11" t="s">
        <v>16</v>
      </c>
      <c r="E1368" s="49">
        <v>2015.08</v>
      </c>
      <c r="F1368" s="12" t="s">
        <v>278</v>
      </c>
      <c r="G1368" s="13">
        <v>341</v>
      </c>
      <c r="H1368" s="13">
        <v>719</v>
      </c>
      <c r="I1368" s="14" t="s">
        <v>2198</v>
      </c>
      <c r="J1368" s="46" t="s">
        <v>50</v>
      </c>
      <c r="K1368" s="6"/>
    </row>
    <row r="1369" spans="1:11" x14ac:dyDescent="0.2">
      <c r="A1369" s="51">
        <f t="shared" si="24"/>
        <v>1361</v>
      </c>
      <c r="B1369" s="11" t="s">
        <v>836</v>
      </c>
      <c r="C1369" s="11" t="s">
        <v>2087</v>
      </c>
      <c r="D1369" s="11" t="s">
        <v>16</v>
      </c>
      <c r="E1369" s="49">
        <v>2016.07</v>
      </c>
      <c r="F1369" s="12" t="s">
        <v>138</v>
      </c>
      <c r="G1369" s="13">
        <v>437</v>
      </c>
      <c r="H1369" s="13">
        <v>1007</v>
      </c>
      <c r="I1369" s="14" t="s">
        <v>4</v>
      </c>
      <c r="J1369" s="46" t="s">
        <v>50</v>
      </c>
      <c r="K1369" s="6"/>
    </row>
    <row r="1370" spans="1:11" x14ac:dyDescent="0.2">
      <c r="A1370" s="51">
        <f t="shared" si="24"/>
        <v>1362</v>
      </c>
      <c r="B1370" s="11" t="s">
        <v>2348</v>
      </c>
      <c r="C1370" s="11" t="s">
        <v>2087</v>
      </c>
      <c r="D1370" s="11" t="s">
        <v>16</v>
      </c>
      <c r="E1370" s="49">
        <v>2016.09</v>
      </c>
      <c r="F1370" s="12" t="s">
        <v>173</v>
      </c>
      <c r="G1370" s="13">
        <v>584</v>
      </c>
      <c r="H1370" s="13">
        <v>1034</v>
      </c>
      <c r="I1370" s="14" t="s">
        <v>40</v>
      </c>
      <c r="J1370" s="46" t="s">
        <v>50</v>
      </c>
      <c r="K1370" s="6"/>
    </row>
    <row r="1371" spans="1:11" x14ac:dyDescent="0.2">
      <c r="A1371" s="51">
        <f t="shared" si="24"/>
        <v>1363</v>
      </c>
      <c r="B1371" s="11" t="s">
        <v>838</v>
      </c>
      <c r="C1371" s="11" t="s">
        <v>2087</v>
      </c>
      <c r="D1371" s="11" t="s">
        <v>2379</v>
      </c>
      <c r="E1371" s="49">
        <v>2016.12</v>
      </c>
      <c r="F1371" s="12" t="s">
        <v>126</v>
      </c>
      <c r="G1371" s="13">
        <v>399</v>
      </c>
      <c r="H1371" s="13">
        <v>806</v>
      </c>
      <c r="I1371" s="14" t="s">
        <v>4</v>
      </c>
      <c r="J1371" s="18" t="s">
        <v>50</v>
      </c>
      <c r="K1371" s="6"/>
    </row>
    <row r="1372" spans="1:11" x14ac:dyDescent="0.2">
      <c r="A1372" s="51">
        <f t="shared" si="24"/>
        <v>1364</v>
      </c>
      <c r="B1372" s="21" t="s">
        <v>2400</v>
      </c>
      <c r="C1372" s="11" t="s">
        <v>2087</v>
      </c>
      <c r="D1372" s="11" t="s">
        <v>16</v>
      </c>
      <c r="E1372" s="49">
        <v>2017.04</v>
      </c>
      <c r="F1372" s="12" t="s">
        <v>143</v>
      </c>
      <c r="G1372" s="13">
        <v>588</v>
      </c>
      <c r="H1372" s="13">
        <v>1378</v>
      </c>
      <c r="I1372" s="14" t="s">
        <v>40</v>
      </c>
      <c r="J1372" s="18" t="s">
        <v>50</v>
      </c>
      <c r="K1372" s="6"/>
    </row>
    <row r="1373" spans="1:11" x14ac:dyDescent="0.2">
      <c r="A1373" s="51">
        <f t="shared" si="24"/>
        <v>1365</v>
      </c>
      <c r="B1373" s="21" t="s">
        <v>839</v>
      </c>
      <c r="C1373" s="21" t="s">
        <v>2087</v>
      </c>
      <c r="D1373" s="11" t="s">
        <v>16</v>
      </c>
      <c r="E1373" s="49">
        <v>2017.06</v>
      </c>
      <c r="F1373" s="12" t="s">
        <v>116</v>
      </c>
      <c r="G1373" s="13">
        <v>595</v>
      </c>
      <c r="H1373" s="13">
        <v>833</v>
      </c>
      <c r="I1373" s="14" t="s">
        <v>70</v>
      </c>
      <c r="J1373" s="46" t="s">
        <v>50</v>
      </c>
      <c r="K1373" s="6"/>
    </row>
    <row r="1374" spans="1:11" x14ac:dyDescent="0.2">
      <c r="A1374" s="51">
        <f t="shared" si="24"/>
        <v>1366</v>
      </c>
      <c r="B1374" s="21" t="s">
        <v>840</v>
      </c>
      <c r="C1374" s="21" t="s">
        <v>2087</v>
      </c>
      <c r="D1374" s="11" t="s">
        <v>16</v>
      </c>
      <c r="E1374" s="49">
        <v>2017.07</v>
      </c>
      <c r="F1374" s="12" t="s">
        <v>93</v>
      </c>
      <c r="G1374" s="13">
        <v>823</v>
      </c>
      <c r="H1374" s="13">
        <v>1503</v>
      </c>
      <c r="I1374" s="14" t="s">
        <v>4</v>
      </c>
      <c r="J1374" s="46" t="s">
        <v>50</v>
      </c>
      <c r="K1374" s="6"/>
    </row>
    <row r="1375" spans="1:11" x14ac:dyDescent="0.2">
      <c r="A1375" s="51">
        <f t="shared" si="24"/>
        <v>1367</v>
      </c>
      <c r="B1375" s="21" t="s">
        <v>841</v>
      </c>
      <c r="C1375" s="30" t="s">
        <v>2087</v>
      </c>
      <c r="D1375" s="30" t="s">
        <v>16</v>
      </c>
      <c r="E1375" s="49">
        <v>2018.11</v>
      </c>
      <c r="F1375" s="12" t="s">
        <v>2433</v>
      </c>
      <c r="G1375" s="29">
        <v>2265</v>
      </c>
      <c r="H1375" s="29">
        <v>4114</v>
      </c>
      <c r="I1375" s="27" t="s">
        <v>4</v>
      </c>
      <c r="J1375" s="33" t="s">
        <v>2569</v>
      </c>
      <c r="K1375" s="6"/>
    </row>
    <row r="1376" spans="1:11" x14ac:dyDescent="0.2">
      <c r="A1376" s="51">
        <f t="shared" si="24"/>
        <v>1368</v>
      </c>
      <c r="B1376" s="11" t="s">
        <v>842</v>
      </c>
      <c r="C1376" s="11" t="s">
        <v>2087</v>
      </c>
      <c r="D1376" s="30" t="s">
        <v>16</v>
      </c>
      <c r="E1376" s="49">
        <v>2018.12</v>
      </c>
      <c r="F1376" s="31" t="s">
        <v>118</v>
      </c>
      <c r="G1376" s="13">
        <v>687</v>
      </c>
      <c r="H1376" s="13">
        <v>1508</v>
      </c>
      <c r="I1376" s="33" t="s">
        <v>2116</v>
      </c>
      <c r="J1376" s="33" t="s">
        <v>33</v>
      </c>
      <c r="K1376" s="4"/>
    </row>
    <row r="1377" spans="1:11" x14ac:dyDescent="0.2">
      <c r="A1377" s="51">
        <f t="shared" si="24"/>
        <v>1369</v>
      </c>
      <c r="B1377" s="11" t="s">
        <v>843</v>
      </c>
      <c r="C1377" s="30" t="s">
        <v>2087</v>
      </c>
      <c r="D1377" s="30" t="s">
        <v>16</v>
      </c>
      <c r="E1377" s="49">
        <v>2019.03</v>
      </c>
      <c r="F1377" s="31" t="s">
        <v>582</v>
      </c>
      <c r="G1377" s="13">
        <v>632</v>
      </c>
      <c r="H1377" s="13">
        <v>1247</v>
      </c>
      <c r="I1377" s="33" t="s">
        <v>41</v>
      </c>
      <c r="J1377" s="33" t="s">
        <v>610</v>
      </c>
      <c r="K1377" s="4"/>
    </row>
    <row r="1378" spans="1:11" x14ac:dyDescent="0.2">
      <c r="A1378" s="51">
        <f t="shared" si="24"/>
        <v>1370</v>
      </c>
      <c r="B1378" s="11" t="s">
        <v>2621</v>
      </c>
      <c r="C1378" s="7" t="s">
        <v>2087</v>
      </c>
      <c r="D1378" s="30" t="s">
        <v>16</v>
      </c>
      <c r="E1378" s="49">
        <v>2019.08</v>
      </c>
      <c r="F1378" s="31" t="s">
        <v>661</v>
      </c>
      <c r="G1378" s="13">
        <v>886</v>
      </c>
      <c r="H1378" s="13">
        <v>1900</v>
      </c>
      <c r="I1378" s="44" t="s">
        <v>2186</v>
      </c>
      <c r="J1378" s="33" t="s">
        <v>33</v>
      </c>
      <c r="K1378" s="39"/>
    </row>
    <row r="1379" spans="1:11" x14ac:dyDescent="0.2">
      <c r="A1379" s="51">
        <f t="shared" si="24"/>
        <v>1371</v>
      </c>
      <c r="B1379" s="11" t="s">
        <v>844</v>
      </c>
      <c r="C1379" s="7" t="s">
        <v>2087</v>
      </c>
      <c r="D1379" s="30" t="s">
        <v>16</v>
      </c>
      <c r="E1379" s="49">
        <v>2019.09</v>
      </c>
      <c r="F1379" s="31" t="s">
        <v>676</v>
      </c>
      <c r="G1379" s="13">
        <v>888</v>
      </c>
      <c r="H1379" s="13">
        <v>1670</v>
      </c>
      <c r="I1379" s="44" t="s">
        <v>2186</v>
      </c>
      <c r="J1379" s="33" t="s">
        <v>50</v>
      </c>
      <c r="K1379" s="4"/>
    </row>
    <row r="1380" spans="1:11" x14ac:dyDescent="0.2">
      <c r="A1380" s="51">
        <f t="shared" si="24"/>
        <v>1372</v>
      </c>
      <c r="B1380" s="7" t="s">
        <v>845</v>
      </c>
      <c r="C1380" s="7" t="s">
        <v>2087</v>
      </c>
      <c r="D1380" s="7" t="s">
        <v>16</v>
      </c>
      <c r="E1380" s="48" t="s">
        <v>799</v>
      </c>
      <c r="F1380" s="8" t="s">
        <v>806</v>
      </c>
      <c r="G1380" s="9">
        <v>308</v>
      </c>
      <c r="H1380" s="9">
        <v>553</v>
      </c>
      <c r="I1380" s="10" t="s">
        <v>41</v>
      </c>
      <c r="J1380" s="40" t="s">
        <v>50</v>
      </c>
      <c r="K1380" s="4" t="s">
        <v>781</v>
      </c>
    </row>
    <row r="1381" spans="1:11" x14ac:dyDescent="0.2">
      <c r="A1381" s="51">
        <f t="shared" si="24"/>
        <v>1373</v>
      </c>
      <c r="B1381" s="7" t="s">
        <v>807</v>
      </c>
      <c r="C1381" s="7" t="s">
        <v>2087</v>
      </c>
      <c r="D1381" s="7" t="s">
        <v>16</v>
      </c>
      <c r="E1381" s="48" t="s">
        <v>799</v>
      </c>
      <c r="F1381" s="8" t="s">
        <v>808</v>
      </c>
      <c r="G1381" s="9">
        <v>486</v>
      </c>
      <c r="H1381" s="9">
        <v>1161</v>
      </c>
      <c r="I1381" s="33" t="s">
        <v>51</v>
      </c>
      <c r="J1381" s="40" t="s">
        <v>50</v>
      </c>
      <c r="K1381" s="4" t="s">
        <v>781</v>
      </c>
    </row>
    <row r="1382" spans="1:11" x14ac:dyDescent="0.2">
      <c r="A1382" s="51">
        <f t="shared" si="24"/>
        <v>1374</v>
      </c>
      <c r="B1382" s="7" t="s">
        <v>2807</v>
      </c>
      <c r="C1382" s="7" t="s">
        <v>2764</v>
      </c>
      <c r="D1382" s="7" t="s">
        <v>2808</v>
      </c>
      <c r="E1382" s="7" t="s">
        <v>2793</v>
      </c>
      <c r="F1382" s="8" t="s">
        <v>579</v>
      </c>
      <c r="G1382" s="9">
        <v>626</v>
      </c>
      <c r="H1382" s="9">
        <v>1443</v>
      </c>
      <c r="I1382" s="10" t="s">
        <v>51</v>
      </c>
      <c r="J1382" s="40" t="s">
        <v>50</v>
      </c>
      <c r="K1382" s="4"/>
    </row>
    <row r="1383" spans="1:11" x14ac:dyDescent="0.2">
      <c r="A1383" s="51">
        <f t="shared" si="24"/>
        <v>1375</v>
      </c>
      <c r="B1383" s="7" t="s">
        <v>2809</v>
      </c>
      <c r="C1383" s="7" t="s">
        <v>2764</v>
      </c>
      <c r="D1383" s="7" t="s">
        <v>2810</v>
      </c>
      <c r="E1383" s="7" t="s">
        <v>2793</v>
      </c>
      <c r="F1383" s="8" t="s">
        <v>395</v>
      </c>
      <c r="G1383" s="9">
        <v>571</v>
      </c>
      <c r="H1383" s="9">
        <v>1359</v>
      </c>
      <c r="I1383" s="10" t="s">
        <v>2811</v>
      </c>
      <c r="J1383" s="40" t="s">
        <v>50</v>
      </c>
      <c r="K1383" s="4"/>
    </row>
    <row r="1384" spans="1:11" x14ac:dyDescent="0.2">
      <c r="A1384" s="51">
        <f t="shared" si="24"/>
        <v>1376</v>
      </c>
      <c r="B1384" s="7" t="s">
        <v>2812</v>
      </c>
      <c r="C1384" s="7" t="s">
        <v>2764</v>
      </c>
      <c r="D1384" s="7" t="s">
        <v>2810</v>
      </c>
      <c r="E1384" s="7" t="s">
        <v>2793</v>
      </c>
      <c r="F1384" s="8" t="s">
        <v>2813</v>
      </c>
      <c r="G1384" s="9">
        <v>499</v>
      </c>
      <c r="H1384" s="9">
        <v>1061</v>
      </c>
      <c r="I1384" s="10" t="s">
        <v>2811</v>
      </c>
      <c r="J1384" s="40" t="s">
        <v>50</v>
      </c>
      <c r="K1384" s="4"/>
    </row>
    <row r="1385" spans="1:11" x14ac:dyDescent="0.2">
      <c r="A1385" s="51">
        <f t="shared" si="24"/>
        <v>1377</v>
      </c>
      <c r="B1385" s="7" t="s">
        <v>2920</v>
      </c>
      <c r="C1385" s="7" t="s">
        <v>2087</v>
      </c>
      <c r="D1385" s="7" t="s">
        <v>2810</v>
      </c>
      <c r="E1385" s="7" t="s">
        <v>2907</v>
      </c>
      <c r="F1385" s="8" t="s">
        <v>681</v>
      </c>
      <c r="G1385" s="9">
        <v>598</v>
      </c>
      <c r="H1385" s="9">
        <v>1446</v>
      </c>
      <c r="I1385" s="10" t="s">
        <v>2811</v>
      </c>
      <c r="J1385" s="40" t="s">
        <v>50</v>
      </c>
      <c r="K1385" s="4"/>
    </row>
    <row r="1386" spans="1:11" x14ac:dyDescent="0.2">
      <c r="A1386" s="51">
        <f t="shared" si="24"/>
        <v>1378</v>
      </c>
      <c r="B1386" s="7" t="s">
        <v>3048</v>
      </c>
      <c r="C1386" s="7" t="s">
        <v>2764</v>
      </c>
      <c r="D1386" s="7" t="s">
        <v>2808</v>
      </c>
      <c r="E1386" s="7" t="s">
        <v>3031</v>
      </c>
      <c r="F1386" s="8" t="s">
        <v>3049</v>
      </c>
      <c r="G1386" s="9">
        <v>467</v>
      </c>
      <c r="H1386" s="9">
        <v>1039</v>
      </c>
      <c r="I1386" s="10" t="s">
        <v>41</v>
      </c>
      <c r="J1386" s="40" t="s">
        <v>50</v>
      </c>
      <c r="K1386" s="4"/>
    </row>
    <row r="1387" spans="1:11" x14ac:dyDescent="0.2">
      <c r="A1387" s="51">
        <f t="shared" si="24"/>
        <v>1379</v>
      </c>
      <c r="B1387" s="7" t="s">
        <v>3089</v>
      </c>
      <c r="C1387" s="7" t="s">
        <v>2764</v>
      </c>
      <c r="D1387" s="7" t="s">
        <v>2808</v>
      </c>
      <c r="E1387" s="7" t="s">
        <v>3073</v>
      </c>
      <c r="F1387" s="8" t="s">
        <v>3060</v>
      </c>
      <c r="G1387" s="9">
        <v>855.6</v>
      </c>
      <c r="H1387" s="9">
        <v>1635</v>
      </c>
      <c r="I1387" s="10" t="s">
        <v>41</v>
      </c>
      <c r="J1387" s="40" t="s">
        <v>610</v>
      </c>
      <c r="K1387" s="4"/>
    </row>
    <row r="1388" spans="1:11" x14ac:dyDescent="0.2">
      <c r="A1388" s="51">
        <f t="shared" si="24"/>
        <v>1380</v>
      </c>
      <c r="B1388" s="7" t="s">
        <v>1185</v>
      </c>
      <c r="C1388" s="7" t="s">
        <v>2087</v>
      </c>
      <c r="D1388" s="7" t="s">
        <v>27</v>
      </c>
      <c r="E1388" s="49">
        <v>2006.07</v>
      </c>
      <c r="F1388" s="8" t="s">
        <v>341</v>
      </c>
      <c r="G1388" s="13">
        <v>261</v>
      </c>
      <c r="H1388" s="9">
        <v>1628</v>
      </c>
      <c r="I1388" s="10" t="s">
        <v>2</v>
      </c>
      <c r="J1388" s="40" t="s">
        <v>50</v>
      </c>
      <c r="K1388" s="4"/>
    </row>
    <row r="1389" spans="1:11" x14ac:dyDescent="0.2">
      <c r="A1389" s="51">
        <f t="shared" si="24"/>
        <v>1381</v>
      </c>
      <c r="B1389" s="7" t="s">
        <v>1186</v>
      </c>
      <c r="C1389" s="7" t="s">
        <v>2087</v>
      </c>
      <c r="D1389" s="7" t="s">
        <v>27</v>
      </c>
      <c r="E1389" s="48">
        <v>2006.08</v>
      </c>
      <c r="F1389" s="8" t="s">
        <v>477</v>
      </c>
      <c r="G1389" s="9">
        <v>279</v>
      </c>
      <c r="H1389" s="9">
        <v>1744</v>
      </c>
      <c r="I1389" s="10" t="s">
        <v>2</v>
      </c>
      <c r="J1389" s="40" t="s">
        <v>50</v>
      </c>
      <c r="K1389" s="4"/>
    </row>
    <row r="1390" spans="1:11" x14ac:dyDescent="0.2">
      <c r="A1390" s="51">
        <f t="shared" si="24"/>
        <v>1382</v>
      </c>
      <c r="B1390" s="7" t="s">
        <v>1187</v>
      </c>
      <c r="C1390" s="7" t="s">
        <v>2087</v>
      </c>
      <c r="D1390" s="11" t="s">
        <v>27</v>
      </c>
      <c r="E1390" s="49">
        <v>2008.02</v>
      </c>
      <c r="F1390" s="12" t="s">
        <v>488</v>
      </c>
      <c r="G1390" s="13">
        <v>463</v>
      </c>
      <c r="H1390" s="13">
        <v>1336</v>
      </c>
      <c r="I1390" s="14" t="s">
        <v>2</v>
      </c>
      <c r="J1390" s="46" t="s">
        <v>50</v>
      </c>
      <c r="K1390" s="6"/>
    </row>
    <row r="1391" spans="1:11" x14ac:dyDescent="0.2">
      <c r="A1391" s="51">
        <f t="shared" si="24"/>
        <v>1383</v>
      </c>
      <c r="B1391" s="7" t="s">
        <v>1188</v>
      </c>
      <c r="C1391" s="7" t="s">
        <v>2087</v>
      </c>
      <c r="D1391" s="11" t="s">
        <v>27</v>
      </c>
      <c r="E1391" s="49">
        <v>2008.05</v>
      </c>
      <c r="F1391" s="12" t="s">
        <v>452</v>
      </c>
      <c r="G1391" s="13">
        <v>318</v>
      </c>
      <c r="H1391" s="13">
        <v>265</v>
      </c>
      <c r="I1391" s="46" t="s">
        <v>2</v>
      </c>
      <c r="J1391" s="46" t="s">
        <v>50</v>
      </c>
      <c r="K1391" s="6"/>
    </row>
    <row r="1392" spans="1:11" x14ac:dyDescent="0.2">
      <c r="A1392" s="51">
        <f t="shared" si="24"/>
        <v>1384</v>
      </c>
      <c r="B1392" s="7" t="s">
        <v>1189</v>
      </c>
      <c r="C1392" s="7" t="s">
        <v>2087</v>
      </c>
      <c r="D1392" s="11" t="s">
        <v>2117</v>
      </c>
      <c r="E1392" s="49">
        <v>2008.12</v>
      </c>
      <c r="F1392" s="8" t="s">
        <v>456</v>
      </c>
      <c r="G1392" s="9">
        <v>464</v>
      </c>
      <c r="H1392" s="9">
        <v>503</v>
      </c>
      <c r="I1392" s="14" t="s">
        <v>2116</v>
      </c>
      <c r="J1392" s="40" t="s">
        <v>50</v>
      </c>
      <c r="K1392" s="4"/>
    </row>
    <row r="1393" spans="1:11" x14ac:dyDescent="0.2">
      <c r="A1393" s="51">
        <f t="shared" si="24"/>
        <v>1385</v>
      </c>
      <c r="B1393" s="7" t="s">
        <v>1190</v>
      </c>
      <c r="C1393" s="7" t="s">
        <v>2087</v>
      </c>
      <c r="D1393" s="11" t="s">
        <v>27</v>
      </c>
      <c r="E1393" s="49">
        <v>2009.09</v>
      </c>
      <c r="F1393" s="8" t="s">
        <v>126</v>
      </c>
      <c r="G1393" s="9">
        <v>206</v>
      </c>
      <c r="H1393" s="9">
        <v>214</v>
      </c>
      <c r="I1393" s="14" t="s">
        <v>2122</v>
      </c>
      <c r="J1393" s="40" t="s">
        <v>50</v>
      </c>
      <c r="K1393" s="4"/>
    </row>
    <row r="1394" spans="1:11" x14ac:dyDescent="0.2">
      <c r="A1394" s="51">
        <f t="shared" si="24"/>
        <v>1386</v>
      </c>
      <c r="B1394" s="7" t="s">
        <v>1191</v>
      </c>
      <c r="C1394" s="7" t="s">
        <v>2087</v>
      </c>
      <c r="D1394" s="7" t="s">
        <v>2098</v>
      </c>
      <c r="E1394" s="49">
        <v>2014.12</v>
      </c>
      <c r="F1394" s="8" t="s">
        <v>303</v>
      </c>
      <c r="G1394" s="9">
        <v>440</v>
      </c>
      <c r="H1394" s="9">
        <v>545</v>
      </c>
      <c r="I1394" s="10" t="s">
        <v>2116</v>
      </c>
      <c r="J1394" s="40" t="s">
        <v>50</v>
      </c>
      <c r="K1394" s="4"/>
    </row>
    <row r="1395" spans="1:11" x14ac:dyDescent="0.2">
      <c r="A1395" s="51">
        <f t="shared" si="24"/>
        <v>1387</v>
      </c>
      <c r="B1395" s="11" t="s">
        <v>1192</v>
      </c>
      <c r="C1395" s="11" t="s">
        <v>2087</v>
      </c>
      <c r="D1395" s="11" t="s">
        <v>2098</v>
      </c>
      <c r="E1395" s="49">
        <v>2016.01</v>
      </c>
      <c r="F1395" s="12" t="s">
        <v>240</v>
      </c>
      <c r="G1395" s="13">
        <v>290</v>
      </c>
      <c r="H1395" s="13">
        <v>473</v>
      </c>
      <c r="I1395" s="14" t="s">
        <v>2186</v>
      </c>
      <c r="J1395" s="46" t="s">
        <v>50</v>
      </c>
      <c r="K1395" s="6"/>
    </row>
    <row r="1396" spans="1:11" x14ac:dyDescent="0.2">
      <c r="A1396" s="51">
        <f t="shared" si="24"/>
        <v>1388</v>
      </c>
      <c r="B1396" s="11" t="s">
        <v>1990</v>
      </c>
      <c r="C1396" s="11" t="s">
        <v>2087</v>
      </c>
      <c r="D1396" s="11" t="s">
        <v>2098</v>
      </c>
      <c r="E1396" s="49">
        <v>2016.06</v>
      </c>
      <c r="F1396" s="12" t="s">
        <v>205</v>
      </c>
      <c r="G1396" s="13">
        <v>430</v>
      </c>
      <c r="H1396" s="13">
        <v>424</v>
      </c>
      <c r="I1396" s="14" t="s">
        <v>2175</v>
      </c>
      <c r="J1396" s="46" t="s">
        <v>50</v>
      </c>
      <c r="K1396" s="6"/>
    </row>
    <row r="1397" spans="1:11" x14ac:dyDescent="0.2">
      <c r="A1397" s="51">
        <f t="shared" si="24"/>
        <v>1389</v>
      </c>
      <c r="B1397" s="11" t="s">
        <v>1193</v>
      </c>
      <c r="C1397" s="11" t="s">
        <v>2087</v>
      </c>
      <c r="D1397" s="11" t="s">
        <v>2098</v>
      </c>
      <c r="E1397" s="49">
        <v>2017.01</v>
      </c>
      <c r="F1397" s="12" t="s">
        <v>116</v>
      </c>
      <c r="G1397" s="16">
        <v>329</v>
      </c>
      <c r="H1397" s="13">
        <v>458</v>
      </c>
      <c r="I1397" s="14" t="s">
        <v>40</v>
      </c>
      <c r="J1397" s="18" t="s">
        <v>50</v>
      </c>
      <c r="K1397" s="6"/>
    </row>
    <row r="1398" spans="1:11" x14ac:dyDescent="0.2">
      <c r="A1398" s="51">
        <f t="shared" si="24"/>
        <v>1390</v>
      </c>
      <c r="B1398" s="7" t="s">
        <v>814</v>
      </c>
      <c r="C1398" s="7" t="s">
        <v>2087</v>
      </c>
      <c r="D1398" s="7" t="s">
        <v>714</v>
      </c>
      <c r="E1398" s="48">
        <v>2005.04</v>
      </c>
      <c r="F1398" s="8" t="s">
        <v>79</v>
      </c>
      <c r="G1398" s="9">
        <v>674</v>
      </c>
      <c r="H1398" s="9">
        <v>2162</v>
      </c>
      <c r="I1398" s="10" t="s">
        <v>2</v>
      </c>
      <c r="J1398" s="40" t="s">
        <v>50</v>
      </c>
      <c r="K1398" s="4"/>
    </row>
    <row r="1399" spans="1:11" x14ac:dyDescent="0.2">
      <c r="A1399" s="51">
        <f t="shared" si="24"/>
        <v>1391</v>
      </c>
      <c r="B1399" s="7" t="s">
        <v>815</v>
      </c>
      <c r="C1399" s="7" t="s">
        <v>2087</v>
      </c>
      <c r="D1399" s="7" t="s">
        <v>714</v>
      </c>
      <c r="E1399" s="48">
        <v>2005.09</v>
      </c>
      <c r="F1399" s="8" t="s">
        <v>101</v>
      </c>
      <c r="G1399" s="9">
        <v>948</v>
      </c>
      <c r="H1399" s="9">
        <v>1395</v>
      </c>
      <c r="I1399" s="10" t="s">
        <v>2</v>
      </c>
      <c r="J1399" s="40" t="s">
        <v>50</v>
      </c>
      <c r="K1399" s="4"/>
    </row>
    <row r="1400" spans="1:11" x14ac:dyDescent="0.2">
      <c r="A1400" s="51">
        <f t="shared" si="24"/>
        <v>1392</v>
      </c>
      <c r="B1400" s="7" t="s">
        <v>816</v>
      </c>
      <c r="C1400" s="7" t="s">
        <v>2087</v>
      </c>
      <c r="D1400" s="11" t="s">
        <v>714</v>
      </c>
      <c r="E1400" s="49">
        <v>2009.06</v>
      </c>
      <c r="F1400" s="8" t="s">
        <v>462</v>
      </c>
      <c r="G1400" s="9">
        <v>1574</v>
      </c>
      <c r="H1400" s="9">
        <v>2677</v>
      </c>
      <c r="I1400" s="40" t="s">
        <v>2</v>
      </c>
      <c r="J1400" s="40" t="s">
        <v>50</v>
      </c>
      <c r="K1400" s="4"/>
    </row>
    <row r="1401" spans="1:11" x14ac:dyDescent="0.2">
      <c r="A1401" s="51">
        <f t="shared" si="24"/>
        <v>1393</v>
      </c>
      <c r="B1401" s="7" t="s">
        <v>817</v>
      </c>
      <c r="C1401" s="7" t="s">
        <v>2087</v>
      </c>
      <c r="D1401" s="7" t="s">
        <v>714</v>
      </c>
      <c r="E1401" s="48">
        <v>2009.12</v>
      </c>
      <c r="F1401" s="8" t="s">
        <v>401</v>
      </c>
      <c r="G1401" s="9">
        <v>1586</v>
      </c>
      <c r="H1401" s="9">
        <v>1989</v>
      </c>
      <c r="I1401" s="10" t="s">
        <v>2</v>
      </c>
      <c r="J1401" s="40" t="s">
        <v>50</v>
      </c>
      <c r="K1401" s="4"/>
    </row>
    <row r="1402" spans="1:11" x14ac:dyDescent="0.2">
      <c r="A1402" s="51">
        <f t="shared" si="24"/>
        <v>1394</v>
      </c>
      <c r="B1402" s="7" t="s">
        <v>818</v>
      </c>
      <c r="C1402" s="7" t="s">
        <v>2087</v>
      </c>
      <c r="D1402" s="11" t="s">
        <v>714</v>
      </c>
      <c r="E1402" s="49">
        <v>2010.08</v>
      </c>
      <c r="F1402" s="8" t="s">
        <v>423</v>
      </c>
      <c r="G1402" s="9">
        <v>1001</v>
      </c>
      <c r="H1402" s="9">
        <v>1385</v>
      </c>
      <c r="I1402" s="40" t="s">
        <v>4</v>
      </c>
      <c r="J1402" s="40" t="s">
        <v>50</v>
      </c>
      <c r="K1402" s="4"/>
    </row>
    <row r="1403" spans="1:11" x14ac:dyDescent="0.2">
      <c r="A1403" s="51">
        <f t="shared" si="24"/>
        <v>1395</v>
      </c>
      <c r="B1403" s="7" t="s">
        <v>819</v>
      </c>
      <c r="C1403" s="7" t="s">
        <v>2087</v>
      </c>
      <c r="D1403" s="11" t="s">
        <v>714</v>
      </c>
      <c r="E1403" s="49">
        <v>2010.12</v>
      </c>
      <c r="F1403" s="8" t="s">
        <v>437</v>
      </c>
      <c r="G1403" s="9">
        <v>1260</v>
      </c>
      <c r="H1403" s="9">
        <v>1600</v>
      </c>
      <c r="I1403" s="50" t="s">
        <v>2118</v>
      </c>
      <c r="J1403" s="50" t="s">
        <v>50</v>
      </c>
      <c r="K1403" s="35"/>
    </row>
    <row r="1404" spans="1:11" x14ac:dyDescent="0.2">
      <c r="A1404" s="51">
        <f t="shared" si="24"/>
        <v>1396</v>
      </c>
      <c r="B1404" s="7" t="s">
        <v>820</v>
      </c>
      <c r="C1404" s="7" t="s">
        <v>2087</v>
      </c>
      <c r="D1404" s="11" t="s">
        <v>714</v>
      </c>
      <c r="E1404" s="49">
        <v>2011.08</v>
      </c>
      <c r="F1404" s="8" t="s">
        <v>378</v>
      </c>
      <c r="G1404" s="9">
        <v>998</v>
      </c>
      <c r="H1404" s="9">
        <v>1185</v>
      </c>
      <c r="I1404" s="40" t="s">
        <v>4</v>
      </c>
      <c r="J1404" s="40" t="s">
        <v>50</v>
      </c>
      <c r="K1404" s="4"/>
    </row>
    <row r="1405" spans="1:11" x14ac:dyDescent="0.2">
      <c r="A1405" s="51">
        <f t="shared" si="24"/>
        <v>1397</v>
      </c>
      <c r="B1405" s="7" t="s">
        <v>821</v>
      </c>
      <c r="C1405" s="7" t="s">
        <v>2087</v>
      </c>
      <c r="D1405" s="11" t="s">
        <v>714</v>
      </c>
      <c r="E1405" s="49">
        <v>2012.02</v>
      </c>
      <c r="F1405" s="8" t="s">
        <v>496</v>
      </c>
      <c r="G1405" s="9">
        <v>165</v>
      </c>
      <c r="H1405" s="9">
        <v>331</v>
      </c>
      <c r="I1405" s="10" t="s">
        <v>2116</v>
      </c>
      <c r="J1405" s="40" t="s">
        <v>50</v>
      </c>
      <c r="K1405" s="4"/>
    </row>
    <row r="1406" spans="1:11" x14ac:dyDescent="0.2">
      <c r="A1406" s="51">
        <f t="shared" si="24"/>
        <v>1398</v>
      </c>
      <c r="B1406" s="7" t="s">
        <v>822</v>
      </c>
      <c r="C1406" s="7" t="s">
        <v>2087</v>
      </c>
      <c r="D1406" s="11" t="s">
        <v>714</v>
      </c>
      <c r="E1406" s="48">
        <v>2012.09</v>
      </c>
      <c r="F1406" s="8" t="s">
        <v>254</v>
      </c>
      <c r="G1406" s="9">
        <v>1854</v>
      </c>
      <c r="H1406" s="9">
        <v>4078</v>
      </c>
      <c r="I1406" s="10" t="s">
        <v>2174</v>
      </c>
      <c r="J1406" s="40" t="s">
        <v>50</v>
      </c>
      <c r="K1406" s="4"/>
    </row>
    <row r="1407" spans="1:11" x14ac:dyDescent="0.2">
      <c r="A1407" s="51">
        <f t="shared" si="24"/>
        <v>1399</v>
      </c>
      <c r="B1407" s="11" t="s">
        <v>823</v>
      </c>
      <c r="C1407" s="11" t="s">
        <v>2087</v>
      </c>
      <c r="D1407" s="11" t="s">
        <v>714</v>
      </c>
      <c r="E1407" s="48">
        <v>2013.08</v>
      </c>
      <c r="F1407" s="8" t="s">
        <v>138</v>
      </c>
      <c r="G1407" s="9">
        <v>1248</v>
      </c>
      <c r="H1407" s="9">
        <v>2604</v>
      </c>
      <c r="I1407" s="10" t="s">
        <v>2203</v>
      </c>
      <c r="J1407" s="40" t="s">
        <v>50</v>
      </c>
      <c r="K1407" s="4"/>
    </row>
    <row r="1408" spans="1:11" x14ac:dyDescent="0.2">
      <c r="A1408" s="51">
        <f t="shared" si="24"/>
        <v>1400</v>
      </c>
      <c r="B1408" s="11" t="s">
        <v>824</v>
      </c>
      <c r="C1408" s="11" t="s">
        <v>2087</v>
      </c>
      <c r="D1408" s="11" t="s">
        <v>714</v>
      </c>
      <c r="E1408" s="48">
        <v>2013.09</v>
      </c>
      <c r="F1408" s="8" t="s">
        <v>343</v>
      </c>
      <c r="G1408" s="9">
        <v>1143</v>
      </c>
      <c r="H1408" s="9">
        <v>1879</v>
      </c>
      <c r="I1408" s="10" t="s">
        <v>2206</v>
      </c>
      <c r="J1408" s="40" t="s">
        <v>50</v>
      </c>
      <c r="K1408" s="4"/>
    </row>
    <row r="1409" spans="1:11" x14ac:dyDescent="0.2">
      <c r="A1409" s="51">
        <f t="shared" si="24"/>
        <v>1401</v>
      </c>
      <c r="B1409" s="11" t="s">
        <v>825</v>
      </c>
      <c r="C1409" s="11" t="s">
        <v>2087</v>
      </c>
      <c r="D1409" s="11" t="s">
        <v>714</v>
      </c>
      <c r="E1409" s="49">
        <v>2016.09</v>
      </c>
      <c r="F1409" s="12" t="s">
        <v>164</v>
      </c>
      <c r="G1409" s="13">
        <v>2311</v>
      </c>
      <c r="H1409" s="13">
        <v>4829</v>
      </c>
      <c r="I1409" s="14" t="s">
        <v>40</v>
      </c>
      <c r="J1409" s="46" t="s">
        <v>50</v>
      </c>
      <c r="K1409" s="6"/>
    </row>
    <row r="1410" spans="1:11" x14ac:dyDescent="0.2">
      <c r="A1410" s="51">
        <f t="shared" si="24"/>
        <v>1402</v>
      </c>
      <c r="B1410" s="11" t="s">
        <v>827</v>
      </c>
      <c r="C1410" s="11" t="s">
        <v>2087</v>
      </c>
      <c r="D1410" s="11" t="s">
        <v>714</v>
      </c>
      <c r="E1410" s="49">
        <v>2017.02</v>
      </c>
      <c r="F1410" s="12" t="s">
        <v>143</v>
      </c>
      <c r="G1410" s="16">
        <v>1501</v>
      </c>
      <c r="H1410" s="13">
        <v>3623</v>
      </c>
      <c r="I1410" s="14" t="s">
        <v>4</v>
      </c>
      <c r="J1410" s="18" t="s">
        <v>50</v>
      </c>
      <c r="K1410" s="6"/>
    </row>
    <row r="1411" spans="1:11" x14ac:dyDescent="0.2">
      <c r="A1411" s="51">
        <f t="shared" si="24"/>
        <v>1403</v>
      </c>
      <c r="B1411" s="11" t="s">
        <v>828</v>
      </c>
      <c r="C1411" s="24" t="s">
        <v>2087</v>
      </c>
      <c r="D1411" s="11" t="s">
        <v>714</v>
      </c>
      <c r="E1411" s="49">
        <v>2018.08</v>
      </c>
      <c r="F1411" s="28" t="s">
        <v>547</v>
      </c>
      <c r="G1411" s="13">
        <v>1554</v>
      </c>
      <c r="H1411" s="13">
        <v>3051</v>
      </c>
      <c r="I1411" s="14" t="s">
        <v>2116</v>
      </c>
      <c r="J1411" s="46" t="s">
        <v>2494</v>
      </c>
      <c r="K1411" s="6"/>
    </row>
    <row r="1412" spans="1:11" x14ac:dyDescent="0.2">
      <c r="A1412" s="51">
        <f t="shared" si="24"/>
        <v>1404</v>
      </c>
      <c r="B1412" s="11" t="s">
        <v>829</v>
      </c>
      <c r="C1412" s="24" t="s">
        <v>2087</v>
      </c>
      <c r="D1412" s="11" t="s">
        <v>714</v>
      </c>
      <c r="E1412" s="49">
        <v>2018.08</v>
      </c>
      <c r="F1412" s="28" t="s">
        <v>547</v>
      </c>
      <c r="G1412" s="13">
        <v>1255</v>
      </c>
      <c r="H1412" s="13">
        <v>2442</v>
      </c>
      <c r="I1412" s="14" t="s">
        <v>2116</v>
      </c>
      <c r="J1412" s="46" t="s">
        <v>2089</v>
      </c>
      <c r="K1412" s="6"/>
    </row>
    <row r="1413" spans="1:11" x14ac:dyDescent="0.2">
      <c r="A1413" s="51">
        <f t="shared" si="24"/>
        <v>1405</v>
      </c>
      <c r="B1413" s="21" t="s">
        <v>830</v>
      </c>
      <c r="C1413" s="24" t="s">
        <v>2087</v>
      </c>
      <c r="D1413" s="11" t="s">
        <v>714</v>
      </c>
      <c r="E1413" s="49">
        <v>2018.08</v>
      </c>
      <c r="F1413" s="22" t="s">
        <v>2531</v>
      </c>
      <c r="G1413" s="13">
        <v>1662</v>
      </c>
      <c r="H1413" s="13">
        <v>3118</v>
      </c>
      <c r="I1413" s="14" t="s">
        <v>2116</v>
      </c>
      <c r="J1413" s="46" t="s">
        <v>2089</v>
      </c>
      <c r="K1413" s="6"/>
    </row>
    <row r="1414" spans="1:11" x14ac:dyDescent="0.2">
      <c r="A1414" s="51">
        <f t="shared" si="24"/>
        <v>1406</v>
      </c>
      <c r="B1414" s="11" t="s">
        <v>831</v>
      </c>
      <c r="C1414" s="11" t="s">
        <v>2087</v>
      </c>
      <c r="D1414" s="15" t="s">
        <v>714</v>
      </c>
      <c r="E1414" s="49">
        <v>2018.09</v>
      </c>
      <c r="F1414" s="12" t="s">
        <v>2542</v>
      </c>
      <c r="G1414" s="29">
        <v>2551</v>
      </c>
      <c r="H1414" s="29">
        <v>5421</v>
      </c>
      <c r="I1414" s="33" t="s">
        <v>41</v>
      </c>
      <c r="J1414" s="33" t="s">
        <v>50</v>
      </c>
      <c r="K1414" s="6"/>
    </row>
    <row r="1415" spans="1:11" x14ac:dyDescent="0.2">
      <c r="A1415" s="51">
        <f t="shared" si="24"/>
        <v>1407</v>
      </c>
      <c r="B1415" s="11" t="s">
        <v>734</v>
      </c>
      <c r="C1415" s="11" t="s">
        <v>2087</v>
      </c>
      <c r="D1415" s="30" t="s">
        <v>735</v>
      </c>
      <c r="E1415" s="49">
        <v>2020.04</v>
      </c>
      <c r="F1415" s="31" t="s">
        <v>736</v>
      </c>
      <c r="G1415" s="13">
        <v>2578</v>
      </c>
      <c r="H1415" s="13">
        <v>5093</v>
      </c>
      <c r="I1415" s="33" t="s">
        <v>41</v>
      </c>
      <c r="J1415" s="33" t="s">
        <v>50</v>
      </c>
      <c r="K1415" s="4" t="s">
        <v>2463</v>
      </c>
    </row>
    <row r="1416" spans="1:11" x14ac:dyDescent="0.2">
      <c r="A1416" s="51">
        <f t="shared" si="24"/>
        <v>1408</v>
      </c>
      <c r="B1416" s="7" t="s">
        <v>2649</v>
      </c>
      <c r="C1416" s="7" t="s">
        <v>2087</v>
      </c>
      <c r="D1416" s="7" t="s">
        <v>2650</v>
      </c>
      <c r="E1416" s="48">
        <v>2020.07</v>
      </c>
      <c r="F1416" s="8" t="s">
        <v>768</v>
      </c>
      <c r="G1416" s="9">
        <v>1357</v>
      </c>
      <c r="H1416" s="9">
        <v>2323</v>
      </c>
      <c r="I1416" s="10" t="s">
        <v>41</v>
      </c>
      <c r="J1416" s="40" t="s">
        <v>50</v>
      </c>
      <c r="K1416" s="4"/>
    </row>
    <row r="1417" spans="1:11" x14ac:dyDescent="0.2">
      <c r="A1417" s="51">
        <f t="shared" si="24"/>
        <v>1409</v>
      </c>
      <c r="B1417" s="7" t="s">
        <v>3012</v>
      </c>
      <c r="C1417" s="7" t="s">
        <v>2764</v>
      </c>
      <c r="D1417" s="7" t="s">
        <v>735</v>
      </c>
      <c r="E1417" s="48" t="s">
        <v>2985</v>
      </c>
      <c r="F1417" s="8" t="s">
        <v>3013</v>
      </c>
      <c r="G1417" s="9">
        <v>628</v>
      </c>
      <c r="H1417" s="9">
        <v>1088</v>
      </c>
      <c r="I1417" s="10" t="s">
        <v>41</v>
      </c>
      <c r="J1417" s="40" t="s">
        <v>50</v>
      </c>
      <c r="K1417" s="4" t="s">
        <v>2967</v>
      </c>
    </row>
    <row r="1418" spans="1:11" x14ac:dyDescent="0.2">
      <c r="A1418" s="51">
        <f t="shared" si="24"/>
        <v>1410</v>
      </c>
      <c r="B1418" s="7" t="s">
        <v>937</v>
      </c>
      <c r="C1418" s="7" t="s">
        <v>2087</v>
      </c>
      <c r="D1418" s="11" t="s">
        <v>2177</v>
      </c>
      <c r="E1418" s="48">
        <v>2012.09</v>
      </c>
      <c r="F1418" s="8" t="s">
        <v>119</v>
      </c>
      <c r="G1418" s="9">
        <v>6733</v>
      </c>
      <c r="H1418" s="9">
        <v>10466</v>
      </c>
      <c r="I1418" s="10" t="s">
        <v>2116</v>
      </c>
      <c r="J1418" s="40" t="s">
        <v>50</v>
      </c>
      <c r="K1418" s="4"/>
    </row>
    <row r="1419" spans="1:11" x14ac:dyDescent="0.2">
      <c r="A1419" s="51">
        <f t="shared" si="24"/>
        <v>1411</v>
      </c>
      <c r="B1419" s="11" t="s">
        <v>938</v>
      </c>
      <c r="C1419" s="11" t="s">
        <v>2087</v>
      </c>
      <c r="D1419" s="11" t="s">
        <v>2291</v>
      </c>
      <c r="E1419" s="49">
        <v>2015.06</v>
      </c>
      <c r="F1419" s="12" t="s">
        <v>266</v>
      </c>
      <c r="G1419" s="13">
        <v>1004</v>
      </c>
      <c r="H1419" s="13">
        <v>1896</v>
      </c>
      <c r="I1419" s="14" t="s">
        <v>2186</v>
      </c>
      <c r="J1419" s="46" t="s">
        <v>50</v>
      </c>
      <c r="K1419" s="6" t="s">
        <v>2292</v>
      </c>
    </row>
    <row r="1420" spans="1:11" x14ac:dyDescent="0.2">
      <c r="A1420" s="51">
        <f t="shared" si="24"/>
        <v>1412</v>
      </c>
      <c r="B1420" s="11" t="s">
        <v>2349</v>
      </c>
      <c r="C1420" s="11" t="s">
        <v>2087</v>
      </c>
      <c r="D1420" s="11" t="s">
        <v>2177</v>
      </c>
      <c r="E1420" s="49">
        <v>2016.09</v>
      </c>
      <c r="F1420" s="12" t="s">
        <v>167</v>
      </c>
      <c r="G1420" s="13">
        <v>664</v>
      </c>
      <c r="H1420" s="13">
        <v>1328</v>
      </c>
      <c r="I1420" s="14" t="s">
        <v>40</v>
      </c>
      <c r="J1420" s="46" t="s">
        <v>50</v>
      </c>
      <c r="K1420" s="6"/>
    </row>
    <row r="1421" spans="1:11" x14ac:dyDescent="0.2">
      <c r="A1421" s="51">
        <f t="shared" si="24"/>
        <v>1413</v>
      </c>
      <c r="B1421" s="11" t="s">
        <v>939</v>
      </c>
      <c r="C1421" s="11" t="s">
        <v>2087</v>
      </c>
      <c r="D1421" s="15" t="s">
        <v>2362</v>
      </c>
      <c r="E1421" s="49">
        <v>2016.11</v>
      </c>
      <c r="F1421" s="12" t="s">
        <v>150</v>
      </c>
      <c r="G1421" s="16">
        <v>212</v>
      </c>
      <c r="H1421" s="17">
        <v>127</v>
      </c>
      <c r="I1421" s="18" t="s">
        <v>2363</v>
      </c>
      <c r="J1421" s="18" t="s">
        <v>2364</v>
      </c>
      <c r="K1421" s="6" t="s">
        <v>2365</v>
      </c>
    </row>
    <row r="1422" spans="1:11" x14ac:dyDescent="0.2">
      <c r="A1422" s="51">
        <f t="shared" si="24"/>
        <v>1414</v>
      </c>
      <c r="B1422" s="11" t="s">
        <v>940</v>
      </c>
      <c r="C1422" s="11" t="s">
        <v>2087</v>
      </c>
      <c r="D1422" s="11" t="s">
        <v>2177</v>
      </c>
      <c r="E1422" s="49">
        <v>2017.02</v>
      </c>
      <c r="F1422" s="12" t="s">
        <v>150</v>
      </c>
      <c r="G1422" s="16">
        <v>827</v>
      </c>
      <c r="H1422" s="13">
        <v>857</v>
      </c>
      <c r="I1422" s="14" t="s">
        <v>2364</v>
      </c>
      <c r="J1422" s="46" t="s">
        <v>2364</v>
      </c>
      <c r="K1422" s="6"/>
    </row>
    <row r="1423" spans="1:11" x14ac:dyDescent="0.2">
      <c r="A1423" s="51">
        <f t="shared" si="24"/>
        <v>1415</v>
      </c>
      <c r="B1423" s="21" t="s">
        <v>942</v>
      </c>
      <c r="C1423" s="21" t="s">
        <v>2087</v>
      </c>
      <c r="D1423" s="11" t="s">
        <v>2177</v>
      </c>
      <c r="E1423" s="49">
        <v>2017.09</v>
      </c>
      <c r="F1423" s="12" t="s">
        <v>2432</v>
      </c>
      <c r="G1423" s="13">
        <v>1296</v>
      </c>
      <c r="H1423" s="13">
        <v>3023</v>
      </c>
      <c r="I1423" s="14" t="s">
        <v>41</v>
      </c>
      <c r="J1423" s="46" t="s">
        <v>50</v>
      </c>
      <c r="K1423" s="6"/>
    </row>
    <row r="1424" spans="1:11" x14ac:dyDescent="0.2">
      <c r="A1424" s="51">
        <f t="shared" si="24"/>
        <v>1416</v>
      </c>
      <c r="B1424" s="21" t="s">
        <v>943</v>
      </c>
      <c r="C1424" s="11" t="s">
        <v>2087</v>
      </c>
      <c r="D1424" s="11" t="s">
        <v>2486</v>
      </c>
      <c r="E1424" s="49">
        <v>2018.04</v>
      </c>
      <c r="F1424" s="22" t="s">
        <v>532</v>
      </c>
      <c r="G1424" s="13">
        <v>1953</v>
      </c>
      <c r="H1424" s="13">
        <v>4262</v>
      </c>
      <c r="I1424" s="14" t="s">
        <v>2285</v>
      </c>
      <c r="J1424" s="46" t="s">
        <v>2485</v>
      </c>
      <c r="K1424" s="6" t="s">
        <v>2487</v>
      </c>
    </row>
    <row r="1425" spans="1:11" x14ac:dyDescent="0.2">
      <c r="A1425" s="51">
        <f t="shared" si="24"/>
        <v>1417</v>
      </c>
      <c r="B1425" s="11" t="s">
        <v>944</v>
      </c>
      <c r="C1425" s="24" t="s">
        <v>2087</v>
      </c>
      <c r="D1425" s="11" t="s">
        <v>2177</v>
      </c>
      <c r="E1425" s="49">
        <v>2018.08</v>
      </c>
      <c r="F1425" s="28" t="s">
        <v>549</v>
      </c>
      <c r="G1425" s="13">
        <v>6033</v>
      </c>
      <c r="H1425" s="13">
        <v>9483</v>
      </c>
      <c r="I1425" s="14" t="s">
        <v>2116</v>
      </c>
      <c r="J1425" s="46" t="s">
        <v>2089</v>
      </c>
      <c r="K1425" s="6" t="s">
        <v>2292</v>
      </c>
    </row>
    <row r="1426" spans="1:11" x14ac:dyDescent="0.2">
      <c r="A1426" s="51">
        <f t="shared" si="24"/>
        <v>1418</v>
      </c>
      <c r="B1426" s="7" t="s">
        <v>2069</v>
      </c>
      <c r="C1426" s="7" t="s">
        <v>2087</v>
      </c>
      <c r="D1426" s="7" t="s">
        <v>946</v>
      </c>
      <c r="E1426" s="7" t="s">
        <v>2067</v>
      </c>
      <c r="F1426" s="8" t="s">
        <v>315</v>
      </c>
      <c r="G1426" s="9">
        <v>5307</v>
      </c>
      <c r="H1426" s="9">
        <v>7661</v>
      </c>
      <c r="I1426" s="10" t="s">
        <v>41</v>
      </c>
      <c r="J1426" s="40" t="s">
        <v>50</v>
      </c>
      <c r="K1426" s="4" t="s">
        <v>2070</v>
      </c>
    </row>
    <row r="1427" spans="1:11" x14ac:dyDescent="0.2">
      <c r="A1427" s="51">
        <f t="shared" si="24"/>
        <v>1419</v>
      </c>
      <c r="B1427" s="7" t="s">
        <v>1526</v>
      </c>
      <c r="C1427" s="7" t="s">
        <v>2087</v>
      </c>
      <c r="D1427" s="7" t="s">
        <v>2161</v>
      </c>
      <c r="E1427" s="49">
        <v>2012.01</v>
      </c>
      <c r="F1427" s="8" t="s">
        <v>356</v>
      </c>
      <c r="G1427" s="9">
        <v>1709</v>
      </c>
      <c r="H1427" s="9">
        <v>4529</v>
      </c>
      <c r="I1427" s="10" t="s">
        <v>2162</v>
      </c>
      <c r="J1427" s="40" t="s">
        <v>50</v>
      </c>
      <c r="K1427" s="4"/>
    </row>
    <row r="1428" spans="1:11" x14ac:dyDescent="0.2">
      <c r="A1428" s="51">
        <f t="shared" si="24"/>
        <v>1420</v>
      </c>
      <c r="B1428" s="11" t="s">
        <v>1528</v>
      </c>
      <c r="C1428" s="11" t="s">
        <v>2087</v>
      </c>
      <c r="D1428" s="11" t="s">
        <v>2307</v>
      </c>
      <c r="E1428" s="49">
        <v>2015.09</v>
      </c>
      <c r="F1428" s="12" t="s">
        <v>226</v>
      </c>
      <c r="G1428" s="13">
        <v>957</v>
      </c>
      <c r="H1428" s="13">
        <v>1528</v>
      </c>
      <c r="I1428" s="14" t="s">
        <v>2275</v>
      </c>
      <c r="J1428" s="46" t="s">
        <v>50</v>
      </c>
      <c r="K1428" s="6"/>
    </row>
    <row r="1429" spans="1:11" x14ac:dyDescent="0.2">
      <c r="A1429" s="51">
        <f t="shared" si="24"/>
        <v>1421</v>
      </c>
      <c r="B1429" s="11" t="s">
        <v>1844</v>
      </c>
      <c r="C1429" s="21" t="s">
        <v>2087</v>
      </c>
      <c r="D1429" s="11" t="s">
        <v>2482</v>
      </c>
      <c r="E1429" s="49">
        <v>2018.03</v>
      </c>
      <c r="F1429" s="12" t="s">
        <v>2483</v>
      </c>
      <c r="G1429" s="13">
        <v>1971</v>
      </c>
      <c r="H1429" s="13">
        <v>4621</v>
      </c>
      <c r="I1429" s="14" t="s">
        <v>2</v>
      </c>
      <c r="J1429" s="46" t="s">
        <v>2089</v>
      </c>
      <c r="K1429" s="6"/>
    </row>
    <row r="1430" spans="1:11" x14ac:dyDescent="0.2">
      <c r="A1430" s="51">
        <f t="shared" si="24"/>
        <v>1422</v>
      </c>
      <c r="B1430" s="11" t="s">
        <v>1845</v>
      </c>
      <c r="C1430" s="11" t="s">
        <v>2087</v>
      </c>
      <c r="D1430" s="11" t="s">
        <v>2307</v>
      </c>
      <c r="E1430" s="49">
        <v>2018.11</v>
      </c>
      <c r="F1430" s="12" t="s">
        <v>2576</v>
      </c>
      <c r="G1430" s="29">
        <v>2138</v>
      </c>
      <c r="H1430" s="29">
        <v>4596</v>
      </c>
      <c r="I1430" s="33" t="s">
        <v>2116</v>
      </c>
      <c r="J1430" s="33" t="s">
        <v>2089</v>
      </c>
      <c r="K1430" s="6"/>
    </row>
    <row r="1431" spans="1:11" x14ac:dyDescent="0.2">
      <c r="A1431" s="51">
        <f t="shared" si="24"/>
        <v>1423</v>
      </c>
      <c r="B1431" s="11" t="s">
        <v>684</v>
      </c>
      <c r="C1431" s="11" t="s">
        <v>2087</v>
      </c>
      <c r="D1431" s="11" t="s">
        <v>2307</v>
      </c>
      <c r="E1431" s="49" t="s">
        <v>926</v>
      </c>
      <c r="F1431" s="31" t="s">
        <v>590</v>
      </c>
      <c r="G1431" s="13">
        <v>1660</v>
      </c>
      <c r="H1431" s="13">
        <v>3186</v>
      </c>
      <c r="I1431" s="33" t="s">
        <v>41</v>
      </c>
      <c r="J1431" s="33" t="s">
        <v>50</v>
      </c>
      <c r="K1431" s="4"/>
    </row>
    <row r="1432" spans="1:11" x14ac:dyDescent="0.2">
      <c r="A1432" s="51">
        <f t="shared" si="24"/>
        <v>1424</v>
      </c>
      <c r="B1432" s="7" t="s">
        <v>2814</v>
      </c>
      <c r="C1432" s="7" t="s">
        <v>2764</v>
      </c>
      <c r="D1432" s="7" t="s">
        <v>2815</v>
      </c>
      <c r="E1432" s="7" t="s">
        <v>2793</v>
      </c>
      <c r="F1432" s="8" t="s">
        <v>97</v>
      </c>
      <c r="G1432" s="9">
        <v>509</v>
      </c>
      <c r="H1432" s="9">
        <v>1105</v>
      </c>
      <c r="I1432" s="10" t="s">
        <v>41</v>
      </c>
      <c r="J1432" s="40" t="s">
        <v>50</v>
      </c>
      <c r="K1432" s="4" t="s">
        <v>780</v>
      </c>
    </row>
    <row r="1433" spans="1:11" x14ac:dyDescent="0.2">
      <c r="A1433" s="51">
        <f t="shared" ref="A1433:A1475" si="25">ROW()-8</f>
        <v>1425</v>
      </c>
      <c r="B1433" s="7" t="s">
        <v>1001</v>
      </c>
      <c r="C1433" s="7" t="s">
        <v>2087</v>
      </c>
      <c r="D1433" s="11" t="s">
        <v>718</v>
      </c>
      <c r="E1433" s="48">
        <v>2012.09</v>
      </c>
      <c r="F1433" s="8" t="s">
        <v>166</v>
      </c>
      <c r="G1433" s="9">
        <v>619</v>
      </c>
      <c r="H1433" s="9">
        <v>1276</v>
      </c>
      <c r="I1433" s="10" t="s">
        <v>853</v>
      </c>
      <c r="J1433" s="40" t="s">
        <v>50</v>
      </c>
      <c r="K1433" s="4"/>
    </row>
    <row r="1434" spans="1:11" x14ac:dyDescent="0.2">
      <c r="A1434" s="51">
        <f t="shared" si="25"/>
        <v>1426</v>
      </c>
      <c r="B1434" s="11" t="s">
        <v>1002</v>
      </c>
      <c r="C1434" s="7" t="s">
        <v>2087</v>
      </c>
      <c r="D1434" s="11" t="s">
        <v>718</v>
      </c>
      <c r="E1434" s="49">
        <v>2014.04</v>
      </c>
      <c r="F1434" s="36" t="s">
        <v>233</v>
      </c>
      <c r="G1434" s="37">
        <v>1161</v>
      </c>
      <c r="H1434" s="9">
        <v>1425</v>
      </c>
      <c r="I1434" s="10" t="s">
        <v>2</v>
      </c>
      <c r="J1434" s="40" t="s">
        <v>50</v>
      </c>
      <c r="K1434" s="5"/>
    </row>
    <row r="1435" spans="1:11" x14ac:dyDescent="0.2">
      <c r="A1435" s="51">
        <f t="shared" si="25"/>
        <v>1427</v>
      </c>
      <c r="B1435" s="7" t="s">
        <v>1003</v>
      </c>
      <c r="C1435" s="7" t="s">
        <v>2087</v>
      </c>
      <c r="D1435" s="7" t="s">
        <v>718</v>
      </c>
      <c r="E1435" s="49">
        <v>2015.01</v>
      </c>
      <c r="F1435" s="8" t="s">
        <v>184</v>
      </c>
      <c r="G1435" s="9">
        <v>231</v>
      </c>
      <c r="H1435" s="9">
        <v>360</v>
      </c>
      <c r="I1435" s="10" t="s">
        <v>2116</v>
      </c>
      <c r="J1435" s="40" t="s">
        <v>50</v>
      </c>
      <c r="K1435" s="4"/>
    </row>
    <row r="1436" spans="1:11" x14ac:dyDescent="0.2">
      <c r="A1436" s="51">
        <f t="shared" si="25"/>
        <v>1428</v>
      </c>
      <c r="B1436" s="11" t="s">
        <v>1004</v>
      </c>
      <c r="C1436" s="11" t="s">
        <v>2087</v>
      </c>
      <c r="D1436" s="11" t="s">
        <v>718</v>
      </c>
      <c r="E1436" s="49">
        <v>2015.11</v>
      </c>
      <c r="F1436" s="12" t="s">
        <v>139</v>
      </c>
      <c r="G1436" s="13">
        <v>517</v>
      </c>
      <c r="H1436" s="13">
        <v>1101</v>
      </c>
      <c r="I1436" s="14" t="s">
        <v>2325</v>
      </c>
      <c r="J1436" s="46" t="s">
        <v>50</v>
      </c>
      <c r="K1436" s="6"/>
    </row>
    <row r="1437" spans="1:11" x14ac:dyDescent="0.2">
      <c r="A1437" s="51">
        <f t="shared" si="25"/>
        <v>1429</v>
      </c>
      <c r="B1437" s="11" t="s">
        <v>1005</v>
      </c>
      <c r="C1437" s="21" t="s">
        <v>2087</v>
      </c>
      <c r="D1437" s="11" t="s">
        <v>718</v>
      </c>
      <c r="E1437" s="49">
        <v>2017.05</v>
      </c>
      <c r="F1437" s="12" t="s">
        <v>120</v>
      </c>
      <c r="G1437" s="13">
        <v>384</v>
      </c>
      <c r="H1437" s="13">
        <v>888</v>
      </c>
      <c r="I1437" s="14" t="s">
        <v>4</v>
      </c>
      <c r="J1437" s="18" t="s">
        <v>50</v>
      </c>
      <c r="K1437" s="6"/>
    </row>
    <row r="1438" spans="1:11" x14ac:dyDescent="0.2">
      <c r="A1438" s="51">
        <f t="shared" si="25"/>
        <v>1430</v>
      </c>
      <c r="B1438" s="21" t="s">
        <v>1006</v>
      </c>
      <c r="C1438" s="11" t="s">
        <v>2087</v>
      </c>
      <c r="D1438" s="11" t="s">
        <v>718</v>
      </c>
      <c r="E1438" s="49">
        <v>2017.11</v>
      </c>
      <c r="F1438" s="12" t="s">
        <v>505</v>
      </c>
      <c r="G1438" s="13">
        <v>500</v>
      </c>
      <c r="H1438" s="13">
        <v>1162</v>
      </c>
      <c r="I1438" s="14" t="s">
        <v>40</v>
      </c>
      <c r="J1438" s="46" t="s">
        <v>50</v>
      </c>
      <c r="K1438" s="6"/>
    </row>
    <row r="1439" spans="1:11" x14ac:dyDescent="0.2">
      <c r="A1439" s="51">
        <f t="shared" si="25"/>
        <v>1431</v>
      </c>
      <c r="B1439" s="21" t="s">
        <v>2898</v>
      </c>
      <c r="C1439" s="11" t="s">
        <v>2087</v>
      </c>
      <c r="D1439" s="11" t="s">
        <v>2899</v>
      </c>
      <c r="E1439" s="49" t="s">
        <v>2895</v>
      </c>
      <c r="F1439" s="12" t="s">
        <v>387</v>
      </c>
      <c r="G1439" s="13">
        <v>870</v>
      </c>
      <c r="H1439" s="13">
        <v>1830</v>
      </c>
      <c r="I1439" s="14" t="s">
        <v>41</v>
      </c>
      <c r="J1439" s="46" t="s">
        <v>50</v>
      </c>
      <c r="K1439" s="6" t="s">
        <v>781</v>
      </c>
    </row>
    <row r="1440" spans="1:11" x14ac:dyDescent="0.2">
      <c r="A1440" s="51">
        <f t="shared" si="25"/>
        <v>1432</v>
      </c>
      <c r="B1440" s="21" t="s">
        <v>3103</v>
      </c>
      <c r="C1440" s="11" t="s">
        <v>2764</v>
      </c>
      <c r="D1440" s="11" t="s">
        <v>2899</v>
      </c>
      <c r="E1440" s="49" t="s">
        <v>3091</v>
      </c>
      <c r="F1440" s="12" t="s">
        <v>543</v>
      </c>
      <c r="G1440" s="13">
        <v>497</v>
      </c>
      <c r="H1440" s="13">
        <v>899</v>
      </c>
      <c r="I1440" s="14" t="s">
        <v>41</v>
      </c>
      <c r="J1440" s="46" t="s">
        <v>50</v>
      </c>
      <c r="K1440" s="6" t="s">
        <v>2967</v>
      </c>
    </row>
    <row r="1441" spans="1:11" x14ac:dyDescent="0.2">
      <c r="A1441" s="51">
        <f t="shared" si="25"/>
        <v>1433</v>
      </c>
      <c r="B1441" s="11" t="s">
        <v>846</v>
      </c>
      <c r="C1441" s="7" t="s">
        <v>2087</v>
      </c>
      <c r="D1441" s="11" t="s">
        <v>56</v>
      </c>
      <c r="E1441" s="48">
        <v>2013.04</v>
      </c>
      <c r="F1441" s="8" t="s">
        <v>373</v>
      </c>
      <c r="G1441" s="9">
        <v>2022</v>
      </c>
      <c r="H1441" s="9">
        <v>6006</v>
      </c>
      <c r="I1441" s="10" t="s">
        <v>2116</v>
      </c>
      <c r="J1441" s="40" t="s">
        <v>50</v>
      </c>
      <c r="K1441" s="4" t="s">
        <v>2169</v>
      </c>
    </row>
    <row r="1442" spans="1:11" x14ac:dyDescent="0.2">
      <c r="A1442" s="51">
        <f t="shared" si="25"/>
        <v>1434</v>
      </c>
      <c r="B1442" s="11" t="s">
        <v>847</v>
      </c>
      <c r="C1442" s="30" t="s">
        <v>2087</v>
      </c>
      <c r="D1442" s="30" t="s">
        <v>56</v>
      </c>
      <c r="E1442" s="49">
        <v>2019.03</v>
      </c>
      <c r="F1442" s="31" t="s">
        <v>609</v>
      </c>
      <c r="G1442" s="13">
        <v>747</v>
      </c>
      <c r="H1442" s="13">
        <v>2015</v>
      </c>
      <c r="I1442" s="33" t="s">
        <v>40</v>
      </c>
      <c r="J1442" s="33" t="s">
        <v>33</v>
      </c>
      <c r="K1442" s="4" t="s">
        <v>2607</v>
      </c>
    </row>
    <row r="1443" spans="1:11" x14ac:dyDescent="0.2">
      <c r="A1443" s="51">
        <f t="shared" si="25"/>
        <v>1435</v>
      </c>
      <c r="B1443" s="7" t="s">
        <v>1324</v>
      </c>
      <c r="C1443" s="7" t="s">
        <v>2087</v>
      </c>
      <c r="D1443" s="11" t="s">
        <v>2104</v>
      </c>
      <c r="E1443" s="48">
        <v>2006.04</v>
      </c>
      <c r="F1443" s="8" t="s">
        <v>144</v>
      </c>
      <c r="G1443" s="9">
        <v>5450</v>
      </c>
      <c r="H1443" s="9">
        <v>2840</v>
      </c>
      <c r="I1443" s="10" t="s">
        <v>2</v>
      </c>
      <c r="J1443" s="40" t="s">
        <v>50</v>
      </c>
      <c r="K1443" s="4"/>
    </row>
    <row r="1444" spans="1:11" x14ac:dyDescent="0.2">
      <c r="A1444" s="51">
        <f t="shared" si="25"/>
        <v>1436</v>
      </c>
      <c r="B1444" s="11" t="s">
        <v>1326</v>
      </c>
      <c r="C1444" s="7" t="s">
        <v>2087</v>
      </c>
      <c r="D1444" s="11" t="s">
        <v>2108</v>
      </c>
      <c r="E1444" s="49" t="s">
        <v>2107</v>
      </c>
      <c r="F1444" s="12" t="s">
        <v>244</v>
      </c>
      <c r="G1444" s="13">
        <v>22452</v>
      </c>
      <c r="H1444" s="13">
        <v>41751</v>
      </c>
      <c r="I1444" s="14" t="s">
        <v>2</v>
      </c>
      <c r="J1444" s="46" t="s">
        <v>50</v>
      </c>
      <c r="K1444" s="6"/>
    </row>
    <row r="1445" spans="1:11" x14ac:dyDescent="0.2">
      <c r="A1445" s="51">
        <f t="shared" si="25"/>
        <v>1437</v>
      </c>
      <c r="B1445" s="7" t="s">
        <v>1331</v>
      </c>
      <c r="C1445" s="7" t="s">
        <v>2087</v>
      </c>
      <c r="D1445" s="11" t="s">
        <v>2108</v>
      </c>
      <c r="E1445" s="48">
        <v>2009.12</v>
      </c>
      <c r="F1445" s="8" t="s">
        <v>468</v>
      </c>
      <c r="G1445" s="9">
        <v>19644</v>
      </c>
      <c r="H1445" s="9">
        <v>39848</v>
      </c>
      <c r="I1445" s="10" t="s">
        <v>2</v>
      </c>
      <c r="J1445" s="40" t="s">
        <v>50</v>
      </c>
      <c r="K1445" s="4"/>
    </row>
    <row r="1446" spans="1:11" x14ac:dyDescent="0.2">
      <c r="A1446" s="51">
        <f t="shared" si="25"/>
        <v>1438</v>
      </c>
      <c r="B1446" s="7" t="s">
        <v>58</v>
      </c>
      <c r="C1446" s="7" t="s">
        <v>2087</v>
      </c>
      <c r="D1446" s="11" t="s">
        <v>2108</v>
      </c>
      <c r="E1446" s="49">
        <v>2010.08</v>
      </c>
      <c r="F1446" s="8" t="s">
        <v>425</v>
      </c>
      <c r="G1446" s="9">
        <v>3209</v>
      </c>
      <c r="H1446" s="9">
        <v>4052</v>
      </c>
      <c r="I1446" s="10" t="s">
        <v>2</v>
      </c>
      <c r="J1446" s="40" t="s">
        <v>50</v>
      </c>
      <c r="K1446" s="4"/>
    </row>
    <row r="1447" spans="1:11" x14ac:dyDescent="0.2">
      <c r="A1447" s="51">
        <f t="shared" si="25"/>
        <v>1439</v>
      </c>
      <c r="B1447" s="7" t="s">
        <v>59</v>
      </c>
      <c r="C1447" s="7" t="s">
        <v>2087</v>
      </c>
      <c r="D1447" s="11" t="s">
        <v>2108</v>
      </c>
      <c r="E1447" s="49">
        <v>2010.08</v>
      </c>
      <c r="F1447" s="8" t="s">
        <v>425</v>
      </c>
      <c r="G1447" s="9">
        <v>2549</v>
      </c>
      <c r="H1447" s="9">
        <v>3169</v>
      </c>
      <c r="I1447" s="10" t="s">
        <v>2</v>
      </c>
      <c r="J1447" s="40" t="s">
        <v>50</v>
      </c>
      <c r="K1447" s="4"/>
    </row>
    <row r="1448" spans="1:11" x14ac:dyDescent="0.2">
      <c r="A1448" s="51">
        <f t="shared" si="25"/>
        <v>1440</v>
      </c>
      <c r="B1448" s="7" t="s">
        <v>60</v>
      </c>
      <c r="C1448" s="7" t="s">
        <v>2087</v>
      </c>
      <c r="D1448" s="11" t="s">
        <v>2108</v>
      </c>
      <c r="E1448" s="49">
        <v>2010.08</v>
      </c>
      <c r="F1448" s="8" t="s">
        <v>425</v>
      </c>
      <c r="G1448" s="9">
        <v>1180</v>
      </c>
      <c r="H1448" s="9">
        <v>1483</v>
      </c>
      <c r="I1448" s="10" t="s">
        <v>2</v>
      </c>
      <c r="J1448" s="40" t="s">
        <v>50</v>
      </c>
      <c r="K1448" s="4"/>
    </row>
    <row r="1449" spans="1:11" x14ac:dyDescent="0.2">
      <c r="A1449" s="51">
        <f t="shared" si="25"/>
        <v>1441</v>
      </c>
      <c r="B1449" s="7" t="s">
        <v>61</v>
      </c>
      <c r="C1449" s="7" t="s">
        <v>2087</v>
      </c>
      <c r="D1449" s="11" t="s">
        <v>2108</v>
      </c>
      <c r="E1449" s="49">
        <v>2010.08</v>
      </c>
      <c r="F1449" s="8" t="s">
        <v>425</v>
      </c>
      <c r="G1449" s="9">
        <v>2551</v>
      </c>
      <c r="H1449" s="9">
        <v>1789</v>
      </c>
      <c r="I1449" s="10" t="s">
        <v>2</v>
      </c>
      <c r="J1449" s="40" t="s">
        <v>50</v>
      </c>
      <c r="K1449" s="4"/>
    </row>
    <row r="1450" spans="1:11" x14ac:dyDescent="0.2">
      <c r="A1450" s="51">
        <f t="shared" si="25"/>
        <v>1442</v>
      </c>
      <c r="B1450" s="11" t="s">
        <v>1337</v>
      </c>
      <c r="C1450" s="7" t="s">
        <v>2087</v>
      </c>
      <c r="D1450" s="11" t="s">
        <v>2108</v>
      </c>
      <c r="E1450" s="48">
        <v>2013.03</v>
      </c>
      <c r="F1450" s="8" t="s">
        <v>371</v>
      </c>
      <c r="G1450" s="9">
        <v>8195</v>
      </c>
      <c r="H1450" s="9">
        <v>19782</v>
      </c>
      <c r="I1450" s="10" t="s">
        <v>2190</v>
      </c>
      <c r="J1450" s="40" t="s">
        <v>50</v>
      </c>
      <c r="K1450" s="4"/>
    </row>
    <row r="1451" spans="1:11" x14ac:dyDescent="0.2">
      <c r="A1451" s="51">
        <f t="shared" si="25"/>
        <v>1443</v>
      </c>
      <c r="B1451" s="11" t="s">
        <v>1338</v>
      </c>
      <c r="C1451" s="7" t="s">
        <v>2087</v>
      </c>
      <c r="D1451" s="11" t="s">
        <v>2191</v>
      </c>
      <c r="E1451" s="48">
        <v>2013.03</v>
      </c>
      <c r="F1451" s="8" t="s">
        <v>371</v>
      </c>
      <c r="G1451" s="9">
        <v>4316</v>
      </c>
      <c r="H1451" s="9">
        <v>8892</v>
      </c>
      <c r="I1451" s="10" t="s">
        <v>2192</v>
      </c>
      <c r="J1451" s="40" t="s">
        <v>50</v>
      </c>
      <c r="K1451" s="4"/>
    </row>
    <row r="1452" spans="1:11" x14ac:dyDescent="0.2">
      <c r="A1452" s="51">
        <f t="shared" si="25"/>
        <v>1444</v>
      </c>
      <c r="B1452" s="11" t="s">
        <v>1339</v>
      </c>
      <c r="C1452" s="7" t="s">
        <v>2087</v>
      </c>
      <c r="D1452" s="11" t="s">
        <v>2108</v>
      </c>
      <c r="E1452" s="48">
        <v>2013.03</v>
      </c>
      <c r="F1452" s="8" t="s">
        <v>371</v>
      </c>
      <c r="G1452" s="9">
        <v>1335</v>
      </c>
      <c r="H1452" s="9">
        <v>2893</v>
      </c>
      <c r="I1452" s="10" t="s">
        <v>2187</v>
      </c>
      <c r="J1452" s="40" t="s">
        <v>50</v>
      </c>
      <c r="K1452" s="4"/>
    </row>
    <row r="1453" spans="1:11" x14ac:dyDescent="0.2">
      <c r="A1453" s="51">
        <f t="shared" si="25"/>
        <v>1445</v>
      </c>
      <c r="B1453" s="11" t="s">
        <v>1340</v>
      </c>
      <c r="C1453" s="7" t="s">
        <v>2087</v>
      </c>
      <c r="D1453" s="11" t="s">
        <v>2108</v>
      </c>
      <c r="E1453" s="48">
        <v>2013.12</v>
      </c>
      <c r="F1453" s="8" t="s">
        <v>309</v>
      </c>
      <c r="G1453" s="9">
        <v>1762</v>
      </c>
      <c r="H1453" s="9">
        <v>2432</v>
      </c>
      <c r="I1453" s="10" t="s">
        <v>2116</v>
      </c>
      <c r="J1453" s="40" t="s">
        <v>50</v>
      </c>
      <c r="K1453" s="4"/>
    </row>
    <row r="1454" spans="1:11" x14ac:dyDescent="0.2">
      <c r="A1454" s="51">
        <f t="shared" si="25"/>
        <v>1446</v>
      </c>
      <c r="B1454" s="11" t="s">
        <v>1341</v>
      </c>
      <c r="C1454" s="7" t="s">
        <v>2087</v>
      </c>
      <c r="D1454" s="11" t="s">
        <v>2108</v>
      </c>
      <c r="E1454" s="48">
        <v>2013.12</v>
      </c>
      <c r="F1454" s="8" t="s">
        <v>309</v>
      </c>
      <c r="G1454" s="9">
        <v>1648</v>
      </c>
      <c r="H1454" s="9">
        <v>2736</v>
      </c>
      <c r="I1454" s="10" t="s">
        <v>2116</v>
      </c>
      <c r="J1454" s="40" t="s">
        <v>50</v>
      </c>
      <c r="K1454" s="4"/>
    </row>
    <row r="1455" spans="1:11" x14ac:dyDescent="0.2">
      <c r="A1455" s="51">
        <f t="shared" si="25"/>
        <v>1447</v>
      </c>
      <c r="B1455" s="11" t="s">
        <v>1342</v>
      </c>
      <c r="C1455" s="7" t="s">
        <v>2087</v>
      </c>
      <c r="D1455" s="11" t="s">
        <v>2108</v>
      </c>
      <c r="E1455" s="48">
        <v>2013.12</v>
      </c>
      <c r="F1455" s="8" t="s">
        <v>309</v>
      </c>
      <c r="G1455" s="9">
        <v>2337</v>
      </c>
      <c r="H1455" s="9">
        <v>4203</v>
      </c>
      <c r="I1455" s="10" t="s">
        <v>2116</v>
      </c>
      <c r="J1455" s="40" t="s">
        <v>50</v>
      </c>
      <c r="K1455" s="4"/>
    </row>
    <row r="1456" spans="1:11" x14ac:dyDescent="0.2">
      <c r="A1456" s="51">
        <f t="shared" si="25"/>
        <v>1448</v>
      </c>
      <c r="B1456" s="11" t="s">
        <v>1343</v>
      </c>
      <c r="C1456" s="7" t="s">
        <v>2087</v>
      </c>
      <c r="D1456" s="11" t="s">
        <v>2221</v>
      </c>
      <c r="E1456" s="48">
        <v>2013.12</v>
      </c>
      <c r="F1456" s="8" t="s">
        <v>309</v>
      </c>
      <c r="G1456" s="9">
        <v>1900</v>
      </c>
      <c r="H1456" s="9">
        <v>2721</v>
      </c>
      <c r="I1456" s="10" t="s">
        <v>2116</v>
      </c>
      <c r="J1456" s="40" t="s">
        <v>50</v>
      </c>
      <c r="K1456" s="4"/>
    </row>
    <row r="1457" spans="1:11" x14ac:dyDescent="0.2">
      <c r="A1457" s="51">
        <f t="shared" si="25"/>
        <v>1449</v>
      </c>
      <c r="B1457" s="11" t="s">
        <v>1344</v>
      </c>
      <c r="C1457" s="7" t="s">
        <v>2087</v>
      </c>
      <c r="D1457" s="11" t="s">
        <v>2108</v>
      </c>
      <c r="E1457" s="48">
        <v>2013.12</v>
      </c>
      <c r="F1457" s="8" t="s">
        <v>309</v>
      </c>
      <c r="G1457" s="9">
        <v>1949</v>
      </c>
      <c r="H1457" s="9">
        <v>2761</v>
      </c>
      <c r="I1457" s="10" t="s">
        <v>2222</v>
      </c>
      <c r="J1457" s="40" t="s">
        <v>50</v>
      </c>
      <c r="K1457" s="4"/>
    </row>
    <row r="1458" spans="1:11" x14ac:dyDescent="0.2">
      <c r="A1458" s="51">
        <f t="shared" si="25"/>
        <v>1450</v>
      </c>
      <c r="B1458" s="11" t="s">
        <v>1345</v>
      </c>
      <c r="C1458" s="7" t="s">
        <v>2087</v>
      </c>
      <c r="D1458" s="11" t="s">
        <v>2108</v>
      </c>
      <c r="E1458" s="48">
        <v>2013.12</v>
      </c>
      <c r="F1458" s="8" t="s">
        <v>309</v>
      </c>
      <c r="G1458" s="9">
        <v>1949</v>
      </c>
      <c r="H1458" s="9">
        <v>2761</v>
      </c>
      <c r="I1458" s="10" t="s">
        <v>2116</v>
      </c>
      <c r="J1458" s="40" t="s">
        <v>50</v>
      </c>
      <c r="K1458" s="4"/>
    </row>
    <row r="1459" spans="1:11" x14ac:dyDescent="0.2">
      <c r="A1459" s="51">
        <f t="shared" si="25"/>
        <v>1451</v>
      </c>
      <c r="B1459" s="11" t="s">
        <v>1346</v>
      </c>
      <c r="C1459" s="7" t="s">
        <v>2087</v>
      </c>
      <c r="D1459" s="11" t="s">
        <v>2221</v>
      </c>
      <c r="E1459" s="48">
        <v>2013.12</v>
      </c>
      <c r="F1459" s="8" t="s">
        <v>309</v>
      </c>
      <c r="G1459" s="9">
        <v>2388</v>
      </c>
      <c r="H1459" s="9">
        <v>3995</v>
      </c>
      <c r="I1459" s="10" t="s">
        <v>2222</v>
      </c>
      <c r="J1459" s="40" t="s">
        <v>50</v>
      </c>
      <c r="K1459" s="4"/>
    </row>
    <row r="1460" spans="1:11" x14ac:dyDescent="0.2">
      <c r="A1460" s="51">
        <f t="shared" si="25"/>
        <v>1452</v>
      </c>
      <c r="B1460" s="11" t="s">
        <v>1347</v>
      </c>
      <c r="C1460" s="7" t="s">
        <v>2087</v>
      </c>
      <c r="D1460" s="11" t="s">
        <v>2108</v>
      </c>
      <c r="E1460" s="48">
        <v>2013.12</v>
      </c>
      <c r="F1460" s="8" t="s">
        <v>309</v>
      </c>
      <c r="G1460" s="9">
        <v>1077</v>
      </c>
      <c r="H1460" s="9">
        <v>1655</v>
      </c>
      <c r="I1460" s="10" t="s">
        <v>2222</v>
      </c>
      <c r="J1460" s="40" t="s">
        <v>50</v>
      </c>
      <c r="K1460" s="4"/>
    </row>
    <row r="1461" spans="1:11" x14ac:dyDescent="0.2">
      <c r="A1461" s="51">
        <f t="shared" si="25"/>
        <v>1453</v>
      </c>
      <c r="B1461" s="11" t="s">
        <v>1348</v>
      </c>
      <c r="C1461" s="7" t="s">
        <v>2087</v>
      </c>
      <c r="D1461" s="11" t="s">
        <v>2108</v>
      </c>
      <c r="E1461" s="48">
        <v>2013.12</v>
      </c>
      <c r="F1461" s="8" t="s">
        <v>309</v>
      </c>
      <c r="G1461" s="9">
        <v>885</v>
      </c>
      <c r="H1461" s="9">
        <v>1309</v>
      </c>
      <c r="I1461" s="10" t="s">
        <v>2223</v>
      </c>
      <c r="J1461" s="40" t="s">
        <v>50</v>
      </c>
      <c r="K1461" s="4"/>
    </row>
    <row r="1462" spans="1:11" x14ac:dyDescent="0.2">
      <c r="A1462" s="51">
        <f t="shared" si="25"/>
        <v>1454</v>
      </c>
      <c r="B1462" s="11" t="s">
        <v>1349</v>
      </c>
      <c r="C1462" s="7" t="s">
        <v>2087</v>
      </c>
      <c r="D1462" s="11" t="s">
        <v>2108</v>
      </c>
      <c r="E1462" s="48">
        <v>2013.12</v>
      </c>
      <c r="F1462" s="8" t="s">
        <v>309</v>
      </c>
      <c r="G1462" s="9">
        <v>1149</v>
      </c>
      <c r="H1462" s="9">
        <v>1852</v>
      </c>
      <c r="I1462" s="10" t="s">
        <v>2116</v>
      </c>
      <c r="J1462" s="40" t="s">
        <v>50</v>
      </c>
      <c r="K1462" s="4"/>
    </row>
    <row r="1463" spans="1:11" x14ac:dyDescent="0.2">
      <c r="A1463" s="51">
        <f t="shared" si="25"/>
        <v>1455</v>
      </c>
      <c r="B1463" s="7" t="s">
        <v>1216</v>
      </c>
      <c r="C1463" s="7" t="s">
        <v>2087</v>
      </c>
      <c r="D1463" s="7" t="s">
        <v>2108</v>
      </c>
      <c r="E1463" s="49">
        <v>2014.09</v>
      </c>
      <c r="F1463" s="8" t="s">
        <v>144</v>
      </c>
      <c r="G1463" s="9">
        <v>389</v>
      </c>
      <c r="H1463" s="9">
        <v>655</v>
      </c>
      <c r="I1463" s="10" t="s">
        <v>2116</v>
      </c>
      <c r="J1463" s="40" t="s">
        <v>50</v>
      </c>
      <c r="K1463" s="4"/>
    </row>
    <row r="1464" spans="1:11" x14ac:dyDescent="0.2">
      <c r="A1464" s="51">
        <f t="shared" si="25"/>
        <v>1456</v>
      </c>
      <c r="B1464" s="7" t="s">
        <v>1527</v>
      </c>
      <c r="C1464" s="7" t="s">
        <v>2087</v>
      </c>
      <c r="D1464" s="11" t="s">
        <v>528</v>
      </c>
      <c r="E1464" s="48">
        <v>2012.08</v>
      </c>
      <c r="F1464" s="8" t="s">
        <v>354</v>
      </c>
      <c r="G1464" s="9">
        <v>1622</v>
      </c>
      <c r="H1464" s="9">
        <v>2596</v>
      </c>
      <c r="I1464" s="10" t="s">
        <v>2175</v>
      </c>
      <c r="J1464" s="40" t="s">
        <v>50</v>
      </c>
      <c r="K1464" s="4"/>
    </row>
    <row r="1465" spans="1:11" x14ac:dyDescent="0.2">
      <c r="A1465" s="51">
        <f>ROW()-8</f>
        <v>1457</v>
      </c>
      <c r="B1465" s="7" t="s">
        <v>1008</v>
      </c>
      <c r="C1465" s="7" t="s">
        <v>2087</v>
      </c>
      <c r="D1465" s="7" t="s">
        <v>2099</v>
      </c>
      <c r="E1465" s="48">
        <v>2005.09</v>
      </c>
      <c r="F1465" s="8" t="s">
        <v>483</v>
      </c>
      <c r="G1465" s="9">
        <v>83</v>
      </c>
      <c r="H1465" s="9">
        <v>126</v>
      </c>
      <c r="I1465" s="10" t="s">
        <v>2</v>
      </c>
      <c r="J1465" s="40" t="s">
        <v>50</v>
      </c>
      <c r="K1465" s="4"/>
    </row>
    <row r="1466" spans="1:11" x14ac:dyDescent="0.2">
      <c r="A1466" s="51">
        <f>ROW()-8</f>
        <v>1458</v>
      </c>
      <c r="B1466" s="7" t="s">
        <v>1377</v>
      </c>
      <c r="C1466" s="21" t="s">
        <v>2087</v>
      </c>
      <c r="D1466" s="11" t="s">
        <v>2099</v>
      </c>
      <c r="E1466" s="49">
        <v>2014.07</v>
      </c>
      <c r="F1466" s="8" t="s">
        <v>188</v>
      </c>
      <c r="G1466" s="9">
        <v>1055</v>
      </c>
      <c r="H1466" s="9">
        <v>2331</v>
      </c>
      <c r="I1466" s="10" t="s">
        <v>2252</v>
      </c>
      <c r="J1466" s="40" t="s">
        <v>50</v>
      </c>
      <c r="K1466" s="4"/>
    </row>
    <row r="1467" spans="1:11" x14ac:dyDescent="0.2">
      <c r="A1467" s="51">
        <f>ROW()-8</f>
        <v>1459</v>
      </c>
      <c r="B1467" s="11" t="s">
        <v>2337</v>
      </c>
      <c r="C1467" s="21" t="s">
        <v>2087</v>
      </c>
      <c r="D1467" s="11" t="s">
        <v>2099</v>
      </c>
      <c r="E1467" s="49">
        <v>2016.06</v>
      </c>
      <c r="F1467" s="12" t="s">
        <v>204</v>
      </c>
      <c r="G1467" s="13">
        <v>1177</v>
      </c>
      <c r="H1467" s="13">
        <v>2834</v>
      </c>
      <c r="I1467" s="14" t="s">
        <v>2168</v>
      </c>
      <c r="J1467" s="46" t="s">
        <v>50</v>
      </c>
      <c r="K1467" s="6"/>
    </row>
    <row r="1468" spans="1:11" x14ac:dyDescent="0.2">
      <c r="A1468" s="51">
        <f>ROW()-8</f>
        <v>1460</v>
      </c>
      <c r="B1468" s="21" t="s">
        <v>1843</v>
      </c>
      <c r="C1468" s="21" t="s">
        <v>2087</v>
      </c>
      <c r="D1468" s="11" t="s">
        <v>2099</v>
      </c>
      <c r="E1468" s="49">
        <v>2017.08</v>
      </c>
      <c r="F1468" s="12" t="s">
        <v>75</v>
      </c>
      <c r="G1468" s="13">
        <v>155.68</v>
      </c>
      <c r="H1468" s="13">
        <v>307</v>
      </c>
      <c r="I1468" s="14" t="s">
        <v>2</v>
      </c>
      <c r="J1468" s="46" t="s">
        <v>50</v>
      </c>
      <c r="K1468" s="6"/>
    </row>
    <row r="1469" spans="1:11" x14ac:dyDescent="0.2">
      <c r="A1469" s="51">
        <f>ROW()-8</f>
        <v>1461</v>
      </c>
      <c r="B1469" s="21" t="s">
        <v>1999</v>
      </c>
      <c r="C1469" s="21" t="s">
        <v>2087</v>
      </c>
      <c r="D1469" s="11" t="s">
        <v>2099</v>
      </c>
      <c r="E1469" s="49">
        <v>2017.11</v>
      </c>
      <c r="F1469" s="12" t="s">
        <v>138</v>
      </c>
      <c r="G1469" s="13">
        <v>483</v>
      </c>
      <c r="H1469" s="13">
        <v>1019</v>
      </c>
      <c r="I1469" s="14" t="s">
        <v>40</v>
      </c>
      <c r="J1469" s="46" t="s">
        <v>50</v>
      </c>
      <c r="K1469" s="6"/>
    </row>
    <row r="1470" spans="1:11" x14ac:dyDescent="0.2">
      <c r="A1470" s="51">
        <f t="shared" si="25"/>
        <v>1462</v>
      </c>
      <c r="B1470" s="7" t="s">
        <v>1374</v>
      </c>
      <c r="C1470" s="11" t="s">
        <v>2087</v>
      </c>
      <c r="D1470" s="8" t="s">
        <v>596</v>
      </c>
      <c r="E1470" s="61" t="s">
        <v>2603</v>
      </c>
      <c r="F1470" s="7" t="s">
        <v>597</v>
      </c>
      <c r="G1470" s="43">
        <v>681</v>
      </c>
      <c r="H1470" s="43">
        <v>1548</v>
      </c>
      <c r="I1470" s="44" t="s">
        <v>2316</v>
      </c>
      <c r="J1470" s="80" t="s">
        <v>33</v>
      </c>
      <c r="K1470" s="34" t="s">
        <v>2594</v>
      </c>
    </row>
    <row r="1471" spans="1:11" x14ac:dyDescent="0.2">
      <c r="A1471" s="51">
        <f t="shared" si="25"/>
        <v>1463</v>
      </c>
      <c r="B1471" s="11" t="s">
        <v>1375</v>
      </c>
      <c r="C1471" s="11" t="s">
        <v>2087</v>
      </c>
      <c r="D1471" s="30" t="s">
        <v>596</v>
      </c>
      <c r="E1471" s="49">
        <v>2019.12</v>
      </c>
      <c r="F1471" s="31" t="s">
        <v>708</v>
      </c>
      <c r="G1471" s="13">
        <v>700</v>
      </c>
      <c r="H1471" s="13">
        <v>1524</v>
      </c>
      <c r="I1471" s="33" t="s">
        <v>41</v>
      </c>
      <c r="J1471" s="33" t="s">
        <v>50</v>
      </c>
      <c r="K1471" s="4" t="s">
        <v>2244</v>
      </c>
    </row>
    <row r="1472" spans="1:11" x14ac:dyDescent="0.2">
      <c r="A1472" s="51">
        <f t="shared" si="25"/>
        <v>1464</v>
      </c>
      <c r="B1472" s="11" t="s">
        <v>1376</v>
      </c>
      <c r="C1472" s="11" t="s">
        <v>2087</v>
      </c>
      <c r="D1472" s="30" t="s">
        <v>596</v>
      </c>
      <c r="E1472" s="49">
        <v>2020.02</v>
      </c>
      <c r="F1472" s="31" t="s">
        <v>713</v>
      </c>
      <c r="G1472" s="13">
        <v>848</v>
      </c>
      <c r="H1472" s="13">
        <v>2159</v>
      </c>
      <c r="I1472" s="33" t="s">
        <v>41</v>
      </c>
      <c r="J1472" s="33" t="s">
        <v>50</v>
      </c>
      <c r="K1472" s="4" t="s">
        <v>2244</v>
      </c>
    </row>
    <row r="1473" spans="1:11" s="52" customFormat="1" x14ac:dyDescent="0.2">
      <c r="A1473" s="51">
        <f t="shared" si="25"/>
        <v>1465</v>
      </c>
      <c r="B1473" s="7" t="s">
        <v>945</v>
      </c>
      <c r="C1473" s="7" t="s">
        <v>2087</v>
      </c>
      <c r="D1473" s="8" t="s">
        <v>596</v>
      </c>
      <c r="E1473" s="48">
        <v>2020.11</v>
      </c>
      <c r="F1473" s="8" t="s">
        <v>947</v>
      </c>
      <c r="G1473" s="9">
        <v>726</v>
      </c>
      <c r="H1473" s="9">
        <v>1544</v>
      </c>
      <c r="I1473" s="10" t="s">
        <v>41</v>
      </c>
      <c r="J1473" s="40" t="s">
        <v>50</v>
      </c>
      <c r="K1473" s="4"/>
    </row>
    <row r="1474" spans="1:11" s="52" customFormat="1" x14ac:dyDescent="0.2">
      <c r="A1474" s="51">
        <f t="shared" si="25"/>
        <v>1466</v>
      </c>
      <c r="B1474" s="7" t="s">
        <v>2905</v>
      </c>
      <c r="C1474" s="7" t="s">
        <v>2906</v>
      </c>
      <c r="D1474" s="8" t="s">
        <v>596</v>
      </c>
      <c r="E1474" s="48" t="s">
        <v>2895</v>
      </c>
      <c r="F1474" s="8" t="s">
        <v>414</v>
      </c>
      <c r="G1474" s="9">
        <v>1209</v>
      </c>
      <c r="H1474" s="9">
        <v>3022</v>
      </c>
      <c r="I1474" s="10" t="s">
        <v>41</v>
      </c>
      <c r="J1474" s="40" t="s">
        <v>50</v>
      </c>
      <c r="K1474" s="4"/>
    </row>
    <row r="1475" spans="1:11" s="52" customFormat="1" x14ac:dyDescent="0.2">
      <c r="A1475" s="51">
        <f t="shared" si="25"/>
        <v>1467</v>
      </c>
      <c r="B1475" s="7" t="s">
        <v>3100</v>
      </c>
      <c r="C1475" s="7" t="s">
        <v>2764</v>
      </c>
      <c r="D1475" s="8" t="s">
        <v>3101</v>
      </c>
      <c r="E1475" s="48" t="s">
        <v>3091</v>
      </c>
      <c r="F1475" s="8" t="s">
        <v>3102</v>
      </c>
      <c r="G1475" s="9">
        <v>403</v>
      </c>
      <c r="H1475" s="9">
        <v>900</v>
      </c>
      <c r="I1475" s="10" t="s">
        <v>41</v>
      </c>
      <c r="J1475" s="40" t="s">
        <v>50</v>
      </c>
      <c r="K1475" s="4"/>
    </row>
    <row r="1476" spans="1:11" x14ac:dyDescent="0.2">
      <c r="A1476" s="111" t="s">
        <v>2685</v>
      </c>
      <c r="B1476" s="112"/>
      <c r="C1476" s="112"/>
      <c r="D1476" s="112"/>
      <c r="E1476" s="112"/>
      <c r="F1476" s="112"/>
      <c r="G1476" s="112"/>
      <c r="H1476" s="112"/>
      <c r="I1476" s="112"/>
      <c r="J1476" s="112"/>
      <c r="K1476" s="113"/>
    </row>
    <row r="1477" spans="1:11" x14ac:dyDescent="0.2">
      <c r="A1477" s="38">
        <f t="shared" ref="A1477:A1558" si="26">ROW()-9</f>
        <v>1468</v>
      </c>
      <c r="B1477" s="7" t="s">
        <v>35</v>
      </c>
      <c r="C1477" s="7" t="s">
        <v>2126</v>
      </c>
      <c r="D1477" s="11" t="s">
        <v>837</v>
      </c>
      <c r="E1477" s="49">
        <v>2010.08</v>
      </c>
      <c r="F1477" s="8" t="s">
        <v>424</v>
      </c>
      <c r="G1477" s="9">
        <v>1506</v>
      </c>
      <c r="H1477" s="9">
        <v>2156</v>
      </c>
      <c r="I1477" s="10" t="s">
        <v>2</v>
      </c>
      <c r="J1477" s="40" t="s">
        <v>50</v>
      </c>
      <c r="K1477" s="4"/>
    </row>
    <row r="1478" spans="1:11" x14ac:dyDescent="0.2">
      <c r="A1478" s="38">
        <f t="shared" si="26"/>
        <v>1469</v>
      </c>
      <c r="B1478" s="7" t="s">
        <v>1848</v>
      </c>
      <c r="C1478" s="7" t="s">
        <v>2126</v>
      </c>
      <c r="D1478" s="11" t="s">
        <v>837</v>
      </c>
      <c r="E1478" s="48">
        <v>2012.09</v>
      </c>
      <c r="F1478" s="8" t="s">
        <v>128</v>
      </c>
      <c r="G1478" s="9">
        <v>1243</v>
      </c>
      <c r="H1478" s="9">
        <v>2321</v>
      </c>
      <c r="I1478" s="10" t="s">
        <v>2116</v>
      </c>
      <c r="J1478" s="40" t="s">
        <v>49</v>
      </c>
      <c r="K1478" s="4"/>
    </row>
    <row r="1479" spans="1:11" x14ac:dyDescent="0.2">
      <c r="A1479" s="38">
        <f t="shared" si="26"/>
        <v>1470</v>
      </c>
      <c r="B1479" s="11" t="s">
        <v>1851</v>
      </c>
      <c r="C1479" s="7" t="s">
        <v>2126</v>
      </c>
      <c r="D1479" s="11" t="s">
        <v>837</v>
      </c>
      <c r="E1479" s="48">
        <v>2013.02</v>
      </c>
      <c r="F1479" s="8" t="s">
        <v>370</v>
      </c>
      <c r="G1479" s="9">
        <v>714</v>
      </c>
      <c r="H1479" s="9">
        <v>1172</v>
      </c>
      <c r="I1479" s="10" t="s">
        <v>2166</v>
      </c>
      <c r="J1479" s="40" t="s">
        <v>50</v>
      </c>
      <c r="K1479" s="4"/>
    </row>
    <row r="1480" spans="1:11" x14ac:dyDescent="0.2">
      <c r="A1480" s="38">
        <f t="shared" si="26"/>
        <v>1471</v>
      </c>
      <c r="B1480" s="11" t="s">
        <v>1852</v>
      </c>
      <c r="C1480" s="11" t="s">
        <v>2126</v>
      </c>
      <c r="D1480" s="11" t="s">
        <v>837</v>
      </c>
      <c r="E1480" s="48" t="s">
        <v>2216</v>
      </c>
      <c r="F1480" s="8" t="s">
        <v>272</v>
      </c>
      <c r="G1480" s="9">
        <v>927</v>
      </c>
      <c r="H1480" s="9">
        <v>2164</v>
      </c>
      <c r="I1480" s="10" t="s">
        <v>2217</v>
      </c>
      <c r="J1480" s="40" t="s">
        <v>50</v>
      </c>
      <c r="K1480" s="4"/>
    </row>
    <row r="1481" spans="1:11" x14ac:dyDescent="0.2">
      <c r="A1481" s="38">
        <f t="shared" si="26"/>
        <v>1472</v>
      </c>
      <c r="B1481" s="66" t="s">
        <v>1853</v>
      </c>
      <c r="C1481" s="66" t="s">
        <v>2126</v>
      </c>
      <c r="D1481" s="11" t="s">
        <v>837</v>
      </c>
      <c r="E1481" s="48">
        <v>2013.11</v>
      </c>
      <c r="F1481" s="8" t="s">
        <v>347</v>
      </c>
      <c r="G1481" s="9">
        <v>884</v>
      </c>
      <c r="H1481" s="9">
        <v>2055</v>
      </c>
      <c r="I1481" s="10" t="s">
        <v>2186</v>
      </c>
      <c r="J1481" s="40" t="s">
        <v>50</v>
      </c>
      <c r="K1481" s="4"/>
    </row>
    <row r="1482" spans="1:11" x14ac:dyDescent="0.2">
      <c r="A1482" s="38">
        <f t="shared" si="26"/>
        <v>1473</v>
      </c>
      <c r="B1482" s="7" t="s">
        <v>1854</v>
      </c>
      <c r="C1482" s="7" t="s">
        <v>2126</v>
      </c>
      <c r="D1482" s="11" t="s">
        <v>837</v>
      </c>
      <c r="E1482" s="48">
        <v>2013.12</v>
      </c>
      <c r="F1482" s="8" t="s">
        <v>271</v>
      </c>
      <c r="G1482" s="9">
        <v>856</v>
      </c>
      <c r="H1482" s="9">
        <v>3080</v>
      </c>
      <c r="I1482" s="10" t="s">
        <v>2186</v>
      </c>
      <c r="J1482" s="40" t="s">
        <v>50</v>
      </c>
      <c r="K1482" s="4" t="s">
        <v>2226</v>
      </c>
    </row>
    <row r="1483" spans="1:11" x14ac:dyDescent="0.2">
      <c r="A1483" s="38">
        <f t="shared" si="26"/>
        <v>1474</v>
      </c>
      <c r="B1483" s="7" t="s">
        <v>1855</v>
      </c>
      <c r="C1483" s="7" t="s">
        <v>2126</v>
      </c>
      <c r="D1483" s="11" t="s">
        <v>837</v>
      </c>
      <c r="E1483" s="49">
        <v>2014.09</v>
      </c>
      <c r="F1483" s="8" t="s">
        <v>289</v>
      </c>
      <c r="G1483" s="9">
        <v>620</v>
      </c>
      <c r="H1483" s="9">
        <v>1407</v>
      </c>
      <c r="I1483" s="10" t="s">
        <v>2259</v>
      </c>
      <c r="J1483" s="40" t="s">
        <v>50</v>
      </c>
      <c r="K1483" s="4"/>
    </row>
    <row r="1484" spans="1:11" x14ac:dyDescent="0.2">
      <c r="A1484" s="38">
        <f t="shared" si="26"/>
        <v>1475</v>
      </c>
      <c r="B1484" s="7" t="s">
        <v>1857</v>
      </c>
      <c r="C1484" s="7" t="s">
        <v>2126</v>
      </c>
      <c r="D1484" s="11" t="s">
        <v>837</v>
      </c>
      <c r="E1484" s="49">
        <v>2014.11</v>
      </c>
      <c r="F1484" s="8" t="s">
        <v>129</v>
      </c>
      <c r="G1484" s="9">
        <v>935</v>
      </c>
      <c r="H1484" s="9">
        <v>2131</v>
      </c>
      <c r="I1484" s="10" t="s">
        <v>2116</v>
      </c>
      <c r="J1484" s="40" t="s">
        <v>50</v>
      </c>
      <c r="K1484" s="4"/>
    </row>
    <row r="1485" spans="1:11" x14ac:dyDescent="0.2">
      <c r="A1485" s="38">
        <f t="shared" si="26"/>
        <v>1476</v>
      </c>
      <c r="B1485" s="11" t="s">
        <v>1858</v>
      </c>
      <c r="C1485" s="7" t="s">
        <v>2126</v>
      </c>
      <c r="D1485" s="11" t="s">
        <v>837</v>
      </c>
      <c r="E1485" s="49">
        <v>2015.04</v>
      </c>
      <c r="F1485" s="12" t="s">
        <v>256</v>
      </c>
      <c r="G1485" s="13">
        <v>805</v>
      </c>
      <c r="H1485" s="13">
        <v>1697</v>
      </c>
      <c r="I1485" s="14" t="s">
        <v>2219</v>
      </c>
      <c r="J1485" s="46" t="s">
        <v>50</v>
      </c>
      <c r="K1485" s="6"/>
    </row>
    <row r="1486" spans="1:11" x14ac:dyDescent="0.2">
      <c r="A1486" s="38">
        <f t="shared" si="26"/>
        <v>1477</v>
      </c>
      <c r="B1486" s="11" t="s">
        <v>1859</v>
      </c>
      <c r="C1486" s="11" t="s">
        <v>2126</v>
      </c>
      <c r="D1486" s="11" t="s">
        <v>837</v>
      </c>
      <c r="E1486" s="49">
        <v>2015.06</v>
      </c>
      <c r="F1486" s="12" t="s">
        <v>128</v>
      </c>
      <c r="G1486" s="13">
        <v>1749</v>
      </c>
      <c r="H1486" s="13">
        <v>3615</v>
      </c>
      <c r="I1486" s="14" t="s">
        <v>2293</v>
      </c>
      <c r="J1486" s="46" t="s">
        <v>50</v>
      </c>
      <c r="K1486" s="6"/>
    </row>
    <row r="1487" spans="1:11" x14ac:dyDescent="0.2">
      <c r="A1487" s="38">
        <f t="shared" si="26"/>
        <v>1478</v>
      </c>
      <c r="B1487" s="11" t="s">
        <v>1860</v>
      </c>
      <c r="C1487" s="11" t="s">
        <v>2126</v>
      </c>
      <c r="D1487" s="11" t="s">
        <v>837</v>
      </c>
      <c r="E1487" s="49">
        <v>2015.08</v>
      </c>
      <c r="F1487" s="12" t="s">
        <v>282</v>
      </c>
      <c r="G1487" s="13">
        <v>1013</v>
      </c>
      <c r="H1487" s="13">
        <v>2042</v>
      </c>
      <c r="I1487" s="14" t="s">
        <v>2219</v>
      </c>
      <c r="J1487" s="46" t="s">
        <v>2302</v>
      </c>
      <c r="K1487" s="6"/>
    </row>
    <row r="1488" spans="1:11" x14ac:dyDescent="0.2">
      <c r="A1488" s="38">
        <f t="shared" si="26"/>
        <v>1479</v>
      </c>
      <c r="B1488" s="11" t="s">
        <v>1861</v>
      </c>
      <c r="C1488" s="11" t="s">
        <v>2126</v>
      </c>
      <c r="D1488" s="11" t="s">
        <v>837</v>
      </c>
      <c r="E1488" s="49">
        <v>2015.09</v>
      </c>
      <c r="F1488" s="12" t="s">
        <v>76</v>
      </c>
      <c r="G1488" s="13">
        <v>778</v>
      </c>
      <c r="H1488" s="13">
        <v>1522</v>
      </c>
      <c r="I1488" s="14" t="s">
        <v>2208</v>
      </c>
      <c r="J1488" s="46" t="s">
        <v>50</v>
      </c>
      <c r="K1488" s="6"/>
    </row>
    <row r="1489" spans="1:11" x14ac:dyDescent="0.2">
      <c r="A1489" s="38">
        <f t="shared" si="26"/>
        <v>1480</v>
      </c>
      <c r="B1489" s="11" t="s">
        <v>1862</v>
      </c>
      <c r="C1489" s="11" t="s">
        <v>2126</v>
      </c>
      <c r="D1489" s="11" t="s">
        <v>837</v>
      </c>
      <c r="E1489" s="49" t="s">
        <v>2323</v>
      </c>
      <c r="F1489" s="12" t="s">
        <v>138</v>
      </c>
      <c r="G1489" s="13">
        <v>350</v>
      </c>
      <c r="H1489" s="13">
        <v>634</v>
      </c>
      <c r="I1489" s="14" t="s">
        <v>2320</v>
      </c>
      <c r="J1489" s="46" t="s">
        <v>50</v>
      </c>
      <c r="K1489" s="5"/>
    </row>
    <row r="1490" spans="1:11" x14ac:dyDescent="0.2">
      <c r="A1490" s="38">
        <f t="shared" si="26"/>
        <v>1481</v>
      </c>
      <c r="B1490" s="11" t="s">
        <v>1863</v>
      </c>
      <c r="C1490" s="11" t="s">
        <v>2126</v>
      </c>
      <c r="D1490" s="11" t="s">
        <v>837</v>
      </c>
      <c r="E1490" s="49">
        <v>2015.11</v>
      </c>
      <c r="F1490" s="12" t="s">
        <v>235</v>
      </c>
      <c r="G1490" s="13">
        <v>880</v>
      </c>
      <c r="H1490" s="13">
        <v>1933</v>
      </c>
      <c r="I1490" s="14" t="s">
        <v>2116</v>
      </c>
      <c r="J1490" s="46" t="s">
        <v>50</v>
      </c>
      <c r="K1490" s="6"/>
    </row>
    <row r="1491" spans="1:11" x14ac:dyDescent="0.2">
      <c r="A1491" s="38">
        <f t="shared" si="26"/>
        <v>1482</v>
      </c>
      <c r="B1491" s="11" t="s">
        <v>1864</v>
      </c>
      <c r="C1491" s="11" t="s">
        <v>2126</v>
      </c>
      <c r="D1491" s="11" t="s">
        <v>837</v>
      </c>
      <c r="E1491" s="49">
        <v>2016.04</v>
      </c>
      <c r="F1491" s="12" t="s">
        <v>174</v>
      </c>
      <c r="G1491" s="13">
        <v>1098</v>
      </c>
      <c r="H1491" s="13">
        <v>2218</v>
      </c>
      <c r="I1491" s="14" t="s">
        <v>2186</v>
      </c>
      <c r="J1491" s="46" t="s">
        <v>50</v>
      </c>
      <c r="K1491" s="6"/>
    </row>
    <row r="1492" spans="1:11" x14ac:dyDescent="0.2">
      <c r="A1492" s="38">
        <f t="shared" si="26"/>
        <v>1483</v>
      </c>
      <c r="B1492" s="11" t="s">
        <v>1865</v>
      </c>
      <c r="C1492" s="11" t="s">
        <v>2126</v>
      </c>
      <c r="D1492" s="11" t="s">
        <v>837</v>
      </c>
      <c r="E1492" s="49">
        <v>2016.07</v>
      </c>
      <c r="F1492" s="12" t="s">
        <v>184</v>
      </c>
      <c r="G1492" s="13">
        <v>750</v>
      </c>
      <c r="H1492" s="13">
        <v>1819</v>
      </c>
      <c r="I1492" s="14" t="s">
        <v>4</v>
      </c>
      <c r="J1492" s="46" t="s">
        <v>50</v>
      </c>
      <c r="K1492" s="6"/>
    </row>
    <row r="1493" spans="1:11" x14ac:dyDescent="0.2">
      <c r="A1493" s="38">
        <f t="shared" si="26"/>
        <v>1484</v>
      </c>
      <c r="B1493" s="11" t="s">
        <v>2353</v>
      </c>
      <c r="C1493" s="11" t="s">
        <v>2126</v>
      </c>
      <c r="D1493" s="11" t="s">
        <v>837</v>
      </c>
      <c r="E1493" s="49">
        <v>2016.09</v>
      </c>
      <c r="F1493" s="12" t="s">
        <v>159</v>
      </c>
      <c r="G1493" s="13">
        <v>211</v>
      </c>
      <c r="H1493" s="13">
        <v>502</v>
      </c>
      <c r="I1493" s="14" t="s">
        <v>4</v>
      </c>
      <c r="J1493" s="46" t="s">
        <v>50</v>
      </c>
      <c r="K1493" s="6"/>
    </row>
    <row r="1494" spans="1:11" x14ac:dyDescent="0.2">
      <c r="A1494" s="38">
        <f t="shared" si="26"/>
        <v>1485</v>
      </c>
      <c r="B1494" s="11" t="s">
        <v>1866</v>
      </c>
      <c r="C1494" s="11" t="s">
        <v>2126</v>
      </c>
      <c r="D1494" s="11" t="s">
        <v>837</v>
      </c>
      <c r="E1494" s="49" t="s">
        <v>890</v>
      </c>
      <c r="F1494" s="12" t="s">
        <v>188</v>
      </c>
      <c r="G1494" s="13">
        <v>675</v>
      </c>
      <c r="H1494" s="13">
        <v>1654</v>
      </c>
      <c r="I1494" s="14" t="s">
        <v>4</v>
      </c>
      <c r="J1494" s="46" t="s">
        <v>50</v>
      </c>
      <c r="K1494" s="6"/>
    </row>
    <row r="1495" spans="1:11" x14ac:dyDescent="0.2">
      <c r="A1495" s="38">
        <f t="shared" si="26"/>
        <v>1486</v>
      </c>
      <c r="B1495" s="11" t="s">
        <v>1867</v>
      </c>
      <c r="C1495" s="11" t="s">
        <v>2126</v>
      </c>
      <c r="D1495" s="11" t="s">
        <v>837</v>
      </c>
      <c r="E1495" s="49">
        <v>2016.11</v>
      </c>
      <c r="F1495" s="12" t="s">
        <v>194</v>
      </c>
      <c r="G1495" s="16">
        <v>395</v>
      </c>
      <c r="H1495" s="17">
        <v>901</v>
      </c>
      <c r="I1495" s="18" t="s">
        <v>2187</v>
      </c>
      <c r="J1495" s="18" t="s">
        <v>50</v>
      </c>
      <c r="K1495" s="6"/>
    </row>
    <row r="1496" spans="1:11" x14ac:dyDescent="0.2">
      <c r="A1496" s="38">
        <f t="shared" si="26"/>
        <v>1487</v>
      </c>
      <c r="B1496" s="21" t="s">
        <v>1868</v>
      </c>
      <c r="C1496" s="21" t="s">
        <v>2126</v>
      </c>
      <c r="D1496" s="11" t="s">
        <v>837</v>
      </c>
      <c r="E1496" s="49">
        <v>2017.06</v>
      </c>
      <c r="F1496" s="12" t="s">
        <v>115</v>
      </c>
      <c r="G1496" s="13">
        <v>186</v>
      </c>
      <c r="H1496" s="13">
        <v>377</v>
      </c>
      <c r="I1496" s="14" t="s">
        <v>4</v>
      </c>
      <c r="J1496" s="46" t="s">
        <v>50</v>
      </c>
      <c r="K1496" s="6"/>
    </row>
    <row r="1497" spans="1:11" x14ac:dyDescent="0.2">
      <c r="A1497" s="38">
        <f t="shared" si="26"/>
        <v>1488</v>
      </c>
      <c r="B1497" s="21" t="s">
        <v>1869</v>
      </c>
      <c r="C1497" s="21" t="s">
        <v>2126</v>
      </c>
      <c r="D1497" s="11" t="s">
        <v>837</v>
      </c>
      <c r="E1497" s="49">
        <v>2017.08</v>
      </c>
      <c r="F1497" s="12" t="s">
        <v>76</v>
      </c>
      <c r="G1497" s="13">
        <v>954</v>
      </c>
      <c r="H1497" s="13">
        <v>2177</v>
      </c>
      <c r="I1497" s="14" t="s">
        <v>4</v>
      </c>
      <c r="J1497" s="46" t="s">
        <v>50</v>
      </c>
      <c r="K1497" s="6"/>
    </row>
    <row r="1498" spans="1:11" x14ac:dyDescent="0.2">
      <c r="A1498" s="38">
        <f t="shared" si="26"/>
        <v>1489</v>
      </c>
      <c r="B1498" s="21" t="s">
        <v>1870</v>
      </c>
      <c r="C1498" s="21" t="s">
        <v>2126</v>
      </c>
      <c r="D1498" s="11" t="s">
        <v>837</v>
      </c>
      <c r="E1498" s="49">
        <v>2018.03</v>
      </c>
      <c r="F1498" s="12" t="s">
        <v>527</v>
      </c>
      <c r="G1498" s="13">
        <v>2613</v>
      </c>
      <c r="H1498" s="13">
        <v>6144</v>
      </c>
      <c r="I1498" s="14" t="s">
        <v>2</v>
      </c>
      <c r="J1498" s="46" t="s">
        <v>2089</v>
      </c>
      <c r="K1498" s="6"/>
    </row>
    <row r="1499" spans="1:11" x14ac:dyDescent="0.2">
      <c r="A1499" s="38">
        <f t="shared" si="26"/>
        <v>1490</v>
      </c>
      <c r="B1499" s="11" t="s">
        <v>1872</v>
      </c>
      <c r="C1499" s="11" t="s">
        <v>2126</v>
      </c>
      <c r="D1499" s="11" t="s">
        <v>837</v>
      </c>
      <c r="E1499" s="49">
        <v>2018.04</v>
      </c>
      <c r="F1499" s="28" t="s">
        <v>537</v>
      </c>
      <c r="G1499" s="13">
        <v>618</v>
      </c>
      <c r="H1499" s="13">
        <v>1396</v>
      </c>
      <c r="I1499" s="14" t="s">
        <v>4</v>
      </c>
      <c r="J1499" s="46" t="s">
        <v>2494</v>
      </c>
      <c r="K1499" s="6"/>
    </row>
    <row r="1500" spans="1:11" x14ac:dyDescent="0.2">
      <c r="A1500" s="38">
        <f t="shared" si="26"/>
        <v>1491</v>
      </c>
      <c r="B1500" s="21" t="s">
        <v>1873</v>
      </c>
      <c r="C1500" s="11" t="s">
        <v>2126</v>
      </c>
      <c r="D1500" s="11" t="s">
        <v>837</v>
      </c>
      <c r="E1500" s="49">
        <v>2018.06</v>
      </c>
      <c r="F1500" s="12" t="s">
        <v>174</v>
      </c>
      <c r="G1500" s="13">
        <v>796</v>
      </c>
      <c r="H1500" s="13">
        <v>1605</v>
      </c>
      <c r="I1500" s="14" t="s">
        <v>2</v>
      </c>
      <c r="J1500" s="46" t="s">
        <v>33</v>
      </c>
      <c r="K1500" s="6"/>
    </row>
    <row r="1501" spans="1:11" x14ac:dyDescent="0.2">
      <c r="A1501" s="38">
        <f t="shared" si="26"/>
        <v>1492</v>
      </c>
      <c r="B1501" s="11" t="s">
        <v>1874</v>
      </c>
      <c r="C1501" s="11" t="s">
        <v>2126</v>
      </c>
      <c r="D1501" s="11" t="s">
        <v>837</v>
      </c>
      <c r="E1501" s="49" t="s">
        <v>554</v>
      </c>
      <c r="F1501" s="28" t="s">
        <v>2564</v>
      </c>
      <c r="G1501" s="13">
        <v>1454</v>
      </c>
      <c r="H1501" s="13">
        <v>3175</v>
      </c>
      <c r="I1501" s="14" t="s">
        <v>2151</v>
      </c>
      <c r="J1501" s="46" t="s">
        <v>2494</v>
      </c>
      <c r="K1501" s="6"/>
    </row>
    <row r="1502" spans="1:11" x14ac:dyDescent="0.2">
      <c r="A1502" s="38">
        <f t="shared" si="26"/>
        <v>1493</v>
      </c>
      <c r="B1502" s="11" t="s">
        <v>1875</v>
      </c>
      <c r="C1502" s="11" t="s">
        <v>2126</v>
      </c>
      <c r="D1502" s="11" t="s">
        <v>837</v>
      </c>
      <c r="E1502" s="49" t="s">
        <v>554</v>
      </c>
      <c r="F1502" s="22" t="s">
        <v>2496</v>
      </c>
      <c r="G1502" s="13">
        <v>279</v>
      </c>
      <c r="H1502" s="13">
        <v>810</v>
      </c>
      <c r="I1502" s="14" t="s">
        <v>2231</v>
      </c>
      <c r="J1502" s="46" t="s">
        <v>2473</v>
      </c>
      <c r="K1502" s="6"/>
    </row>
    <row r="1503" spans="1:11" x14ac:dyDescent="0.2">
      <c r="A1503" s="38">
        <f t="shared" si="26"/>
        <v>1494</v>
      </c>
      <c r="B1503" s="11" t="s">
        <v>628</v>
      </c>
      <c r="C1503" s="11" t="s">
        <v>2126</v>
      </c>
      <c r="D1503" s="11" t="s">
        <v>837</v>
      </c>
      <c r="E1503" s="49">
        <v>2019.05</v>
      </c>
      <c r="F1503" s="31" t="s">
        <v>622</v>
      </c>
      <c r="G1503" s="13">
        <v>1413</v>
      </c>
      <c r="H1503" s="13">
        <v>3040</v>
      </c>
      <c r="I1503" s="44" t="s">
        <v>2219</v>
      </c>
      <c r="J1503" s="33" t="s">
        <v>610</v>
      </c>
      <c r="K1503" s="4"/>
    </row>
    <row r="1504" spans="1:11" x14ac:dyDescent="0.2">
      <c r="A1504" s="38">
        <f t="shared" si="26"/>
        <v>1495</v>
      </c>
      <c r="B1504" s="11" t="s">
        <v>1877</v>
      </c>
      <c r="C1504" s="11" t="s">
        <v>2126</v>
      </c>
      <c r="D1504" s="11" t="s">
        <v>837</v>
      </c>
      <c r="E1504" s="49">
        <v>2020.01</v>
      </c>
      <c r="F1504" s="31" t="s">
        <v>695</v>
      </c>
      <c r="G1504" s="13">
        <v>1810</v>
      </c>
      <c r="H1504" s="13">
        <v>3726</v>
      </c>
      <c r="I1504" s="33" t="s">
        <v>41</v>
      </c>
      <c r="J1504" s="33" t="s">
        <v>50</v>
      </c>
      <c r="K1504" s="4"/>
    </row>
    <row r="1505" spans="1:11" x14ac:dyDescent="0.2">
      <c r="A1505" s="38">
        <f t="shared" si="26"/>
        <v>1496</v>
      </c>
      <c r="B1505" s="7" t="s">
        <v>1878</v>
      </c>
      <c r="C1505" s="7" t="s">
        <v>2126</v>
      </c>
      <c r="D1505" s="7" t="s">
        <v>2651</v>
      </c>
      <c r="E1505" s="48">
        <v>2020.07</v>
      </c>
      <c r="F1505" s="8" t="s">
        <v>613</v>
      </c>
      <c r="G1505" s="9">
        <v>698</v>
      </c>
      <c r="H1505" s="9">
        <v>1538</v>
      </c>
      <c r="I1505" s="33" t="s">
        <v>2186</v>
      </c>
      <c r="J1505" s="40" t="s">
        <v>50</v>
      </c>
      <c r="K1505" s="4"/>
    </row>
    <row r="1506" spans="1:11" x14ac:dyDescent="0.2">
      <c r="A1506" s="38">
        <f t="shared" si="26"/>
        <v>1497</v>
      </c>
      <c r="B1506" s="11" t="s">
        <v>1879</v>
      </c>
      <c r="C1506" s="11" t="s">
        <v>2126</v>
      </c>
      <c r="D1506" s="11" t="s">
        <v>2651</v>
      </c>
      <c r="E1506" s="49">
        <v>2020.08</v>
      </c>
      <c r="F1506" s="12" t="s">
        <v>636</v>
      </c>
      <c r="G1506" s="13">
        <v>673</v>
      </c>
      <c r="H1506" s="13">
        <v>1502</v>
      </c>
      <c r="I1506" s="14" t="s">
        <v>41</v>
      </c>
      <c r="J1506" s="46" t="s">
        <v>50</v>
      </c>
      <c r="K1506" s="6"/>
    </row>
    <row r="1507" spans="1:11" x14ac:dyDescent="0.2">
      <c r="A1507" s="38">
        <f t="shared" si="26"/>
        <v>1498</v>
      </c>
      <c r="B1507" s="7" t="s">
        <v>788</v>
      </c>
      <c r="C1507" s="7" t="s">
        <v>2126</v>
      </c>
      <c r="D1507" s="7" t="s">
        <v>789</v>
      </c>
      <c r="E1507" s="48">
        <v>2020.09</v>
      </c>
      <c r="F1507" s="8" t="s">
        <v>790</v>
      </c>
      <c r="G1507" s="9">
        <v>1296</v>
      </c>
      <c r="H1507" s="9">
        <v>3338</v>
      </c>
      <c r="I1507" s="33" t="s">
        <v>51</v>
      </c>
      <c r="J1507" s="40" t="s">
        <v>666</v>
      </c>
      <c r="K1507" s="4"/>
    </row>
    <row r="1508" spans="1:11" x14ac:dyDescent="0.2">
      <c r="A1508" s="38">
        <f t="shared" si="26"/>
        <v>1499</v>
      </c>
      <c r="B1508" s="7" t="s">
        <v>2674</v>
      </c>
      <c r="C1508" s="7" t="s">
        <v>2675</v>
      </c>
      <c r="D1508" s="7" t="s">
        <v>837</v>
      </c>
      <c r="E1508" s="7" t="s">
        <v>2670</v>
      </c>
      <c r="F1508" s="8" t="s">
        <v>2072</v>
      </c>
      <c r="G1508" s="9">
        <v>4492</v>
      </c>
      <c r="H1508" s="9">
        <v>10012</v>
      </c>
      <c r="I1508" s="10" t="s">
        <v>41</v>
      </c>
      <c r="J1508" s="40" t="s">
        <v>610</v>
      </c>
      <c r="K1508" s="4"/>
    </row>
    <row r="1509" spans="1:11" x14ac:dyDescent="0.2">
      <c r="A1509" s="38">
        <f t="shared" si="26"/>
        <v>1500</v>
      </c>
      <c r="B1509" s="7" t="s">
        <v>1849</v>
      </c>
      <c r="C1509" s="7" t="s">
        <v>2126</v>
      </c>
      <c r="D1509" s="11" t="s">
        <v>1850</v>
      </c>
      <c r="E1509" s="48">
        <v>2012.09</v>
      </c>
      <c r="F1509" s="8" t="s">
        <v>295</v>
      </c>
      <c r="G1509" s="9">
        <v>348</v>
      </c>
      <c r="H1509" s="9">
        <v>1005</v>
      </c>
      <c r="I1509" s="10" t="s">
        <v>984</v>
      </c>
      <c r="J1509" s="40" t="s">
        <v>50</v>
      </c>
      <c r="K1509" s="4" t="s">
        <v>2179</v>
      </c>
    </row>
    <row r="1510" spans="1:11" x14ac:dyDescent="0.2">
      <c r="A1510" s="38">
        <f t="shared" si="26"/>
        <v>1501</v>
      </c>
      <c r="B1510" s="7" t="s">
        <v>1856</v>
      </c>
      <c r="C1510" s="7" t="s">
        <v>2126</v>
      </c>
      <c r="D1510" s="11" t="s">
        <v>1850</v>
      </c>
      <c r="E1510" s="49" t="s">
        <v>2262</v>
      </c>
      <c r="F1510" s="8" t="s">
        <v>76</v>
      </c>
      <c r="G1510" s="9">
        <v>406</v>
      </c>
      <c r="H1510" s="9">
        <v>2469</v>
      </c>
      <c r="I1510" s="10" t="s">
        <v>2217</v>
      </c>
      <c r="J1510" s="40" t="s">
        <v>50</v>
      </c>
      <c r="K1510" s="4"/>
    </row>
    <row r="1511" spans="1:11" x14ac:dyDescent="0.2">
      <c r="A1511" s="38">
        <f t="shared" si="26"/>
        <v>1502</v>
      </c>
      <c r="B1511" s="21" t="s">
        <v>1871</v>
      </c>
      <c r="C1511" s="21" t="s">
        <v>2126</v>
      </c>
      <c r="D1511" s="11" t="s">
        <v>1850</v>
      </c>
      <c r="E1511" s="49">
        <v>2018.03</v>
      </c>
      <c r="F1511" s="12" t="s">
        <v>243</v>
      </c>
      <c r="G1511" s="13">
        <v>382</v>
      </c>
      <c r="H1511" s="13">
        <v>993</v>
      </c>
      <c r="I1511" s="14" t="s">
        <v>4</v>
      </c>
      <c r="J1511" s="46" t="s">
        <v>2485</v>
      </c>
      <c r="K1511" s="6"/>
    </row>
    <row r="1512" spans="1:11" x14ac:dyDescent="0.2">
      <c r="A1512" s="38">
        <f t="shared" si="26"/>
        <v>1503</v>
      </c>
      <c r="B1512" s="71" t="s">
        <v>1876</v>
      </c>
      <c r="C1512" s="11" t="s">
        <v>2126</v>
      </c>
      <c r="D1512" s="11" t="s">
        <v>1850</v>
      </c>
      <c r="E1512" s="49" t="s">
        <v>554</v>
      </c>
      <c r="F1512" s="12" t="s">
        <v>634</v>
      </c>
      <c r="G1512" s="29">
        <v>319</v>
      </c>
      <c r="H1512" s="29">
        <v>709</v>
      </c>
      <c r="I1512" s="14" t="s">
        <v>2565</v>
      </c>
      <c r="J1512" s="33" t="s">
        <v>2566</v>
      </c>
      <c r="K1512" s="6"/>
    </row>
    <row r="1513" spans="1:11" x14ac:dyDescent="0.2">
      <c r="A1513" s="38">
        <f t="shared" si="26"/>
        <v>1504</v>
      </c>
      <c r="B1513" s="7" t="s">
        <v>52</v>
      </c>
      <c r="C1513" s="7" t="s">
        <v>2126</v>
      </c>
      <c r="D1513" s="11" t="s">
        <v>2127</v>
      </c>
      <c r="E1513" s="49">
        <v>2010.08</v>
      </c>
      <c r="F1513" s="8" t="s">
        <v>128</v>
      </c>
      <c r="G1513" s="9">
        <v>1602</v>
      </c>
      <c r="H1513" s="9">
        <v>2755</v>
      </c>
      <c r="I1513" s="40" t="s">
        <v>4</v>
      </c>
      <c r="J1513" s="40" t="s">
        <v>50</v>
      </c>
      <c r="K1513" s="4"/>
    </row>
    <row r="1514" spans="1:11" x14ac:dyDescent="0.2">
      <c r="A1514" s="38">
        <f t="shared" si="26"/>
        <v>1505</v>
      </c>
      <c r="B1514" s="7" t="s">
        <v>2010</v>
      </c>
      <c r="C1514" s="7" t="s">
        <v>2126</v>
      </c>
      <c r="D1514" s="11" t="s">
        <v>2135</v>
      </c>
      <c r="E1514" s="49">
        <v>2011.03</v>
      </c>
      <c r="F1514" s="8" t="s">
        <v>181</v>
      </c>
      <c r="G1514" s="9">
        <v>1386</v>
      </c>
      <c r="H1514" s="9">
        <v>2733</v>
      </c>
      <c r="I1514" s="10" t="s">
        <v>984</v>
      </c>
      <c r="J1514" s="40" t="s">
        <v>50</v>
      </c>
      <c r="K1514" s="4"/>
    </row>
    <row r="1515" spans="1:11" x14ac:dyDescent="0.2">
      <c r="A1515" s="38">
        <f t="shared" si="26"/>
        <v>1506</v>
      </c>
      <c r="B1515" s="7" t="s">
        <v>2013</v>
      </c>
      <c r="C1515" s="7" t="s">
        <v>2126</v>
      </c>
      <c r="D1515" s="11" t="s">
        <v>2180</v>
      </c>
      <c r="E1515" s="48">
        <v>2012.09</v>
      </c>
      <c r="F1515" s="8" t="s">
        <v>312</v>
      </c>
      <c r="G1515" s="9">
        <v>989</v>
      </c>
      <c r="H1515" s="9">
        <v>2034</v>
      </c>
      <c r="I1515" s="10" t="s">
        <v>2168</v>
      </c>
      <c r="J1515" s="40" t="s">
        <v>50</v>
      </c>
      <c r="K1515" s="4"/>
    </row>
    <row r="1516" spans="1:11" x14ac:dyDescent="0.2">
      <c r="A1516" s="38">
        <f t="shared" si="26"/>
        <v>1507</v>
      </c>
      <c r="B1516" s="47" t="s">
        <v>2014</v>
      </c>
      <c r="C1516" s="7" t="s">
        <v>2126</v>
      </c>
      <c r="D1516" s="11" t="s">
        <v>2184</v>
      </c>
      <c r="E1516" s="49">
        <v>2012.11</v>
      </c>
      <c r="F1516" s="8" t="s">
        <v>361</v>
      </c>
      <c r="G1516" s="9">
        <v>967</v>
      </c>
      <c r="H1516" s="9">
        <v>3047</v>
      </c>
      <c r="I1516" s="10" t="s">
        <v>853</v>
      </c>
      <c r="J1516" s="40" t="s">
        <v>50</v>
      </c>
      <c r="K1516" s="4"/>
    </row>
    <row r="1517" spans="1:11" x14ac:dyDescent="0.2">
      <c r="A1517" s="38">
        <f t="shared" si="26"/>
        <v>1508</v>
      </c>
      <c r="B1517" s="11" t="s">
        <v>1308</v>
      </c>
      <c r="C1517" s="11" t="s">
        <v>2126</v>
      </c>
      <c r="D1517" s="11" t="s">
        <v>2207</v>
      </c>
      <c r="E1517" s="48">
        <v>2013.09</v>
      </c>
      <c r="F1517" s="8" t="s">
        <v>221</v>
      </c>
      <c r="G1517" s="9">
        <v>655</v>
      </c>
      <c r="H1517" s="9">
        <v>1526</v>
      </c>
      <c r="I1517" s="10" t="s">
        <v>2208</v>
      </c>
      <c r="J1517" s="40" t="s">
        <v>50</v>
      </c>
      <c r="K1517" s="4"/>
    </row>
    <row r="1518" spans="1:11" x14ac:dyDescent="0.2">
      <c r="A1518" s="38">
        <f t="shared" si="26"/>
        <v>1509</v>
      </c>
      <c r="B1518" s="11" t="s">
        <v>2015</v>
      </c>
      <c r="C1518" s="11" t="s">
        <v>2126</v>
      </c>
      <c r="D1518" s="11" t="s">
        <v>2213</v>
      </c>
      <c r="E1518" s="48">
        <v>2013.09</v>
      </c>
      <c r="F1518" s="8" t="s">
        <v>346</v>
      </c>
      <c r="G1518" s="9">
        <v>1706</v>
      </c>
      <c r="H1518" s="9">
        <v>4233</v>
      </c>
      <c r="I1518" s="10" t="s">
        <v>2214</v>
      </c>
      <c r="J1518" s="40" t="s">
        <v>50</v>
      </c>
      <c r="K1518" s="4"/>
    </row>
    <row r="1519" spans="1:11" x14ac:dyDescent="0.2">
      <c r="A1519" s="38">
        <f t="shared" si="26"/>
        <v>1510</v>
      </c>
      <c r="B1519" s="11" t="s">
        <v>1300</v>
      </c>
      <c r="C1519" s="7" t="s">
        <v>2126</v>
      </c>
      <c r="D1519" s="11" t="s">
        <v>2237</v>
      </c>
      <c r="E1519" s="49">
        <v>2014.01</v>
      </c>
      <c r="F1519" s="36" t="s">
        <v>312</v>
      </c>
      <c r="G1519" s="37">
        <v>653</v>
      </c>
      <c r="H1519" s="9">
        <v>875</v>
      </c>
      <c r="I1519" s="10" t="s">
        <v>2155</v>
      </c>
      <c r="J1519" s="40" t="s">
        <v>50</v>
      </c>
      <c r="K1519" s="5"/>
    </row>
    <row r="1520" spans="1:11" x14ac:dyDescent="0.2">
      <c r="A1520" s="38">
        <f t="shared" si="26"/>
        <v>1511</v>
      </c>
      <c r="B1520" s="11" t="s">
        <v>2016</v>
      </c>
      <c r="C1520" s="11" t="s">
        <v>2126</v>
      </c>
      <c r="D1520" s="11" t="s">
        <v>2207</v>
      </c>
      <c r="E1520" s="49">
        <v>2014.04</v>
      </c>
      <c r="F1520" s="36" t="s">
        <v>118</v>
      </c>
      <c r="G1520" s="37">
        <v>3664</v>
      </c>
      <c r="H1520" s="9">
        <v>3995</v>
      </c>
      <c r="I1520" s="10" t="s">
        <v>2</v>
      </c>
      <c r="J1520" s="40" t="s">
        <v>50</v>
      </c>
      <c r="K1520" s="5"/>
    </row>
    <row r="1521" spans="1:11" x14ac:dyDescent="0.2">
      <c r="A1521" s="38">
        <f t="shared" si="26"/>
        <v>1512</v>
      </c>
      <c r="B1521" s="7" t="s">
        <v>1365</v>
      </c>
      <c r="C1521" s="7" t="s">
        <v>2126</v>
      </c>
      <c r="D1521" s="11" t="s">
        <v>2251</v>
      </c>
      <c r="E1521" s="49">
        <v>2014.07</v>
      </c>
      <c r="F1521" s="8" t="s">
        <v>140</v>
      </c>
      <c r="G1521" s="9">
        <v>477</v>
      </c>
      <c r="H1521" s="9">
        <v>858</v>
      </c>
      <c r="I1521" s="10" t="s">
        <v>2186</v>
      </c>
      <c r="J1521" s="40" t="s">
        <v>50</v>
      </c>
      <c r="K1521" s="4"/>
    </row>
    <row r="1522" spans="1:11" x14ac:dyDescent="0.2">
      <c r="A1522" s="38">
        <f t="shared" si="26"/>
        <v>1513</v>
      </c>
      <c r="B1522" s="7" t="s">
        <v>2017</v>
      </c>
      <c r="C1522" s="7" t="s">
        <v>2126</v>
      </c>
      <c r="D1522" s="11" t="s">
        <v>2257</v>
      </c>
      <c r="E1522" s="49">
        <v>2014.08</v>
      </c>
      <c r="F1522" s="8" t="s">
        <v>285</v>
      </c>
      <c r="G1522" s="9">
        <v>1053</v>
      </c>
      <c r="H1522" s="9">
        <v>2208</v>
      </c>
      <c r="I1522" s="10" t="s">
        <v>2187</v>
      </c>
      <c r="J1522" s="40" t="s">
        <v>50</v>
      </c>
      <c r="K1522" s="4"/>
    </row>
    <row r="1523" spans="1:11" x14ac:dyDescent="0.2">
      <c r="A1523" s="38">
        <f t="shared" si="26"/>
        <v>1514</v>
      </c>
      <c r="B1523" s="7" t="s">
        <v>2018</v>
      </c>
      <c r="C1523" s="7" t="s">
        <v>2126</v>
      </c>
      <c r="D1523" s="11" t="s">
        <v>2207</v>
      </c>
      <c r="E1523" s="49">
        <v>2014.08</v>
      </c>
      <c r="F1523" s="8" t="s">
        <v>128</v>
      </c>
      <c r="G1523" s="9">
        <v>3090</v>
      </c>
      <c r="H1523" s="9">
        <v>6098</v>
      </c>
      <c r="I1523" s="10" t="s">
        <v>2186</v>
      </c>
      <c r="J1523" s="40" t="s">
        <v>50</v>
      </c>
      <c r="K1523" s="4"/>
    </row>
    <row r="1524" spans="1:11" x14ac:dyDescent="0.2">
      <c r="A1524" s="38">
        <f t="shared" si="26"/>
        <v>1515</v>
      </c>
      <c r="B1524" s="7" t="s">
        <v>2019</v>
      </c>
      <c r="C1524" s="7" t="s">
        <v>2126</v>
      </c>
      <c r="D1524" s="11" t="s">
        <v>2207</v>
      </c>
      <c r="E1524" s="49">
        <v>2014.09</v>
      </c>
      <c r="F1524" s="8" t="s">
        <v>292</v>
      </c>
      <c r="G1524" s="9">
        <v>2718</v>
      </c>
      <c r="H1524" s="9">
        <v>7025</v>
      </c>
      <c r="I1524" s="10" t="s">
        <v>2231</v>
      </c>
      <c r="J1524" s="40" t="s">
        <v>50</v>
      </c>
      <c r="K1524" s="4"/>
    </row>
    <row r="1525" spans="1:11" x14ac:dyDescent="0.2">
      <c r="A1525" s="38">
        <f t="shared" si="26"/>
        <v>1516</v>
      </c>
      <c r="B1525" s="7" t="s">
        <v>2021</v>
      </c>
      <c r="C1525" s="7" t="s">
        <v>2126</v>
      </c>
      <c r="D1525" s="11" t="s">
        <v>2207</v>
      </c>
      <c r="E1525" s="49">
        <v>2014.11</v>
      </c>
      <c r="F1525" s="8" t="s">
        <v>289</v>
      </c>
      <c r="G1525" s="9">
        <v>1061</v>
      </c>
      <c r="H1525" s="9">
        <v>1459</v>
      </c>
      <c r="I1525" s="10" t="s">
        <v>2266</v>
      </c>
      <c r="J1525" s="40" t="s">
        <v>50</v>
      </c>
      <c r="K1525" s="4"/>
    </row>
    <row r="1526" spans="1:11" x14ac:dyDescent="0.2">
      <c r="A1526" s="38">
        <f t="shared" si="26"/>
        <v>1517</v>
      </c>
      <c r="B1526" s="7" t="s">
        <v>2022</v>
      </c>
      <c r="C1526" s="7" t="s">
        <v>2126</v>
      </c>
      <c r="D1526" s="11" t="s">
        <v>2135</v>
      </c>
      <c r="E1526" s="49">
        <v>2014.12</v>
      </c>
      <c r="F1526" s="8" t="s">
        <v>285</v>
      </c>
      <c r="G1526" s="9">
        <v>447</v>
      </c>
      <c r="H1526" s="9">
        <v>905</v>
      </c>
      <c r="I1526" s="10" t="s">
        <v>2186</v>
      </c>
      <c r="J1526" s="40" t="s">
        <v>50</v>
      </c>
      <c r="K1526" s="4"/>
    </row>
    <row r="1527" spans="1:11" x14ac:dyDescent="0.2">
      <c r="A1527" s="38">
        <f t="shared" si="26"/>
        <v>1518</v>
      </c>
      <c r="B1527" s="11" t="s">
        <v>2023</v>
      </c>
      <c r="C1527" s="7" t="s">
        <v>2126</v>
      </c>
      <c r="D1527" s="11" t="s">
        <v>2251</v>
      </c>
      <c r="E1527" s="49">
        <v>2015.02</v>
      </c>
      <c r="F1527" s="12" t="s">
        <v>162</v>
      </c>
      <c r="G1527" s="13">
        <v>224</v>
      </c>
      <c r="H1527" s="13">
        <v>395</v>
      </c>
      <c r="I1527" s="10" t="s">
        <v>2202</v>
      </c>
      <c r="J1527" s="46" t="s">
        <v>50</v>
      </c>
      <c r="K1527" s="6"/>
    </row>
    <row r="1528" spans="1:11" x14ac:dyDescent="0.2">
      <c r="A1528" s="38">
        <f t="shared" si="26"/>
        <v>1519</v>
      </c>
      <c r="B1528" s="11" t="s">
        <v>2024</v>
      </c>
      <c r="C1528" s="7" t="s">
        <v>2126</v>
      </c>
      <c r="D1528" s="11" t="s">
        <v>2280</v>
      </c>
      <c r="E1528" s="49">
        <v>2015.04</v>
      </c>
      <c r="F1528" s="12" t="s">
        <v>260</v>
      </c>
      <c r="G1528" s="13">
        <v>856</v>
      </c>
      <c r="H1528" s="13">
        <v>1749</v>
      </c>
      <c r="I1528" s="14" t="s">
        <v>2281</v>
      </c>
      <c r="J1528" s="46" t="s">
        <v>50</v>
      </c>
      <c r="K1528" s="6"/>
    </row>
    <row r="1529" spans="1:11" x14ac:dyDescent="0.2">
      <c r="A1529" s="38">
        <f t="shared" si="26"/>
        <v>1520</v>
      </c>
      <c r="B1529" s="11" t="s">
        <v>2025</v>
      </c>
      <c r="C1529" s="11" t="s">
        <v>2126</v>
      </c>
      <c r="D1529" s="11" t="s">
        <v>2286</v>
      </c>
      <c r="E1529" s="49">
        <v>2015.05</v>
      </c>
      <c r="F1529" s="12" t="s">
        <v>262</v>
      </c>
      <c r="G1529" s="13">
        <v>1118</v>
      </c>
      <c r="H1529" s="13">
        <v>2086</v>
      </c>
      <c r="I1529" s="14" t="s">
        <v>2190</v>
      </c>
      <c r="J1529" s="46" t="s">
        <v>2287</v>
      </c>
      <c r="K1529" s="5"/>
    </row>
    <row r="1530" spans="1:11" x14ac:dyDescent="0.2">
      <c r="A1530" s="38">
        <f t="shared" si="26"/>
        <v>1521</v>
      </c>
      <c r="B1530" s="11" t="s">
        <v>2026</v>
      </c>
      <c r="C1530" s="11" t="s">
        <v>2126</v>
      </c>
      <c r="D1530" s="11" t="s">
        <v>2135</v>
      </c>
      <c r="E1530" s="49">
        <v>2015.08</v>
      </c>
      <c r="F1530" s="12" t="s">
        <v>281</v>
      </c>
      <c r="G1530" s="13">
        <v>1186</v>
      </c>
      <c r="H1530" s="13">
        <v>2572</v>
      </c>
      <c r="I1530" s="14" t="s">
        <v>2187</v>
      </c>
      <c r="J1530" s="46" t="s">
        <v>50</v>
      </c>
      <c r="K1530" s="6"/>
    </row>
    <row r="1531" spans="1:11" x14ac:dyDescent="0.2">
      <c r="A1531" s="38">
        <f t="shared" si="26"/>
        <v>1522</v>
      </c>
      <c r="B1531" s="11" t="s">
        <v>2326</v>
      </c>
      <c r="C1531" s="11" t="s">
        <v>2126</v>
      </c>
      <c r="D1531" s="11" t="s">
        <v>2327</v>
      </c>
      <c r="E1531" s="49">
        <v>2015.11</v>
      </c>
      <c r="F1531" s="12" t="s">
        <v>128</v>
      </c>
      <c r="G1531" s="13">
        <v>707</v>
      </c>
      <c r="H1531" s="13">
        <v>1462</v>
      </c>
      <c r="I1531" s="14" t="s">
        <v>2116</v>
      </c>
      <c r="J1531" s="46" t="s">
        <v>50</v>
      </c>
      <c r="K1531" s="6"/>
    </row>
    <row r="1532" spans="1:11" x14ac:dyDescent="0.2">
      <c r="A1532" s="38">
        <f t="shared" si="26"/>
        <v>1523</v>
      </c>
      <c r="B1532" s="11" t="s">
        <v>2027</v>
      </c>
      <c r="C1532" s="11" t="s">
        <v>2126</v>
      </c>
      <c r="D1532" s="11" t="s">
        <v>2343</v>
      </c>
      <c r="E1532" s="49">
        <v>2016.07</v>
      </c>
      <c r="F1532" s="12" t="s">
        <v>206</v>
      </c>
      <c r="G1532" s="13">
        <v>973</v>
      </c>
      <c r="H1532" s="13">
        <v>2083</v>
      </c>
      <c r="I1532" s="14" t="s">
        <v>4</v>
      </c>
      <c r="J1532" s="46" t="s">
        <v>50</v>
      </c>
      <c r="K1532" s="6"/>
    </row>
    <row r="1533" spans="1:11" x14ac:dyDescent="0.2">
      <c r="A1533" s="38">
        <f t="shared" si="26"/>
        <v>1524</v>
      </c>
      <c r="B1533" s="11" t="s">
        <v>2347</v>
      </c>
      <c r="C1533" s="11" t="s">
        <v>2694</v>
      </c>
      <c r="D1533" s="11" t="s">
        <v>2207</v>
      </c>
      <c r="E1533" s="49">
        <v>2016.08</v>
      </c>
      <c r="F1533" s="12" t="s">
        <v>144</v>
      </c>
      <c r="G1533" s="13">
        <v>494</v>
      </c>
      <c r="H1533" s="13">
        <v>995</v>
      </c>
      <c r="I1533" s="14" t="s">
        <v>4</v>
      </c>
      <c r="J1533" s="46" t="s">
        <v>50</v>
      </c>
      <c r="K1533" s="5"/>
    </row>
    <row r="1534" spans="1:11" x14ac:dyDescent="0.2">
      <c r="A1534" s="38">
        <f t="shared" si="26"/>
        <v>1525</v>
      </c>
      <c r="B1534" s="11" t="s">
        <v>2028</v>
      </c>
      <c r="C1534" s="11" t="s">
        <v>2126</v>
      </c>
      <c r="D1534" s="11" t="s">
        <v>2207</v>
      </c>
      <c r="E1534" s="49">
        <v>2016.08</v>
      </c>
      <c r="F1534" s="12" t="s">
        <v>122</v>
      </c>
      <c r="G1534" s="13">
        <v>2038</v>
      </c>
      <c r="H1534" s="13">
        <v>4193</v>
      </c>
      <c r="I1534" s="14" t="s">
        <v>4</v>
      </c>
      <c r="J1534" s="46" t="s">
        <v>50</v>
      </c>
      <c r="K1534" s="5"/>
    </row>
    <row r="1535" spans="1:11" x14ac:dyDescent="0.2">
      <c r="A1535" s="38">
        <f t="shared" si="26"/>
        <v>1526</v>
      </c>
      <c r="B1535" s="11" t="s">
        <v>2361</v>
      </c>
      <c r="C1535" s="11" t="s">
        <v>2126</v>
      </c>
      <c r="D1535" s="11" t="s">
        <v>2343</v>
      </c>
      <c r="E1535" s="49" t="s">
        <v>890</v>
      </c>
      <c r="F1535" s="12" t="s">
        <v>184</v>
      </c>
      <c r="G1535" s="13">
        <v>1531</v>
      </c>
      <c r="H1535" s="13">
        <v>2965</v>
      </c>
      <c r="I1535" s="14" t="s">
        <v>4</v>
      </c>
      <c r="J1535" s="46" t="s">
        <v>50</v>
      </c>
      <c r="K1535" s="6"/>
    </row>
    <row r="1536" spans="1:11" x14ac:dyDescent="0.2">
      <c r="A1536" s="38">
        <f t="shared" ref="A1536:A1549" si="27">ROW()-9</f>
        <v>1527</v>
      </c>
      <c r="B1536" s="11" t="s">
        <v>2029</v>
      </c>
      <c r="C1536" s="11" t="s">
        <v>2126</v>
      </c>
      <c r="D1536" s="11" t="s">
        <v>2376</v>
      </c>
      <c r="E1536" s="49">
        <v>2016.11</v>
      </c>
      <c r="F1536" s="12" t="s">
        <v>194</v>
      </c>
      <c r="G1536" s="16">
        <v>2379</v>
      </c>
      <c r="H1536" s="17">
        <v>4838</v>
      </c>
      <c r="I1536" s="18" t="s">
        <v>2306</v>
      </c>
      <c r="J1536" s="18" t="s">
        <v>50</v>
      </c>
      <c r="K1536" s="6"/>
    </row>
    <row r="1537" spans="1:11" x14ac:dyDescent="0.2">
      <c r="A1537" s="38">
        <f t="shared" si="27"/>
        <v>1528</v>
      </c>
      <c r="B1537" s="11" t="s">
        <v>2377</v>
      </c>
      <c r="C1537" s="11" t="s">
        <v>2126</v>
      </c>
      <c r="D1537" s="11" t="s">
        <v>2207</v>
      </c>
      <c r="E1537" s="49">
        <v>2016.11</v>
      </c>
      <c r="F1537" s="12" t="s">
        <v>183</v>
      </c>
      <c r="G1537" s="16">
        <v>512</v>
      </c>
      <c r="H1537" s="17">
        <v>1344</v>
      </c>
      <c r="I1537" s="14" t="s">
        <v>4</v>
      </c>
      <c r="J1537" s="18" t="s">
        <v>50</v>
      </c>
      <c r="K1537" s="6"/>
    </row>
    <row r="1538" spans="1:11" x14ac:dyDescent="0.2">
      <c r="A1538" s="38">
        <f t="shared" si="27"/>
        <v>1529</v>
      </c>
      <c r="B1538" s="11" t="s">
        <v>2384</v>
      </c>
      <c r="C1538" s="11" t="s">
        <v>2126</v>
      </c>
      <c r="D1538" s="11" t="s">
        <v>2135</v>
      </c>
      <c r="E1538" s="49">
        <v>2016.12</v>
      </c>
      <c r="F1538" s="12" t="s">
        <v>133</v>
      </c>
      <c r="G1538" s="16">
        <v>544</v>
      </c>
      <c r="H1538" s="17">
        <v>1137</v>
      </c>
      <c r="I1538" s="14" t="s">
        <v>40</v>
      </c>
      <c r="J1538" s="18" t="s">
        <v>50</v>
      </c>
      <c r="K1538" s="6"/>
    </row>
    <row r="1539" spans="1:11" x14ac:dyDescent="0.2">
      <c r="A1539" s="38">
        <f t="shared" si="27"/>
        <v>1530</v>
      </c>
      <c r="B1539" s="11" t="s">
        <v>2399</v>
      </c>
      <c r="C1539" s="11" t="s">
        <v>2126</v>
      </c>
      <c r="D1539" s="11" t="s">
        <v>2373</v>
      </c>
      <c r="E1539" s="49">
        <v>2017.03</v>
      </c>
      <c r="F1539" s="12" t="s">
        <v>105</v>
      </c>
      <c r="G1539" s="16">
        <v>1301</v>
      </c>
      <c r="H1539" s="13">
        <v>2116</v>
      </c>
      <c r="I1539" s="18" t="s">
        <v>2175</v>
      </c>
      <c r="J1539" s="18" t="s">
        <v>50</v>
      </c>
      <c r="K1539" s="6"/>
    </row>
    <row r="1540" spans="1:11" x14ac:dyDescent="0.2">
      <c r="A1540" s="38">
        <f t="shared" si="27"/>
        <v>1531</v>
      </c>
      <c r="B1540" s="11" t="s">
        <v>2030</v>
      </c>
      <c r="C1540" s="21" t="s">
        <v>2126</v>
      </c>
      <c r="D1540" s="11" t="s">
        <v>2207</v>
      </c>
      <c r="E1540" s="49">
        <v>2017.05</v>
      </c>
      <c r="F1540" s="12" t="s">
        <v>122</v>
      </c>
      <c r="G1540" s="13">
        <v>1487</v>
      </c>
      <c r="H1540" s="13">
        <v>3132</v>
      </c>
      <c r="I1540" s="14" t="s">
        <v>4</v>
      </c>
      <c r="J1540" s="18" t="s">
        <v>50</v>
      </c>
      <c r="K1540" s="6"/>
    </row>
    <row r="1541" spans="1:11" x14ac:dyDescent="0.2">
      <c r="A1541" s="38">
        <f t="shared" si="27"/>
        <v>1532</v>
      </c>
      <c r="B1541" s="11" t="s">
        <v>2031</v>
      </c>
      <c r="C1541" s="21" t="s">
        <v>2126</v>
      </c>
      <c r="D1541" s="11" t="s">
        <v>2207</v>
      </c>
      <c r="E1541" s="49">
        <v>2017.05</v>
      </c>
      <c r="F1541" s="12" t="s">
        <v>114</v>
      </c>
      <c r="G1541" s="13">
        <v>1309</v>
      </c>
      <c r="H1541" s="13">
        <v>2924</v>
      </c>
      <c r="I1541" s="14" t="s">
        <v>4</v>
      </c>
      <c r="J1541" s="18" t="s">
        <v>50</v>
      </c>
      <c r="K1541" s="6"/>
    </row>
    <row r="1542" spans="1:11" x14ac:dyDescent="0.2">
      <c r="A1542" s="38">
        <f t="shared" si="27"/>
        <v>1533</v>
      </c>
      <c r="B1542" s="21" t="s">
        <v>2032</v>
      </c>
      <c r="C1542" s="21" t="s">
        <v>2126</v>
      </c>
      <c r="D1542" s="11" t="s">
        <v>2280</v>
      </c>
      <c r="E1542" s="49">
        <v>2017.11</v>
      </c>
      <c r="F1542" s="12" t="s">
        <v>507</v>
      </c>
      <c r="G1542" s="13">
        <v>601</v>
      </c>
      <c r="H1542" s="13">
        <v>1035</v>
      </c>
      <c r="I1542" s="14" t="s">
        <v>4</v>
      </c>
      <c r="J1542" s="46" t="s">
        <v>50</v>
      </c>
      <c r="K1542" s="6"/>
    </row>
    <row r="1543" spans="1:11" x14ac:dyDescent="0.2">
      <c r="A1543" s="38">
        <f t="shared" si="27"/>
        <v>1534</v>
      </c>
      <c r="B1543" s="11" t="s">
        <v>1301</v>
      </c>
      <c r="C1543" s="30" t="s">
        <v>733</v>
      </c>
      <c r="D1543" s="30" t="s">
        <v>2640</v>
      </c>
      <c r="E1543" s="49">
        <v>2020.04</v>
      </c>
      <c r="F1543" s="31" t="s">
        <v>727</v>
      </c>
      <c r="G1543" s="13">
        <v>2102</v>
      </c>
      <c r="H1543" s="13">
        <v>4436</v>
      </c>
      <c r="I1543" s="33" t="s">
        <v>2199</v>
      </c>
      <c r="J1543" s="33" t="s">
        <v>50</v>
      </c>
      <c r="K1543" s="4" t="s">
        <v>2124</v>
      </c>
    </row>
    <row r="1544" spans="1:11" x14ac:dyDescent="0.2">
      <c r="A1544" s="38">
        <f t="shared" si="27"/>
        <v>1535</v>
      </c>
      <c r="B1544" s="7" t="s">
        <v>2034</v>
      </c>
      <c r="C1544" s="7" t="s">
        <v>2126</v>
      </c>
      <c r="D1544" s="7" t="s">
        <v>786</v>
      </c>
      <c r="E1544" s="48">
        <v>2020.09</v>
      </c>
      <c r="F1544" s="8" t="s">
        <v>787</v>
      </c>
      <c r="G1544" s="9">
        <v>6656</v>
      </c>
      <c r="H1544" s="9">
        <v>14917</v>
      </c>
      <c r="I1544" s="33" t="s">
        <v>51</v>
      </c>
      <c r="J1544" s="40" t="s">
        <v>666</v>
      </c>
      <c r="K1544" s="4"/>
    </row>
    <row r="1545" spans="1:11" x14ac:dyDescent="0.2">
      <c r="A1545" s="38">
        <f t="shared" si="27"/>
        <v>1536</v>
      </c>
      <c r="B1545" s="7" t="s">
        <v>804</v>
      </c>
      <c r="C1545" s="7" t="s">
        <v>2126</v>
      </c>
      <c r="D1545" s="7" t="s">
        <v>786</v>
      </c>
      <c r="E1545" s="48" t="s">
        <v>799</v>
      </c>
      <c r="F1545" s="8" t="s">
        <v>543</v>
      </c>
      <c r="G1545" s="9">
        <v>5095</v>
      </c>
      <c r="H1545" s="9">
        <v>10446</v>
      </c>
      <c r="I1545" s="10" t="s">
        <v>41</v>
      </c>
      <c r="J1545" s="40" t="s">
        <v>50</v>
      </c>
      <c r="K1545" s="4"/>
    </row>
    <row r="1546" spans="1:11" x14ac:dyDescent="0.2">
      <c r="A1546" s="38">
        <f t="shared" si="27"/>
        <v>1537</v>
      </c>
      <c r="B1546" s="7" t="s">
        <v>2655</v>
      </c>
      <c r="C1546" s="7" t="s">
        <v>2126</v>
      </c>
      <c r="D1546" s="7" t="s">
        <v>786</v>
      </c>
      <c r="E1546" s="48">
        <v>2020.12</v>
      </c>
      <c r="F1546" s="8" t="s">
        <v>2051</v>
      </c>
      <c r="G1546" s="9">
        <v>3075</v>
      </c>
      <c r="H1546" s="9">
        <v>7422</v>
      </c>
      <c r="I1546" s="10" t="s">
        <v>51</v>
      </c>
      <c r="J1546" s="40" t="s">
        <v>50</v>
      </c>
      <c r="K1546" s="4" t="s">
        <v>781</v>
      </c>
    </row>
    <row r="1547" spans="1:11" s="82" customFormat="1" x14ac:dyDescent="0.2">
      <c r="A1547" s="38">
        <f t="shared" si="27"/>
        <v>1538</v>
      </c>
      <c r="B1547" s="7" t="s">
        <v>2737</v>
      </c>
      <c r="C1547" s="7" t="s">
        <v>2126</v>
      </c>
      <c r="D1547" s="7" t="s">
        <v>813</v>
      </c>
      <c r="E1547" s="7" t="s">
        <v>2716</v>
      </c>
      <c r="F1547" s="8" t="s">
        <v>2738</v>
      </c>
      <c r="G1547" s="9">
        <v>1478</v>
      </c>
      <c r="H1547" s="9">
        <v>3358</v>
      </c>
      <c r="I1547" s="10" t="s">
        <v>51</v>
      </c>
      <c r="J1547" s="40" t="s">
        <v>50</v>
      </c>
      <c r="K1547" s="4" t="s">
        <v>781</v>
      </c>
    </row>
    <row r="1548" spans="1:11" x14ac:dyDescent="0.2">
      <c r="A1548" s="38">
        <f t="shared" si="27"/>
        <v>1539</v>
      </c>
      <c r="B1548" s="7" t="s">
        <v>2765</v>
      </c>
      <c r="C1548" s="7" t="s">
        <v>733</v>
      </c>
      <c r="D1548" s="7" t="s">
        <v>786</v>
      </c>
      <c r="E1548" s="7" t="s">
        <v>2744</v>
      </c>
      <c r="F1548" s="8" t="s">
        <v>2766</v>
      </c>
      <c r="G1548" s="9">
        <v>1873</v>
      </c>
      <c r="H1548" s="9">
        <v>4087</v>
      </c>
      <c r="I1548" s="10" t="s">
        <v>51</v>
      </c>
      <c r="J1548" s="40" t="s">
        <v>50</v>
      </c>
      <c r="K1548" s="4"/>
    </row>
    <row r="1549" spans="1:11" x14ac:dyDescent="0.2">
      <c r="A1549" s="38">
        <f t="shared" si="27"/>
        <v>1540</v>
      </c>
      <c r="B1549" s="7" t="s">
        <v>2961</v>
      </c>
      <c r="C1549" s="7" t="s">
        <v>733</v>
      </c>
      <c r="D1549" s="7" t="s">
        <v>786</v>
      </c>
      <c r="E1549" s="7" t="s">
        <v>2945</v>
      </c>
      <c r="F1549" s="8" t="s">
        <v>388</v>
      </c>
      <c r="G1549" s="9">
        <v>1582</v>
      </c>
      <c r="H1549" s="9">
        <v>3741</v>
      </c>
      <c r="I1549" s="10" t="s">
        <v>51</v>
      </c>
      <c r="J1549" s="40" t="s">
        <v>50</v>
      </c>
      <c r="K1549" s="4"/>
    </row>
    <row r="1550" spans="1:11" x14ac:dyDescent="0.2">
      <c r="A1550" s="38">
        <f>ROW()-9</f>
        <v>1541</v>
      </c>
      <c r="B1550" s="7" t="s">
        <v>2011</v>
      </c>
      <c r="C1550" s="7" t="s">
        <v>2126</v>
      </c>
      <c r="D1550" s="11" t="s">
        <v>2137</v>
      </c>
      <c r="E1550" s="49">
        <v>2011.06</v>
      </c>
      <c r="F1550" s="8" t="s">
        <v>409</v>
      </c>
      <c r="G1550" s="9">
        <v>1732</v>
      </c>
      <c r="H1550" s="9">
        <v>3481</v>
      </c>
      <c r="I1550" s="10" t="s">
        <v>2</v>
      </c>
      <c r="J1550" s="40" t="s">
        <v>50</v>
      </c>
      <c r="K1550" s="4"/>
    </row>
    <row r="1551" spans="1:11" x14ac:dyDescent="0.2">
      <c r="A1551" s="38">
        <f t="shared" si="26"/>
        <v>1542</v>
      </c>
      <c r="B1551" s="7" t="s">
        <v>2012</v>
      </c>
      <c r="C1551" s="7" t="s">
        <v>2126</v>
      </c>
      <c r="D1551" s="11" t="s">
        <v>2153</v>
      </c>
      <c r="E1551" s="49">
        <v>2011.11</v>
      </c>
      <c r="F1551" s="8" t="s">
        <v>386</v>
      </c>
      <c r="G1551" s="9">
        <v>535</v>
      </c>
      <c r="H1551" s="9">
        <v>808</v>
      </c>
      <c r="I1551" s="10" t="s">
        <v>2116</v>
      </c>
      <c r="J1551" s="40" t="s">
        <v>50</v>
      </c>
      <c r="K1551" s="4"/>
    </row>
    <row r="1552" spans="1:11" x14ac:dyDescent="0.2">
      <c r="A1552" s="38">
        <f t="shared" si="26"/>
        <v>1543</v>
      </c>
      <c r="B1552" s="7" t="s">
        <v>2020</v>
      </c>
      <c r="C1552" s="7" t="s">
        <v>2126</v>
      </c>
      <c r="D1552" s="11" t="s">
        <v>2137</v>
      </c>
      <c r="E1552" s="49">
        <v>2014.11</v>
      </c>
      <c r="F1552" s="8" t="s">
        <v>298</v>
      </c>
      <c r="G1552" s="9">
        <v>1085</v>
      </c>
      <c r="H1552" s="9">
        <v>2315</v>
      </c>
      <c r="I1552" s="10" t="s">
        <v>2155</v>
      </c>
      <c r="J1552" s="40" t="s">
        <v>50</v>
      </c>
      <c r="K1552" s="4"/>
    </row>
    <row r="1553" spans="1:11" x14ac:dyDescent="0.2">
      <c r="A1553" s="38">
        <f t="shared" si="26"/>
        <v>1544</v>
      </c>
      <c r="B1553" s="11" t="s">
        <v>2356</v>
      </c>
      <c r="C1553" s="11" t="s">
        <v>720</v>
      </c>
      <c r="D1553" s="11" t="s">
        <v>2357</v>
      </c>
      <c r="E1553" s="49" t="s">
        <v>890</v>
      </c>
      <c r="F1553" s="12" t="s">
        <v>180</v>
      </c>
      <c r="G1553" s="13">
        <v>1653</v>
      </c>
      <c r="H1553" s="13">
        <v>2148</v>
      </c>
      <c r="I1553" s="14" t="s">
        <v>4</v>
      </c>
      <c r="J1553" s="46" t="s">
        <v>50</v>
      </c>
      <c r="K1553" s="6"/>
    </row>
    <row r="1554" spans="1:11" x14ac:dyDescent="0.2">
      <c r="A1554" s="38">
        <f t="shared" si="26"/>
        <v>1545</v>
      </c>
      <c r="B1554" s="11" t="s">
        <v>2385</v>
      </c>
      <c r="C1554" s="11" t="s">
        <v>2126</v>
      </c>
      <c r="D1554" s="11" t="s">
        <v>2386</v>
      </c>
      <c r="E1554" s="49">
        <v>2017.01</v>
      </c>
      <c r="F1554" s="12" t="s">
        <v>140</v>
      </c>
      <c r="G1554" s="16">
        <v>212</v>
      </c>
      <c r="H1554" s="13">
        <v>520</v>
      </c>
      <c r="I1554" s="14" t="s">
        <v>2387</v>
      </c>
      <c r="J1554" s="46" t="s">
        <v>2388</v>
      </c>
      <c r="K1554" s="6"/>
    </row>
    <row r="1555" spans="1:11" x14ac:dyDescent="0.2">
      <c r="A1555" s="38">
        <f t="shared" si="26"/>
        <v>1546</v>
      </c>
      <c r="B1555" s="21" t="s">
        <v>2033</v>
      </c>
      <c r="C1555" s="21" t="s">
        <v>2126</v>
      </c>
      <c r="D1555" s="11" t="s">
        <v>2478</v>
      </c>
      <c r="E1555" s="49">
        <v>2018.02</v>
      </c>
      <c r="F1555" s="12" t="s">
        <v>119</v>
      </c>
      <c r="G1555" s="13">
        <v>878</v>
      </c>
      <c r="H1555" s="13">
        <v>1960</v>
      </c>
      <c r="I1555" s="14" t="s">
        <v>4</v>
      </c>
      <c r="J1555" s="46" t="s">
        <v>2479</v>
      </c>
      <c r="K1555" s="4"/>
    </row>
    <row r="1556" spans="1:11" x14ac:dyDescent="0.2">
      <c r="A1556" s="38">
        <f t="shared" si="26"/>
        <v>1547</v>
      </c>
      <c r="B1556" s="7" t="s">
        <v>2667</v>
      </c>
      <c r="C1556" s="7" t="s">
        <v>2126</v>
      </c>
      <c r="D1556" s="7" t="s">
        <v>2668</v>
      </c>
      <c r="E1556" s="7" t="s">
        <v>2078</v>
      </c>
      <c r="F1556" s="8" t="s">
        <v>2082</v>
      </c>
      <c r="G1556" s="9">
        <v>839</v>
      </c>
      <c r="H1556" s="9">
        <v>1706</v>
      </c>
      <c r="I1556" s="10" t="s">
        <v>51</v>
      </c>
      <c r="J1556" s="40" t="s">
        <v>610</v>
      </c>
      <c r="K1556" s="4"/>
    </row>
    <row r="1557" spans="1:11" s="52" customFormat="1" x14ac:dyDescent="0.2">
      <c r="A1557" s="38">
        <f t="shared" si="26"/>
        <v>1548</v>
      </c>
      <c r="B1557" s="7" t="s">
        <v>2816</v>
      </c>
      <c r="C1557" s="7" t="s">
        <v>733</v>
      </c>
      <c r="D1557" s="7" t="s">
        <v>2668</v>
      </c>
      <c r="E1557" s="7" t="s">
        <v>2793</v>
      </c>
      <c r="F1557" s="8" t="s">
        <v>2766</v>
      </c>
      <c r="G1557" s="9">
        <v>1873</v>
      </c>
      <c r="H1557" s="9">
        <v>4087</v>
      </c>
      <c r="I1557" s="10" t="s">
        <v>51</v>
      </c>
      <c r="J1557" s="40" t="s">
        <v>50</v>
      </c>
      <c r="K1557" s="4"/>
    </row>
    <row r="1558" spans="1:11" s="52" customFormat="1" x14ac:dyDescent="0.2">
      <c r="A1558" s="38">
        <f t="shared" si="26"/>
        <v>1549</v>
      </c>
      <c r="B1558" s="7" t="s">
        <v>2892</v>
      </c>
      <c r="C1558" s="7" t="s">
        <v>733</v>
      </c>
      <c r="D1558" s="7" t="s">
        <v>2668</v>
      </c>
      <c r="E1558" s="7" t="s">
        <v>2877</v>
      </c>
      <c r="F1558" s="8" t="s">
        <v>2893</v>
      </c>
      <c r="G1558" s="9">
        <v>1750</v>
      </c>
      <c r="H1558" s="9">
        <v>3738</v>
      </c>
      <c r="I1558" s="10" t="s">
        <v>41</v>
      </c>
      <c r="J1558" s="40" t="s">
        <v>50</v>
      </c>
      <c r="K1558" s="4"/>
    </row>
    <row r="1559" spans="1:11" x14ac:dyDescent="0.2">
      <c r="A1559" s="111" t="s">
        <v>2686</v>
      </c>
      <c r="B1559" s="112"/>
      <c r="C1559" s="112"/>
      <c r="D1559" s="112"/>
      <c r="E1559" s="112"/>
      <c r="F1559" s="112"/>
      <c r="G1559" s="112"/>
      <c r="H1559" s="112"/>
      <c r="I1559" s="112"/>
      <c r="J1559" s="112"/>
      <c r="K1559" s="113"/>
    </row>
    <row r="1560" spans="1:11" x14ac:dyDescent="0.2">
      <c r="A1560" s="65">
        <f>ROW()-10</f>
        <v>1550</v>
      </c>
      <c r="B1560" s="7" t="s">
        <v>57</v>
      </c>
      <c r="C1560" s="11" t="s">
        <v>715</v>
      </c>
      <c r="D1560" s="11"/>
      <c r="E1560" s="49">
        <v>2010.09</v>
      </c>
      <c r="F1560" s="8" t="s">
        <v>428</v>
      </c>
      <c r="G1560" s="9">
        <v>1216</v>
      </c>
      <c r="H1560" s="9">
        <v>1823</v>
      </c>
      <c r="I1560" s="10" t="s">
        <v>2</v>
      </c>
      <c r="J1560" s="40" t="s">
        <v>50</v>
      </c>
      <c r="K1560" s="35"/>
    </row>
    <row r="1561" spans="1:11" x14ac:dyDescent="0.2">
      <c r="A1561" s="65">
        <f t="shared" ref="A1561:A1577" si="28">ROW()-10</f>
        <v>1551</v>
      </c>
      <c r="B1561" s="7" t="s">
        <v>964</v>
      </c>
      <c r="C1561" s="11" t="s">
        <v>715</v>
      </c>
      <c r="D1561" s="11"/>
      <c r="E1561" s="49">
        <v>2011.06</v>
      </c>
      <c r="F1561" s="8" t="s">
        <v>96</v>
      </c>
      <c r="G1561" s="9">
        <v>771</v>
      </c>
      <c r="H1561" s="9">
        <v>1196</v>
      </c>
      <c r="I1561" s="10" t="s">
        <v>2</v>
      </c>
      <c r="J1561" s="40" t="s">
        <v>50</v>
      </c>
      <c r="K1561" s="4"/>
    </row>
    <row r="1562" spans="1:11" x14ac:dyDescent="0.2">
      <c r="A1562" s="65">
        <f t="shared" si="28"/>
        <v>1552</v>
      </c>
      <c r="B1562" s="7" t="s">
        <v>965</v>
      </c>
      <c r="C1562" s="11" t="s">
        <v>715</v>
      </c>
      <c r="D1562" s="11"/>
      <c r="E1562" s="48">
        <v>2012.06</v>
      </c>
      <c r="F1562" s="8" t="s">
        <v>413</v>
      </c>
      <c r="G1562" s="9">
        <v>326</v>
      </c>
      <c r="H1562" s="9">
        <v>543</v>
      </c>
      <c r="I1562" s="10" t="s">
        <v>853</v>
      </c>
      <c r="J1562" s="40" t="s">
        <v>50</v>
      </c>
      <c r="K1562" s="4"/>
    </row>
    <row r="1563" spans="1:11" x14ac:dyDescent="0.2">
      <c r="A1563" s="65">
        <f t="shared" si="28"/>
        <v>1553</v>
      </c>
      <c r="B1563" s="11" t="s">
        <v>966</v>
      </c>
      <c r="C1563" s="7" t="s">
        <v>715</v>
      </c>
      <c r="D1563" s="11"/>
      <c r="E1563" s="48">
        <v>2013.02</v>
      </c>
      <c r="F1563" s="8" t="s">
        <v>367</v>
      </c>
      <c r="G1563" s="9">
        <v>3549</v>
      </c>
      <c r="H1563" s="9">
        <v>7292</v>
      </c>
      <c r="I1563" s="10" t="s">
        <v>2186</v>
      </c>
      <c r="J1563" s="40" t="s">
        <v>50</v>
      </c>
      <c r="K1563" s="4"/>
    </row>
    <row r="1564" spans="1:11" x14ac:dyDescent="0.2">
      <c r="A1564" s="65">
        <f t="shared" si="28"/>
        <v>1554</v>
      </c>
      <c r="B1564" s="11" t="s">
        <v>967</v>
      </c>
      <c r="C1564" s="11" t="s">
        <v>715</v>
      </c>
      <c r="D1564" s="11"/>
      <c r="E1564" s="48">
        <v>2013.06</v>
      </c>
      <c r="F1564" s="8" t="s">
        <v>189</v>
      </c>
      <c r="G1564" s="9">
        <v>2157</v>
      </c>
      <c r="H1564" s="9">
        <v>3594</v>
      </c>
      <c r="I1564" s="10" t="s">
        <v>2116</v>
      </c>
      <c r="J1564" s="40" t="s">
        <v>50</v>
      </c>
      <c r="K1564" s="4"/>
    </row>
    <row r="1565" spans="1:11" x14ac:dyDescent="0.2">
      <c r="A1565" s="65">
        <f t="shared" si="28"/>
        <v>1555</v>
      </c>
      <c r="B1565" s="11" t="s">
        <v>968</v>
      </c>
      <c r="C1565" s="11" t="s">
        <v>715</v>
      </c>
      <c r="D1565" s="11"/>
      <c r="E1565" s="48">
        <v>2013.07</v>
      </c>
      <c r="F1565" s="8" t="s">
        <v>340</v>
      </c>
      <c r="G1565" s="9">
        <v>668</v>
      </c>
      <c r="H1565" s="9">
        <v>1106</v>
      </c>
      <c r="I1565" s="10" t="s">
        <v>2116</v>
      </c>
      <c r="J1565" s="40" t="s">
        <v>50</v>
      </c>
      <c r="K1565" s="4"/>
    </row>
    <row r="1566" spans="1:11" x14ac:dyDescent="0.2">
      <c r="A1566" s="65">
        <f t="shared" si="28"/>
        <v>1556</v>
      </c>
      <c r="B1566" s="11" t="s">
        <v>969</v>
      </c>
      <c r="C1566" s="11" t="s">
        <v>715</v>
      </c>
      <c r="D1566" s="11"/>
      <c r="E1566" s="49">
        <v>2014.04</v>
      </c>
      <c r="F1566" s="36" t="s">
        <v>2942</v>
      </c>
      <c r="G1566" s="37">
        <v>1893</v>
      </c>
      <c r="H1566" s="9">
        <v>2257</v>
      </c>
      <c r="I1566" s="10" t="s">
        <v>2</v>
      </c>
      <c r="J1566" s="40" t="s">
        <v>50</v>
      </c>
      <c r="K1566" s="5"/>
    </row>
    <row r="1567" spans="1:11" x14ac:dyDescent="0.2">
      <c r="A1567" s="65">
        <f t="shared" si="28"/>
        <v>1557</v>
      </c>
      <c r="B1567" s="7" t="s">
        <v>970</v>
      </c>
      <c r="C1567" s="7" t="s">
        <v>715</v>
      </c>
      <c r="E1567" s="49">
        <v>2014.07</v>
      </c>
      <c r="F1567" s="36" t="s">
        <v>272</v>
      </c>
      <c r="G1567" s="9">
        <v>485</v>
      </c>
      <c r="H1567" s="9">
        <v>1278</v>
      </c>
      <c r="I1567" s="10" t="s">
        <v>2187</v>
      </c>
      <c r="J1567" s="40" t="s">
        <v>50</v>
      </c>
      <c r="K1567" s="4"/>
    </row>
    <row r="1568" spans="1:11" x14ac:dyDescent="0.2">
      <c r="A1568" s="65">
        <f t="shared" si="28"/>
        <v>1558</v>
      </c>
      <c r="B1568" s="11" t="s">
        <v>971</v>
      </c>
      <c r="C1568" s="11" t="s">
        <v>715</v>
      </c>
      <c r="D1568" s="11"/>
      <c r="E1568" s="49">
        <v>2016.08</v>
      </c>
      <c r="F1568" s="12" t="s">
        <v>182</v>
      </c>
      <c r="G1568" s="13">
        <v>1477</v>
      </c>
      <c r="H1568" s="13">
        <v>2607</v>
      </c>
      <c r="I1568" s="14" t="s">
        <v>2116</v>
      </c>
      <c r="J1568" s="46" t="s">
        <v>50</v>
      </c>
      <c r="K1568" s="5"/>
    </row>
    <row r="1569" spans="1:11" x14ac:dyDescent="0.2">
      <c r="A1569" s="65">
        <f t="shared" si="28"/>
        <v>1559</v>
      </c>
      <c r="B1569" s="11" t="s">
        <v>972</v>
      </c>
      <c r="C1569" s="11" t="s">
        <v>715</v>
      </c>
      <c r="D1569" s="11"/>
      <c r="E1569" s="49" t="s">
        <v>890</v>
      </c>
      <c r="F1569" s="12" t="s">
        <v>182</v>
      </c>
      <c r="G1569" s="13">
        <v>247</v>
      </c>
      <c r="H1569" s="13">
        <v>449</v>
      </c>
      <c r="I1569" s="14" t="s">
        <v>40</v>
      </c>
      <c r="J1569" s="46" t="s">
        <v>50</v>
      </c>
      <c r="K1569" s="6"/>
    </row>
    <row r="1570" spans="1:11" x14ac:dyDescent="0.2">
      <c r="A1570" s="65">
        <f t="shared" si="28"/>
        <v>1560</v>
      </c>
      <c r="B1570" s="11" t="s">
        <v>2695</v>
      </c>
      <c r="C1570" s="21" t="s">
        <v>715</v>
      </c>
      <c r="D1570" s="11"/>
      <c r="E1570" s="49">
        <v>2017.05</v>
      </c>
      <c r="F1570" s="12" t="s">
        <v>119</v>
      </c>
      <c r="G1570" s="13">
        <v>580</v>
      </c>
      <c r="H1570" s="13">
        <v>1253</v>
      </c>
      <c r="I1570" s="14" t="s">
        <v>2194</v>
      </c>
      <c r="J1570" s="18" t="s">
        <v>50</v>
      </c>
      <c r="K1570" s="6"/>
    </row>
    <row r="1571" spans="1:11" x14ac:dyDescent="0.2">
      <c r="A1571" s="65">
        <f t="shared" si="28"/>
        <v>1561</v>
      </c>
      <c r="B1571" s="11" t="s">
        <v>973</v>
      </c>
      <c r="C1571" s="11" t="s">
        <v>715</v>
      </c>
      <c r="D1571" s="11"/>
      <c r="E1571" s="49">
        <v>2018.08</v>
      </c>
      <c r="F1571" s="28" t="s">
        <v>2534</v>
      </c>
      <c r="G1571" s="13">
        <v>961</v>
      </c>
      <c r="H1571" s="13">
        <v>1818</v>
      </c>
      <c r="I1571" s="14" t="s">
        <v>2397</v>
      </c>
      <c r="J1571" s="46" t="s">
        <v>2535</v>
      </c>
      <c r="K1571" s="6"/>
    </row>
    <row r="1572" spans="1:11" x14ac:dyDescent="0.2">
      <c r="A1572" s="65">
        <f t="shared" si="28"/>
        <v>1562</v>
      </c>
      <c r="B1572" s="21" t="s">
        <v>974</v>
      </c>
      <c r="C1572" s="11" t="s">
        <v>715</v>
      </c>
      <c r="D1572" s="11"/>
      <c r="E1572" s="49" t="s">
        <v>2550</v>
      </c>
      <c r="F1572" s="22" t="s">
        <v>2468</v>
      </c>
      <c r="G1572" s="13">
        <v>1111</v>
      </c>
      <c r="H1572" s="13">
        <v>2111</v>
      </c>
      <c r="I1572" s="14" t="s">
        <v>2116</v>
      </c>
      <c r="J1572" s="46" t="s">
        <v>2089</v>
      </c>
      <c r="K1572" s="6"/>
    </row>
    <row r="1573" spans="1:11" x14ac:dyDescent="0.2">
      <c r="A1573" s="65">
        <f t="shared" si="28"/>
        <v>1563</v>
      </c>
      <c r="B1573" s="11" t="s">
        <v>562</v>
      </c>
      <c r="C1573" s="30" t="s">
        <v>715</v>
      </c>
      <c r="D1573" s="30"/>
      <c r="E1573" s="49">
        <v>2018.12</v>
      </c>
      <c r="F1573" s="31" t="s">
        <v>563</v>
      </c>
      <c r="G1573" s="13">
        <v>1222</v>
      </c>
      <c r="H1573" s="13">
        <v>2353</v>
      </c>
      <c r="I1573" s="33" t="s">
        <v>2585</v>
      </c>
      <c r="J1573" s="33" t="s">
        <v>33</v>
      </c>
      <c r="K1573" s="4"/>
    </row>
    <row r="1574" spans="1:11" x14ac:dyDescent="0.2">
      <c r="A1574" s="65">
        <f t="shared" si="28"/>
        <v>1564</v>
      </c>
      <c r="B1574" s="81" t="s">
        <v>975</v>
      </c>
      <c r="C1574" s="11" t="s">
        <v>715</v>
      </c>
      <c r="D1574" s="30"/>
      <c r="E1574" s="49">
        <v>2019.04</v>
      </c>
      <c r="F1574" s="31" t="s">
        <v>614</v>
      </c>
      <c r="G1574" s="13">
        <v>1283</v>
      </c>
      <c r="H1574" s="13">
        <v>2628</v>
      </c>
      <c r="I1574" s="44" t="s">
        <v>2186</v>
      </c>
      <c r="J1574" s="33" t="s">
        <v>50</v>
      </c>
      <c r="K1574" s="4" t="s">
        <v>2613</v>
      </c>
    </row>
    <row r="1575" spans="1:11" x14ac:dyDescent="0.2">
      <c r="A1575" s="65">
        <f t="shared" si="28"/>
        <v>1565</v>
      </c>
      <c r="B1575" s="11" t="s">
        <v>976</v>
      </c>
      <c r="C1575" s="11" t="s">
        <v>715</v>
      </c>
      <c r="D1575" s="11"/>
      <c r="E1575" s="49">
        <v>2019.12</v>
      </c>
      <c r="F1575" s="31" t="s">
        <v>707</v>
      </c>
      <c r="G1575" s="13">
        <v>3045</v>
      </c>
      <c r="H1575" s="13">
        <v>6005</v>
      </c>
      <c r="I1575" s="33" t="s">
        <v>2199</v>
      </c>
      <c r="J1575" s="33" t="s">
        <v>610</v>
      </c>
      <c r="K1575" s="4"/>
    </row>
    <row r="1576" spans="1:11" x14ac:dyDescent="0.2">
      <c r="A1576" s="65">
        <f t="shared" si="28"/>
        <v>1566</v>
      </c>
      <c r="B1576" s="7" t="s">
        <v>977</v>
      </c>
      <c r="C1576" s="11" t="s">
        <v>715</v>
      </c>
      <c r="D1576" s="11"/>
      <c r="E1576" s="48" t="s">
        <v>799</v>
      </c>
      <c r="F1576" s="8" t="s">
        <v>809</v>
      </c>
      <c r="G1576" s="9">
        <v>607</v>
      </c>
      <c r="H1576" s="9">
        <v>1383</v>
      </c>
      <c r="I1576" s="10" t="s">
        <v>41</v>
      </c>
      <c r="J1576" s="40" t="s">
        <v>50</v>
      </c>
      <c r="K1576" s="4"/>
    </row>
    <row r="1577" spans="1:11" s="52" customFormat="1" x14ac:dyDescent="0.2">
      <c r="A1577" s="65">
        <f t="shared" si="28"/>
        <v>1567</v>
      </c>
      <c r="B1577" s="7" t="s">
        <v>978</v>
      </c>
      <c r="C1577" s="11" t="s">
        <v>715</v>
      </c>
      <c r="D1577" s="11"/>
      <c r="E1577" s="48" t="s">
        <v>799</v>
      </c>
      <c r="F1577" s="8" t="s">
        <v>114</v>
      </c>
      <c r="G1577" s="9">
        <v>500</v>
      </c>
      <c r="H1577" s="9">
        <v>1105</v>
      </c>
      <c r="I1577" s="10" t="s">
        <v>41</v>
      </c>
      <c r="J1577" s="40" t="s">
        <v>50</v>
      </c>
      <c r="K1577" s="4"/>
    </row>
    <row r="1578" spans="1:11" x14ac:dyDescent="0.2">
      <c r="A1578" s="111" t="s">
        <v>2688</v>
      </c>
      <c r="B1578" s="112"/>
      <c r="C1578" s="112"/>
      <c r="D1578" s="112"/>
      <c r="E1578" s="112"/>
      <c r="F1578" s="112"/>
      <c r="G1578" s="112"/>
      <c r="H1578" s="112"/>
      <c r="I1578" s="112"/>
      <c r="J1578" s="112"/>
      <c r="K1578" s="113"/>
    </row>
    <row r="1579" spans="1:11" x14ac:dyDescent="0.2">
      <c r="A1579" s="38">
        <f>ROW()-11</f>
        <v>1568</v>
      </c>
      <c r="B1579" s="7" t="s">
        <v>948</v>
      </c>
      <c r="C1579" s="7" t="s">
        <v>2229</v>
      </c>
      <c r="D1579" s="11" t="s">
        <v>2230</v>
      </c>
      <c r="E1579" s="48">
        <v>2013.12</v>
      </c>
      <c r="F1579" s="8" t="s">
        <v>76</v>
      </c>
      <c r="G1579" s="9">
        <v>528</v>
      </c>
      <c r="H1579" s="9">
        <v>1197</v>
      </c>
      <c r="I1579" s="10" t="s">
        <v>2231</v>
      </c>
      <c r="J1579" s="40" t="s">
        <v>2232</v>
      </c>
      <c r="K1579" s="4"/>
    </row>
    <row r="1580" spans="1:11" x14ac:dyDescent="0.2">
      <c r="A1580" s="38">
        <f t="shared" ref="A1580:A1583" si="29">ROW()-11</f>
        <v>1569</v>
      </c>
      <c r="B1580" s="24" t="s">
        <v>1961</v>
      </c>
      <c r="C1580" s="24" t="s">
        <v>2229</v>
      </c>
      <c r="D1580" s="24" t="s">
        <v>2693</v>
      </c>
      <c r="E1580" s="60">
        <v>2018.07</v>
      </c>
      <c r="F1580" s="25" t="s">
        <v>2526</v>
      </c>
      <c r="G1580" s="26">
        <v>1924</v>
      </c>
      <c r="H1580" s="26">
        <v>4236</v>
      </c>
      <c r="I1580" s="27" t="s">
        <v>2118</v>
      </c>
      <c r="J1580" s="70" t="s">
        <v>30</v>
      </c>
      <c r="K1580" s="20"/>
    </row>
    <row r="1581" spans="1:11" x14ac:dyDescent="0.2">
      <c r="A1581" s="38">
        <f t="shared" si="29"/>
        <v>1570</v>
      </c>
      <c r="B1581" s="11" t="s">
        <v>1230</v>
      </c>
      <c r="C1581" s="11" t="s">
        <v>2229</v>
      </c>
      <c r="D1581" s="11" t="s">
        <v>2334</v>
      </c>
      <c r="E1581" s="49">
        <v>2016.04</v>
      </c>
      <c r="F1581" s="12" t="s">
        <v>197</v>
      </c>
      <c r="G1581" s="13">
        <v>853</v>
      </c>
      <c r="H1581" s="13">
        <v>1752</v>
      </c>
      <c r="I1581" s="14" t="s">
        <v>2306</v>
      </c>
      <c r="J1581" s="46" t="s">
        <v>50</v>
      </c>
      <c r="K1581" s="6"/>
    </row>
    <row r="1582" spans="1:11" s="52" customFormat="1" x14ac:dyDescent="0.2">
      <c r="A1582" s="38">
        <f t="shared" si="29"/>
        <v>1571</v>
      </c>
      <c r="B1582" s="11" t="s">
        <v>2372</v>
      </c>
      <c r="C1582" s="11" t="s">
        <v>2229</v>
      </c>
      <c r="D1582" s="15" t="s">
        <v>2373</v>
      </c>
      <c r="E1582" s="49">
        <v>2016.11</v>
      </c>
      <c r="F1582" s="12" t="s">
        <v>194</v>
      </c>
      <c r="G1582" s="16">
        <v>136</v>
      </c>
      <c r="H1582" s="17">
        <v>314</v>
      </c>
      <c r="I1582" s="18" t="s">
        <v>2374</v>
      </c>
      <c r="J1582" s="18" t="s">
        <v>50</v>
      </c>
      <c r="K1582" s="6"/>
    </row>
    <row r="1583" spans="1:11" s="52" customFormat="1" x14ac:dyDescent="0.2">
      <c r="A1583" s="38">
        <f t="shared" si="29"/>
        <v>1572</v>
      </c>
      <c r="B1583" s="11" t="s">
        <v>1288</v>
      </c>
      <c r="C1583" s="11" t="s">
        <v>2229</v>
      </c>
      <c r="D1583" s="30" t="s">
        <v>2700</v>
      </c>
      <c r="E1583" s="49">
        <v>2019.06</v>
      </c>
      <c r="F1583" s="31" t="s">
        <v>576</v>
      </c>
      <c r="G1583" s="13">
        <v>824</v>
      </c>
      <c r="H1583" s="13">
        <v>1512</v>
      </c>
      <c r="I1583" s="33" t="s">
        <v>611</v>
      </c>
      <c r="J1583" s="33" t="s">
        <v>33</v>
      </c>
      <c r="K1583" s="4"/>
    </row>
    <row r="1584" spans="1:11" x14ac:dyDescent="0.2">
      <c r="A1584" s="111" t="s">
        <v>2689</v>
      </c>
      <c r="B1584" s="112"/>
      <c r="C1584" s="112"/>
      <c r="D1584" s="112"/>
      <c r="E1584" s="112"/>
      <c r="F1584" s="112"/>
      <c r="G1584" s="112"/>
      <c r="H1584" s="112"/>
      <c r="I1584" s="112"/>
      <c r="J1584" s="112"/>
      <c r="K1584" s="113"/>
    </row>
    <row r="1585" spans="1:11" x14ac:dyDescent="0.2">
      <c r="A1585" s="38">
        <f>ROW()-12</f>
        <v>1573</v>
      </c>
      <c r="B1585" s="11" t="s">
        <v>1162</v>
      </c>
      <c r="C1585" s="11" t="s">
        <v>42</v>
      </c>
      <c r="D1585" s="7" t="s">
        <v>2624</v>
      </c>
      <c r="E1585" s="49" t="s">
        <v>926</v>
      </c>
      <c r="F1585" s="31" t="s">
        <v>681</v>
      </c>
      <c r="G1585" s="13">
        <v>2778</v>
      </c>
      <c r="H1585" s="13">
        <v>6797</v>
      </c>
      <c r="I1585" s="44" t="s">
        <v>2198</v>
      </c>
      <c r="J1585" s="33" t="s">
        <v>50</v>
      </c>
      <c r="K1585" s="4" t="s">
        <v>2354</v>
      </c>
    </row>
    <row r="1586" spans="1:11" x14ac:dyDescent="0.2">
      <c r="A1586" s="38">
        <f t="shared" ref="A1586:A1627" si="30">ROW()-12</f>
        <v>1574</v>
      </c>
      <c r="B1586" s="7" t="s">
        <v>22</v>
      </c>
      <c r="C1586" s="7" t="s">
        <v>42</v>
      </c>
      <c r="D1586" s="11" t="s">
        <v>982</v>
      </c>
      <c r="E1586" s="48">
        <v>2004.01</v>
      </c>
      <c r="F1586" s="8" t="s">
        <v>479</v>
      </c>
      <c r="G1586" s="9">
        <f>740/3</f>
        <v>246.66666666666666</v>
      </c>
      <c r="H1586" s="9">
        <v>313</v>
      </c>
      <c r="I1586" s="10" t="s">
        <v>3</v>
      </c>
      <c r="J1586" s="40" t="s">
        <v>30</v>
      </c>
      <c r="K1586" s="4"/>
    </row>
    <row r="1587" spans="1:11" x14ac:dyDescent="0.2">
      <c r="A1587" s="38">
        <f t="shared" si="30"/>
        <v>1575</v>
      </c>
      <c r="B1587" s="7" t="s">
        <v>23</v>
      </c>
      <c r="C1587" s="7" t="s">
        <v>42</v>
      </c>
      <c r="D1587" s="11" t="s">
        <v>982</v>
      </c>
      <c r="E1587" s="48">
        <v>2005.06</v>
      </c>
      <c r="F1587" s="8" t="s">
        <v>481</v>
      </c>
      <c r="G1587" s="9">
        <v>214</v>
      </c>
      <c r="H1587" s="9">
        <v>232</v>
      </c>
      <c r="I1587" s="10" t="s">
        <v>3</v>
      </c>
      <c r="J1587" s="40" t="s">
        <v>30</v>
      </c>
      <c r="K1587" s="4"/>
    </row>
    <row r="1588" spans="1:11" x14ac:dyDescent="0.2">
      <c r="A1588" s="38">
        <f t="shared" si="30"/>
        <v>1576</v>
      </c>
      <c r="B1588" s="7" t="s">
        <v>24</v>
      </c>
      <c r="C1588" s="7" t="s">
        <v>42</v>
      </c>
      <c r="D1588" s="11" t="s">
        <v>982</v>
      </c>
      <c r="E1588" s="48">
        <v>2005.06</v>
      </c>
      <c r="F1588" s="8" t="s">
        <v>144</v>
      </c>
      <c r="G1588" s="9">
        <v>254</v>
      </c>
      <c r="H1588" s="9">
        <v>405</v>
      </c>
      <c r="I1588" s="10" t="s">
        <v>3</v>
      </c>
      <c r="J1588" s="40" t="s">
        <v>30</v>
      </c>
      <c r="K1588" s="4"/>
    </row>
    <row r="1589" spans="1:11" x14ac:dyDescent="0.2">
      <c r="A1589" s="38">
        <f t="shared" si="30"/>
        <v>1577</v>
      </c>
      <c r="B1589" s="7" t="s">
        <v>983</v>
      </c>
      <c r="C1589" s="7" t="s">
        <v>42</v>
      </c>
      <c r="D1589" s="11" t="s">
        <v>982</v>
      </c>
      <c r="E1589" s="49">
        <v>2009.09</v>
      </c>
      <c r="F1589" s="8" t="s">
        <v>144</v>
      </c>
      <c r="G1589" s="9">
        <v>371</v>
      </c>
      <c r="H1589" s="9">
        <v>918</v>
      </c>
      <c r="I1589" s="14" t="s">
        <v>984</v>
      </c>
      <c r="J1589" s="40" t="s">
        <v>30</v>
      </c>
      <c r="K1589" s="4"/>
    </row>
    <row r="1590" spans="1:11" x14ac:dyDescent="0.2">
      <c r="A1590" s="38">
        <f t="shared" si="30"/>
        <v>1578</v>
      </c>
      <c r="B1590" s="7" t="s">
        <v>2158</v>
      </c>
      <c r="C1590" s="7" t="s">
        <v>42</v>
      </c>
      <c r="D1590" s="11" t="s">
        <v>982</v>
      </c>
      <c r="E1590" s="49">
        <v>2011.12</v>
      </c>
      <c r="F1590" s="8" t="s">
        <v>195</v>
      </c>
      <c r="G1590" s="9">
        <v>534</v>
      </c>
      <c r="H1590" s="9">
        <v>938</v>
      </c>
      <c r="I1590" s="10" t="s">
        <v>984</v>
      </c>
      <c r="J1590" s="40" t="s">
        <v>50</v>
      </c>
      <c r="K1590" s="4"/>
    </row>
    <row r="1591" spans="1:11" x14ac:dyDescent="0.2">
      <c r="A1591" s="38">
        <f t="shared" si="30"/>
        <v>1579</v>
      </c>
      <c r="B1591" s="7" t="s">
        <v>985</v>
      </c>
      <c r="C1591" s="7" t="s">
        <v>42</v>
      </c>
      <c r="D1591" s="11" t="s">
        <v>982</v>
      </c>
      <c r="E1591" s="48">
        <v>2012.05</v>
      </c>
      <c r="F1591" s="8" t="s">
        <v>128</v>
      </c>
      <c r="G1591" s="9">
        <v>252</v>
      </c>
      <c r="H1591" s="9">
        <v>527</v>
      </c>
      <c r="I1591" s="10" t="s">
        <v>984</v>
      </c>
      <c r="J1591" s="40" t="s">
        <v>50</v>
      </c>
      <c r="K1591" s="4"/>
    </row>
    <row r="1592" spans="1:11" x14ac:dyDescent="0.2">
      <c r="A1592" s="38">
        <f t="shared" si="30"/>
        <v>1580</v>
      </c>
      <c r="B1592" s="7" t="s">
        <v>986</v>
      </c>
      <c r="C1592" s="7" t="s">
        <v>42</v>
      </c>
      <c r="D1592" s="11" t="s">
        <v>982</v>
      </c>
      <c r="E1592" s="48">
        <v>2012.09</v>
      </c>
      <c r="F1592" s="8" t="s">
        <v>359</v>
      </c>
      <c r="G1592" s="9">
        <v>373</v>
      </c>
      <c r="H1592" s="9">
        <v>831</v>
      </c>
      <c r="I1592" s="10" t="s">
        <v>984</v>
      </c>
      <c r="J1592" s="40" t="s">
        <v>50</v>
      </c>
      <c r="K1592" s="4"/>
    </row>
    <row r="1593" spans="1:11" x14ac:dyDescent="0.2">
      <c r="A1593" s="38">
        <f t="shared" si="30"/>
        <v>1581</v>
      </c>
      <c r="B1593" s="11" t="s">
        <v>987</v>
      </c>
      <c r="C1593" s="11" t="s">
        <v>42</v>
      </c>
      <c r="D1593" s="11" t="s">
        <v>982</v>
      </c>
      <c r="E1593" s="48">
        <v>2013.06</v>
      </c>
      <c r="F1593" s="8" t="s">
        <v>128</v>
      </c>
      <c r="G1593" s="9">
        <v>424</v>
      </c>
      <c r="H1593" s="9">
        <v>1400</v>
      </c>
      <c r="I1593" s="10" t="s">
        <v>2190</v>
      </c>
      <c r="J1593" s="40" t="s">
        <v>30</v>
      </c>
      <c r="K1593" s="4"/>
    </row>
    <row r="1594" spans="1:11" x14ac:dyDescent="0.2">
      <c r="A1594" s="38">
        <f t="shared" si="30"/>
        <v>1582</v>
      </c>
      <c r="B1594" s="11" t="s">
        <v>1311</v>
      </c>
      <c r="C1594" s="7" t="s">
        <v>42</v>
      </c>
      <c r="D1594" s="11" t="s">
        <v>982</v>
      </c>
      <c r="E1594" s="49">
        <v>2015.03</v>
      </c>
      <c r="F1594" s="12" t="s">
        <v>250</v>
      </c>
      <c r="G1594" s="13">
        <v>227</v>
      </c>
      <c r="H1594" s="13">
        <v>483</v>
      </c>
      <c r="I1594" s="10" t="s">
        <v>2202</v>
      </c>
      <c r="J1594" s="46" t="s">
        <v>50</v>
      </c>
      <c r="K1594" s="6"/>
    </row>
    <row r="1595" spans="1:11" x14ac:dyDescent="0.2">
      <c r="A1595" s="38">
        <f t="shared" si="30"/>
        <v>1583</v>
      </c>
      <c r="B1595" s="11" t="s">
        <v>1313</v>
      </c>
      <c r="C1595" s="11" t="s">
        <v>42</v>
      </c>
      <c r="D1595" s="11" t="s">
        <v>982</v>
      </c>
      <c r="E1595" s="49">
        <v>2015.07</v>
      </c>
      <c r="F1595" s="12" t="s">
        <v>273</v>
      </c>
      <c r="G1595" s="13">
        <v>444</v>
      </c>
      <c r="H1595" s="13">
        <v>952</v>
      </c>
      <c r="I1595" s="14" t="s">
        <v>2273</v>
      </c>
      <c r="J1595" s="46" t="s">
        <v>2287</v>
      </c>
      <c r="K1595" s="6"/>
    </row>
    <row r="1596" spans="1:11" x14ac:dyDescent="0.2">
      <c r="A1596" s="38">
        <f t="shared" si="30"/>
        <v>1584</v>
      </c>
      <c r="B1596" s="11" t="s">
        <v>2300</v>
      </c>
      <c r="C1596" s="11" t="s">
        <v>42</v>
      </c>
      <c r="D1596" s="11" t="s">
        <v>982</v>
      </c>
      <c r="E1596" s="49">
        <v>2015.08</v>
      </c>
      <c r="F1596" s="12" t="s">
        <v>138</v>
      </c>
      <c r="G1596" s="13">
        <v>111</v>
      </c>
      <c r="H1596" s="13">
        <v>204</v>
      </c>
      <c r="I1596" s="14" t="s">
        <v>2301</v>
      </c>
      <c r="J1596" s="46" t="s">
        <v>2232</v>
      </c>
      <c r="K1596" s="6"/>
    </row>
    <row r="1597" spans="1:11" x14ac:dyDescent="0.2">
      <c r="A1597" s="38">
        <f t="shared" si="30"/>
        <v>1585</v>
      </c>
      <c r="B1597" s="11" t="s">
        <v>988</v>
      </c>
      <c r="C1597" s="11" t="s">
        <v>42</v>
      </c>
      <c r="D1597" s="11" t="s">
        <v>982</v>
      </c>
      <c r="E1597" s="49" t="s">
        <v>989</v>
      </c>
      <c r="F1597" s="12" t="s">
        <v>146</v>
      </c>
      <c r="G1597" s="13">
        <v>690</v>
      </c>
      <c r="H1597" s="13">
        <v>1500</v>
      </c>
      <c r="I1597" s="14" t="s">
        <v>2311</v>
      </c>
      <c r="J1597" s="46" t="s">
        <v>50</v>
      </c>
      <c r="K1597" s="5"/>
    </row>
    <row r="1598" spans="1:11" x14ac:dyDescent="0.2">
      <c r="A1598" s="38">
        <f t="shared" si="30"/>
        <v>1586</v>
      </c>
      <c r="B1598" s="11" t="s">
        <v>990</v>
      </c>
      <c r="C1598" s="11" t="s">
        <v>42</v>
      </c>
      <c r="D1598" s="11" t="s">
        <v>982</v>
      </c>
      <c r="E1598" s="49" t="s">
        <v>989</v>
      </c>
      <c r="F1598" s="12" t="s">
        <v>146</v>
      </c>
      <c r="G1598" s="13">
        <v>687</v>
      </c>
      <c r="H1598" s="13">
        <v>1443</v>
      </c>
      <c r="I1598" s="14" t="s">
        <v>2190</v>
      </c>
      <c r="J1598" s="46" t="s">
        <v>50</v>
      </c>
      <c r="K1598" s="6" t="s">
        <v>2312</v>
      </c>
    </row>
    <row r="1599" spans="1:11" x14ac:dyDescent="0.2">
      <c r="A1599" s="38">
        <f t="shared" si="30"/>
        <v>1587</v>
      </c>
      <c r="B1599" s="11" t="s">
        <v>2350</v>
      </c>
      <c r="C1599" s="11" t="s">
        <v>42</v>
      </c>
      <c r="D1599" s="11" t="s">
        <v>982</v>
      </c>
      <c r="E1599" s="49">
        <v>2016.09</v>
      </c>
      <c r="F1599" s="12" t="s">
        <v>146</v>
      </c>
      <c r="G1599" s="13">
        <v>1299</v>
      </c>
      <c r="H1599" s="13">
        <v>2547</v>
      </c>
      <c r="I1599" s="14" t="s">
        <v>3</v>
      </c>
      <c r="J1599" s="46" t="s">
        <v>50</v>
      </c>
      <c r="K1599" s="6"/>
    </row>
    <row r="1600" spans="1:11" x14ac:dyDescent="0.2">
      <c r="A1600" s="38">
        <f t="shared" si="30"/>
        <v>1588</v>
      </c>
      <c r="B1600" s="11" t="s">
        <v>2351</v>
      </c>
      <c r="C1600" s="11" t="s">
        <v>42</v>
      </c>
      <c r="D1600" s="11" t="s">
        <v>982</v>
      </c>
      <c r="E1600" s="49">
        <v>2016.09</v>
      </c>
      <c r="F1600" s="12" t="s">
        <v>146</v>
      </c>
      <c r="G1600" s="13">
        <v>1186</v>
      </c>
      <c r="H1600" s="13">
        <v>2345</v>
      </c>
      <c r="I1600" s="14" t="s">
        <v>3</v>
      </c>
      <c r="J1600" s="46" t="s">
        <v>50</v>
      </c>
      <c r="K1600" s="6"/>
    </row>
    <row r="1601" spans="1:11" x14ac:dyDescent="0.2">
      <c r="A1601" s="38">
        <f t="shared" si="30"/>
        <v>1589</v>
      </c>
      <c r="B1601" s="21" t="s">
        <v>1316</v>
      </c>
      <c r="C1601" s="21" t="s">
        <v>42</v>
      </c>
      <c r="D1601" s="11" t="s">
        <v>992</v>
      </c>
      <c r="E1601" s="49">
        <v>2017.06</v>
      </c>
      <c r="F1601" s="12" t="s">
        <v>109</v>
      </c>
      <c r="G1601" s="13">
        <v>271</v>
      </c>
      <c r="H1601" s="13">
        <v>501</v>
      </c>
      <c r="I1601" s="14" t="s">
        <v>3</v>
      </c>
      <c r="J1601" s="46" t="s">
        <v>30</v>
      </c>
      <c r="K1601" s="6"/>
    </row>
    <row r="1602" spans="1:11" x14ac:dyDescent="0.2">
      <c r="A1602" s="38">
        <f t="shared" si="30"/>
        <v>1590</v>
      </c>
      <c r="B1602" s="11" t="s">
        <v>991</v>
      </c>
      <c r="C1602" s="21" t="s">
        <v>42</v>
      </c>
      <c r="D1602" s="11" t="s">
        <v>992</v>
      </c>
      <c r="E1602" s="49">
        <v>2018.03</v>
      </c>
      <c r="F1602" s="12" t="s">
        <v>388</v>
      </c>
      <c r="G1602" s="13">
        <v>368</v>
      </c>
      <c r="H1602" s="13">
        <v>810</v>
      </c>
      <c r="I1602" s="14" t="s">
        <v>984</v>
      </c>
      <c r="J1602" s="46" t="s">
        <v>30</v>
      </c>
      <c r="K1602" s="6"/>
    </row>
    <row r="1603" spans="1:11" x14ac:dyDescent="0.2">
      <c r="A1603" s="38">
        <f t="shared" si="30"/>
        <v>1591</v>
      </c>
      <c r="B1603" s="11" t="s">
        <v>993</v>
      </c>
      <c r="C1603" s="11" t="s">
        <v>42</v>
      </c>
      <c r="D1603" s="11" t="s">
        <v>982</v>
      </c>
      <c r="E1603" s="49">
        <v>2018.04</v>
      </c>
      <c r="F1603" s="28" t="s">
        <v>2490</v>
      </c>
      <c r="G1603" s="13">
        <v>379</v>
      </c>
      <c r="H1603" s="13">
        <v>973</v>
      </c>
      <c r="I1603" s="14" t="s">
        <v>4</v>
      </c>
      <c r="J1603" s="46" t="s">
        <v>2475</v>
      </c>
      <c r="K1603" s="6"/>
    </row>
    <row r="1604" spans="1:11" x14ac:dyDescent="0.2">
      <c r="A1604" s="38">
        <f t="shared" si="30"/>
        <v>1592</v>
      </c>
      <c r="B1604" s="21" t="s">
        <v>994</v>
      </c>
      <c r="C1604" s="11" t="s">
        <v>42</v>
      </c>
      <c r="D1604" s="11" t="s">
        <v>982</v>
      </c>
      <c r="E1604" s="49">
        <v>2018.04</v>
      </c>
      <c r="F1604" s="22" t="s">
        <v>105</v>
      </c>
      <c r="G1604" s="13">
        <v>1725</v>
      </c>
      <c r="H1604" s="13">
        <v>3384</v>
      </c>
      <c r="I1604" s="14" t="s">
        <v>2491</v>
      </c>
      <c r="J1604" s="46" t="s">
        <v>2489</v>
      </c>
      <c r="K1604" s="6"/>
    </row>
    <row r="1605" spans="1:11" x14ac:dyDescent="0.2">
      <c r="A1605" s="38">
        <f t="shared" si="30"/>
        <v>1593</v>
      </c>
      <c r="B1605" s="11" t="s">
        <v>995</v>
      </c>
      <c r="C1605" s="11" t="s">
        <v>42</v>
      </c>
      <c r="D1605" s="11" t="s">
        <v>982</v>
      </c>
      <c r="E1605" s="49">
        <v>2018.05</v>
      </c>
      <c r="F1605" s="12" t="s">
        <v>2496</v>
      </c>
      <c r="G1605" s="13">
        <v>505</v>
      </c>
      <c r="H1605" s="13">
        <v>989</v>
      </c>
      <c r="I1605" s="14" t="s">
        <v>3</v>
      </c>
      <c r="J1605" s="46" t="s">
        <v>2232</v>
      </c>
      <c r="K1605" s="6"/>
    </row>
    <row r="1606" spans="1:11" x14ac:dyDescent="0.2">
      <c r="A1606" s="38">
        <f t="shared" si="30"/>
        <v>1594</v>
      </c>
      <c r="B1606" s="11" t="s">
        <v>1319</v>
      </c>
      <c r="C1606" s="11" t="s">
        <v>42</v>
      </c>
      <c r="D1606" s="11" t="s">
        <v>992</v>
      </c>
      <c r="E1606" s="49">
        <v>2018.05</v>
      </c>
      <c r="F1606" s="12" t="s">
        <v>2499</v>
      </c>
      <c r="G1606" s="13">
        <v>415</v>
      </c>
      <c r="H1606" s="13">
        <v>1106</v>
      </c>
      <c r="I1606" s="14" t="s">
        <v>3</v>
      </c>
      <c r="J1606" s="46" t="s">
        <v>2500</v>
      </c>
      <c r="K1606" s="6"/>
    </row>
    <row r="1607" spans="1:11" x14ac:dyDescent="0.2">
      <c r="A1607" s="38">
        <f t="shared" si="30"/>
        <v>1595</v>
      </c>
      <c r="B1607" s="24" t="s">
        <v>996</v>
      </c>
      <c r="C1607" s="11" t="s">
        <v>42</v>
      </c>
      <c r="D1607" s="11" t="s">
        <v>982</v>
      </c>
      <c r="E1607" s="60">
        <v>2018.07</v>
      </c>
      <c r="F1607" s="25" t="s">
        <v>2510</v>
      </c>
      <c r="G1607" s="26">
        <v>677</v>
      </c>
      <c r="H1607" s="26">
        <v>1438</v>
      </c>
      <c r="I1607" s="27" t="s">
        <v>4</v>
      </c>
      <c r="J1607" s="70" t="s">
        <v>2475</v>
      </c>
      <c r="K1607" s="20"/>
    </row>
    <row r="1608" spans="1:11" x14ac:dyDescent="0.2">
      <c r="A1608" s="38">
        <f t="shared" si="30"/>
        <v>1596</v>
      </c>
      <c r="B1608" s="24" t="s">
        <v>997</v>
      </c>
      <c r="C1608" s="11" t="s">
        <v>42</v>
      </c>
      <c r="D1608" s="11" t="s">
        <v>982</v>
      </c>
      <c r="E1608" s="60">
        <v>2018.07</v>
      </c>
      <c r="F1608" s="25" t="s">
        <v>2511</v>
      </c>
      <c r="G1608" s="26">
        <v>193</v>
      </c>
      <c r="H1608" s="26">
        <v>237</v>
      </c>
      <c r="I1608" s="27" t="s">
        <v>40</v>
      </c>
      <c r="J1608" s="70" t="s">
        <v>2500</v>
      </c>
      <c r="K1608" s="20"/>
    </row>
    <row r="1609" spans="1:11" x14ac:dyDescent="0.2">
      <c r="A1609" s="38">
        <f t="shared" si="30"/>
        <v>1597</v>
      </c>
      <c r="B1609" s="24" t="s">
        <v>998</v>
      </c>
      <c r="C1609" s="11" t="s">
        <v>42</v>
      </c>
      <c r="D1609" s="11" t="s">
        <v>982</v>
      </c>
      <c r="E1609" s="60">
        <v>2018.07</v>
      </c>
      <c r="F1609" s="25" t="s">
        <v>2511</v>
      </c>
      <c r="G1609" s="26">
        <v>193</v>
      </c>
      <c r="H1609" s="26">
        <v>237</v>
      </c>
      <c r="I1609" s="27" t="s">
        <v>40</v>
      </c>
      <c r="J1609" s="70" t="s">
        <v>2500</v>
      </c>
      <c r="K1609" s="20"/>
    </row>
    <row r="1610" spans="1:11" x14ac:dyDescent="0.2">
      <c r="A1610" s="38">
        <f t="shared" si="30"/>
        <v>1598</v>
      </c>
      <c r="B1610" s="21" t="s">
        <v>950</v>
      </c>
      <c r="C1610" s="24" t="s">
        <v>42</v>
      </c>
      <c r="D1610" s="11" t="s">
        <v>992</v>
      </c>
      <c r="E1610" s="49">
        <v>2018.08</v>
      </c>
      <c r="F1610" s="22" t="s">
        <v>2533</v>
      </c>
      <c r="G1610" s="13">
        <v>469</v>
      </c>
      <c r="H1610" s="13">
        <v>1084</v>
      </c>
      <c r="I1610" s="14" t="s">
        <v>2190</v>
      </c>
      <c r="J1610" s="46" t="s">
        <v>30</v>
      </c>
      <c r="K1610" s="6"/>
    </row>
    <row r="1611" spans="1:11" s="52" customFormat="1" x14ac:dyDescent="0.2">
      <c r="A1611" s="38">
        <f t="shared" si="30"/>
        <v>1599</v>
      </c>
      <c r="B1611" s="7" t="s">
        <v>577</v>
      </c>
      <c r="C1611" s="11" t="s">
        <v>42</v>
      </c>
      <c r="D1611" s="11" t="s">
        <v>982</v>
      </c>
      <c r="E1611" s="61" t="s">
        <v>2592</v>
      </c>
      <c r="F1611" s="8" t="s">
        <v>78</v>
      </c>
      <c r="G1611" s="41">
        <v>346</v>
      </c>
      <c r="H1611" s="41">
        <v>786</v>
      </c>
      <c r="I1611" s="42" t="s">
        <v>2190</v>
      </c>
      <c r="J1611" s="44" t="s">
        <v>30</v>
      </c>
      <c r="K1611" s="4"/>
    </row>
    <row r="1612" spans="1:11" s="52" customFormat="1" x14ac:dyDescent="0.2">
      <c r="A1612" s="38">
        <f t="shared" si="30"/>
        <v>1600</v>
      </c>
      <c r="B1612" s="11" t="s">
        <v>2622</v>
      </c>
      <c r="C1612" s="11" t="s">
        <v>42</v>
      </c>
      <c r="D1612" s="11" t="s">
        <v>982</v>
      </c>
      <c r="E1612" s="49">
        <v>2019.09</v>
      </c>
      <c r="F1612" s="31" t="s">
        <v>673</v>
      </c>
      <c r="G1612" s="13">
        <v>889</v>
      </c>
      <c r="H1612" s="13">
        <v>3199</v>
      </c>
      <c r="I1612" s="44" t="s">
        <v>2198</v>
      </c>
      <c r="J1612" s="33" t="s">
        <v>50</v>
      </c>
      <c r="K1612" s="4"/>
    </row>
    <row r="1613" spans="1:11" s="52" customFormat="1" x14ac:dyDescent="0.2">
      <c r="A1613" s="38">
        <f t="shared" si="30"/>
        <v>1601</v>
      </c>
      <c r="B1613" s="11" t="s">
        <v>999</v>
      </c>
      <c r="C1613" s="30" t="s">
        <v>42</v>
      </c>
      <c r="D1613" s="30" t="s">
        <v>1000</v>
      </c>
      <c r="E1613" s="49">
        <v>2020.05</v>
      </c>
      <c r="F1613" s="31" t="s">
        <v>2641</v>
      </c>
      <c r="G1613" s="13">
        <v>738</v>
      </c>
      <c r="H1613" s="13">
        <v>292</v>
      </c>
      <c r="I1613" s="33" t="s">
        <v>2202</v>
      </c>
      <c r="J1613" s="33" t="s">
        <v>50</v>
      </c>
      <c r="K1613" s="4"/>
    </row>
    <row r="1614" spans="1:11" s="52" customFormat="1" x14ac:dyDescent="0.2">
      <c r="A1614" s="38">
        <f t="shared" si="30"/>
        <v>1602</v>
      </c>
      <c r="B1614" s="7" t="s">
        <v>1307</v>
      </c>
      <c r="C1614" s="7" t="s">
        <v>42</v>
      </c>
      <c r="D1614" s="11" t="s">
        <v>2138</v>
      </c>
      <c r="E1614" s="49">
        <v>2011.07</v>
      </c>
      <c r="F1614" s="8" t="s">
        <v>376</v>
      </c>
      <c r="G1614" s="9">
        <v>53</v>
      </c>
      <c r="H1614" s="9">
        <v>86</v>
      </c>
      <c r="I1614" s="10" t="s">
        <v>984</v>
      </c>
      <c r="J1614" s="40" t="s">
        <v>2139</v>
      </c>
      <c r="K1614" s="4"/>
    </row>
    <row r="1615" spans="1:11" s="52" customFormat="1" x14ac:dyDescent="0.2">
      <c r="A1615" s="38">
        <f t="shared" si="30"/>
        <v>1603</v>
      </c>
      <c r="B1615" s="11" t="s">
        <v>55</v>
      </c>
      <c r="C1615" s="7" t="s">
        <v>42</v>
      </c>
      <c r="D1615" s="11" t="s">
        <v>2138</v>
      </c>
      <c r="E1615" s="48">
        <v>2013.02</v>
      </c>
      <c r="F1615" s="12" t="s">
        <v>368</v>
      </c>
      <c r="G1615" s="13">
        <v>117</v>
      </c>
      <c r="H1615" s="13">
        <v>198</v>
      </c>
      <c r="I1615" s="10" t="s">
        <v>2187</v>
      </c>
      <c r="J1615" s="46" t="s">
        <v>50</v>
      </c>
      <c r="K1615" s="6" t="s">
        <v>2188</v>
      </c>
    </row>
    <row r="1616" spans="1:11" s="52" customFormat="1" x14ac:dyDescent="0.2">
      <c r="A1616" s="38">
        <f t="shared" si="30"/>
        <v>1604</v>
      </c>
      <c r="B1616" s="11" t="s">
        <v>1310</v>
      </c>
      <c r="C1616" s="11" t="s">
        <v>42</v>
      </c>
      <c r="D1616" s="11" t="s">
        <v>2138</v>
      </c>
      <c r="E1616" s="49">
        <v>2014.05</v>
      </c>
      <c r="F1616" s="36" t="s">
        <v>125</v>
      </c>
      <c r="G1616" s="37">
        <v>140</v>
      </c>
      <c r="H1616" s="9">
        <v>187</v>
      </c>
      <c r="I1616" s="10" t="s">
        <v>2198</v>
      </c>
      <c r="J1616" s="40" t="s">
        <v>2176</v>
      </c>
      <c r="K1616" s="4" t="s">
        <v>2169</v>
      </c>
    </row>
    <row r="1617" spans="1:11" s="52" customFormat="1" x14ac:dyDescent="0.2">
      <c r="A1617" s="38">
        <f t="shared" si="30"/>
        <v>1605</v>
      </c>
      <c r="B1617" s="11" t="s">
        <v>1312</v>
      </c>
      <c r="C1617" s="11" t="s">
        <v>42</v>
      </c>
      <c r="D1617" s="11" t="s">
        <v>2138</v>
      </c>
      <c r="E1617" s="49">
        <v>2015.05</v>
      </c>
      <c r="F1617" s="12" t="s">
        <v>159</v>
      </c>
      <c r="G1617" s="13">
        <v>267</v>
      </c>
      <c r="H1617" s="13">
        <v>937</v>
      </c>
      <c r="I1617" s="14" t="s">
        <v>2283</v>
      </c>
      <c r="J1617" s="46" t="s">
        <v>2284</v>
      </c>
      <c r="K1617" s="5"/>
    </row>
    <row r="1618" spans="1:11" s="52" customFormat="1" x14ac:dyDescent="0.2">
      <c r="A1618" s="38">
        <f t="shared" si="30"/>
        <v>1606</v>
      </c>
      <c r="B1618" s="11" t="s">
        <v>1314</v>
      </c>
      <c r="C1618" s="11" t="s">
        <v>42</v>
      </c>
      <c r="D1618" s="11" t="s">
        <v>2138</v>
      </c>
      <c r="E1618" s="49">
        <v>2016.03</v>
      </c>
      <c r="F1618" s="12" t="s">
        <v>125</v>
      </c>
      <c r="G1618" s="13">
        <v>342</v>
      </c>
      <c r="H1618" s="13">
        <v>675</v>
      </c>
      <c r="I1618" s="14" t="s">
        <v>2187</v>
      </c>
      <c r="J1618" s="46" t="s">
        <v>2287</v>
      </c>
      <c r="K1618" s="6"/>
    </row>
    <row r="1619" spans="1:11" s="52" customFormat="1" x14ac:dyDescent="0.2">
      <c r="A1619" s="38">
        <f t="shared" si="30"/>
        <v>1607</v>
      </c>
      <c r="B1619" s="11" t="s">
        <v>1315</v>
      </c>
      <c r="C1619" s="11" t="s">
        <v>42</v>
      </c>
      <c r="D1619" s="11" t="s">
        <v>2138</v>
      </c>
      <c r="E1619" s="49">
        <v>2017.02</v>
      </c>
      <c r="F1619" s="12" t="s">
        <v>144</v>
      </c>
      <c r="G1619" s="16">
        <v>167</v>
      </c>
      <c r="H1619" s="13">
        <v>432</v>
      </c>
      <c r="I1619" s="14" t="s">
        <v>4</v>
      </c>
      <c r="J1619" s="46" t="s">
        <v>2391</v>
      </c>
      <c r="K1619" s="6"/>
    </row>
    <row r="1620" spans="1:11" s="52" customFormat="1" x14ac:dyDescent="0.2">
      <c r="A1620" s="38">
        <f t="shared" si="30"/>
        <v>1608</v>
      </c>
      <c r="B1620" s="21" t="s">
        <v>2403</v>
      </c>
      <c r="C1620" s="11" t="s">
        <v>42</v>
      </c>
      <c r="D1620" s="11" t="s">
        <v>2138</v>
      </c>
      <c r="E1620" s="49">
        <v>2017.04</v>
      </c>
      <c r="F1620" s="12" t="s">
        <v>178</v>
      </c>
      <c r="G1620" s="13">
        <v>96.5</v>
      </c>
      <c r="H1620" s="13">
        <v>184</v>
      </c>
      <c r="I1620" s="14" t="s">
        <v>4</v>
      </c>
      <c r="J1620" s="14" t="s">
        <v>49</v>
      </c>
      <c r="K1620" s="6" t="s">
        <v>2169</v>
      </c>
    </row>
    <row r="1621" spans="1:11" s="52" customFormat="1" x14ac:dyDescent="0.2">
      <c r="A1621" s="38">
        <f t="shared" si="30"/>
        <v>1609</v>
      </c>
      <c r="B1621" s="21" t="s">
        <v>1317</v>
      </c>
      <c r="C1621" s="21" t="s">
        <v>42</v>
      </c>
      <c r="D1621" s="11" t="s">
        <v>2138</v>
      </c>
      <c r="E1621" s="49">
        <v>2018.02</v>
      </c>
      <c r="F1621" s="12" t="s">
        <v>2474</v>
      </c>
      <c r="G1621" s="13">
        <v>295</v>
      </c>
      <c r="H1621" s="13">
        <v>525</v>
      </c>
      <c r="I1621" s="14" t="s">
        <v>4</v>
      </c>
      <c r="J1621" s="46" t="s">
        <v>522</v>
      </c>
      <c r="K1621" s="6" t="s">
        <v>2188</v>
      </c>
    </row>
    <row r="1622" spans="1:11" s="52" customFormat="1" x14ac:dyDescent="0.2">
      <c r="A1622" s="38">
        <f t="shared" si="30"/>
        <v>1610</v>
      </c>
      <c r="B1622" s="11" t="s">
        <v>1318</v>
      </c>
      <c r="C1622" s="11" t="s">
        <v>42</v>
      </c>
      <c r="D1622" s="11" t="s">
        <v>2138</v>
      </c>
      <c r="E1622" s="49">
        <v>2018.02</v>
      </c>
      <c r="F1622" s="12" t="s">
        <v>519</v>
      </c>
      <c r="G1622" s="13">
        <v>142</v>
      </c>
      <c r="H1622" s="13">
        <v>274</v>
      </c>
      <c r="I1622" s="14" t="s">
        <v>3</v>
      </c>
      <c r="J1622" s="46" t="s">
        <v>2089</v>
      </c>
      <c r="K1622" s="4"/>
    </row>
    <row r="1623" spans="1:11" s="52" customFormat="1" x14ac:dyDescent="0.2">
      <c r="A1623" s="38">
        <f t="shared" si="30"/>
        <v>1611</v>
      </c>
      <c r="B1623" s="7" t="s">
        <v>1320</v>
      </c>
      <c r="C1623" s="11" t="s">
        <v>42</v>
      </c>
      <c r="D1623" s="11" t="s">
        <v>2138</v>
      </c>
      <c r="E1623" s="61" t="s">
        <v>2599</v>
      </c>
      <c r="F1623" s="7" t="s">
        <v>595</v>
      </c>
      <c r="G1623" s="43">
        <v>270</v>
      </c>
      <c r="H1623" s="43">
        <v>467</v>
      </c>
      <c r="I1623" s="44" t="s">
        <v>2166</v>
      </c>
      <c r="J1623" s="80" t="s">
        <v>33</v>
      </c>
      <c r="K1623" s="4"/>
    </row>
    <row r="1624" spans="1:11" s="52" customFormat="1" x14ac:dyDescent="0.2">
      <c r="A1624" s="38">
        <f t="shared" si="30"/>
        <v>1612</v>
      </c>
      <c r="B1624" s="11" t="s">
        <v>1321</v>
      </c>
      <c r="C1624" s="11" t="s">
        <v>42</v>
      </c>
      <c r="D1624" s="11" t="s">
        <v>2138</v>
      </c>
      <c r="E1624" s="49">
        <v>2019.09</v>
      </c>
      <c r="F1624" s="31" t="s">
        <v>678</v>
      </c>
      <c r="G1624" s="13">
        <v>161</v>
      </c>
      <c r="H1624" s="13">
        <v>249</v>
      </c>
      <c r="I1624" s="44" t="s">
        <v>2202</v>
      </c>
      <c r="J1624" s="33" t="s">
        <v>666</v>
      </c>
      <c r="K1624" s="4" t="s">
        <v>2276</v>
      </c>
    </row>
    <row r="1625" spans="1:11" x14ac:dyDescent="0.2">
      <c r="A1625" s="38">
        <f t="shared" si="30"/>
        <v>1613</v>
      </c>
      <c r="B1625" s="11" t="s">
        <v>730</v>
      </c>
      <c r="C1625" s="30" t="s">
        <v>731</v>
      </c>
      <c r="D1625" s="30" t="s">
        <v>2138</v>
      </c>
      <c r="E1625" s="49">
        <v>2020.04</v>
      </c>
      <c r="F1625" s="31" t="s">
        <v>732</v>
      </c>
      <c r="G1625" s="13">
        <v>164</v>
      </c>
      <c r="H1625" s="13">
        <v>234</v>
      </c>
      <c r="I1625" s="33" t="s">
        <v>41</v>
      </c>
      <c r="J1625" s="33" t="s">
        <v>666</v>
      </c>
      <c r="K1625" s="4"/>
    </row>
    <row r="1626" spans="1:11" s="52" customFormat="1" x14ac:dyDescent="0.2">
      <c r="A1626" s="38">
        <f t="shared" si="30"/>
        <v>1614</v>
      </c>
      <c r="B1626" s="7" t="s">
        <v>2743</v>
      </c>
      <c r="C1626" s="7" t="s">
        <v>42</v>
      </c>
      <c r="D1626" s="7"/>
      <c r="E1626" s="7" t="s">
        <v>2744</v>
      </c>
      <c r="F1626" s="8" t="s">
        <v>2745</v>
      </c>
      <c r="G1626" s="9">
        <v>214</v>
      </c>
      <c r="H1626" s="9">
        <v>378</v>
      </c>
      <c r="I1626" s="10" t="s">
        <v>51</v>
      </c>
      <c r="J1626" s="40" t="s">
        <v>666</v>
      </c>
      <c r="K1626" s="4"/>
    </row>
    <row r="1627" spans="1:11" s="52" customFormat="1" x14ac:dyDescent="0.2">
      <c r="A1627" s="38">
        <f t="shared" si="30"/>
        <v>1615</v>
      </c>
      <c r="B1627" s="7" t="s">
        <v>3024</v>
      </c>
      <c r="C1627" s="7" t="s">
        <v>731</v>
      </c>
      <c r="D1627" s="7" t="s">
        <v>2967</v>
      </c>
      <c r="E1627" s="7" t="s">
        <v>3019</v>
      </c>
      <c r="F1627" s="8" t="s">
        <v>3025</v>
      </c>
      <c r="G1627" s="9">
        <v>719</v>
      </c>
      <c r="H1627" s="9">
        <v>1953</v>
      </c>
      <c r="I1627" s="10" t="s">
        <v>51</v>
      </c>
      <c r="J1627" s="40" t="s">
        <v>666</v>
      </c>
      <c r="K1627" s="4" t="s">
        <v>2967</v>
      </c>
    </row>
    <row r="1628" spans="1:11" s="52" customFormat="1" x14ac:dyDescent="0.2">
      <c r="A1628" s="111" t="s">
        <v>2690</v>
      </c>
      <c r="B1628" s="112"/>
      <c r="C1628" s="112"/>
      <c r="D1628" s="112"/>
      <c r="E1628" s="112"/>
      <c r="F1628" s="112"/>
      <c r="G1628" s="112"/>
      <c r="H1628" s="112"/>
      <c r="I1628" s="112"/>
      <c r="J1628" s="112"/>
      <c r="K1628" s="113"/>
    </row>
    <row r="1629" spans="1:11" s="52" customFormat="1" x14ac:dyDescent="0.2">
      <c r="A1629" s="38">
        <f>ROW()-13</f>
        <v>1616</v>
      </c>
      <c r="B1629" s="7" t="s">
        <v>1360</v>
      </c>
      <c r="C1629" s="7" t="s">
        <v>812</v>
      </c>
      <c r="D1629" s="7"/>
      <c r="E1629" s="48">
        <v>2010.01</v>
      </c>
      <c r="F1629" s="8" t="s">
        <v>461</v>
      </c>
      <c r="G1629" s="9">
        <v>1398</v>
      </c>
      <c r="H1629" s="9">
        <v>2355</v>
      </c>
      <c r="I1629" s="40" t="s">
        <v>4</v>
      </c>
      <c r="J1629" s="40" t="s">
        <v>50</v>
      </c>
      <c r="K1629" s="4"/>
    </row>
    <row r="1630" spans="1:11" x14ac:dyDescent="0.2">
      <c r="A1630" s="38">
        <f t="shared" ref="A1630:A1643" si="31">ROW()-13</f>
        <v>1617</v>
      </c>
      <c r="B1630" s="11" t="s">
        <v>1361</v>
      </c>
      <c r="C1630" s="11" t="s">
        <v>812</v>
      </c>
      <c r="D1630" s="11"/>
      <c r="E1630" s="48">
        <v>2013.07</v>
      </c>
      <c r="F1630" s="8" t="s">
        <v>341</v>
      </c>
      <c r="G1630" s="9">
        <v>299</v>
      </c>
      <c r="H1630" s="9">
        <v>287</v>
      </c>
      <c r="I1630" s="10" t="s">
        <v>2116</v>
      </c>
      <c r="J1630" s="40" t="s">
        <v>49</v>
      </c>
      <c r="K1630" s="4"/>
    </row>
    <row r="1631" spans="1:11" x14ac:dyDescent="0.2">
      <c r="A1631" s="38">
        <f t="shared" si="31"/>
        <v>1618</v>
      </c>
      <c r="B1631" s="11" t="s">
        <v>1362</v>
      </c>
      <c r="C1631" s="11" t="s">
        <v>812</v>
      </c>
      <c r="D1631" s="11"/>
      <c r="E1631" s="48">
        <v>2013.09</v>
      </c>
      <c r="F1631" s="8" t="s">
        <v>144</v>
      </c>
      <c r="G1631" s="9">
        <v>944</v>
      </c>
      <c r="H1631" s="9">
        <v>1669</v>
      </c>
      <c r="I1631" s="10" t="s">
        <v>2206</v>
      </c>
      <c r="J1631" s="40" t="s">
        <v>50</v>
      </c>
      <c r="K1631" s="4" t="s">
        <v>2209</v>
      </c>
    </row>
    <row r="1632" spans="1:11" x14ac:dyDescent="0.2">
      <c r="A1632" s="38">
        <f t="shared" si="31"/>
        <v>1619</v>
      </c>
      <c r="B1632" s="7" t="s">
        <v>1364</v>
      </c>
      <c r="C1632" s="7" t="s">
        <v>812</v>
      </c>
      <c r="D1632" s="11"/>
      <c r="E1632" s="48">
        <v>2013.12</v>
      </c>
      <c r="F1632" s="8" t="s">
        <v>350</v>
      </c>
      <c r="G1632" s="9">
        <v>753</v>
      </c>
      <c r="H1632" s="9">
        <v>1475</v>
      </c>
      <c r="I1632" s="10" t="s">
        <v>2175</v>
      </c>
      <c r="J1632" s="40" t="s">
        <v>50</v>
      </c>
      <c r="K1632" s="4"/>
    </row>
    <row r="1633" spans="1:11" x14ac:dyDescent="0.2">
      <c r="A1633" s="38">
        <f t="shared" si="31"/>
        <v>1620</v>
      </c>
      <c r="B1633" s="11" t="s">
        <v>1366</v>
      </c>
      <c r="C1633" s="7" t="s">
        <v>812</v>
      </c>
      <c r="D1633" s="11"/>
      <c r="E1633" s="49">
        <v>2015.04</v>
      </c>
      <c r="F1633" s="12" t="s">
        <v>137</v>
      </c>
      <c r="G1633" s="13">
        <v>168</v>
      </c>
      <c r="H1633" s="13">
        <v>341</v>
      </c>
      <c r="I1633" s="14" t="s">
        <v>2199</v>
      </c>
      <c r="J1633" s="46" t="s">
        <v>2232</v>
      </c>
      <c r="K1633" s="5" t="s">
        <v>2279</v>
      </c>
    </row>
    <row r="1634" spans="1:11" x14ac:dyDescent="0.2">
      <c r="A1634" s="38">
        <f t="shared" si="31"/>
        <v>1621</v>
      </c>
      <c r="B1634" s="11" t="s">
        <v>1367</v>
      </c>
      <c r="C1634" s="11" t="s">
        <v>812</v>
      </c>
      <c r="D1634" s="11"/>
      <c r="E1634" s="49">
        <v>2015.09</v>
      </c>
      <c r="F1634" s="12" t="s">
        <v>137</v>
      </c>
      <c r="G1634" s="13">
        <v>362</v>
      </c>
      <c r="H1634" s="13">
        <v>509</v>
      </c>
      <c r="I1634" s="14" t="s">
        <v>2208</v>
      </c>
      <c r="J1634" s="46" t="s">
        <v>2310</v>
      </c>
      <c r="K1634" s="5" t="s">
        <v>2209</v>
      </c>
    </row>
    <row r="1635" spans="1:11" x14ac:dyDescent="0.2">
      <c r="A1635" s="38">
        <f t="shared" si="31"/>
        <v>1622</v>
      </c>
      <c r="B1635" s="11" t="s">
        <v>1368</v>
      </c>
      <c r="C1635" s="11" t="s">
        <v>2382</v>
      </c>
      <c r="D1635" s="11"/>
      <c r="E1635" s="49">
        <v>2016.12</v>
      </c>
      <c r="F1635" s="12" t="s">
        <v>129</v>
      </c>
      <c r="G1635" s="13">
        <v>368</v>
      </c>
      <c r="H1635" s="13">
        <v>1251</v>
      </c>
      <c r="I1635" s="14" t="s">
        <v>4</v>
      </c>
      <c r="J1635" s="46" t="s">
        <v>2383</v>
      </c>
      <c r="K1635" s="6"/>
    </row>
    <row r="1636" spans="1:11" x14ac:dyDescent="0.2">
      <c r="A1636" s="38">
        <f t="shared" si="31"/>
        <v>1623</v>
      </c>
      <c r="B1636" s="11" t="s">
        <v>2394</v>
      </c>
      <c r="C1636" s="11" t="s">
        <v>826</v>
      </c>
      <c r="D1636" s="11"/>
      <c r="E1636" s="49">
        <v>2017.03</v>
      </c>
      <c r="F1636" s="12" t="s">
        <v>157</v>
      </c>
      <c r="G1636" s="13">
        <v>271</v>
      </c>
      <c r="H1636" s="13">
        <v>628</v>
      </c>
      <c r="I1636" s="18" t="s">
        <v>2395</v>
      </c>
      <c r="J1636" s="46" t="s">
        <v>2310</v>
      </c>
      <c r="K1636" s="6"/>
    </row>
    <row r="1637" spans="1:11" x14ac:dyDescent="0.2">
      <c r="A1637" s="38">
        <f t="shared" si="31"/>
        <v>1624</v>
      </c>
      <c r="B1637" s="11" t="s">
        <v>1369</v>
      </c>
      <c r="C1637" s="11" t="s">
        <v>2426</v>
      </c>
      <c r="D1637" s="11"/>
      <c r="E1637" s="49">
        <v>2017.06</v>
      </c>
      <c r="F1637" s="12" t="s">
        <v>103</v>
      </c>
      <c r="G1637" s="13">
        <v>892</v>
      </c>
      <c r="H1637" s="13">
        <v>2693</v>
      </c>
      <c r="I1637" s="14" t="s">
        <v>40</v>
      </c>
      <c r="J1637" s="46" t="s">
        <v>50</v>
      </c>
      <c r="K1637" s="6"/>
    </row>
    <row r="1638" spans="1:11" x14ac:dyDescent="0.2">
      <c r="A1638" s="38">
        <f t="shared" si="31"/>
        <v>1625</v>
      </c>
      <c r="B1638" s="21" t="s">
        <v>1371</v>
      </c>
      <c r="C1638" s="12" t="s">
        <v>1370</v>
      </c>
      <c r="D1638" s="12"/>
      <c r="E1638" s="49">
        <v>2017.12</v>
      </c>
      <c r="F1638" s="22" t="s">
        <v>508</v>
      </c>
      <c r="G1638" s="13">
        <v>327</v>
      </c>
      <c r="H1638" s="13">
        <v>605</v>
      </c>
      <c r="I1638" s="14" t="s">
        <v>40</v>
      </c>
      <c r="J1638" s="46" t="s">
        <v>50</v>
      </c>
      <c r="K1638" s="6"/>
    </row>
    <row r="1639" spans="1:11" x14ac:dyDescent="0.2">
      <c r="A1639" s="38">
        <f t="shared" si="31"/>
        <v>1626</v>
      </c>
      <c r="B1639" s="11" t="s">
        <v>1372</v>
      </c>
      <c r="C1639" s="11" t="s">
        <v>2382</v>
      </c>
      <c r="D1639" s="30"/>
      <c r="E1639" s="49">
        <v>2020.01</v>
      </c>
      <c r="F1639" s="31" t="s">
        <v>673</v>
      </c>
      <c r="G1639" s="13">
        <v>368</v>
      </c>
      <c r="H1639" s="13">
        <v>665</v>
      </c>
      <c r="I1639" s="33" t="s">
        <v>41</v>
      </c>
      <c r="J1639" s="33" t="s">
        <v>50</v>
      </c>
      <c r="K1639" s="4" t="s">
        <v>2455</v>
      </c>
    </row>
    <row r="1640" spans="1:11" x14ac:dyDescent="0.2">
      <c r="A1640" s="38">
        <f t="shared" si="31"/>
        <v>1627</v>
      </c>
      <c r="B1640" s="11" t="s">
        <v>1373</v>
      </c>
      <c r="C1640" s="30" t="s">
        <v>826</v>
      </c>
      <c r="D1640" s="30"/>
      <c r="E1640" s="49">
        <v>2020.05</v>
      </c>
      <c r="F1640" s="31" t="s">
        <v>2642</v>
      </c>
      <c r="G1640" s="13">
        <v>467</v>
      </c>
      <c r="H1640" s="13">
        <v>1037</v>
      </c>
      <c r="I1640" s="33" t="s">
        <v>2202</v>
      </c>
      <c r="J1640" s="33" t="s">
        <v>50</v>
      </c>
      <c r="K1640" s="4" t="s">
        <v>2631</v>
      </c>
    </row>
    <row r="1641" spans="1:11" x14ac:dyDescent="0.2">
      <c r="A1641" s="38">
        <f t="shared" si="31"/>
        <v>1628</v>
      </c>
      <c r="B1641" s="7" t="s">
        <v>2052</v>
      </c>
      <c r="C1641" s="7" t="s">
        <v>1363</v>
      </c>
      <c r="E1641" s="48">
        <v>2020.12</v>
      </c>
      <c r="F1641" s="8" t="s">
        <v>107</v>
      </c>
      <c r="G1641" s="9">
        <v>1465</v>
      </c>
      <c r="H1641" s="9">
        <v>3098</v>
      </c>
      <c r="I1641" s="10" t="s">
        <v>709</v>
      </c>
      <c r="J1641" s="40" t="s">
        <v>50</v>
      </c>
      <c r="K1641" s="4"/>
    </row>
    <row r="1642" spans="1:11" s="52" customFormat="1" x14ac:dyDescent="0.2">
      <c r="A1642" s="38">
        <f t="shared" si="31"/>
        <v>1629</v>
      </c>
      <c r="B1642" s="7" t="s">
        <v>2739</v>
      </c>
      <c r="C1642" s="7" t="s">
        <v>812</v>
      </c>
      <c r="D1642" s="7"/>
      <c r="E1642" s="7" t="s">
        <v>2716</v>
      </c>
      <c r="F1642" s="8" t="s">
        <v>790</v>
      </c>
      <c r="G1642" s="9">
        <v>449</v>
      </c>
      <c r="H1642" s="9">
        <v>931</v>
      </c>
      <c r="I1642" s="10" t="s">
        <v>51</v>
      </c>
      <c r="J1642" s="40" t="s">
        <v>50</v>
      </c>
      <c r="K1642" s="4" t="s">
        <v>781</v>
      </c>
    </row>
    <row r="1643" spans="1:11" s="52" customFormat="1" x14ac:dyDescent="0.2">
      <c r="A1643" s="38">
        <f t="shared" si="31"/>
        <v>1630</v>
      </c>
      <c r="B1643" s="7" t="s">
        <v>2887</v>
      </c>
      <c r="C1643" s="7" t="s">
        <v>1363</v>
      </c>
      <c r="D1643" s="7"/>
      <c r="E1643" s="7" t="s">
        <v>2877</v>
      </c>
      <c r="F1643" s="8" t="s">
        <v>388</v>
      </c>
      <c r="G1643" s="9">
        <v>534</v>
      </c>
      <c r="H1643" s="9">
        <v>1316</v>
      </c>
      <c r="I1643" s="10" t="s">
        <v>51</v>
      </c>
      <c r="J1643" s="40" t="s">
        <v>50</v>
      </c>
      <c r="K1643" s="4" t="s">
        <v>780</v>
      </c>
    </row>
    <row r="1644" spans="1:11" x14ac:dyDescent="0.2">
      <c r="A1644" s="111" t="s">
        <v>2687</v>
      </c>
      <c r="B1644" s="112"/>
      <c r="C1644" s="112"/>
      <c r="D1644" s="112"/>
      <c r="E1644" s="112"/>
      <c r="F1644" s="112"/>
      <c r="G1644" s="112"/>
      <c r="H1644" s="112"/>
      <c r="I1644" s="112"/>
      <c r="J1644" s="112"/>
      <c r="K1644" s="113"/>
    </row>
    <row r="1645" spans="1:11" x14ac:dyDescent="0.2">
      <c r="A1645" s="38">
        <f t="shared" ref="A1645:A1684" si="32">ROW()-14</f>
        <v>1631</v>
      </c>
      <c r="B1645" s="11" t="s">
        <v>1323</v>
      </c>
      <c r="C1645" s="11" t="s">
        <v>2106</v>
      </c>
      <c r="D1645" s="11" t="s">
        <v>722</v>
      </c>
      <c r="E1645" s="49">
        <v>2017.03</v>
      </c>
      <c r="F1645" s="12" t="s">
        <v>143</v>
      </c>
      <c r="G1645" s="13">
        <v>857</v>
      </c>
      <c r="H1645" s="13">
        <v>1683</v>
      </c>
      <c r="I1645" s="14" t="s">
        <v>4</v>
      </c>
      <c r="J1645" s="18" t="s">
        <v>50</v>
      </c>
      <c r="K1645" s="6"/>
    </row>
    <row r="1646" spans="1:11" x14ac:dyDescent="0.2">
      <c r="A1646" s="38">
        <f t="shared" si="32"/>
        <v>1632</v>
      </c>
      <c r="B1646" s="11" t="s">
        <v>2696</v>
      </c>
      <c r="C1646" s="11" t="s">
        <v>2106</v>
      </c>
      <c r="D1646" s="11" t="s">
        <v>540</v>
      </c>
      <c r="E1646" s="49">
        <v>2016.03</v>
      </c>
      <c r="F1646" s="12" t="s">
        <v>126</v>
      </c>
      <c r="G1646" s="13">
        <v>1929</v>
      </c>
      <c r="H1646" s="13">
        <v>3152</v>
      </c>
      <c r="I1646" s="14" t="s">
        <v>2193</v>
      </c>
      <c r="J1646" s="46" t="s">
        <v>50</v>
      </c>
      <c r="K1646" s="6"/>
    </row>
    <row r="1647" spans="1:11" x14ac:dyDescent="0.2">
      <c r="A1647" s="38">
        <f t="shared" si="32"/>
        <v>1633</v>
      </c>
      <c r="B1647" s="21" t="s">
        <v>2697</v>
      </c>
      <c r="C1647" s="11" t="s">
        <v>2106</v>
      </c>
      <c r="D1647" s="11" t="s">
        <v>540</v>
      </c>
      <c r="E1647" s="49">
        <v>2018.04</v>
      </c>
      <c r="F1647" s="22" t="s">
        <v>2488</v>
      </c>
      <c r="G1647" s="13">
        <v>2033</v>
      </c>
      <c r="H1647" s="13">
        <v>4622</v>
      </c>
      <c r="I1647" s="14" t="s">
        <v>4</v>
      </c>
      <c r="J1647" s="46" t="s">
        <v>2489</v>
      </c>
      <c r="K1647" s="6"/>
    </row>
    <row r="1648" spans="1:11" x14ac:dyDescent="0.2">
      <c r="A1648" s="38">
        <f t="shared" ref="A1648:A1659" si="33">ROW()-14</f>
        <v>1634</v>
      </c>
      <c r="B1648" s="7" t="s">
        <v>1835</v>
      </c>
      <c r="C1648" s="7" t="s">
        <v>2106</v>
      </c>
      <c r="D1648" s="11" t="s">
        <v>717</v>
      </c>
      <c r="E1648" s="49">
        <v>2012.01</v>
      </c>
      <c r="F1648" s="8" t="s">
        <v>399</v>
      </c>
      <c r="G1648" s="9">
        <v>373</v>
      </c>
      <c r="H1648" s="9">
        <v>1665</v>
      </c>
      <c r="I1648" s="10" t="s">
        <v>2116</v>
      </c>
      <c r="J1648" s="40" t="s">
        <v>2163</v>
      </c>
      <c r="K1648" s="4"/>
    </row>
    <row r="1649" spans="1:238" x14ac:dyDescent="0.2">
      <c r="A1649" s="38">
        <f t="shared" si="33"/>
        <v>1635</v>
      </c>
      <c r="B1649" s="7" t="s">
        <v>1836</v>
      </c>
      <c r="C1649" s="7" t="s">
        <v>2106</v>
      </c>
      <c r="D1649" s="11" t="s">
        <v>717</v>
      </c>
      <c r="E1649" s="48">
        <v>2012.08</v>
      </c>
      <c r="F1649" s="8" t="s">
        <v>399</v>
      </c>
      <c r="G1649" s="9">
        <v>3149</v>
      </c>
      <c r="H1649" s="9">
        <v>4610</v>
      </c>
      <c r="I1649" s="10" t="s">
        <v>2162</v>
      </c>
      <c r="J1649" s="40" t="s">
        <v>2176</v>
      </c>
      <c r="K1649" s="4"/>
    </row>
    <row r="1650" spans="1:238" x14ac:dyDescent="0.2">
      <c r="A1650" s="38">
        <f t="shared" si="33"/>
        <v>1636</v>
      </c>
      <c r="B1650" s="11" t="s">
        <v>1837</v>
      </c>
      <c r="C1650" s="7" t="s">
        <v>2106</v>
      </c>
      <c r="D1650" s="11" t="s">
        <v>717</v>
      </c>
      <c r="E1650" s="48">
        <v>2013.04</v>
      </c>
      <c r="F1650" s="8" t="s">
        <v>213</v>
      </c>
      <c r="G1650" s="9">
        <v>2292</v>
      </c>
      <c r="H1650" s="9">
        <v>4545</v>
      </c>
      <c r="I1650" s="10" t="s">
        <v>2116</v>
      </c>
      <c r="J1650" s="40" t="s">
        <v>50</v>
      </c>
      <c r="K1650" s="4"/>
    </row>
    <row r="1651" spans="1:238" x14ac:dyDescent="0.2">
      <c r="A1651" s="38">
        <f t="shared" si="33"/>
        <v>1637</v>
      </c>
      <c r="B1651" s="11" t="s">
        <v>2339</v>
      </c>
      <c r="C1651" s="11" t="s">
        <v>2106</v>
      </c>
      <c r="D1651" s="11" t="s">
        <v>2699</v>
      </c>
      <c r="E1651" s="49">
        <v>2016.07</v>
      </c>
      <c r="F1651" s="12" t="s">
        <v>213</v>
      </c>
      <c r="G1651" s="13">
        <v>3017</v>
      </c>
      <c r="H1651" s="13">
        <v>6922</v>
      </c>
      <c r="I1651" s="14" t="s">
        <v>2194</v>
      </c>
      <c r="J1651" s="46" t="s">
        <v>50</v>
      </c>
      <c r="K1651" s="5" t="s">
        <v>2340</v>
      </c>
    </row>
    <row r="1652" spans="1:238" x14ac:dyDescent="0.2">
      <c r="A1652" s="38">
        <f t="shared" si="33"/>
        <v>1638</v>
      </c>
      <c r="B1652" s="11" t="s">
        <v>2341</v>
      </c>
      <c r="C1652" s="11" t="s">
        <v>2106</v>
      </c>
      <c r="D1652" s="11" t="s">
        <v>2699</v>
      </c>
      <c r="E1652" s="49">
        <v>2016.07</v>
      </c>
      <c r="F1652" s="12" t="s">
        <v>213</v>
      </c>
      <c r="G1652" s="13">
        <v>3249</v>
      </c>
      <c r="H1652" s="13">
        <v>7643</v>
      </c>
      <c r="I1652" s="14" t="s">
        <v>2116</v>
      </c>
      <c r="J1652" s="46" t="s">
        <v>50</v>
      </c>
      <c r="K1652" s="6"/>
    </row>
    <row r="1653" spans="1:238" s="53" customFormat="1" x14ac:dyDescent="0.2">
      <c r="A1653" s="38">
        <f t="shared" si="33"/>
        <v>1639</v>
      </c>
      <c r="B1653" s="11" t="s">
        <v>1065</v>
      </c>
      <c r="C1653" s="11" t="s">
        <v>2106</v>
      </c>
      <c r="D1653" s="11" t="s">
        <v>2698</v>
      </c>
      <c r="E1653" s="49">
        <v>2016.08</v>
      </c>
      <c r="F1653" s="12" t="s">
        <v>213</v>
      </c>
      <c r="G1653" s="13">
        <v>2950</v>
      </c>
      <c r="H1653" s="13">
        <v>6019</v>
      </c>
      <c r="I1653" s="14" t="s">
        <v>2116</v>
      </c>
      <c r="J1653" s="46" t="s">
        <v>50</v>
      </c>
      <c r="K1653" s="5"/>
    </row>
    <row r="1654" spans="1:238" s="53" customFormat="1" x14ac:dyDescent="0.2">
      <c r="A1654" s="38">
        <f t="shared" si="33"/>
        <v>1640</v>
      </c>
      <c r="B1654" s="11" t="s">
        <v>1066</v>
      </c>
      <c r="C1654" s="11" t="s">
        <v>2106</v>
      </c>
      <c r="D1654" s="11" t="s">
        <v>2698</v>
      </c>
      <c r="E1654" s="49">
        <v>2016.08</v>
      </c>
      <c r="F1654" s="12" t="s">
        <v>213</v>
      </c>
      <c r="G1654" s="13">
        <v>3980</v>
      </c>
      <c r="H1654" s="13">
        <v>10010</v>
      </c>
      <c r="I1654" s="14" t="s">
        <v>2155</v>
      </c>
      <c r="J1654" s="46" t="s">
        <v>50</v>
      </c>
      <c r="K1654" s="5" t="s">
        <v>2255</v>
      </c>
    </row>
    <row r="1655" spans="1:238" s="4" customFormat="1" x14ac:dyDescent="0.2">
      <c r="A1655" s="38">
        <f t="shared" si="33"/>
        <v>1641</v>
      </c>
      <c r="B1655" s="11" t="s">
        <v>1067</v>
      </c>
      <c r="C1655" s="11" t="s">
        <v>2106</v>
      </c>
      <c r="D1655" s="11" t="s">
        <v>2698</v>
      </c>
      <c r="E1655" s="49">
        <v>2016.08</v>
      </c>
      <c r="F1655" s="12" t="s">
        <v>213</v>
      </c>
      <c r="G1655" s="13">
        <v>2777</v>
      </c>
      <c r="H1655" s="13">
        <v>6048</v>
      </c>
      <c r="I1655" s="14" t="s">
        <v>2118</v>
      </c>
      <c r="J1655" s="46" t="s">
        <v>50</v>
      </c>
      <c r="K1655" s="5" t="s">
        <v>2255</v>
      </c>
      <c r="L1655" s="2"/>
      <c r="M1655" s="2"/>
      <c r="N1655" s="2"/>
      <c r="O1655" s="2"/>
      <c r="P1655" s="2"/>
      <c r="Q1655" s="2"/>
      <c r="R1655" s="2"/>
      <c r="S1655" s="2"/>
      <c r="T1655" s="2"/>
      <c r="U1655" s="2"/>
      <c r="V1655" s="2"/>
      <c r="W1655" s="2"/>
      <c r="X1655" s="2"/>
      <c r="Y1655" s="2"/>
      <c r="Z1655" s="2"/>
      <c r="AA1655" s="2"/>
      <c r="AB1655" s="2"/>
      <c r="AC1655" s="2"/>
      <c r="AD1655" s="2"/>
      <c r="AE1655" s="2"/>
      <c r="AF1655" s="2"/>
      <c r="AG1655" s="2"/>
      <c r="AH1655" s="2"/>
      <c r="AI1655" s="2"/>
      <c r="AJ1655" s="2"/>
      <c r="AK1655" s="2"/>
      <c r="AL1655" s="2"/>
      <c r="AM1655" s="2"/>
      <c r="AN1655" s="2"/>
      <c r="AO1655" s="2"/>
      <c r="AP1655" s="2"/>
      <c r="AQ1655" s="2"/>
      <c r="AR1655" s="2"/>
      <c r="AS1655" s="2"/>
      <c r="AT1655" s="2"/>
      <c r="AU1655" s="2"/>
      <c r="AV1655" s="2"/>
      <c r="AW1655" s="2"/>
      <c r="AX1655" s="2"/>
      <c r="AY1655" s="2"/>
      <c r="AZ1655" s="2"/>
      <c r="BA1655" s="2"/>
      <c r="BB1655" s="2"/>
      <c r="BC1655" s="2"/>
      <c r="BD1655" s="2"/>
      <c r="BE1655" s="2"/>
      <c r="BF1655" s="2"/>
      <c r="BG1655" s="2"/>
      <c r="BH1655" s="2"/>
      <c r="BI1655" s="2"/>
      <c r="BJ1655" s="2"/>
      <c r="BK1655" s="2"/>
      <c r="BL1655" s="2"/>
      <c r="BM1655" s="2"/>
      <c r="BN1655" s="2"/>
      <c r="BO1655" s="2"/>
      <c r="BP1655" s="2"/>
      <c r="BQ1655" s="2"/>
      <c r="BR1655" s="2"/>
      <c r="BS1655" s="2"/>
      <c r="BT1655" s="2"/>
      <c r="BU1655" s="2"/>
      <c r="BV1655" s="2"/>
      <c r="BW1655" s="2"/>
      <c r="BX1655" s="2"/>
      <c r="BY1655" s="2"/>
      <c r="BZ1655" s="2"/>
      <c r="CA1655" s="2"/>
      <c r="CB1655" s="2"/>
      <c r="CC1655" s="2"/>
      <c r="CD1655" s="2"/>
      <c r="CE1655" s="2"/>
      <c r="CF1655" s="2"/>
      <c r="CG1655" s="2"/>
      <c r="CH1655" s="2"/>
      <c r="CI1655" s="2"/>
      <c r="CJ1655" s="2"/>
      <c r="CK1655" s="2"/>
      <c r="CL1655" s="2"/>
      <c r="CM1655" s="2"/>
      <c r="CN1655" s="2"/>
      <c r="CO1655" s="2"/>
      <c r="CP1655" s="2"/>
      <c r="CQ1655" s="2"/>
      <c r="CR1655" s="2"/>
      <c r="CS1655" s="2"/>
      <c r="CT1655" s="2"/>
      <c r="CU1655" s="2"/>
      <c r="CV1655" s="2"/>
      <c r="CW1655" s="2"/>
      <c r="CX1655" s="2"/>
      <c r="CY1655" s="2"/>
      <c r="CZ1655" s="2"/>
      <c r="DA1655" s="2"/>
      <c r="DB1655" s="2"/>
      <c r="DC1655" s="2"/>
      <c r="DD1655" s="2"/>
      <c r="DE1655" s="2"/>
      <c r="DF1655" s="2"/>
      <c r="DG1655" s="2"/>
      <c r="DH1655" s="2"/>
      <c r="DI1655" s="2"/>
      <c r="DJ1655" s="2"/>
      <c r="DK1655" s="2"/>
      <c r="DL1655" s="2"/>
      <c r="DM1655" s="2"/>
      <c r="DN1655" s="2"/>
      <c r="DO1655" s="2"/>
      <c r="DP1655" s="2"/>
      <c r="DQ1655" s="2"/>
      <c r="DR1655" s="2"/>
      <c r="DS1655" s="2"/>
      <c r="DT1655" s="2"/>
      <c r="DU1655" s="2"/>
      <c r="DV1655" s="2"/>
      <c r="DW1655" s="2"/>
      <c r="DX1655" s="2"/>
      <c r="DY1655" s="2"/>
      <c r="DZ1655" s="2"/>
      <c r="EA1655" s="2"/>
      <c r="EB1655" s="2"/>
      <c r="EC1655" s="2"/>
      <c r="ED1655" s="2"/>
      <c r="EE1655" s="2"/>
      <c r="EF1655" s="2"/>
      <c r="EG1655" s="2"/>
      <c r="EH1655" s="2"/>
      <c r="EI1655" s="2"/>
      <c r="EJ1655" s="2"/>
      <c r="EK1655" s="2"/>
      <c r="EL1655" s="2"/>
      <c r="EM1655" s="2"/>
      <c r="EN1655" s="2"/>
      <c r="EO1655" s="2"/>
      <c r="EP1655" s="2"/>
      <c r="EQ1655" s="2"/>
      <c r="ER1655" s="2"/>
      <c r="ES1655" s="2"/>
      <c r="ET1655" s="2"/>
      <c r="EU1655" s="2"/>
      <c r="EV1655" s="2"/>
      <c r="EW1655" s="2"/>
      <c r="EX1655" s="2"/>
      <c r="EY1655" s="2"/>
      <c r="EZ1655" s="2"/>
      <c r="FA1655" s="2"/>
      <c r="FB1655" s="2"/>
      <c r="FC1655" s="2"/>
      <c r="FD1655" s="2"/>
      <c r="FE1655" s="2"/>
      <c r="FF1655" s="2"/>
      <c r="FG1655" s="2"/>
      <c r="FH1655" s="2"/>
      <c r="FI1655" s="2"/>
      <c r="FJ1655" s="2"/>
      <c r="FK1655" s="2"/>
      <c r="FL1655" s="2"/>
      <c r="FM1655" s="2"/>
      <c r="FN1655" s="2"/>
      <c r="FO1655" s="2"/>
      <c r="FP1655" s="2"/>
      <c r="FQ1655" s="2"/>
      <c r="FR1655" s="2"/>
      <c r="FS1655" s="2"/>
      <c r="FT1655" s="2"/>
      <c r="FU1655" s="2"/>
      <c r="FV1655" s="2"/>
      <c r="FW1655" s="2"/>
      <c r="FX1655" s="2"/>
      <c r="FY1655" s="2"/>
      <c r="FZ1655" s="2"/>
      <c r="GA1655" s="2"/>
      <c r="GB1655" s="2"/>
      <c r="GC1655" s="2"/>
      <c r="GD1655" s="2"/>
      <c r="GE1655" s="2"/>
      <c r="GF1655" s="2"/>
      <c r="GG1655" s="2"/>
      <c r="GH1655" s="2"/>
      <c r="GI1655" s="2"/>
      <c r="GJ1655" s="2"/>
      <c r="GK1655" s="2"/>
      <c r="GL1655" s="2"/>
      <c r="GM1655" s="2"/>
      <c r="GN1655" s="2"/>
      <c r="GO1655" s="2"/>
      <c r="GP1655" s="2"/>
      <c r="GQ1655" s="2"/>
      <c r="GR1655" s="2"/>
      <c r="GS1655" s="2"/>
      <c r="GT1655" s="2"/>
      <c r="GU1655" s="2"/>
      <c r="GV1655" s="2"/>
      <c r="GW1655" s="2"/>
      <c r="GX1655" s="2"/>
      <c r="GY1655" s="2"/>
      <c r="GZ1655" s="2"/>
      <c r="HA1655" s="2"/>
      <c r="HB1655" s="2"/>
      <c r="HC1655" s="2"/>
      <c r="HD1655" s="2"/>
      <c r="HE1655" s="2"/>
      <c r="HF1655" s="2"/>
      <c r="HG1655" s="2"/>
      <c r="HH1655" s="2"/>
      <c r="HI1655" s="2"/>
      <c r="HJ1655" s="2"/>
      <c r="HK1655" s="2"/>
      <c r="HL1655" s="2"/>
      <c r="HM1655" s="2"/>
      <c r="HN1655" s="2"/>
      <c r="HO1655" s="2"/>
      <c r="HP1655" s="2"/>
      <c r="HQ1655" s="2"/>
      <c r="HR1655" s="2"/>
      <c r="HS1655" s="2"/>
      <c r="HT1655" s="2"/>
      <c r="HU1655" s="2"/>
      <c r="HV1655" s="2"/>
      <c r="HW1655" s="2"/>
      <c r="HX1655" s="2"/>
      <c r="HY1655" s="2"/>
      <c r="HZ1655" s="2"/>
      <c r="IA1655" s="2"/>
      <c r="IB1655" s="2"/>
      <c r="IC1655" s="2"/>
      <c r="ID1655" s="2"/>
    </row>
    <row r="1656" spans="1:238" s="4" customFormat="1" x14ac:dyDescent="0.2">
      <c r="A1656" s="38">
        <f t="shared" si="33"/>
        <v>1642</v>
      </c>
      <c r="B1656" s="11" t="s">
        <v>1068</v>
      </c>
      <c r="C1656" s="11" t="s">
        <v>2106</v>
      </c>
      <c r="D1656" s="11" t="s">
        <v>2698</v>
      </c>
      <c r="E1656" s="49">
        <v>2016.08</v>
      </c>
      <c r="F1656" s="12" t="s">
        <v>213</v>
      </c>
      <c r="G1656" s="13">
        <v>5437</v>
      </c>
      <c r="H1656" s="13">
        <v>10770</v>
      </c>
      <c r="I1656" s="14" t="s">
        <v>2155</v>
      </c>
      <c r="J1656" s="46" t="s">
        <v>50</v>
      </c>
      <c r="K1656" s="5" t="s">
        <v>2255</v>
      </c>
      <c r="L1656" s="2"/>
      <c r="M1656" s="2"/>
      <c r="N1656" s="2"/>
      <c r="O1656" s="2"/>
      <c r="P1656" s="2"/>
      <c r="Q1656" s="2"/>
      <c r="R1656" s="2"/>
      <c r="S1656" s="2"/>
      <c r="T1656" s="2"/>
      <c r="U1656" s="2"/>
      <c r="V1656" s="2"/>
      <c r="W1656" s="2"/>
      <c r="X1656" s="2"/>
      <c r="Y1656" s="2"/>
      <c r="Z1656" s="2"/>
      <c r="AA1656" s="2"/>
      <c r="AB1656" s="2"/>
      <c r="AC1656" s="2"/>
      <c r="AD1656" s="2"/>
      <c r="AE1656" s="2"/>
      <c r="AF1656" s="2"/>
      <c r="AG1656" s="2"/>
      <c r="AH1656" s="2"/>
      <c r="AI1656" s="2"/>
      <c r="AJ1656" s="2"/>
      <c r="AK1656" s="2"/>
      <c r="AL1656" s="2"/>
      <c r="AM1656" s="2"/>
      <c r="AN1656" s="2"/>
      <c r="AO1656" s="2"/>
      <c r="AP1656" s="2"/>
      <c r="AQ1656" s="2"/>
      <c r="AR1656" s="2"/>
      <c r="AS1656" s="2"/>
      <c r="AT1656" s="2"/>
      <c r="AU1656" s="2"/>
      <c r="AV1656" s="2"/>
      <c r="AW1656" s="2"/>
      <c r="AX1656" s="2"/>
      <c r="AY1656" s="2"/>
      <c r="AZ1656" s="2"/>
      <c r="BA1656" s="2"/>
      <c r="BB1656" s="2"/>
      <c r="BC1656" s="2"/>
      <c r="BD1656" s="2"/>
      <c r="BE1656" s="2"/>
      <c r="BF1656" s="2"/>
      <c r="BG1656" s="2"/>
      <c r="BH1656" s="2"/>
      <c r="BI1656" s="2"/>
      <c r="BJ1656" s="2"/>
      <c r="BK1656" s="2"/>
      <c r="BL1656" s="2"/>
      <c r="BM1656" s="2"/>
      <c r="BN1656" s="2"/>
      <c r="BO1656" s="2"/>
      <c r="BP1656" s="2"/>
      <c r="BQ1656" s="2"/>
      <c r="BR1656" s="2"/>
      <c r="BS1656" s="2"/>
      <c r="BT1656" s="2"/>
      <c r="BU1656" s="2"/>
      <c r="BV1656" s="2"/>
      <c r="BW1656" s="2"/>
      <c r="BX1656" s="2"/>
      <c r="BY1656" s="2"/>
      <c r="BZ1656" s="2"/>
      <c r="CA1656" s="2"/>
      <c r="CB1656" s="2"/>
      <c r="CC1656" s="2"/>
      <c r="CD1656" s="2"/>
      <c r="CE1656" s="2"/>
      <c r="CF1656" s="2"/>
      <c r="CG1656" s="2"/>
      <c r="CH1656" s="2"/>
      <c r="CI1656" s="2"/>
      <c r="CJ1656" s="2"/>
      <c r="CK1656" s="2"/>
      <c r="CL1656" s="2"/>
      <c r="CM1656" s="2"/>
      <c r="CN1656" s="2"/>
      <c r="CO1656" s="2"/>
      <c r="CP1656" s="2"/>
      <c r="CQ1656" s="2"/>
      <c r="CR1656" s="2"/>
      <c r="CS1656" s="2"/>
      <c r="CT1656" s="2"/>
      <c r="CU1656" s="2"/>
      <c r="CV1656" s="2"/>
      <c r="CW1656" s="2"/>
      <c r="CX1656" s="2"/>
      <c r="CY1656" s="2"/>
      <c r="CZ1656" s="2"/>
      <c r="DA1656" s="2"/>
      <c r="DB1656" s="2"/>
      <c r="DC1656" s="2"/>
      <c r="DD1656" s="2"/>
      <c r="DE1656" s="2"/>
      <c r="DF1656" s="2"/>
      <c r="DG1656" s="2"/>
      <c r="DH1656" s="2"/>
      <c r="DI1656" s="2"/>
      <c r="DJ1656" s="2"/>
      <c r="DK1656" s="2"/>
      <c r="DL1656" s="2"/>
      <c r="DM1656" s="2"/>
      <c r="DN1656" s="2"/>
      <c r="DO1656" s="2"/>
      <c r="DP1656" s="2"/>
      <c r="DQ1656" s="2"/>
      <c r="DR1656" s="2"/>
      <c r="DS1656" s="2"/>
      <c r="DT1656" s="2"/>
      <c r="DU1656" s="2"/>
      <c r="DV1656" s="2"/>
      <c r="DW1656" s="2"/>
      <c r="DX1656" s="2"/>
      <c r="DY1656" s="2"/>
      <c r="DZ1656" s="2"/>
      <c r="EA1656" s="2"/>
      <c r="EB1656" s="2"/>
      <c r="EC1656" s="2"/>
      <c r="ED1656" s="2"/>
      <c r="EE1656" s="2"/>
      <c r="EF1656" s="2"/>
      <c r="EG1656" s="2"/>
      <c r="EH1656" s="2"/>
      <c r="EI1656" s="2"/>
      <c r="EJ1656" s="2"/>
      <c r="EK1656" s="2"/>
      <c r="EL1656" s="2"/>
      <c r="EM1656" s="2"/>
      <c r="EN1656" s="2"/>
      <c r="EO1656" s="2"/>
      <c r="EP1656" s="2"/>
      <c r="EQ1656" s="2"/>
      <c r="ER1656" s="2"/>
      <c r="ES1656" s="2"/>
      <c r="ET1656" s="2"/>
      <c r="EU1656" s="2"/>
      <c r="EV1656" s="2"/>
      <c r="EW1656" s="2"/>
      <c r="EX1656" s="2"/>
      <c r="EY1656" s="2"/>
      <c r="EZ1656" s="2"/>
      <c r="FA1656" s="2"/>
      <c r="FB1656" s="2"/>
      <c r="FC1656" s="2"/>
      <c r="FD1656" s="2"/>
      <c r="FE1656" s="2"/>
      <c r="FF1656" s="2"/>
      <c r="FG1656" s="2"/>
      <c r="FH1656" s="2"/>
      <c r="FI1656" s="2"/>
      <c r="FJ1656" s="2"/>
      <c r="FK1656" s="2"/>
      <c r="FL1656" s="2"/>
      <c r="FM1656" s="2"/>
      <c r="FN1656" s="2"/>
      <c r="FO1656" s="2"/>
      <c r="FP1656" s="2"/>
      <c r="FQ1656" s="2"/>
      <c r="FR1656" s="2"/>
      <c r="FS1656" s="2"/>
      <c r="FT1656" s="2"/>
      <c r="FU1656" s="2"/>
      <c r="FV1656" s="2"/>
      <c r="FW1656" s="2"/>
      <c r="FX1656" s="2"/>
      <c r="FY1656" s="2"/>
      <c r="FZ1656" s="2"/>
      <c r="GA1656" s="2"/>
      <c r="GB1656" s="2"/>
      <c r="GC1656" s="2"/>
      <c r="GD1656" s="2"/>
      <c r="GE1656" s="2"/>
      <c r="GF1656" s="2"/>
      <c r="GG1656" s="2"/>
      <c r="GH1656" s="2"/>
      <c r="GI1656" s="2"/>
      <c r="GJ1656" s="2"/>
      <c r="GK1656" s="2"/>
      <c r="GL1656" s="2"/>
      <c r="GM1656" s="2"/>
      <c r="GN1656" s="2"/>
      <c r="GO1656" s="2"/>
      <c r="GP1656" s="2"/>
      <c r="GQ1656" s="2"/>
      <c r="GR1656" s="2"/>
      <c r="GS1656" s="2"/>
      <c r="GT1656" s="2"/>
      <c r="GU1656" s="2"/>
      <c r="GV1656" s="2"/>
      <c r="GW1656" s="2"/>
      <c r="GX1656" s="2"/>
      <c r="GY1656" s="2"/>
      <c r="GZ1656" s="2"/>
      <c r="HA1656" s="2"/>
      <c r="HB1656" s="2"/>
      <c r="HC1656" s="2"/>
      <c r="HD1656" s="2"/>
      <c r="HE1656" s="2"/>
      <c r="HF1656" s="2"/>
      <c r="HG1656" s="2"/>
      <c r="HH1656" s="2"/>
      <c r="HI1656" s="2"/>
      <c r="HJ1656" s="2"/>
      <c r="HK1656" s="2"/>
      <c r="HL1656" s="2"/>
      <c r="HM1656" s="2"/>
      <c r="HN1656" s="2"/>
      <c r="HO1656" s="2"/>
      <c r="HP1656" s="2"/>
      <c r="HQ1656" s="2"/>
      <c r="HR1656" s="2"/>
      <c r="HS1656" s="2"/>
      <c r="HT1656" s="2"/>
      <c r="HU1656" s="2"/>
      <c r="HV1656" s="2"/>
      <c r="HW1656" s="2"/>
      <c r="HX1656" s="2"/>
      <c r="HY1656" s="2"/>
      <c r="HZ1656" s="2"/>
      <c r="IA1656" s="2"/>
      <c r="IB1656" s="2"/>
      <c r="IC1656" s="2"/>
      <c r="ID1656" s="2"/>
    </row>
    <row r="1657" spans="1:238" s="4" customFormat="1" x14ac:dyDescent="0.2">
      <c r="A1657" s="38">
        <f t="shared" si="33"/>
        <v>1643</v>
      </c>
      <c r="B1657" s="21" t="s">
        <v>1838</v>
      </c>
      <c r="C1657" s="21" t="s">
        <v>2106</v>
      </c>
      <c r="D1657" s="11" t="s">
        <v>717</v>
      </c>
      <c r="E1657" s="49">
        <v>2017.06</v>
      </c>
      <c r="F1657" s="12" t="s">
        <v>87</v>
      </c>
      <c r="G1657" s="13">
        <v>905</v>
      </c>
      <c r="H1657" s="13">
        <v>1946</v>
      </c>
      <c r="I1657" s="14" t="s">
        <v>4</v>
      </c>
      <c r="J1657" s="46" t="s">
        <v>50</v>
      </c>
      <c r="K1657" s="6"/>
      <c r="L1657" s="2"/>
      <c r="M1657" s="2"/>
      <c r="N1657" s="2"/>
      <c r="O1657" s="2"/>
      <c r="P1657" s="2"/>
      <c r="Q1657" s="2"/>
      <c r="R1657" s="2"/>
      <c r="S1657" s="2"/>
      <c r="T1657" s="2"/>
      <c r="U1657" s="2"/>
      <c r="V1657" s="2"/>
      <c r="W1657" s="2"/>
      <c r="X1657" s="2"/>
      <c r="Y1657" s="2"/>
      <c r="Z1657" s="2"/>
      <c r="AA1657" s="2"/>
      <c r="AB1657" s="2"/>
      <c r="AC1657" s="2"/>
      <c r="AD1657" s="2"/>
      <c r="AE1657" s="2"/>
      <c r="AF1657" s="2"/>
      <c r="AG1657" s="2"/>
      <c r="AH1657" s="2"/>
      <c r="AI1657" s="2"/>
      <c r="AJ1657" s="2"/>
      <c r="AK1657" s="2"/>
      <c r="AL1657" s="2"/>
      <c r="AM1657" s="2"/>
      <c r="AN1657" s="2"/>
      <c r="AO1657" s="2"/>
      <c r="AP1657" s="2"/>
      <c r="AQ1657" s="2"/>
      <c r="AR1657" s="2"/>
      <c r="AS1657" s="2"/>
      <c r="AT1657" s="2"/>
      <c r="AU1657" s="2"/>
      <c r="AV1657" s="2"/>
      <c r="AW1657" s="2"/>
      <c r="AX1657" s="2"/>
      <c r="AY1657" s="2"/>
      <c r="AZ1657" s="2"/>
      <c r="BA1657" s="2"/>
      <c r="BB1657" s="2"/>
      <c r="BC1657" s="2"/>
      <c r="BD1657" s="2"/>
      <c r="BE1657" s="2"/>
      <c r="BF1657" s="2"/>
      <c r="BG1657" s="2"/>
      <c r="BH1657" s="2"/>
      <c r="BI1657" s="2"/>
      <c r="BJ1657" s="2"/>
      <c r="BK1657" s="2"/>
      <c r="BL1657" s="2"/>
      <c r="BM1657" s="2"/>
      <c r="BN1657" s="2"/>
      <c r="BO1657" s="2"/>
      <c r="BP1657" s="2"/>
      <c r="BQ1657" s="2"/>
      <c r="BR1657" s="2"/>
      <c r="BS1657" s="2"/>
      <c r="BT1657" s="2"/>
      <c r="BU1657" s="2"/>
      <c r="BV1657" s="2"/>
      <c r="BW1657" s="2"/>
      <c r="BX1657" s="2"/>
      <c r="BY1657" s="2"/>
      <c r="BZ1657" s="2"/>
      <c r="CA1657" s="2"/>
      <c r="CB1657" s="2"/>
      <c r="CC1657" s="2"/>
      <c r="CD1657" s="2"/>
      <c r="CE1657" s="2"/>
      <c r="CF1657" s="2"/>
      <c r="CG1657" s="2"/>
      <c r="CH1657" s="2"/>
      <c r="CI1657" s="2"/>
      <c r="CJ1657" s="2"/>
      <c r="CK1657" s="2"/>
      <c r="CL1657" s="2"/>
      <c r="CM1657" s="2"/>
      <c r="CN1657" s="2"/>
      <c r="CO1657" s="2"/>
      <c r="CP1657" s="2"/>
      <c r="CQ1657" s="2"/>
      <c r="CR1657" s="2"/>
      <c r="CS1657" s="2"/>
      <c r="CT1657" s="2"/>
      <c r="CU1657" s="2"/>
      <c r="CV1657" s="2"/>
      <c r="CW1657" s="2"/>
      <c r="CX1657" s="2"/>
      <c r="CY1657" s="2"/>
      <c r="CZ1657" s="2"/>
      <c r="DA1657" s="2"/>
      <c r="DB1657" s="2"/>
      <c r="DC1657" s="2"/>
      <c r="DD1657" s="2"/>
      <c r="DE1657" s="2"/>
      <c r="DF1657" s="2"/>
      <c r="DG1657" s="2"/>
      <c r="DH1657" s="2"/>
      <c r="DI1657" s="2"/>
      <c r="DJ1657" s="2"/>
      <c r="DK1657" s="2"/>
      <c r="DL1657" s="2"/>
      <c r="DM1657" s="2"/>
      <c r="DN1657" s="2"/>
      <c r="DO1657" s="2"/>
      <c r="DP1657" s="2"/>
      <c r="DQ1657" s="2"/>
      <c r="DR1657" s="2"/>
      <c r="DS1657" s="2"/>
      <c r="DT1657" s="2"/>
      <c r="DU1657" s="2"/>
      <c r="DV1657" s="2"/>
      <c r="DW1657" s="2"/>
      <c r="DX1657" s="2"/>
      <c r="DY1657" s="2"/>
      <c r="DZ1657" s="2"/>
      <c r="EA1657" s="2"/>
      <c r="EB1657" s="2"/>
      <c r="EC1657" s="2"/>
      <c r="ED1657" s="2"/>
      <c r="EE1657" s="2"/>
      <c r="EF1657" s="2"/>
      <c r="EG1657" s="2"/>
      <c r="EH1657" s="2"/>
      <c r="EI1657" s="2"/>
      <c r="EJ1657" s="2"/>
      <c r="EK1657" s="2"/>
      <c r="EL1657" s="2"/>
      <c r="EM1657" s="2"/>
      <c r="EN1657" s="2"/>
      <c r="EO1657" s="2"/>
      <c r="EP1657" s="2"/>
      <c r="EQ1657" s="2"/>
      <c r="ER1657" s="2"/>
      <c r="ES1657" s="2"/>
      <c r="ET1657" s="2"/>
      <c r="EU1657" s="2"/>
      <c r="EV1657" s="2"/>
      <c r="EW1657" s="2"/>
      <c r="EX1657" s="2"/>
      <c r="EY1657" s="2"/>
      <c r="EZ1657" s="2"/>
      <c r="FA1657" s="2"/>
      <c r="FB1657" s="2"/>
      <c r="FC1657" s="2"/>
      <c r="FD1657" s="2"/>
      <c r="FE1657" s="2"/>
      <c r="FF1657" s="2"/>
      <c r="FG1657" s="2"/>
      <c r="FH1657" s="2"/>
      <c r="FI1657" s="2"/>
      <c r="FJ1657" s="2"/>
      <c r="FK1657" s="2"/>
      <c r="FL1657" s="2"/>
      <c r="FM1657" s="2"/>
      <c r="FN1657" s="2"/>
      <c r="FO1657" s="2"/>
      <c r="FP1657" s="2"/>
      <c r="FQ1657" s="2"/>
      <c r="FR1657" s="2"/>
      <c r="FS1657" s="2"/>
      <c r="FT1657" s="2"/>
      <c r="FU1657" s="2"/>
      <c r="FV1657" s="2"/>
      <c r="FW1657" s="2"/>
      <c r="FX1657" s="2"/>
      <c r="FY1657" s="2"/>
      <c r="FZ1657" s="2"/>
      <c r="GA1657" s="2"/>
      <c r="GB1657" s="2"/>
      <c r="GC1657" s="2"/>
      <c r="GD1657" s="2"/>
      <c r="GE1657" s="2"/>
      <c r="GF1657" s="2"/>
      <c r="GG1657" s="2"/>
      <c r="GH1657" s="2"/>
      <c r="GI1657" s="2"/>
      <c r="GJ1657" s="2"/>
      <c r="GK1657" s="2"/>
      <c r="GL1657" s="2"/>
      <c r="GM1657" s="2"/>
      <c r="GN1657" s="2"/>
      <c r="GO1657" s="2"/>
      <c r="GP1657" s="2"/>
      <c r="GQ1657" s="2"/>
      <c r="GR1657" s="2"/>
      <c r="GS1657" s="2"/>
      <c r="GT1657" s="2"/>
      <c r="GU1657" s="2"/>
      <c r="GV1657" s="2"/>
      <c r="GW1657" s="2"/>
      <c r="GX1657" s="2"/>
      <c r="GY1657" s="2"/>
      <c r="GZ1657" s="2"/>
      <c r="HA1657" s="2"/>
      <c r="HB1657" s="2"/>
      <c r="HC1657" s="2"/>
      <c r="HD1657" s="2"/>
      <c r="HE1657" s="2"/>
      <c r="HF1657" s="2"/>
      <c r="HG1657" s="2"/>
      <c r="HH1657" s="2"/>
      <c r="HI1657" s="2"/>
      <c r="HJ1657" s="2"/>
      <c r="HK1657" s="2"/>
      <c r="HL1657" s="2"/>
      <c r="HM1657" s="2"/>
      <c r="HN1657" s="2"/>
      <c r="HO1657" s="2"/>
      <c r="HP1657" s="2"/>
      <c r="HQ1657" s="2"/>
      <c r="HR1657" s="2"/>
      <c r="HS1657" s="2"/>
      <c r="HT1657" s="2"/>
      <c r="HU1657" s="2"/>
      <c r="HV1657" s="2"/>
      <c r="HW1657" s="2"/>
      <c r="HX1657" s="2"/>
      <c r="HY1657" s="2"/>
      <c r="HZ1657" s="2"/>
      <c r="IA1657" s="2"/>
      <c r="IB1657" s="2"/>
      <c r="IC1657" s="2"/>
      <c r="ID1657" s="2"/>
    </row>
    <row r="1658" spans="1:238" s="4" customFormat="1" x14ac:dyDescent="0.2">
      <c r="A1658" s="38">
        <f t="shared" si="33"/>
        <v>1644</v>
      </c>
      <c r="B1658" s="21" t="s">
        <v>1839</v>
      </c>
      <c r="C1658" s="11" t="s">
        <v>2106</v>
      </c>
      <c r="D1658" s="11" t="s">
        <v>717</v>
      </c>
      <c r="E1658" s="49">
        <v>2017.09</v>
      </c>
      <c r="F1658" s="12" t="s">
        <v>2447</v>
      </c>
      <c r="G1658" s="13">
        <v>2596</v>
      </c>
      <c r="H1658" s="13">
        <v>3807</v>
      </c>
      <c r="I1658" s="14" t="s">
        <v>41</v>
      </c>
      <c r="J1658" s="46" t="s">
        <v>50</v>
      </c>
      <c r="K1658" s="6"/>
      <c r="L1658" s="2"/>
      <c r="M1658" s="2"/>
      <c r="N1658" s="2"/>
      <c r="O1658" s="2"/>
      <c r="P1658" s="2"/>
      <c r="Q1658" s="2"/>
      <c r="R1658" s="2"/>
      <c r="S1658" s="2"/>
      <c r="T1658" s="2"/>
      <c r="U1658" s="2"/>
      <c r="V1658" s="2"/>
      <c r="W1658" s="2"/>
      <c r="X1658" s="2"/>
      <c r="Y1658" s="2"/>
      <c r="Z1658" s="2"/>
      <c r="AA1658" s="2"/>
      <c r="AB1658" s="2"/>
      <c r="AC1658" s="2"/>
      <c r="AD1658" s="2"/>
      <c r="AE1658" s="2"/>
      <c r="AF1658" s="2"/>
      <c r="AG1658" s="2"/>
      <c r="AH1658" s="2"/>
      <c r="AI1658" s="2"/>
      <c r="AJ1658" s="2"/>
      <c r="AK1658" s="2"/>
      <c r="AL1658" s="2"/>
      <c r="AM1658" s="2"/>
      <c r="AN1658" s="2"/>
      <c r="AO1658" s="2"/>
      <c r="AP1658" s="2"/>
      <c r="AQ1658" s="2"/>
      <c r="AR1658" s="2"/>
      <c r="AS1658" s="2"/>
      <c r="AT1658" s="2"/>
      <c r="AU1658" s="2"/>
      <c r="AV1658" s="2"/>
      <c r="AW1658" s="2"/>
      <c r="AX1658" s="2"/>
      <c r="AY1658" s="2"/>
      <c r="AZ1658" s="2"/>
      <c r="BA1658" s="2"/>
      <c r="BB1658" s="2"/>
      <c r="BC1658" s="2"/>
      <c r="BD1658" s="2"/>
      <c r="BE1658" s="2"/>
      <c r="BF1658" s="2"/>
      <c r="BG1658" s="2"/>
      <c r="BH1658" s="2"/>
      <c r="BI1658" s="2"/>
      <c r="BJ1658" s="2"/>
      <c r="BK1658" s="2"/>
      <c r="BL1658" s="2"/>
      <c r="BM1658" s="2"/>
      <c r="BN1658" s="2"/>
      <c r="BO1658" s="2"/>
      <c r="BP1658" s="2"/>
      <c r="BQ1658" s="2"/>
      <c r="BR1658" s="2"/>
      <c r="BS1658" s="2"/>
      <c r="BT1658" s="2"/>
      <c r="BU1658" s="2"/>
      <c r="BV1658" s="2"/>
      <c r="BW1658" s="2"/>
      <c r="BX1658" s="2"/>
      <c r="BY1658" s="2"/>
      <c r="BZ1658" s="2"/>
      <c r="CA1658" s="2"/>
      <c r="CB1658" s="2"/>
      <c r="CC1658" s="2"/>
      <c r="CD1658" s="2"/>
      <c r="CE1658" s="2"/>
      <c r="CF1658" s="2"/>
      <c r="CG1658" s="2"/>
      <c r="CH1658" s="2"/>
      <c r="CI1658" s="2"/>
      <c r="CJ1658" s="2"/>
      <c r="CK1658" s="2"/>
      <c r="CL1658" s="2"/>
      <c r="CM1658" s="2"/>
      <c r="CN1658" s="2"/>
      <c r="CO1658" s="2"/>
      <c r="CP1658" s="2"/>
      <c r="CQ1658" s="2"/>
      <c r="CR1658" s="2"/>
      <c r="CS1658" s="2"/>
      <c r="CT1658" s="2"/>
      <c r="CU1658" s="2"/>
      <c r="CV1658" s="2"/>
      <c r="CW1658" s="2"/>
      <c r="CX1658" s="2"/>
      <c r="CY1658" s="2"/>
      <c r="CZ1658" s="2"/>
      <c r="DA1658" s="2"/>
      <c r="DB1658" s="2"/>
      <c r="DC1658" s="2"/>
      <c r="DD1658" s="2"/>
      <c r="DE1658" s="2"/>
      <c r="DF1658" s="2"/>
      <c r="DG1658" s="2"/>
      <c r="DH1658" s="2"/>
      <c r="DI1658" s="2"/>
      <c r="DJ1658" s="2"/>
      <c r="DK1658" s="2"/>
      <c r="DL1658" s="2"/>
      <c r="DM1658" s="2"/>
      <c r="DN1658" s="2"/>
      <c r="DO1658" s="2"/>
      <c r="DP1658" s="2"/>
      <c r="DQ1658" s="2"/>
      <c r="DR1658" s="2"/>
      <c r="DS1658" s="2"/>
      <c r="DT1658" s="2"/>
      <c r="DU1658" s="2"/>
      <c r="DV1658" s="2"/>
      <c r="DW1658" s="2"/>
      <c r="DX1658" s="2"/>
      <c r="DY1658" s="2"/>
      <c r="DZ1658" s="2"/>
      <c r="EA1658" s="2"/>
      <c r="EB1658" s="2"/>
      <c r="EC1658" s="2"/>
      <c r="ED1658" s="2"/>
      <c r="EE1658" s="2"/>
      <c r="EF1658" s="2"/>
      <c r="EG1658" s="2"/>
      <c r="EH1658" s="2"/>
      <c r="EI1658" s="2"/>
      <c r="EJ1658" s="2"/>
      <c r="EK1658" s="2"/>
      <c r="EL1658" s="2"/>
      <c r="EM1658" s="2"/>
      <c r="EN1658" s="2"/>
      <c r="EO1658" s="2"/>
      <c r="EP1658" s="2"/>
      <c r="EQ1658" s="2"/>
      <c r="ER1658" s="2"/>
      <c r="ES1658" s="2"/>
      <c r="ET1658" s="2"/>
      <c r="EU1658" s="2"/>
      <c r="EV1658" s="2"/>
      <c r="EW1658" s="2"/>
      <c r="EX1658" s="2"/>
      <c r="EY1658" s="2"/>
      <c r="EZ1658" s="2"/>
      <c r="FA1658" s="2"/>
      <c r="FB1658" s="2"/>
      <c r="FC1658" s="2"/>
      <c r="FD1658" s="2"/>
      <c r="FE1658" s="2"/>
      <c r="FF1658" s="2"/>
      <c r="FG1658" s="2"/>
      <c r="FH1658" s="2"/>
      <c r="FI1658" s="2"/>
      <c r="FJ1658" s="2"/>
      <c r="FK1658" s="2"/>
      <c r="FL1658" s="2"/>
      <c r="FM1658" s="2"/>
      <c r="FN1658" s="2"/>
      <c r="FO1658" s="2"/>
      <c r="FP1658" s="2"/>
      <c r="FQ1658" s="2"/>
      <c r="FR1658" s="2"/>
      <c r="FS1658" s="2"/>
      <c r="FT1658" s="2"/>
      <c r="FU1658" s="2"/>
      <c r="FV1658" s="2"/>
      <c r="FW1658" s="2"/>
      <c r="FX1658" s="2"/>
      <c r="FY1658" s="2"/>
      <c r="FZ1658" s="2"/>
      <c r="GA1658" s="2"/>
      <c r="GB1658" s="2"/>
      <c r="GC1658" s="2"/>
      <c r="GD1658" s="2"/>
      <c r="GE1658" s="2"/>
      <c r="GF1658" s="2"/>
      <c r="GG1658" s="2"/>
      <c r="GH1658" s="2"/>
      <c r="GI1658" s="2"/>
      <c r="GJ1658" s="2"/>
      <c r="GK1658" s="2"/>
      <c r="GL1658" s="2"/>
      <c r="GM1658" s="2"/>
      <c r="GN1658" s="2"/>
      <c r="GO1658" s="2"/>
      <c r="GP1658" s="2"/>
      <c r="GQ1658" s="2"/>
      <c r="GR1658" s="2"/>
      <c r="GS1658" s="2"/>
      <c r="GT1658" s="2"/>
      <c r="GU1658" s="2"/>
      <c r="GV1658" s="2"/>
      <c r="GW1658" s="2"/>
      <c r="GX1658" s="2"/>
      <c r="GY1658" s="2"/>
      <c r="GZ1658" s="2"/>
      <c r="HA1658" s="2"/>
      <c r="HB1658" s="2"/>
      <c r="HC1658" s="2"/>
      <c r="HD1658" s="2"/>
      <c r="HE1658" s="2"/>
      <c r="HF1658" s="2"/>
      <c r="HG1658" s="2"/>
      <c r="HH1658" s="2"/>
      <c r="HI1658" s="2"/>
      <c r="HJ1658" s="2"/>
      <c r="HK1658" s="2"/>
      <c r="HL1658" s="2"/>
      <c r="HM1658" s="2"/>
      <c r="HN1658" s="2"/>
      <c r="HO1658" s="2"/>
      <c r="HP1658" s="2"/>
      <c r="HQ1658" s="2"/>
      <c r="HR1658" s="2"/>
      <c r="HS1658" s="2"/>
      <c r="HT1658" s="2"/>
      <c r="HU1658" s="2"/>
      <c r="HV1658" s="2"/>
      <c r="HW1658" s="2"/>
      <c r="HX1658" s="2"/>
      <c r="HY1658" s="2"/>
      <c r="HZ1658" s="2"/>
      <c r="IA1658" s="2"/>
      <c r="IB1658" s="2"/>
      <c r="IC1658" s="2"/>
      <c r="ID1658" s="2"/>
    </row>
    <row r="1659" spans="1:238" x14ac:dyDescent="0.2">
      <c r="A1659" s="38">
        <f t="shared" si="33"/>
        <v>1645</v>
      </c>
      <c r="B1659" s="11" t="s">
        <v>1840</v>
      </c>
      <c r="C1659" s="15" t="s">
        <v>2106</v>
      </c>
      <c r="D1659" s="15" t="s">
        <v>717</v>
      </c>
      <c r="E1659" s="49" t="s">
        <v>554</v>
      </c>
      <c r="F1659" s="12" t="s">
        <v>2563</v>
      </c>
      <c r="G1659" s="29">
        <v>903</v>
      </c>
      <c r="H1659" s="29">
        <v>1907</v>
      </c>
      <c r="I1659" s="33" t="s">
        <v>41</v>
      </c>
      <c r="J1659" s="33" t="s">
        <v>2265</v>
      </c>
      <c r="K1659" s="6"/>
    </row>
    <row r="1660" spans="1:238" x14ac:dyDescent="0.2">
      <c r="A1660" s="38">
        <f t="shared" si="32"/>
        <v>1646</v>
      </c>
      <c r="B1660" s="7" t="s">
        <v>1673</v>
      </c>
      <c r="C1660" s="7" t="s">
        <v>2106</v>
      </c>
      <c r="D1660" s="11" t="s">
        <v>62</v>
      </c>
      <c r="E1660" s="49">
        <v>2010.12</v>
      </c>
      <c r="F1660" s="8" t="s">
        <v>436</v>
      </c>
      <c r="G1660" s="9">
        <v>2835</v>
      </c>
      <c r="H1660" s="9">
        <v>4512</v>
      </c>
      <c r="I1660" s="40" t="s">
        <v>4</v>
      </c>
      <c r="J1660" s="50" t="s">
        <v>50</v>
      </c>
      <c r="K1660" s="35"/>
    </row>
    <row r="1661" spans="1:238" x14ac:dyDescent="0.2">
      <c r="A1661" s="38">
        <f t="shared" si="32"/>
        <v>1647</v>
      </c>
      <c r="B1661" s="7" t="s">
        <v>1674</v>
      </c>
      <c r="C1661" s="7" t="s">
        <v>2106</v>
      </c>
      <c r="D1661" s="11" t="s">
        <v>62</v>
      </c>
      <c r="E1661" s="49">
        <v>2011.11</v>
      </c>
      <c r="F1661" s="8" t="s">
        <v>389</v>
      </c>
      <c r="G1661" s="9">
        <v>3981</v>
      </c>
      <c r="H1661" s="9">
        <v>6960</v>
      </c>
      <c r="I1661" s="40" t="s">
        <v>4</v>
      </c>
      <c r="J1661" s="40" t="s">
        <v>50</v>
      </c>
      <c r="K1661" s="4"/>
    </row>
    <row r="1662" spans="1:238" x14ac:dyDescent="0.2">
      <c r="A1662" s="38">
        <f t="shared" si="32"/>
        <v>1648</v>
      </c>
      <c r="B1662" s="7" t="s">
        <v>1675</v>
      </c>
      <c r="C1662" s="7" t="s">
        <v>2106</v>
      </c>
      <c r="D1662" s="11" t="s">
        <v>62</v>
      </c>
      <c r="E1662" s="48">
        <v>2012.06</v>
      </c>
      <c r="F1662" s="8" t="s">
        <v>295</v>
      </c>
      <c r="G1662" s="9">
        <v>2346</v>
      </c>
      <c r="H1662" s="9">
        <v>3337</v>
      </c>
      <c r="I1662" s="10" t="s">
        <v>2</v>
      </c>
      <c r="J1662" s="40" t="s">
        <v>50</v>
      </c>
      <c r="K1662" s="4"/>
    </row>
    <row r="1663" spans="1:238" x14ac:dyDescent="0.2">
      <c r="A1663" s="38">
        <f t="shared" si="32"/>
        <v>1649</v>
      </c>
      <c r="B1663" s="7" t="s">
        <v>1676</v>
      </c>
      <c r="C1663" s="7" t="s">
        <v>2106</v>
      </c>
      <c r="D1663" s="11" t="s">
        <v>62</v>
      </c>
      <c r="E1663" s="48">
        <v>2012.06</v>
      </c>
      <c r="F1663" s="8" t="s">
        <v>295</v>
      </c>
      <c r="G1663" s="9">
        <v>1518</v>
      </c>
      <c r="H1663" s="9">
        <v>2234</v>
      </c>
      <c r="I1663" s="10" t="s">
        <v>2</v>
      </c>
      <c r="J1663" s="40" t="s">
        <v>50</v>
      </c>
      <c r="K1663" s="4"/>
    </row>
    <row r="1664" spans="1:238" x14ac:dyDescent="0.2">
      <c r="A1664" s="38">
        <f t="shared" si="32"/>
        <v>1650</v>
      </c>
      <c r="B1664" s="11" t="s">
        <v>1677</v>
      </c>
      <c r="C1664" s="7" t="s">
        <v>2106</v>
      </c>
      <c r="D1664" s="11" t="s">
        <v>62</v>
      </c>
      <c r="E1664" s="48">
        <v>2013.02</v>
      </c>
      <c r="F1664" s="8" t="s">
        <v>367</v>
      </c>
      <c r="G1664" s="9">
        <v>1561</v>
      </c>
      <c r="H1664" s="9">
        <v>5288</v>
      </c>
      <c r="I1664" s="10" t="s">
        <v>2187</v>
      </c>
      <c r="J1664" s="40" t="s">
        <v>50</v>
      </c>
      <c r="K1664" s="4"/>
    </row>
    <row r="1665" spans="1:11" x14ac:dyDescent="0.2">
      <c r="A1665" s="38">
        <f t="shared" si="32"/>
        <v>1651</v>
      </c>
      <c r="B1665" s="11" t="s">
        <v>1678</v>
      </c>
      <c r="C1665" s="7" t="s">
        <v>2106</v>
      </c>
      <c r="D1665" s="11" t="s">
        <v>62</v>
      </c>
      <c r="E1665" s="48">
        <v>2013.03</v>
      </c>
      <c r="F1665" s="8" t="s">
        <v>371</v>
      </c>
      <c r="G1665" s="9">
        <v>2433</v>
      </c>
      <c r="H1665" s="9">
        <v>5947</v>
      </c>
      <c r="I1665" s="10" t="s">
        <v>2187</v>
      </c>
      <c r="J1665" s="40" t="s">
        <v>50</v>
      </c>
      <c r="K1665" s="4"/>
    </row>
    <row r="1666" spans="1:11" x14ac:dyDescent="0.2">
      <c r="A1666" s="38">
        <f t="shared" si="32"/>
        <v>1652</v>
      </c>
      <c r="B1666" s="11" t="s">
        <v>1679</v>
      </c>
      <c r="C1666" s="7" t="s">
        <v>2106</v>
      </c>
      <c r="D1666" s="11" t="s">
        <v>62</v>
      </c>
      <c r="E1666" s="48">
        <v>2013.04</v>
      </c>
      <c r="F1666" s="8" t="s">
        <v>372</v>
      </c>
      <c r="G1666" s="9">
        <v>2632</v>
      </c>
      <c r="H1666" s="9">
        <v>4792</v>
      </c>
      <c r="I1666" s="10" t="s">
        <v>2186</v>
      </c>
      <c r="J1666" s="40" t="s">
        <v>50</v>
      </c>
      <c r="K1666" s="4"/>
    </row>
    <row r="1667" spans="1:11" x14ac:dyDescent="0.2">
      <c r="A1667" s="38">
        <f t="shared" si="32"/>
        <v>1653</v>
      </c>
      <c r="B1667" s="11" t="s">
        <v>1680</v>
      </c>
      <c r="C1667" s="7" t="s">
        <v>2106</v>
      </c>
      <c r="D1667" s="11" t="s">
        <v>62</v>
      </c>
      <c r="E1667" s="48">
        <v>2013.04</v>
      </c>
      <c r="F1667" s="8" t="s">
        <v>372</v>
      </c>
      <c r="G1667" s="9">
        <v>2499</v>
      </c>
      <c r="H1667" s="9">
        <v>4958</v>
      </c>
      <c r="I1667" s="10" t="s">
        <v>2151</v>
      </c>
      <c r="J1667" s="40" t="s">
        <v>50</v>
      </c>
      <c r="K1667" s="4"/>
    </row>
    <row r="1668" spans="1:11" x14ac:dyDescent="0.2">
      <c r="A1668" s="38">
        <f t="shared" si="32"/>
        <v>1654</v>
      </c>
      <c r="B1668" s="11" t="s">
        <v>1681</v>
      </c>
      <c r="C1668" s="7" t="s">
        <v>2106</v>
      </c>
      <c r="D1668" s="11" t="s">
        <v>62</v>
      </c>
      <c r="E1668" s="48">
        <v>2013.04</v>
      </c>
      <c r="F1668" s="8" t="s">
        <v>372</v>
      </c>
      <c r="G1668" s="9">
        <v>2057</v>
      </c>
      <c r="H1668" s="9">
        <v>4949</v>
      </c>
      <c r="I1668" s="10" t="s">
        <v>2193</v>
      </c>
      <c r="J1668" s="40" t="s">
        <v>50</v>
      </c>
      <c r="K1668" s="4"/>
    </row>
    <row r="1669" spans="1:11" x14ac:dyDescent="0.2">
      <c r="A1669" s="38">
        <f t="shared" si="32"/>
        <v>1655</v>
      </c>
      <c r="B1669" s="11" t="s">
        <v>1682</v>
      </c>
      <c r="C1669" s="7" t="s">
        <v>2106</v>
      </c>
      <c r="D1669" s="11" t="s">
        <v>62</v>
      </c>
      <c r="E1669" s="48">
        <v>2013.04</v>
      </c>
      <c r="F1669" s="8" t="s">
        <v>189</v>
      </c>
      <c r="G1669" s="9">
        <v>1285</v>
      </c>
      <c r="H1669" s="9">
        <v>2699</v>
      </c>
      <c r="I1669" s="10" t="s">
        <v>2151</v>
      </c>
      <c r="J1669" s="40" t="s">
        <v>50</v>
      </c>
      <c r="K1669" s="4"/>
    </row>
    <row r="1670" spans="1:11" x14ac:dyDescent="0.2">
      <c r="A1670" s="38">
        <f t="shared" si="32"/>
        <v>1656</v>
      </c>
      <c r="B1670" s="11" t="s">
        <v>1683</v>
      </c>
      <c r="C1670" s="11" t="s">
        <v>2106</v>
      </c>
      <c r="D1670" s="11" t="s">
        <v>2692</v>
      </c>
      <c r="E1670" s="48">
        <v>2013.09</v>
      </c>
      <c r="F1670" s="8" t="s">
        <v>268</v>
      </c>
      <c r="G1670" s="9">
        <v>1389</v>
      </c>
      <c r="H1670" s="9">
        <v>2725</v>
      </c>
      <c r="I1670" s="10" t="s">
        <v>2210</v>
      </c>
      <c r="J1670" s="40" t="s">
        <v>50</v>
      </c>
      <c r="K1670" s="4"/>
    </row>
    <row r="1671" spans="1:11" x14ac:dyDescent="0.2">
      <c r="A1671" s="38">
        <f t="shared" si="32"/>
        <v>1657</v>
      </c>
      <c r="B1671" s="11" t="s">
        <v>1684</v>
      </c>
      <c r="C1671" s="11" t="s">
        <v>2106</v>
      </c>
      <c r="D1671" s="11" t="s">
        <v>2355</v>
      </c>
      <c r="E1671" s="49">
        <v>2016.09</v>
      </c>
      <c r="F1671" s="12" t="s">
        <v>176</v>
      </c>
      <c r="G1671" s="13">
        <v>2057</v>
      </c>
      <c r="H1671" s="13">
        <v>3604</v>
      </c>
      <c r="I1671" s="14" t="s">
        <v>40</v>
      </c>
      <c r="J1671" s="46" t="s">
        <v>50</v>
      </c>
      <c r="K1671" s="6"/>
    </row>
    <row r="1672" spans="1:11" x14ac:dyDescent="0.2">
      <c r="A1672" s="38">
        <f t="shared" si="32"/>
        <v>1658</v>
      </c>
      <c r="B1672" s="11" t="s">
        <v>1685</v>
      </c>
      <c r="C1672" s="11" t="s">
        <v>2106</v>
      </c>
      <c r="D1672" s="15" t="s">
        <v>2355</v>
      </c>
      <c r="E1672" s="49">
        <v>2016.11</v>
      </c>
      <c r="F1672" s="12" t="s">
        <v>190</v>
      </c>
      <c r="G1672" s="16">
        <v>3592</v>
      </c>
      <c r="H1672" s="17">
        <v>7123</v>
      </c>
      <c r="I1672" s="14" t="s">
        <v>4</v>
      </c>
      <c r="J1672" s="18" t="s">
        <v>50</v>
      </c>
      <c r="K1672" s="6"/>
    </row>
    <row r="1673" spans="1:11" x14ac:dyDescent="0.2">
      <c r="A1673" s="38">
        <f t="shared" si="32"/>
        <v>1659</v>
      </c>
      <c r="B1673" s="21" t="s">
        <v>1686</v>
      </c>
      <c r="C1673" s="21" t="s">
        <v>2106</v>
      </c>
      <c r="D1673" s="11" t="s">
        <v>518</v>
      </c>
      <c r="E1673" s="49">
        <v>2018.01</v>
      </c>
      <c r="F1673" s="12" t="s">
        <v>2472</v>
      </c>
      <c r="G1673" s="13">
        <v>1098</v>
      </c>
      <c r="H1673" s="13">
        <v>2234</v>
      </c>
      <c r="I1673" s="14" t="s">
        <v>4</v>
      </c>
      <c r="J1673" s="46" t="s">
        <v>50</v>
      </c>
      <c r="K1673" s="6"/>
    </row>
    <row r="1674" spans="1:11" x14ac:dyDescent="0.2">
      <c r="A1674" s="38">
        <f t="shared" si="32"/>
        <v>1660</v>
      </c>
      <c r="B1674" s="21" t="s">
        <v>1113</v>
      </c>
      <c r="C1674" s="11" t="s">
        <v>2106</v>
      </c>
      <c r="D1674" s="11" t="s">
        <v>62</v>
      </c>
      <c r="E1674" s="49">
        <v>2018.03</v>
      </c>
      <c r="F1674" s="12" t="s">
        <v>523</v>
      </c>
      <c r="G1674" s="13">
        <v>6661</v>
      </c>
      <c r="H1674" s="13">
        <v>10519</v>
      </c>
      <c r="I1674" s="14" t="s">
        <v>2</v>
      </c>
      <c r="J1674" s="46" t="s">
        <v>2089</v>
      </c>
      <c r="K1674" s="6"/>
    </row>
    <row r="1675" spans="1:11" x14ac:dyDescent="0.2">
      <c r="A1675" s="38">
        <f t="shared" si="32"/>
        <v>1661</v>
      </c>
      <c r="B1675" s="7" t="s">
        <v>2596</v>
      </c>
      <c r="C1675" s="11" t="s">
        <v>2106</v>
      </c>
      <c r="D1675" s="8" t="s">
        <v>518</v>
      </c>
      <c r="E1675" s="61" t="s">
        <v>2593</v>
      </c>
      <c r="F1675" s="8" t="s">
        <v>194</v>
      </c>
      <c r="G1675" s="41">
        <v>2467</v>
      </c>
      <c r="H1675" s="41">
        <v>5511</v>
      </c>
      <c r="I1675" s="42" t="s">
        <v>1687</v>
      </c>
      <c r="J1675" s="44" t="s">
        <v>33</v>
      </c>
      <c r="K1675" s="6"/>
    </row>
    <row r="1676" spans="1:11" x14ac:dyDescent="0.2">
      <c r="A1676" s="38">
        <f t="shared" si="32"/>
        <v>1662</v>
      </c>
      <c r="B1676" s="7" t="s">
        <v>581</v>
      </c>
      <c r="C1676" s="11" t="s">
        <v>2106</v>
      </c>
      <c r="D1676" s="8" t="s">
        <v>518</v>
      </c>
      <c r="E1676" s="61" t="s">
        <v>2597</v>
      </c>
      <c r="F1676" s="7" t="s">
        <v>582</v>
      </c>
      <c r="G1676" s="41">
        <v>2357</v>
      </c>
      <c r="H1676" s="41">
        <v>5269</v>
      </c>
      <c r="I1676" s="42" t="s">
        <v>41</v>
      </c>
      <c r="J1676" s="44" t="s">
        <v>33</v>
      </c>
      <c r="K1676" s="4"/>
    </row>
    <row r="1677" spans="1:11" x14ac:dyDescent="0.2">
      <c r="A1677" s="38">
        <f t="shared" si="32"/>
        <v>1663</v>
      </c>
      <c r="B1677" s="7" t="s">
        <v>1688</v>
      </c>
      <c r="C1677" s="8" t="s">
        <v>2106</v>
      </c>
      <c r="D1677" s="8" t="s">
        <v>2355</v>
      </c>
      <c r="E1677" s="61" t="s">
        <v>2606</v>
      </c>
      <c r="F1677" s="7" t="s">
        <v>592</v>
      </c>
      <c r="G1677" s="43">
        <v>1839</v>
      </c>
      <c r="H1677" s="43">
        <v>4701</v>
      </c>
      <c r="I1677" s="44" t="s">
        <v>1689</v>
      </c>
      <c r="J1677" s="80" t="s">
        <v>33</v>
      </c>
      <c r="K1677" s="4"/>
    </row>
    <row r="1678" spans="1:11" x14ac:dyDescent="0.2">
      <c r="A1678" s="38">
        <f t="shared" si="32"/>
        <v>1664</v>
      </c>
      <c r="B1678" s="11" t="s">
        <v>1690</v>
      </c>
      <c r="C1678" s="11" t="s">
        <v>2106</v>
      </c>
      <c r="D1678" s="30" t="s">
        <v>518</v>
      </c>
      <c r="E1678" s="49">
        <v>2019.03</v>
      </c>
      <c r="F1678" s="31" t="s">
        <v>608</v>
      </c>
      <c r="G1678" s="13">
        <v>2956</v>
      </c>
      <c r="H1678" s="13">
        <v>6392</v>
      </c>
      <c r="I1678" s="33" t="s">
        <v>1691</v>
      </c>
      <c r="J1678" s="33" t="s">
        <v>33</v>
      </c>
      <c r="K1678" s="4" t="s">
        <v>2607</v>
      </c>
    </row>
    <row r="1679" spans="1:11" x14ac:dyDescent="0.2">
      <c r="A1679" s="38">
        <f t="shared" si="32"/>
        <v>1665</v>
      </c>
      <c r="B1679" s="11" t="s">
        <v>1302</v>
      </c>
      <c r="C1679" s="11" t="s">
        <v>2106</v>
      </c>
      <c r="D1679" s="30" t="s">
        <v>62</v>
      </c>
      <c r="E1679" s="49">
        <v>2019.07</v>
      </c>
      <c r="F1679" s="31" t="s">
        <v>646</v>
      </c>
      <c r="G1679" s="13">
        <v>299</v>
      </c>
      <c r="H1679" s="13">
        <v>624</v>
      </c>
      <c r="I1679" s="33" t="s">
        <v>611</v>
      </c>
      <c r="J1679" s="33" t="s">
        <v>33</v>
      </c>
      <c r="K1679" s="4"/>
    </row>
    <row r="1680" spans="1:11" x14ac:dyDescent="0.2">
      <c r="A1680" s="38">
        <f t="shared" si="32"/>
        <v>1666</v>
      </c>
      <c r="B1680" s="11" t="s">
        <v>2633</v>
      </c>
      <c r="C1680" s="11" t="s">
        <v>2106</v>
      </c>
      <c r="D1680" s="30" t="s">
        <v>518</v>
      </c>
      <c r="E1680" s="49">
        <v>2019.11</v>
      </c>
      <c r="F1680" s="31" t="s">
        <v>695</v>
      </c>
      <c r="G1680" s="13">
        <v>2656</v>
      </c>
      <c r="H1680" s="13">
        <v>5630</v>
      </c>
      <c r="I1680" s="33" t="s">
        <v>2634</v>
      </c>
      <c r="J1680" s="33" t="s">
        <v>50</v>
      </c>
      <c r="K1680" s="4" t="s">
        <v>2457</v>
      </c>
    </row>
    <row r="1681" spans="1:11" x14ac:dyDescent="0.2">
      <c r="A1681" s="38">
        <f t="shared" si="32"/>
        <v>1667</v>
      </c>
      <c r="B1681" s="7" t="s">
        <v>1692</v>
      </c>
      <c r="C1681" s="7" t="s">
        <v>2106</v>
      </c>
      <c r="D1681" s="7" t="s">
        <v>518</v>
      </c>
      <c r="E1681" s="48">
        <v>2020.09</v>
      </c>
      <c r="F1681" s="8" t="s">
        <v>785</v>
      </c>
      <c r="G1681" s="9">
        <v>901</v>
      </c>
      <c r="H1681" s="9">
        <v>2101</v>
      </c>
      <c r="I1681" s="10" t="s">
        <v>602</v>
      </c>
      <c r="J1681" s="40" t="s">
        <v>50</v>
      </c>
      <c r="K1681" s="4" t="s">
        <v>781</v>
      </c>
    </row>
    <row r="1682" spans="1:11" x14ac:dyDescent="0.2">
      <c r="A1682" s="38">
        <f t="shared" si="32"/>
        <v>1668</v>
      </c>
      <c r="B1682" s="7" t="s">
        <v>2713</v>
      </c>
      <c r="C1682" s="7" t="s">
        <v>2106</v>
      </c>
      <c r="D1682" s="7" t="s">
        <v>518</v>
      </c>
      <c r="E1682" s="7" t="s">
        <v>2702</v>
      </c>
      <c r="F1682" s="8" t="s">
        <v>118</v>
      </c>
      <c r="G1682" s="9">
        <v>1480</v>
      </c>
      <c r="H1682" s="9">
        <v>3019</v>
      </c>
      <c r="I1682" s="10" t="s">
        <v>41</v>
      </c>
      <c r="J1682" s="40" t="s">
        <v>50</v>
      </c>
      <c r="K1682" s="4"/>
    </row>
    <row r="1683" spans="1:11" x14ac:dyDescent="0.2">
      <c r="A1683" s="38">
        <f t="shared" si="32"/>
        <v>1669</v>
      </c>
      <c r="B1683" s="7" t="s">
        <v>2746</v>
      </c>
      <c r="C1683" s="7" t="s">
        <v>2106</v>
      </c>
      <c r="D1683" s="7" t="s">
        <v>518</v>
      </c>
      <c r="E1683" s="7" t="s">
        <v>2744</v>
      </c>
      <c r="F1683" s="8" t="s">
        <v>2747</v>
      </c>
      <c r="G1683" s="9">
        <v>1094</v>
      </c>
      <c r="H1683" s="9">
        <v>2622</v>
      </c>
      <c r="I1683" s="10" t="s">
        <v>2748</v>
      </c>
      <c r="J1683" s="40" t="s">
        <v>50</v>
      </c>
      <c r="K1683" s="4" t="s">
        <v>781</v>
      </c>
    </row>
    <row r="1684" spans="1:11" x14ac:dyDescent="0.2">
      <c r="A1684" s="38">
        <f t="shared" si="32"/>
        <v>1670</v>
      </c>
      <c r="B1684" s="7" t="s">
        <v>3015</v>
      </c>
      <c r="C1684" s="7" t="s">
        <v>2984</v>
      </c>
      <c r="D1684" s="7" t="s">
        <v>518</v>
      </c>
      <c r="E1684" s="7" t="s">
        <v>2985</v>
      </c>
      <c r="F1684" s="8" t="s">
        <v>3010</v>
      </c>
      <c r="G1684" s="9">
        <v>1092</v>
      </c>
      <c r="H1684" s="9">
        <v>2195.44</v>
      </c>
      <c r="I1684" s="10" t="s">
        <v>3016</v>
      </c>
      <c r="J1684" s="40" t="s">
        <v>50</v>
      </c>
      <c r="K1684" s="4" t="s">
        <v>781</v>
      </c>
    </row>
    <row r="1685" spans="1:11" x14ac:dyDescent="0.2">
      <c r="A1685" s="38">
        <f>ROW()-14</f>
        <v>1671</v>
      </c>
      <c r="B1685" s="11" t="s">
        <v>10</v>
      </c>
      <c r="C1685" s="7" t="s">
        <v>2106</v>
      </c>
      <c r="D1685" s="11" t="s">
        <v>2235</v>
      </c>
      <c r="E1685" s="49">
        <v>2007.06</v>
      </c>
      <c r="F1685" s="12" t="s">
        <v>486</v>
      </c>
      <c r="G1685" s="13">
        <v>186</v>
      </c>
      <c r="H1685" s="13">
        <v>145</v>
      </c>
      <c r="I1685" s="46" t="s">
        <v>2</v>
      </c>
      <c r="J1685" s="46" t="s">
        <v>30</v>
      </c>
      <c r="K1685" s="6"/>
    </row>
    <row r="1686" spans="1:11" x14ac:dyDescent="0.2">
      <c r="A1686" s="38">
        <f>ROW()-14</f>
        <v>1672</v>
      </c>
      <c r="B1686" s="7" t="s">
        <v>1184</v>
      </c>
      <c r="C1686" s="7" t="s">
        <v>2106</v>
      </c>
      <c r="D1686" s="11" t="s">
        <v>2235</v>
      </c>
      <c r="E1686" s="49">
        <v>2011.09</v>
      </c>
      <c r="F1686" s="8" t="s">
        <v>383</v>
      </c>
      <c r="G1686" s="9">
        <v>1063</v>
      </c>
      <c r="H1686" s="9">
        <v>1779</v>
      </c>
      <c r="I1686" s="40" t="s">
        <v>4</v>
      </c>
      <c r="J1686" s="40" t="s">
        <v>50</v>
      </c>
      <c r="K1686" s="4"/>
    </row>
    <row r="1687" spans="1:11" x14ac:dyDescent="0.2">
      <c r="A1687" s="38">
        <f>ROW()-14</f>
        <v>1673</v>
      </c>
      <c r="B1687" s="11" t="s">
        <v>1007</v>
      </c>
      <c r="C1687" s="7" t="s">
        <v>2106</v>
      </c>
      <c r="D1687" s="11" t="s">
        <v>2235</v>
      </c>
      <c r="E1687" s="49">
        <v>2014.01</v>
      </c>
      <c r="F1687" s="36" t="s">
        <v>309</v>
      </c>
      <c r="G1687" s="37">
        <v>1709</v>
      </c>
      <c r="H1687" s="9">
        <v>3039</v>
      </c>
      <c r="I1687" s="10" t="s">
        <v>2151</v>
      </c>
      <c r="J1687" s="40" t="s">
        <v>50</v>
      </c>
      <c r="K1687" s="5"/>
    </row>
    <row r="1688" spans="1:11" x14ac:dyDescent="0.2">
      <c r="A1688" s="38">
        <f>ROW()-14</f>
        <v>1674</v>
      </c>
      <c r="B1688" s="11" t="s">
        <v>655</v>
      </c>
      <c r="C1688" s="11" t="s">
        <v>2106</v>
      </c>
      <c r="D1688" s="11" t="s">
        <v>2235</v>
      </c>
      <c r="E1688" s="49">
        <v>2019.07</v>
      </c>
      <c r="F1688" s="31" t="s">
        <v>645</v>
      </c>
      <c r="G1688" s="13">
        <v>2070</v>
      </c>
      <c r="H1688" s="13">
        <v>4762</v>
      </c>
      <c r="I1688" s="44" t="s">
        <v>2193</v>
      </c>
      <c r="J1688" s="33" t="s">
        <v>33</v>
      </c>
      <c r="K1688" s="4"/>
    </row>
    <row r="1689" spans="1:11" x14ac:dyDescent="0.2">
      <c r="A1689" s="38">
        <f t="shared" ref="A1689:A1722" si="34">ROW()-14</f>
        <v>1675</v>
      </c>
      <c r="B1689" s="7" t="s">
        <v>979</v>
      </c>
      <c r="C1689" s="7" t="s">
        <v>2106</v>
      </c>
      <c r="D1689" s="11" t="s">
        <v>716</v>
      </c>
      <c r="E1689" s="49">
        <v>2011.11</v>
      </c>
      <c r="F1689" s="8" t="s">
        <v>390</v>
      </c>
      <c r="G1689" s="9">
        <v>124</v>
      </c>
      <c r="H1689" s="9">
        <v>222</v>
      </c>
      <c r="I1689" s="10" t="s">
        <v>2151</v>
      </c>
      <c r="J1689" s="40" t="s">
        <v>50</v>
      </c>
      <c r="K1689" s="4"/>
    </row>
    <row r="1690" spans="1:11" x14ac:dyDescent="0.2">
      <c r="A1690" s="38">
        <f t="shared" si="34"/>
        <v>1676</v>
      </c>
      <c r="B1690" s="7" t="s">
        <v>2154</v>
      </c>
      <c r="C1690" s="7" t="s">
        <v>2106</v>
      </c>
      <c r="D1690" s="11" t="s">
        <v>716</v>
      </c>
      <c r="E1690" s="49">
        <v>2011.12</v>
      </c>
      <c r="F1690" s="8" t="s">
        <v>391</v>
      </c>
      <c r="G1690" s="9">
        <v>120</v>
      </c>
      <c r="H1690" s="9">
        <v>210</v>
      </c>
      <c r="I1690" s="10" t="s">
        <v>2151</v>
      </c>
      <c r="J1690" s="40" t="s">
        <v>50</v>
      </c>
      <c r="K1690" s="4"/>
    </row>
    <row r="1691" spans="1:11" x14ac:dyDescent="0.2">
      <c r="A1691" s="38">
        <f t="shared" si="34"/>
        <v>1677</v>
      </c>
      <c r="B1691" s="7" t="s">
        <v>43</v>
      </c>
      <c r="C1691" s="7" t="s">
        <v>2106</v>
      </c>
      <c r="D1691" s="11" t="s">
        <v>716</v>
      </c>
      <c r="E1691" s="49">
        <v>2011.12</v>
      </c>
      <c r="F1691" s="8" t="s">
        <v>392</v>
      </c>
      <c r="G1691" s="9">
        <v>119</v>
      </c>
      <c r="H1691" s="9">
        <v>218</v>
      </c>
      <c r="I1691" s="10" t="s">
        <v>2155</v>
      </c>
      <c r="J1691" s="40" t="s">
        <v>50</v>
      </c>
      <c r="K1691" s="4"/>
    </row>
    <row r="1692" spans="1:11" x14ac:dyDescent="0.2">
      <c r="A1692" s="38">
        <f t="shared" si="34"/>
        <v>1678</v>
      </c>
      <c r="B1692" s="7" t="s">
        <v>2156</v>
      </c>
      <c r="C1692" s="7" t="s">
        <v>2106</v>
      </c>
      <c r="D1692" s="11" t="s">
        <v>716</v>
      </c>
      <c r="E1692" s="49">
        <v>2011.12</v>
      </c>
      <c r="F1692" s="8" t="s">
        <v>393</v>
      </c>
      <c r="G1692" s="9">
        <v>227</v>
      </c>
      <c r="H1692" s="9">
        <v>212</v>
      </c>
      <c r="I1692" s="10" t="s">
        <v>2151</v>
      </c>
      <c r="J1692" s="40" t="s">
        <v>50</v>
      </c>
      <c r="K1692" s="4"/>
    </row>
    <row r="1693" spans="1:11" x14ac:dyDescent="0.2">
      <c r="A1693" s="38">
        <f t="shared" si="34"/>
        <v>1679</v>
      </c>
      <c r="B1693" s="7" t="s">
        <v>2157</v>
      </c>
      <c r="C1693" s="7" t="s">
        <v>2106</v>
      </c>
      <c r="D1693" s="11" t="s">
        <v>716</v>
      </c>
      <c r="E1693" s="49">
        <v>2011.12</v>
      </c>
      <c r="F1693" s="8" t="s">
        <v>394</v>
      </c>
      <c r="G1693" s="9">
        <v>159</v>
      </c>
      <c r="H1693" s="9">
        <v>235</v>
      </c>
      <c r="I1693" s="10" t="s">
        <v>2151</v>
      </c>
      <c r="J1693" s="40" t="s">
        <v>50</v>
      </c>
      <c r="K1693" s="4"/>
    </row>
    <row r="1694" spans="1:11" x14ac:dyDescent="0.2">
      <c r="A1694" s="38">
        <f t="shared" si="34"/>
        <v>1680</v>
      </c>
      <c r="B1694" s="7" t="s">
        <v>980</v>
      </c>
      <c r="C1694" s="7" t="s">
        <v>2106</v>
      </c>
      <c r="D1694" s="11" t="s">
        <v>716</v>
      </c>
      <c r="E1694" s="49">
        <v>2012.04</v>
      </c>
      <c r="F1694" s="8" t="s">
        <v>405</v>
      </c>
      <c r="G1694" s="9">
        <v>272</v>
      </c>
      <c r="H1694" s="9">
        <v>207</v>
      </c>
      <c r="I1694" s="10" t="s">
        <v>2116</v>
      </c>
      <c r="J1694" s="40" t="s">
        <v>50</v>
      </c>
      <c r="K1694" s="4"/>
    </row>
    <row r="1695" spans="1:11" x14ac:dyDescent="0.2">
      <c r="A1695" s="38">
        <f t="shared" si="34"/>
        <v>1681</v>
      </c>
      <c r="B1695" s="11" t="s">
        <v>981</v>
      </c>
      <c r="C1695" s="7" t="s">
        <v>2106</v>
      </c>
      <c r="D1695" s="11" t="s">
        <v>716</v>
      </c>
      <c r="E1695" s="48">
        <v>2013.01</v>
      </c>
      <c r="F1695" s="8" t="s">
        <v>490</v>
      </c>
      <c r="G1695" s="9">
        <v>186</v>
      </c>
      <c r="H1695" s="9">
        <v>215</v>
      </c>
      <c r="I1695" s="10" t="s">
        <v>2151</v>
      </c>
      <c r="J1695" s="40" t="s">
        <v>50</v>
      </c>
      <c r="K1695" s="4"/>
    </row>
    <row r="1696" spans="1:11" x14ac:dyDescent="0.2">
      <c r="A1696" s="38">
        <f t="shared" si="34"/>
        <v>1682</v>
      </c>
      <c r="B1696" s="11" t="s">
        <v>66</v>
      </c>
      <c r="C1696" s="7" t="s">
        <v>2106</v>
      </c>
      <c r="D1696" s="11" t="s">
        <v>716</v>
      </c>
      <c r="E1696" s="49">
        <v>2014.04</v>
      </c>
      <c r="F1696" s="36" t="s">
        <v>321</v>
      </c>
      <c r="G1696" s="13">
        <v>44</v>
      </c>
      <c r="H1696" s="13">
        <v>56</v>
      </c>
      <c r="I1696" s="14" t="s">
        <v>40</v>
      </c>
      <c r="J1696" s="46" t="s">
        <v>50</v>
      </c>
      <c r="K1696" s="5"/>
    </row>
    <row r="1697" spans="1:11" x14ac:dyDescent="0.2">
      <c r="A1697" s="38">
        <f t="shared" si="34"/>
        <v>1683</v>
      </c>
      <c r="B1697" s="7" t="s">
        <v>1178</v>
      </c>
      <c r="C1697" s="7" t="s">
        <v>2106</v>
      </c>
      <c r="D1697" s="11" t="s">
        <v>39</v>
      </c>
      <c r="E1697" s="49">
        <v>2011.04</v>
      </c>
      <c r="F1697" s="8" t="s">
        <v>154</v>
      </c>
      <c r="G1697" s="9">
        <v>635</v>
      </c>
      <c r="H1697" s="9">
        <v>1357</v>
      </c>
      <c r="I1697" s="40" t="s">
        <v>4</v>
      </c>
      <c r="J1697" s="40" t="s">
        <v>50</v>
      </c>
      <c r="K1697" s="4"/>
    </row>
    <row r="1698" spans="1:11" x14ac:dyDescent="0.2">
      <c r="A1698" s="38">
        <f t="shared" si="34"/>
        <v>1684</v>
      </c>
      <c r="B1698" s="7" t="s">
        <v>1179</v>
      </c>
      <c r="C1698" s="11" t="s">
        <v>2106</v>
      </c>
      <c r="D1698" s="11" t="s">
        <v>39</v>
      </c>
      <c r="E1698" s="48">
        <v>2013.06</v>
      </c>
      <c r="F1698" s="8" t="s">
        <v>181</v>
      </c>
      <c r="G1698" s="9">
        <v>688</v>
      </c>
      <c r="H1698" s="9">
        <v>1511</v>
      </c>
      <c r="I1698" s="10" t="s">
        <v>2</v>
      </c>
      <c r="J1698" s="40" t="s">
        <v>50</v>
      </c>
      <c r="K1698" s="4"/>
    </row>
    <row r="1699" spans="1:11" x14ac:dyDescent="0.2">
      <c r="A1699" s="38">
        <f t="shared" si="34"/>
        <v>1685</v>
      </c>
      <c r="B1699" s="11" t="s">
        <v>1180</v>
      </c>
      <c r="C1699" s="11" t="s">
        <v>2106</v>
      </c>
      <c r="D1699" s="11" t="s">
        <v>2248</v>
      </c>
      <c r="E1699" s="49">
        <v>2014.06</v>
      </c>
      <c r="F1699" s="36" t="s">
        <v>181</v>
      </c>
      <c r="G1699" s="37">
        <v>617</v>
      </c>
      <c r="H1699" s="9">
        <v>1454</v>
      </c>
      <c r="I1699" s="10" t="s">
        <v>2186</v>
      </c>
      <c r="J1699" s="40" t="s">
        <v>50</v>
      </c>
      <c r="K1699" s="5" t="s">
        <v>2249</v>
      </c>
    </row>
    <row r="1700" spans="1:11" x14ac:dyDescent="0.2">
      <c r="A1700" s="38">
        <f t="shared" si="34"/>
        <v>1686</v>
      </c>
      <c r="B1700" s="7" t="s">
        <v>1181</v>
      </c>
      <c r="C1700" s="7" t="s">
        <v>2106</v>
      </c>
      <c r="D1700" s="11" t="s">
        <v>2248</v>
      </c>
      <c r="E1700" s="49">
        <v>2014.07</v>
      </c>
      <c r="F1700" s="8" t="s">
        <v>230</v>
      </c>
      <c r="G1700" s="9">
        <v>810</v>
      </c>
      <c r="H1700" s="9">
        <v>1734</v>
      </c>
      <c r="I1700" s="10" t="s">
        <v>2116</v>
      </c>
      <c r="J1700" s="40" t="s">
        <v>50</v>
      </c>
      <c r="K1700" s="4"/>
    </row>
    <row r="1701" spans="1:11" x14ac:dyDescent="0.2">
      <c r="A1701" s="38">
        <f t="shared" si="34"/>
        <v>1687</v>
      </c>
      <c r="B1701" s="7" t="s">
        <v>1182</v>
      </c>
      <c r="C1701" s="7" t="s">
        <v>2106</v>
      </c>
      <c r="D1701" s="11" t="s">
        <v>2263</v>
      </c>
      <c r="E1701" s="49" t="s">
        <v>2262</v>
      </c>
      <c r="F1701" s="8" t="s">
        <v>296</v>
      </c>
      <c r="G1701" s="9">
        <v>963</v>
      </c>
      <c r="H1701" s="9">
        <v>2064</v>
      </c>
      <c r="I1701" s="10" t="s">
        <v>2151</v>
      </c>
      <c r="J1701" s="40" t="s">
        <v>50</v>
      </c>
      <c r="K1701" s="4"/>
    </row>
    <row r="1702" spans="1:11" x14ac:dyDescent="0.2">
      <c r="A1702" s="38">
        <f t="shared" si="34"/>
        <v>1688</v>
      </c>
      <c r="B1702" s="11" t="s">
        <v>1183</v>
      </c>
      <c r="C1702" s="11" t="s">
        <v>2106</v>
      </c>
      <c r="D1702" s="11" t="s">
        <v>2263</v>
      </c>
      <c r="E1702" s="49">
        <v>2015.06</v>
      </c>
      <c r="F1702" s="12" t="s">
        <v>267</v>
      </c>
      <c r="G1702" s="13">
        <v>2310</v>
      </c>
      <c r="H1702" s="13">
        <v>4745</v>
      </c>
      <c r="I1702" s="14" t="s">
        <v>2293</v>
      </c>
      <c r="J1702" s="46" t="s">
        <v>50</v>
      </c>
      <c r="K1702" s="6"/>
    </row>
    <row r="1703" spans="1:11" x14ac:dyDescent="0.2">
      <c r="A1703" s="38">
        <f t="shared" si="34"/>
        <v>1689</v>
      </c>
      <c r="B1703" s="11" t="s">
        <v>949</v>
      </c>
      <c r="C1703" s="11" t="s">
        <v>2106</v>
      </c>
      <c r="D1703" s="15" t="s">
        <v>2366</v>
      </c>
      <c r="E1703" s="49">
        <v>2016.11</v>
      </c>
      <c r="F1703" s="12" t="s">
        <v>126</v>
      </c>
      <c r="G1703" s="16">
        <v>349</v>
      </c>
      <c r="H1703" s="17">
        <v>344</v>
      </c>
      <c r="I1703" s="14" t="s">
        <v>40</v>
      </c>
      <c r="J1703" s="18" t="s">
        <v>50</v>
      </c>
      <c r="K1703" s="6"/>
    </row>
    <row r="1704" spans="1:11" x14ac:dyDescent="0.2">
      <c r="A1704" s="38">
        <f t="shared" si="34"/>
        <v>1690</v>
      </c>
      <c r="B1704" s="7" t="s">
        <v>1303</v>
      </c>
      <c r="C1704" s="7" t="s">
        <v>2106</v>
      </c>
      <c r="D1704" s="7" t="s">
        <v>719</v>
      </c>
      <c r="E1704" s="49">
        <v>2014.08</v>
      </c>
      <c r="F1704" s="8" t="s">
        <v>184</v>
      </c>
      <c r="G1704" s="9">
        <v>1695</v>
      </c>
      <c r="H1704" s="9">
        <v>2765</v>
      </c>
      <c r="I1704" s="10" t="s">
        <v>2193</v>
      </c>
      <c r="J1704" s="40" t="s">
        <v>2163</v>
      </c>
      <c r="K1704" s="4"/>
    </row>
    <row r="1705" spans="1:11" x14ac:dyDescent="0.2">
      <c r="A1705" s="38">
        <f t="shared" si="34"/>
        <v>1691</v>
      </c>
      <c r="B1705" s="11" t="s">
        <v>1304</v>
      </c>
      <c r="C1705" s="11" t="s">
        <v>2106</v>
      </c>
      <c r="D1705" s="11" t="s">
        <v>719</v>
      </c>
      <c r="E1705" s="49">
        <v>2015.09</v>
      </c>
      <c r="F1705" s="12" t="s">
        <v>126</v>
      </c>
      <c r="G1705" s="13">
        <v>499</v>
      </c>
      <c r="H1705" s="13">
        <v>956</v>
      </c>
      <c r="I1705" s="14" t="s">
        <v>2306</v>
      </c>
      <c r="J1705" s="46" t="s">
        <v>2232</v>
      </c>
      <c r="K1705" s="6" t="s">
        <v>2276</v>
      </c>
    </row>
    <row r="1706" spans="1:11" x14ac:dyDescent="0.2">
      <c r="A1706" s="38">
        <f t="shared" si="34"/>
        <v>1692</v>
      </c>
      <c r="B1706" s="11" t="s">
        <v>1305</v>
      </c>
      <c r="C1706" s="11" t="s">
        <v>2106</v>
      </c>
      <c r="D1706" s="11" t="s">
        <v>719</v>
      </c>
      <c r="E1706" s="49">
        <v>2015.09</v>
      </c>
      <c r="F1706" s="12" t="s">
        <v>492</v>
      </c>
      <c r="G1706" s="13">
        <v>836</v>
      </c>
      <c r="H1706" s="13">
        <v>1479</v>
      </c>
      <c r="I1706" s="14" t="s">
        <v>2151</v>
      </c>
      <c r="J1706" s="46" t="s">
        <v>50</v>
      </c>
      <c r="K1706" s="6"/>
    </row>
    <row r="1707" spans="1:11" x14ac:dyDescent="0.2">
      <c r="A1707" s="38">
        <f t="shared" si="34"/>
        <v>1693</v>
      </c>
      <c r="B1707" s="11" t="s">
        <v>1306</v>
      </c>
      <c r="C1707" s="11" t="s">
        <v>2106</v>
      </c>
      <c r="D1707" s="11" t="s">
        <v>719</v>
      </c>
      <c r="E1707" s="49" t="s">
        <v>2558</v>
      </c>
      <c r="F1707" s="28" t="s">
        <v>2559</v>
      </c>
      <c r="G1707" s="13">
        <v>194</v>
      </c>
      <c r="H1707" s="13">
        <v>368</v>
      </c>
      <c r="I1707" s="14" t="s">
        <v>2273</v>
      </c>
      <c r="J1707" s="46" t="s">
        <v>2287</v>
      </c>
      <c r="K1707" s="6"/>
    </row>
    <row r="1708" spans="1:11" x14ac:dyDescent="0.2">
      <c r="A1708" s="38">
        <f t="shared" si="34"/>
        <v>1694</v>
      </c>
      <c r="B1708" s="11" t="s">
        <v>1694</v>
      </c>
      <c r="C1708" s="11" t="s">
        <v>2106</v>
      </c>
      <c r="D1708" s="30" t="s">
        <v>600</v>
      </c>
      <c r="E1708" s="49">
        <v>2016.04</v>
      </c>
      <c r="F1708" s="12" t="s">
        <v>126</v>
      </c>
      <c r="G1708" s="13">
        <v>784</v>
      </c>
      <c r="H1708" s="13">
        <v>1545</v>
      </c>
      <c r="I1708" s="14" t="s">
        <v>2155</v>
      </c>
      <c r="J1708" s="46" t="s">
        <v>50</v>
      </c>
      <c r="K1708" s="6"/>
    </row>
    <row r="1709" spans="1:11" x14ac:dyDescent="0.2">
      <c r="A1709" s="38">
        <f t="shared" si="34"/>
        <v>1695</v>
      </c>
      <c r="B1709" s="11" t="s">
        <v>1695</v>
      </c>
      <c r="C1709" s="11" t="s">
        <v>2106</v>
      </c>
      <c r="D1709" s="30" t="s">
        <v>2691</v>
      </c>
      <c r="E1709" s="49">
        <v>2017.03</v>
      </c>
      <c r="F1709" s="12" t="s">
        <v>126</v>
      </c>
      <c r="G1709" s="13">
        <v>425</v>
      </c>
      <c r="H1709" s="13">
        <v>822</v>
      </c>
      <c r="I1709" s="14" t="s">
        <v>2363</v>
      </c>
      <c r="J1709" s="18" t="s">
        <v>50</v>
      </c>
      <c r="K1709" s="6"/>
    </row>
    <row r="1710" spans="1:11" x14ac:dyDescent="0.2">
      <c r="A1710" s="38">
        <f t="shared" si="34"/>
        <v>1696</v>
      </c>
      <c r="B1710" s="21" t="s">
        <v>1696</v>
      </c>
      <c r="C1710" s="30" t="s">
        <v>2106</v>
      </c>
      <c r="D1710" s="30" t="s">
        <v>600</v>
      </c>
      <c r="E1710" s="49">
        <v>2017.09</v>
      </c>
      <c r="F1710" s="12" t="s">
        <v>2445</v>
      </c>
      <c r="G1710" s="13">
        <v>391</v>
      </c>
      <c r="H1710" s="13">
        <v>773</v>
      </c>
      <c r="I1710" s="14" t="s">
        <v>2363</v>
      </c>
      <c r="J1710" s="46" t="s">
        <v>2446</v>
      </c>
      <c r="K1710" s="6"/>
    </row>
    <row r="1711" spans="1:11" x14ac:dyDescent="0.2">
      <c r="A1711" s="38">
        <f t="shared" si="34"/>
        <v>1697</v>
      </c>
      <c r="B1711" s="11" t="s">
        <v>1698</v>
      </c>
      <c r="C1711" s="11" t="s">
        <v>2106</v>
      </c>
      <c r="D1711" s="30" t="s">
        <v>600</v>
      </c>
      <c r="E1711" s="49">
        <v>2019.03</v>
      </c>
      <c r="F1711" s="31" t="s">
        <v>404</v>
      </c>
      <c r="G1711" s="13">
        <v>5706</v>
      </c>
      <c r="H1711" s="13">
        <v>25950</v>
      </c>
      <c r="I1711" s="33" t="s">
        <v>2363</v>
      </c>
      <c r="J1711" s="33" t="s">
        <v>2363</v>
      </c>
      <c r="K1711" s="4" t="s">
        <v>2612</v>
      </c>
    </row>
    <row r="1712" spans="1:11" x14ac:dyDescent="0.2">
      <c r="A1712" s="38">
        <f t="shared" si="34"/>
        <v>1698</v>
      </c>
      <c r="B1712" s="11" t="s">
        <v>1841</v>
      </c>
      <c r="C1712" s="11" t="s">
        <v>2106</v>
      </c>
      <c r="D1712" s="11" t="s">
        <v>721</v>
      </c>
      <c r="E1712" s="49" t="s">
        <v>890</v>
      </c>
      <c r="F1712" s="12" t="s">
        <v>185</v>
      </c>
      <c r="G1712" s="13">
        <v>334</v>
      </c>
      <c r="H1712" s="13">
        <v>682</v>
      </c>
      <c r="I1712" s="14" t="s">
        <v>4</v>
      </c>
      <c r="J1712" s="46" t="s">
        <v>50</v>
      </c>
      <c r="K1712" s="6"/>
    </row>
    <row r="1713" spans="1:11" x14ac:dyDescent="0.2">
      <c r="A1713" s="38">
        <f t="shared" si="34"/>
        <v>1699</v>
      </c>
      <c r="B1713" s="11" t="s">
        <v>1842</v>
      </c>
      <c r="C1713" s="11" t="s">
        <v>2106</v>
      </c>
      <c r="D1713" s="11" t="s">
        <v>721</v>
      </c>
      <c r="E1713" s="49">
        <v>2017.03</v>
      </c>
      <c r="F1713" s="12" t="s">
        <v>152</v>
      </c>
      <c r="G1713" s="13">
        <v>293</v>
      </c>
      <c r="H1713" s="13">
        <v>626</v>
      </c>
      <c r="I1713" s="14" t="s">
        <v>2364</v>
      </c>
      <c r="J1713" s="18" t="s">
        <v>50</v>
      </c>
      <c r="K1713" s="6"/>
    </row>
    <row r="1714" spans="1:11" x14ac:dyDescent="0.2">
      <c r="A1714" s="38">
        <f t="shared" si="34"/>
        <v>1700</v>
      </c>
      <c r="B1714" s="24" t="s">
        <v>1962</v>
      </c>
      <c r="C1714" s="24" t="s">
        <v>2106</v>
      </c>
      <c r="D1714" s="24" t="s">
        <v>2529</v>
      </c>
      <c r="E1714" s="60">
        <v>2018.07</v>
      </c>
      <c r="F1714" s="25" t="s">
        <v>2530</v>
      </c>
      <c r="G1714" s="26">
        <v>320</v>
      </c>
      <c r="H1714" s="26">
        <v>787</v>
      </c>
      <c r="I1714" s="27" t="s">
        <v>2223</v>
      </c>
      <c r="J1714" s="70" t="s">
        <v>2494</v>
      </c>
      <c r="K1714" s="20"/>
    </row>
    <row r="1715" spans="1:11" x14ac:dyDescent="0.2">
      <c r="A1715" s="38">
        <f t="shared" si="34"/>
        <v>1701</v>
      </c>
      <c r="B1715" s="11" t="s">
        <v>1153</v>
      </c>
      <c r="C1715" s="11" t="s">
        <v>2106</v>
      </c>
      <c r="D1715" s="11" t="s">
        <v>2611</v>
      </c>
      <c r="E1715" s="49">
        <v>2019.03</v>
      </c>
      <c r="F1715" s="31" t="s">
        <v>601</v>
      </c>
      <c r="G1715" s="13">
        <v>2539</v>
      </c>
      <c r="H1715" s="13">
        <v>5029</v>
      </c>
      <c r="I1715" s="33" t="s">
        <v>40</v>
      </c>
      <c r="J1715" s="33" t="s">
        <v>33</v>
      </c>
      <c r="K1715" s="4"/>
    </row>
    <row r="1716" spans="1:11" x14ac:dyDescent="0.2">
      <c r="A1716" s="38">
        <f t="shared" si="34"/>
        <v>1702</v>
      </c>
      <c r="B1716" s="7" t="s">
        <v>1963</v>
      </c>
      <c r="C1716" s="7" t="s">
        <v>2106</v>
      </c>
      <c r="D1716" s="24" t="s">
        <v>1964</v>
      </c>
      <c r="E1716" s="48">
        <v>2020.09</v>
      </c>
      <c r="F1716" s="8" t="s">
        <v>798</v>
      </c>
      <c r="G1716" s="9">
        <v>5472</v>
      </c>
      <c r="H1716" s="9">
        <v>14224</v>
      </c>
      <c r="I1716" s="10" t="s">
        <v>571</v>
      </c>
      <c r="J1716" s="40" t="s">
        <v>571</v>
      </c>
      <c r="K1716" s="4"/>
    </row>
    <row r="1717" spans="1:11" x14ac:dyDescent="0.2">
      <c r="A1717" s="38">
        <f t="shared" si="34"/>
        <v>1703</v>
      </c>
      <c r="B1717" s="7" t="s">
        <v>2983</v>
      </c>
      <c r="C1717" s="7" t="s">
        <v>2984</v>
      </c>
      <c r="D1717" s="7" t="s">
        <v>2967</v>
      </c>
      <c r="E1717" s="7" t="s">
        <v>2985</v>
      </c>
      <c r="F1717" s="8" t="s">
        <v>2049</v>
      </c>
      <c r="G1717" s="9">
        <v>27</v>
      </c>
      <c r="H1717" s="9">
        <v>58</v>
      </c>
      <c r="I1717" s="10" t="s">
        <v>571</v>
      </c>
      <c r="J1717" s="40" t="s">
        <v>571</v>
      </c>
      <c r="K1717" s="4" t="s">
        <v>2967</v>
      </c>
    </row>
    <row r="1718" spans="1:11" x14ac:dyDescent="0.2">
      <c r="A1718" s="38">
        <f t="shared" si="34"/>
        <v>1704</v>
      </c>
      <c r="B1718" s="7" t="s">
        <v>2986</v>
      </c>
      <c r="C1718" s="7" t="s">
        <v>2984</v>
      </c>
      <c r="D1718" s="7" t="s">
        <v>2967</v>
      </c>
      <c r="E1718" s="7" t="s">
        <v>2985</v>
      </c>
      <c r="F1718" s="8" t="s">
        <v>604</v>
      </c>
      <c r="G1718" s="9">
        <v>32</v>
      </c>
      <c r="H1718" s="9">
        <v>64.290000000000006</v>
      </c>
      <c r="I1718" s="10" t="s">
        <v>571</v>
      </c>
      <c r="J1718" s="40" t="s">
        <v>571</v>
      </c>
      <c r="K1718" s="4" t="s">
        <v>2967</v>
      </c>
    </row>
    <row r="1719" spans="1:11" x14ac:dyDescent="0.2">
      <c r="A1719" s="38">
        <f t="shared" si="34"/>
        <v>1705</v>
      </c>
      <c r="B1719" s="7" t="s">
        <v>3026</v>
      </c>
      <c r="C1719" s="7" t="s">
        <v>2984</v>
      </c>
      <c r="D1719" s="7" t="s">
        <v>2967</v>
      </c>
      <c r="E1719" s="7" t="s">
        <v>3019</v>
      </c>
      <c r="F1719" s="8" t="s">
        <v>604</v>
      </c>
      <c r="G1719" s="9">
        <v>32</v>
      </c>
      <c r="H1719" s="9">
        <v>64.290000000000006</v>
      </c>
      <c r="I1719" s="10" t="s">
        <v>571</v>
      </c>
      <c r="J1719" s="40" t="s">
        <v>571</v>
      </c>
      <c r="K1719" s="4" t="s">
        <v>781</v>
      </c>
    </row>
    <row r="1720" spans="1:11" x14ac:dyDescent="0.2">
      <c r="A1720" s="38">
        <f t="shared" si="34"/>
        <v>1706</v>
      </c>
      <c r="B1720" s="7" t="s">
        <v>3027</v>
      </c>
      <c r="C1720" s="7" t="s">
        <v>2984</v>
      </c>
      <c r="D1720" s="7" t="s">
        <v>2967</v>
      </c>
      <c r="E1720" s="7" t="s">
        <v>3019</v>
      </c>
      <c r="F1720" s="8" t="s">
        <v>2941</v>
      </c>
      <c r="G1720" s="9">
        <v>37</v>
      </c>
      <c r="H1720" s="9">
        <v>89.96</v>
      </c>
      <c r="I1720" s="10" t="s">
        <v>571</v>
      </c>
      <c r="J1720" s="40" t="s">
        <v>571</v>
      </c>
      <c r="K1720" s="4" t="s">
        <v>2967</v>
      </c>
    </row>
    <row r="1721" spans="1:11" x14ac:dyDescent="0.2">
      <c r="A1721" s="38">
        <f t="shared" si="34"/>
        <v>1707</v>
      </c>
      <c r="B1721" s="7" t="s">
        <v>3070</v>
      </c>
      <c r="C1721" s="7" t="s">
        <v>2984</v>
      </c>
      <c r="D1721" s="7" t="s">
        <v>2967</v>
      </c>
      <c r="E1721" s="7" t="s">
        <v>3056</v>
      </c>
      <c r="F1721" s="8" t="s">
        <v>3071</v>
      </c>
      <c r="G1721" s="9">
        <v>1993</v>
      </c>
      <c r="H1721" s="9">
        <v>2555</v>
      </c>
      <c r="I1721" s="10" t="s">
        <v>571</v>
      </c>
      <c r="J1721" s="40" t="s">
        <v>571</v>
      </c>
      <c r="K1721" s="4" t="s">
        <v>2070</v>
      </c>
    </row>
    <row r="1722" spans="1:11" ht="32.4" thickBot="1" x14ac:dyDescent="0.25">
      <c r="A1722" s="97">
        <f t="shared" si="34"/>
        <v>1708</v>
      </c>
      <c r="B1722" s="98" t="s">
        <v>3122</v>
      </c>
      <c r="C1722" s="98" t="s">
        <v>2984</v>
      </c>
      <c r="D1722" s="98" t="s">
        <v>2967</v>
      </c>
      <c r="E1722" s="98" t="s">
        <v>3114</v>
      </c>
      <c r="F1722" s="99" t="s">
        <v>3060</v>
      </c>
      <c r="G1722" s="100">
        <v>21</v>
      </c>
      <c r="H1722" s="100">
        <v>52</v>
      </c>
      <c r="I1722" s="101" t="s">
        <v>571</v>
      </c>
      <c r="J1722" s="102" t="s">
        <v>571</v>
      </c>
      <c r="K1722" s="103" t="s">
        <v>2967</v>
      </c>
    </row>
    <row r="1723" spans="1:11" x14ac:dyDescent="0.2">
      <c r="A1723" s="91"/>
      <c r="B1723" s="92"/>
      <c r="C1723" s="92"/>
      <c r="D1723" s="92"/>
      <c r="E1723" s="92"/>
      <c r="F1723" s="93"/>
      <c r="G1723" s="94"/>
      <c r="H1723" s="94"/>
      <c r="I1723" s="95"/>
      <c r="J1723" s="96"/>
      <c r="K1723" s="92"/>
    </row>
  </sheetData>
  <autoFilter ref="A3:K4" xr:uid="{00000000-0009-0000-0000-000000000000}">
    <sortState ref="A6:K1596">
      <sortCondition ref="D3:D4"/>
    </sortState>
  </autoFilter>
  <sortState sortMethod="stroke" ref="A1556:K1568">
    <sortCondition ref="E1556:E1568"/>
  </sortState>
  <mergeCells count="20">
    <mergeCell ref="A5:K5"/>
    <mergeCell ref="A230:K230"/>
    <mergeCell ref="A494:K494"/>
    <mergeCell ref="A630:K630"/>
    <mergeCell ref="A1476:K1476"/>
    <mergeCell ref="A1559:K1559"/>
    <mergeCell ref="A1578:K1578"/>
    <mergeCell ref="A1584:K1584"/>
    <mergeCell ref="A1628:K1628"/>
    <mergeCell ref="A1644:K1644"/>
    <mergeCell ref="I3:I4"/>
    <mergeCell ref="J3:J4"/>
    <mergeCell ref="K3:K4"/>
    <mergeCell ref="A2:F2"/>
    <mergeCell ref="A3:A4"/>
    <mergeCell ref="B3:B4"/>
    <mergeCell ref="C3:C4"/>
    <mergeCell ref="D3:D4"/>
    <mergeCell ref="E3:E4"/>
    <mergeCell ref="F3:F4"/>
  </mergeCells>
  <phoneticPr fontId="2"/>
  <dataValidations count="7">
    <dataValidation imeMode="off" allowBlank="1" showInputMessage="1" showErrorMessage="1" sqref="G154:H154 JB154:JC154 SX154:SY154 ACT154:ACU154 AMP154:AMQ154 AWL154:AWM154 BGH154:BGI154 BQD154:BQE154 BZZ154:CAA154 CJV154:CJW154 CTR154:CTS154 DDN154:DDO154 DNJ154:DNK154 DXF154:DXG154 EHB154:EHC154 EQX154:EQY154 FAT154:FAU154 FKP154:FKQ154 FUL154:FUM154 GEH154:GEI154 GOD154:GOE154 GXZ154:GYA154 HHV154:HHW154 HRR154:HRS154 IBN154:IBO154 ILJ154:ILK154 IVF154:IVG154 JFB154:JFC154 JOX154:JOY154 JYT154:JYU154 KIP154:KIQ154 KSL154:KSM154 LCH154:LCI154 LMD154:LME154 LVZ154:LWA154 MFV154:MFW154 MPR154:MPS154 MZN154:MZO154 NJJ154:NJK154 NTF154:NTG154 ODB154:ODC154 OMX154:OMY154 OWT154:OWU154 PGP154:PGQ154 PQL154:PQM154 QAH154:QAI154 QKD154:QKE154 QTZ154:QUA154 RDV154:RDW154 RNR154:RNS154 RXN154:RXO154 SHJ154:SHK154 SRF154:SRG154 TBB154:TBC154 TKX154:TKY154 TUT154:TUU154 UEP154:UEQ154 UOL154:UOM154 UYH154:UYI154 VID154:VIE154 VRZ154:VSA154 WBV154:WBW154 WLR154:WLS154 WVN154:WVO154 G66023:H66023 JB66022:JC66022 SX66022:SY66022 ACT66022:ACU66022 AMP66022:AMQ66022 AWL66022:AWM66022 BGH66022:BGI66022 BQD66022:BQE66022 BZZ66022:CAA66022 CJV66022:CJW66022 CTR66022:CTS66022 DDN66022:DDO66022 DNJ66022:DNK66022 DXF66022:DXG66022 EHB66022:EHC66022 EQX66022:EQY66022 FAT66022:FAU66022 FKP66022:FKQ66022 FUL66022:FUM66022 GEH66022:GEI66022 GOD66022:GOE66022 GXZ66022:GYA66022 HHV66022:HHW66022 HRR66022:HRS66022 IBN66022:IBO66022 ILJ66022:ILK66022 IVF66022:IVG66022 JFB66022:JFC66022 JOX66022:JOY66022 JYT66022:JYU66022 KIP66022:KIQ66022 KSL66022:KSM66022 LCH66022:LCI66022 LMD66022:LME66022 LVZ66022:LWA66022 MFV66022:MFW66022 MPR66022:MPS66022 MZN66022:MZO66022 NJJ66022:NJK66022 NTF66022:NTG66022 ODB66022:ODC66022 OMX66022:OMY66022 OWT66022:OWU66022 PGP66022:PGQ66022 PQL66022:PQM66022 QAH66022:QAI66022 QKD66022:QKE66022 QTZ66022:QUA66022 RDV66022:RDW66022 RNR66022:RNS66022 RXN66022:RXO66022 SHJ66022:SHK66022 SRF66022:SRG66022 TBB66022:TBC66022 TKX66022:TKY66022 TUT66022:TUU66022 UEP66022:UEQ66022 UOL66022:UOM66022 UYH66022:UYI66022 VID66022:VIE66022 VRZ66022:VSA66022 WBV66022:WBW66022 WLR66022:WLS66022 WVN66022:WVO66022 G131559:H131559 JB131558:JC131558 SX131558:SY131558 ACT131558:ACU131558 AMP131558:AMQ131558 AWL131558:AWM131558 BGH131558:BGI131558 BQD131558:BQE131558 BZZ131558:CAA131558 CJV131558:CJW131558 CTR131558:CTS131558 DDN131558:DDO131558 DNJ131558:DNK131558 DXF131558:DXG131558 EHB131558:EHC131558 EQX131558:EQY131558 FAT131558:FAU131558 FKP131558:FKQ131558 FUL131558:FUM131558 GEH131558:GEI131558 GOD131558:GOE131558 GXZ131558:GYA131558 HHV131558:HHW131558 HRR131558:HRS131558 IBN131558:IBO131558 ILJ131558:ILK131558 IVF131558:IVG131558 JFB131558:JFC131558 JOX131558:JOY131558 JYT131558:JYU131558 KIP131558:KIQ131558 KSL131558:KSM131558 LCH131558:LCI131558 LMD131558:LME131558 LVZ131558:LWA131558 MFV131558:MFW131558 MPR131558:MPS131558 MZN131558:MZO131558 NJJ131558:NJK131558 NTF131558:NTG131558 ODB131558:ODC131558 OMX131558:OMY131558 OWT131558:OWU131558 PGP131558:PGQ131558 PQL131558:PQM131558 QAH131558:QAI131558 QKD131558:QKE131558 QTZ131558:QUA131558 RDV131558:RDW131558 RNR131558:RNS131558 RXN131558:RXO131558 SHJ131558:SHK131558 SRF131558:SRG131558 TBB131558:TBC131558 TKX131558:TKY131558 TUT131558:TUU131558 UEP131558:UEQ131558 UOL131558:UOM131558 UYH131558:UYI131558 VID131558:VIE131558 VRZ131558:VSA131558 WBV131558:WBW131558 WLR131558:WLS131558 WVN131558:WVO131558 G197095:H197095 JB197094:JC197094 SX197094:SY197094 ACT197094:ACU197094 AMP197094:AMQ197094 AWL197094:AWM197094 BGH197094:BGI197094 BQD197094:BQE197094 BZZ197094:CAA197094 CJV197094:CJW197094 CTR197094:CTS197094 DDN197094:DDO197094 DNJ197094:DNK197094 DXF197094:DXG197094 EHB197094:EHC197094 EQX197094:EQY197094 FAT197094:FAU197094 FKP197094:FKQ197094 FUL197094:FUM197094 GEH197094:GEI197094 GOD197094:GOE197094 GXZ197094:GYA197094 HHV197094:HHW197094 HRR197094:HRS197094 IBN197094:IBO197094 ILJ197094:ILK197094 IVF197094:IVG197094 JFB197094:JFC197094 JOX197094:JOY197094 JYT197094:JYU197094 KIP197094:KIQ197094 KSL197094:KSM197094 LCH197094:LCI197094 LMD197094:LME197094 LVZ197094:LWA197094 MFV197094:MFW197094 MPR197094:MPS197094 MZN197094:MZO197094 NJJ197094:NJK197094 NTF197094:NTG197094 ODB197094:ODC197094 OMX197094:OMY197094 OWT197094:OWU197094 PGP197094:PGQ197094 PQL197094:PQM197094 QAH197094:QAI197094 QKD197094:QKE197094 QTZ197094:QUA197094 RDV197094:RDW197094 RNR197094:RNS197094 RXN197094:RXO197094 SHJ197094:SHK197094 SRF197094:SRG197094 TBB197094:TBC197094 TKX197094:TKY197094 TUT197094:TUU197094 UEP197094:UEQ197094 UOL197094:UOM197094 UYH197094:UYI197094 VID197094:VIE197094 VRZ197094:VSA197094 WBV197094:WBW197094 WLR197094:WLS197094 WVN197094:WVO197094 G262631:H262631 JB262630:JC262630 SX262630:SY262630 ACT262630:ACU262630 AMP262630:AMQ262630 AWL262630:AWM262630 BGH262630:BGI262630 BQD262630:BQE262630 BZZ262630:CAA262630 CJV262630:CJW262630 CTR262630:CTS262630 DDN262630:DDO262630 DNJ262630:DNK262630 DXF262630:DXG262630 EHB262630:EHC262630 EQX262630:EQY262630 FAT262630:FAU262630 FKP262630:FKQ262630 FUL262630:FUM262630 GEH262630:GEI262630 GOD262630:GOE262630 GXZ262630:GYA262630 HHV262630:HHW262630 HRR262630:HRS262630 IBN262630:IBO262630 ILJ262630:ILK262630 IVF262630:IVG262630 JFB262630:JFC262630 JOX262630:JOY262630 JYT262630:JYU262630 KIP262630:KIQ262630 KSL262630:KSM262630 LCH262630:LCI262630 LMD262630:LME262630 LVZ262630:LWA262630 MFV262630:MFW262630 MPR262630:MPS262630 MZN262630:MZO262630 NJJ262630:NJK262630 NTF262630:NTG262630 ODB262630:ODC262630 OMX262630:OMY262630 OWT262630:OWU262630 PGP262630:PGQ262630 PQL262630:PQM262630 QAH262630:QAI262630 QKD262630:QKE262630 QTZ262630:QUA262630 RDV262630:RDW262630 RNR262630:RNS262630 RXN262630:RXO262630 SHJ262630:SHK262630 SRF262630:SRG262630 TBB262630:TBC262630 TKX262630:TKY262630 TUT262630:TUU262630 UEP262630:UEQ262630 UOL262630:UOM262630 UYH262630:UYI262630 VID262630:VIE262630 VRZ262630:VSA262630 WBV262630:WBW262630 WLR262630:WLS262630 WVN262630:WVO262630 G328167:H328167 JB328166:JC328166 SX328166:SY328166 ACT328166:ACU328166 AMP328166:AMQ328166 AWL328166:AWM328166 BGH328166:BGI328166 BQD328166:BQE328166 BZZ328166:CAA328166 CJV328166:CJW328166 CTR328166:CTS328166 DDN328166:DDO328166 DNJ328166:DNK328166 DXF328166:DXG328166 EHB328166:EHC328166 EQX328166:EQY328166 FAT328166:FAU328166 FKP328166:FKQ328166 FUL328166:FUM328166 GEH328166:GEI328166 GOD328166:GOE328166 GXZ328166:GYA328166 HHV328166:HHW328166 HRR328166:HRS328166 IBN328166:IBO328166 ILJ328166:ILK328166 IVF328166:IVG328166 JFB328166:JFC328166 JOX328166:JOY328166 JYT328166:JYU328166 KIP328166:KIQ328166 KSL328166:KSM328166 LCH328166:LCI328166 LMD328166:LME328166 LVZ328166:LWA328166 MFV328166:MFW328166 MPR328166:MPS328166 MZN328166:MZO328166 NJJ328166:NJK328166 NTF328166:NTG328166 ODB328166:ODC328166 OMX328166:OMY328166 OWT328166:OWU328166 PGP328166:PGQ328166 PQL328166:PQM328166 QAH328166:QAI328166 QKD328166:QKE328166 QTZ328166:QUA328166 RDV328166:RDW328166 RNR328166:RNS328166 RXN328166:RXO328166 SHJ328166:SHK328166 SRF328166:SRG328166 TBB328166:TBC328166 TKX328166:TKY328166 TUT328166:TUU328166 UEP328166:UEQ328166 UOL328166:UOM328166 UYH328166:UYI328166 VID328166:VIE328166 VRZ328166:VSA328166 WBV328166:WBW328166 WLR328166:WLS328166 WVN328166:WVO328166 G393703:H393703 JB393702:JC393702 SX393702:SY393702 ACT393702:ACU393702 AMP393702:AMQ393702 AWL393702:AWM393702 BGH393702:BGI393702 BQD393702:BQE393702 BZZ393702:CAA393702 CJV393702:CJW393702 CTR393702:CTS393702 DDN393702:DDO393702 DNJ393702:DNK393702 DXF393702:DXG393702 EHB393702:EHC393702 EQX393702:EQY393702 FAT393702:FAU393702 FKP393702:FKQ393702 FUL393702:FUM393702 GEH393702:GEI393702 GOD393702:GOE393702 GXZ393702:GYA393702 HHV393702:HHW393702 HRR393702:HRS393702 IBN393702:IBO393702 ILJ393702:ILK393702 IVF393702:IVG393702 JFB393702:JFC393702 JOX393702:JOY393702 JYT393702:JYU393702 KIP393702:KIQ393702 KSL393702:KSM393702 LCH393702:LCI393702 LMD393702:LME393702 LVZ393702:LWA393702 MFV393702:MFW393702 MPR393702:MPS393702 MZN393702:MZO393702 NJJ393702:NJK393702 NTF393702:NTG393702 ODB393702:ODC393702 OMX393702:OMY393702 OWT393702:OWU393702 PGP393702:PGQ393702 PQL393702:PQM393702 QAH393702:QAI393702 QKD393702:QKE393702 QTZ393702:QUA393702 RDV393702:RDW393702 RNR393702:RNS393702 RXN393702:RXO393702 SHJ393702:SHK393702 SRF393702:SRG393702 TBB393702:TBC393702 TKX393702:TKY393702 TUT393702:TUU393702 UEP393702:UEQ393702 UOL393702:UOM393702 UYH393702:UYI393702 VID393702:VIE393702 VRZ393702:VSA393702 WBV393702:WBW393702 WLR393702:WLS393702 WVN393702:WVO393702 G459239:H459239 JB459238:JC459238 SX459238:SY459238 ACT459238:ACU459238 AMP459238:AMQ459238 AWL459238:AWM459238 BGH459238:BGI459238 BQD459238:BQE459238 BZZ459238:CAA459238 CJV459238:CJW459238 CTR459238:CTS459238 DDN459238:DDO459238 DNJ459238:DNK459238 DXF459238:DXG459238 EHB459238:EHC459238 EQX459238:EQY459238 FAT459238:FAU459238 FKP459238:FKQ459238 FUL459238:FUM459238 GEH459238:GEI459238 GOD459238:GOE459238 GXZ459238:GYA459238 HHV459238:HHW459238 HRR459238:HRS459238 IBN459238:IBO459238 ILJ459238:ILK459238 IVF459238:IVG459238 JFB459238:JFC459238 JOX459238:JOY459238 JYT459238:JYU459238 KIP459238:KIQ459238 KSL459238:KSM459238 LCH459238:LCI459238 LMD459238:LME459238 LVZ459238:LWA459238 MFV459238:MFW459238 MPR459238:MPS459238 MZN459238:MZO459238 NJJ459238:NJK459238 NTF459238:NTG459238 ODB459238:ODC459238 OMX459238:OMY459238 OWT459238:OWU459238 PGP459238:PGQ459238 PQL459238:PQM459238 QAH459238:QAI459238 QKD459238:QKE459238 QTZ459238:QUA459238 RDV459238:RDW459238 RNR459238:RNS459238 RXN459238:RXO459238 SHJ459238:SHK459238 SRF459238:SRG459238 TBB459238:TBC459238 TKX459238:TKY459238 TUT459238:TUU459238 UEP459238:UEQ459238 UOL459238:UOM459238 UYH459238:UYI459238 VID459238:VIE459238 VRZ459238:VSA459238 WBV459238:WBW459238 WLR459238:WLS459238 WVN459238:WVO459238 G524775:H524775 JB524774:JC524774 SX524774:SY524774 ACT524774:ACU524774 AMP524774:AMQ524774 AWL524774:AWM524774 BGH524774:BGI524774 BQD524774:BQE524774 BZZ524774:CAA524774 CJV524774:CJW524774 CTR524774:CTS524774 DDN524774:DDO524774 DNJ524774:DNK524774 DXF524774:DXG524774 EHB524774:EHC524774 EQX524774:EQY524774 FAT524774:FAU524774 FKP524774:FKQ524774 FUL524774:FUM524774 GEH524774:GEI524774 GOD524774:GOE524774 GXZ524774:GYA524774 HHV524774:HHW524774 HRR524774:HRS524774 IBN524774:IBO524774 ILJ524774:ILK524774 IVF524774:IVG524774 JFB524774:JFC524774 JOX524774:JOY524774 JYT524774:JYU524774 KIP524774:KIQ524774 KSL524774:KSM524774 LCH524774:LCI524774 LMD524774:LME524774 LVZ524774:LWA524774 MFV524774:MFW524774 MPR524774:MPS524774 MZN524774:MZO524774 NJJ524774:NJK524774 NTF524774:NTG524774 ODB524774:ODC524774 OMX524774:OMY524774 OWT524774:OWU524774 PGP524774:PGQ524774 PQL524774:PQM524774 QAH524774:QAI524774 QKD524774:QKE524774 QTZ524774:QUA524774 RDV524774:RDW524774 RNR524774:RNS524774 RXN524774:RXO524774 SHJ524774:SHK524774 SRF524774:SRG524774 TBB524774:TBC524774 TKX524774:TKY524774 TUT524774:TUU524774 UEP524774:UEQ524774 UOL524774:UOM524774 UYH524774:UYI524774 VID524774:VIE524774 VRZ524774:VSA524774 WBV524774:WBW524774 WLR524774:WLS524774 WVN524774:WVO524774 G590311:H590311 JB590310:JC590310 SX590310:SY590310 ACT590310:ACU590310 AMP590310:AMQ590310 AWL590310:AWM590310 BGH590310:BGI590310 BQD590310:BQE590310 BZZ590310:CAA590310 CJV590310:CJW590310 CTR590310:CTS590310 DDN590310:DDO590310 DNJ590310:DNK590310 DXF590310:DXG590310 EHB590310:EHC590310 EQX590310:EQY590310 FAT590310:FAU590310 FKP590310:FKQ590310 FUL590310:FUM590310 GEH590310:GEI590310 GOD590310:GOE590310 GXZ590310:GYA590310 HHV590310:HHW590310 HRR590310:HRS590310 IBN590310:IBO590310 ILJ590310:ILK590310 IVF590310:IVG590310 JFB590310:JFC590310 JOX590310:JOY590310 JYT590310:JYU590310 KIP590310:KIQ590310 KSL590310:KSM590310 LCH590310:LCI590310 LMD590310:LME590310 LVZ590310:LWA590310 MFV590310:MFW590310 MPR590310:MPS590310 MZN590310:MZO590310 NJJ590310:NJK590310 NTF590310:NTG590310 ODB590310:ODC590310 OMX590310:OMY590310 OWT590310:OWU590310 PGP590310:PGQ590310 PQL590310:PQM590310 QAH590310:QAI590310 QKD590310:QKE590310 QTZ590310:QUA590310 RDV590310:RDW590310 RNR590310:RNS590310 RXN590310:RXO590310 SHJ590310:SHK590310 SRF590310:SRG590310 TBB590310:TBC590310 TKX590310:TKY590310 TUT590310:TUU590310 UEP590310:UEQ590310 UOL590310:UOM590310 UYH590310:UYI590310 VID590310:VIE590310 VRZ590310:VSA590310 WBV590310:WBW590310 WLR590310:WLS590310 WVN590310:WVO590310 G655847:H655847 JB655846:JC655846 SX655846:SY655846 ACT655846:ACU655846 AMP655846:AMQ655846 AWL655846:AWM655846 BGH655846:BGI655846 BQD655846:BQE655846 BZZ655846:CAA655846 CJV655846:CJW655846 CTR655846:CTS655846 DDN655846:DDO655846 DNJ655846:DNK655846 DXF655846:DXG655846 EHB655846:EHC655846 EQX655846:EQY655846 FAT655846:FAU655846 FKP655846:FKQ655846 FUL655846:FUM655846 GEH655846:GEI655846 GOD655846:GOE655846 GXZ655846:GYA655846 HHV655846:HHW655846 HRR655846:HRS655846 IBN655846:IBO655846 ILJ655846:ILK655846 IVF655846:IVG655846 JFB655846:JFC655846 JOX655846:JOY655846 JYT655846:JYU655846 KIP655846:KIQ655846 KSL655846:KSM655846 LCH655846:LCI655846 LMD655846:LME655846 LVZ655846:LWA655846 MFV655846:MFW655846 MPR655846:MPS655846 MZN655846:MZO655846 NJJ655846:NJK655846 NTF655846:NTG655846 ODB655846:ODC655846 OMX655846:OMY655846 OWT655846:OWU655846 PGP655846:PGQ655846 PQL655846:PQM655846 QAH655846:QAI655846 QKD655846:QKE655846 QTZ655846:QUA655846 RDV655846:RDW655846 RNR655846:RNS655846 RXN655846:RXO655846 SHJ655846:SHK655846 SRF655846:SRG655846 TBB655846:TBC655846 TKX655846:TKY655846 TUT655846:TUU655846 UEP655846:UEQ655846 UOL655846:UOM655846 UYH655846:UYI655846 VID655846:VIE655846 VRZ655846:VSA655846 WBV655846:WBW655846 WLR655846:WLS655846 WVN655846:WVO655846 G721383:H721383 JB721382:JC721382 SX721382:SY721382 ACT721382:ACU721382 AMP721382:AMQ721382 AWL721382:AWM721382 BGH721382:BGI721382 BQD721382:BQE721382 BZZ721382:CAA721382 CJV721382:CJW721382 CTR721382:CTS721382 DDN721382:DDO721382 DNJ721382:DNK721382 DXF721382:DXG721382 EHB721382:EHC721382 EQX721382:EQY721382 FAT721382:FAU721382 FKP721382:FKQ721382 FUL721382:FUM721382 GEH721382:GEI721382 GOD721382:GOE721382 GXZ721382:GYA721382 HHV721382:HHW721382 HRR721382:HRS721382 IBN721382:IBO721382 ILJ721382:ILK721382 IVF721382:IVG721382 JFB721382:JFC721382 JOX721382:JOY721382 JYT721382:JYU721382 KIP721382:KIQ721382 KSL721382:KSM721382 LCH721382:LCI721382 LMD721382:LME721382 LVZ721382:LWA721382 MFV721382:MFW721382 MPR721382:MPS721382 MZN721382:MZO721382 NJJ721382:NJK721382 NTF721382:NTG721382 ODB721382:ODC721382 OMX721382:OMY721382 OWT721382:OWU721382 PGP721382:PGQ721382 PQL721382:PQM721382 QAH721382:QAI721382 QKD721382:QKE721382 QTZ721382:QUA721382 RDV721382:RDW721382 RNR721382:RNS721382 RXN721382:RXO721382 SHJ721382:SHK721382 SRF721382:SRG721382 TBB721382:TBC721382 TKX721382:TKY721382 TUT721382:TUU721382 UEP721382:UEQ721382 UOL721382:UOM721382 UYH721382:UYI721382 VID721382:VIE721382 VRZ721382:VSA721382 WBV721382:WBW721382 WLR721382:WLS721382 WVN721382:WVO721382 G786919:H786919 JB786918:JC786918 SX786918:SY786918 ACT786918:ACU786918 AMP786918:AMQ786918 AWL786918:AWM786918 BGH786918:BGI786918 BQD786918:BQE786918 BZZ786918:CAA786918 CJV786918:CJW786918 CTR786918:CTS786918 DDN786918:DDO786918 DNJ786918:DNK786918 DXF786918:DXG786918 EHB786918:EHC786918 EQX786918:EQY786918 FAT786918:FAU786918 FKP786918:FKQ786918 FUL786918:FUM786918 GEH786918:GEI786918 GOD786918:GOE786918 GXZ786918:GYA786918 HHV786918:HHW786918 HRR786918:HRS786918 IBN786918:IBO786918 ILJ786918:ILK786918 IVF786918:IVG786918 JFB786918:JFC786918 JOX786918:JOY786918 JYT786918:JYU786918 KIP786918:KIQ786918 KSL786918:KSM786918 LCH786918:LCI786918 LMD786918:LME786918 LVZ786918:LWA786918 MFV786918:MFW786918 MPR786918:MPS786918 MZN786918:MZO786918 NJJ786918:NJK786918 NTF786918:NTG786918 ODB786918:ODC786918 OMX786918:OMY786918 OWT786918:OWU786918 PGP786918:PGQ786918 PQL786918:PQM786918 QAH786918:QAI786918 QKD786918:QKE786918 QTZ786918:QUA786918 RDV786918:RDW786918 RNR786918:RNS786918 RXN786918:RXO786918 SHJ786918:SHK786918 SRF786918:SRG786918 TBB786918:TBC786918 TKX786918:TKY786918 TUT786918:TUU786918 UEP786918:UEQ786918 UOL786918:UOM786918 UYH786918:UYI786918 VID786918:VIE786918 VRZ786918:VSA786918 WBV786918:WBW786918 WLR786918:WLS786918 WVN786918:WVO786918 G852455:H852455 JB852454:JC852454 SX852454:SY852454 ACT852454:ACU852454 AMP852454:AMQ852454 AWL852454:AWM852454 BGH852454:BGI852454 BQD852454:BQE852454 BZZ852454:CAA852454 CJV852454:CJW852454 CTR852454:CTS852454 DDN852454:DDO852454 DNJ852454:DNK852454 DXF852454:DXG852454 EHB852454:EHC852454 EQX852454:EQY852454 FAT852454:FAU852454 FKP852454:FKQ852454 FUL852454:FUM852454 GEH852454:GEI852454 GOD852454:GOE852454 GXZ852454:GYA852454 HHV852454:HHW852454 HRR852454:HRS852454 IBN852454:IBO852454 ILJ852454:ILK852454 IVF852454:IVG852454 JFB852454:JFC852454 JOX852454:JOY852454 JYT852454:JYU852454 KIP852454:KIQ852454 KSL852454:KSM852454 LCH852454:LCI852454 LMD852454:LME852454 LVZ852454:LWA852454 MFV852454:MFW852454 MPR852454:MPS852454 MZN852454:MZO852454 NJJ852454:NJK852454 NTF852454:NTG852454 ODB852454:ODC852454 OMX852454:OMY852454 OWT852454:OWU852454 PGP852454:PGQ852454 PQL852454:PQM852454 QAH852454:QAI852454 QKD852454:QKE852454 QTZ852454:QUA852454 RDV852454:RDW852454 RNR852454:RNS852454 RXN852454:RXO852454 SHJ852454:SHK852454 SRF852454:SRG852454 TBB852454:TBC852454 TKX852454:TKY852454 TUT852454:TUU852454 UEP852454:UEQ852454 UOL852454:UOM852454 UYH852454:UYI852454 VID852454:VIE852454 VRZ852454:VSA852454 WBV852454:WBW852454 WLR852454:WLS852454 WVN852454:WVO852454 G917991:H917991 JB917990:JC917990 SX917990:SY917990 ACT917990:ACU917990 AMP917990:AMQ917990 AWL917990:AWM917990 BGH917990:BGI917990 BQD917990:BQE917990 BZZ917990:CAA917990 CJV917990:CJW917990 CTR917990:CTS917990 DDN917990:DDO917990 DNJ917990:DNK917990 DXF917990:DXG917990 EHB917990:EHC917990 EQX917990:EQY917990 FAT917990:FAU917990 FKP917990:FKQ917990 FUL917990:FUM917990 GEH917990:GEI917990 GOD917990:GOE917990 GXZ917990:GYA917990 HHV917990:HHW917990 HRR917990:HRS917990 IBN917990:IBO917990 ILJ917990:ILK917990 IVF917990:IVG917990 JFB917990:JFC917990 JOX917990:JOY917990 JYT917990:JYU917990 KIP917990:KIQ917990 KSL917990:KSM917990 LCH917990:LCI917990 LMD917990:LME917990 LVZ917990:LWA917990 MFV917990:MFW917990 MPR917990:MPS917990 MZN917990:MZO917990 NJJ917990:NJK917990 NTF917990:NTG917990 ODB917990:ODC917990 OMX917990:OMY917990 OWT917990:OWU917990 PGP917990:PGQ917990 PQL917990:PQM917990 QAH917990:QAI917990 QKD917990:QKE917990 QTZ917990:QUA917990 RDV917990:RDW917990 RNR917990:RNS917990 RXN917990:RXO917990 SHJ917990:SHK917990 SRF917990:SRG917990 TBB917990:TBC917990 TKX917990:TKY917990 TUT917990:TUU917990 UEP917990:UEQ917990 UOL917990:UOM917990 UYH917990:UYI917990 VID917990:VIE917990 VRZ917990:VSA917990 WBV917990:WBW917990 WLR917990:WLS917990 WVN917990:WVO917990 G983527:H983527 JB983526:JC983526 SX983526:SY983526 ACT983526:ACU983526 AMP983526:AMQ983526 AWL983526:AWM983526 BGH983526:BGI983526 BQD983526:BQE983526 BZZ983526:CAA983526 CJV983526:CJW983526 CTR983526:CTS983526 DDN983526:DDO983526 DNJ983526:DNK983526 DXF983526:DXG983526 EHB983526:EHC983526 EQX983526:EQY983526 FAT983526:FAU983526 FKP983526:FKQ983526 FUL983526:FUM983526 GEH983526:GEI983526 GOD983526:GOE983526 GXZ983526:GYA983526 HHV983526:HHW983526 HRR983526:HRS983526 IBN983526:IBO983526 ILJ983526:ILK983526 IVF983526:IVG983526 JFB983526:JFC983526 JOX983526:JOY983526 JYT983526:JYU983526 KIP983526:KIQ983526 KSL983526:KSM983526 LCH983526:LCI983526 LMD983526:LME983526 LVZ983526:LWA983526 MFV983526:MFW983526 MPR983526:MPS983526 MZN983526:MZO983526 NJJ983526:NJK983526 NTF983526:NTG983526 ODB983526:ODC983526 OMX983526:OMY983526 OWT983526:OWU983526 PGP983526:PGQ983526 PQL983526:PQM983526 QAH983526:QAI983526 QKD983526:QKE983526 QTZ983526:QUA983526 RDV983526:RDW983526 RNR983526:RNS983526 RXN983526:RXO983526 SHJ983526:SHK983526 SRF983526:SRG983526 TBB983526:TBC983526 TKX983526:TKY983526 TUT983526:TUU983526 UEP983526:UEQ983526 UOL983526:UOM983526 UYH983526:UYI983526 VID983526:VIE983526 VRZ983526:VSA983526 WBV983526:WBW983526 WLR983526:WLS983526 WVN983526:WVO983526 G300:H300 JB300:JC300 SX300:SY300 ACT300:ACU300 AMP300:AMQ300 AWL300:AWM300 BGH300:BGI300 BQD300:BQE300 BZZ300:CAA300 CJV300:CJW300 CTR300:CTS300 DDN300:DDO300 DNJ300:DNK300 DXF300:DXG300 EHB300:EHC300 EQX300:EQY300 FAT300:FAU300 FKP300:FKQ300 FUL300:FUM300 GEH300:GEI300 GOD300:GOE300 GXZ300:GYA300 HHV300:HHW300 HRR300:HRS300 IBN300:IBO300 ILJ300:ILK300 IVF300:IVG300 JFB300:JFC300 JOX300:JOY300 JYT300:JYU300 KIP300:KIQ300 KSL300:KSM300 LCH300:LCI300 LMD300:LME300 LVZ300:LWA300 MFV300:MFW300 MPR300:MPS300 MZN300:MZO300 NJJ300:NJK300 NTF300:NTG300 ODB300:ODC300 OMX300:OMY300 OWT300:OWU300 PGP300:PGQ300 PQL300:PQM300 QAH300:QAI300 QKD300:QKE300 QTZ300:QUA300 RDV300:RDW300 RNR300:RNS300 RXN300:RXO300 SHJ300:SHK300 SRF300:SRG300 TBB300:TBC300 TKX300:TKY300 TUT300:TUU300 UEP300:UEQ300 UOL300:UOM300 UYH300:UYI300 VID300:VIE300 VRZ300:VSA300 WBV300:WBW300 WLR300:WLS300 WVN300:WVO300 G66123:H66123 JB66122:JC66122 SX66122:SY66122 ACT66122:ACU66122 AMP66122:AMQ66122 AWL66122:AWM66122 BGH66122:BGI66122 BQD66122:BQE66122 BZZ66122:CAA66122 CJV66122:CJW66122 CTR66122:CTS66122 DDN66122:DDO66122 DNJ66122:DNK66122 DXF66122:DXG66122 EHB66122:EHC66122 EQX66122:EQY66122 FAT66122:FAU66122 FKP66122:FKQ66122 FUL66122:FUM66122 GEH66122:GEI66122 GOD66122:GOE66122 GXZ66122:GYA66122 HHV66122:HHW66122 HRR66122:HRS66122 IBN66122:IBO66122 ILJ66122:ILK66122 IVF66122:IVG66122 JFB66122:JFC66122 JOX66122:JOY66122 JYT66122:JYU66122 KIP66122:KIQ66122 KSL66122:KSM66122 LCH66122:LCI66122 LMD66122:LME66122 LVZ66122:LWA66122 MFV66122:MFW66122 MPR66122:MPS66122 MZN66122:MZO66122 NJJ66122:NJK66122 NTF66122:NTG66122 ODB66122:ODC66122 OMX66122:OMY66122 OWT66122:OWU66122 PGP66122:PGQ66122 PQL66122:PQM66122 QAH66122:QAI66122 QKD66122:QKE66122 QTZ66122:QUA66122 RDV66122:RDW66122 RNR66122:RNS66122 RXN66122:RXO66122 SHJ66122:SHK66122 SRF66122:SRG66122 TBB66122:TBC66122 TKX66122:TKY66122 TUT66122:TUU66122 UEP66122:UEQ66122 UOL66122:UOM66122 UYH66122:UYI66122 VID66122:VIE66122 VRZ66122:VSA66122 WBV66122:WBW66122 WLR66122:WLS66122 WVN66122:WVO66122 G131659:H131659 JB131658:JC131658 SX131658:SY131658 ACT131658:ACU131658 AMP131658:AMQ131658 AWL131658:AWM131658 BGH131658:BGI131658 BQD131658:BQE131658 BZZ131658:CAA131658 CJV131658:CJW131658 CTR131658:CTS131658 DDN131658:DDO131658 DNJ131658:DNK131658 DXF131658:DXG131658 EHB131658:EHC131658 EQX131658:EQY131658 FAT131658:FAU131658 FKP131658:FKQ131658 FUL131658:FUM131658 GEH131658:GEI131658 GOD131658:GOE131658 GXZ131658:GYA131658 HHV131658:HHW131658 HRR131658:HRS131658 IBN131658:IBO131658 ILJ131658:ILK131658 IVF131658:IVG131658 JFB131658:JFC131658 JOX131658:JOY131658 JYT131658:JYU131658 KIP131658:KIQ131658 KSL131658:KSM131658 LCH131658:LCI131658 LMD131658:LME131658 LVZ131658:LWA131658 MFV131658:MFW131658 MPR131658:MPS131658 MZN131658:MZO131658 NJJ131658:NJK131658 NTF131658:NTG131658 ODB131658:ODC131658 OMX131658:OMY131658 OWT131658:OWU131658 PGP131658:PGQ131658 PQL131658:PQM131658 QAH131658:QAI131658 QKD131658:QKE131658 QTZ131658:QUA131658 RDV131658:RDW131658 RNR131658:RNS131658 RXN131658:RXO131658 SHJ131658:SHK131658 SRF131658:SRG131658 TBB131658:TBC131658 TKX131658:TKY131658 TUT131658:TUU131658 UEP131658:UEQ131658 UOL131658:UOM131658 UYH131658:UYI131658 VID131658:VIE131658 VRZ131658:VSA131658 WBV131658:WBW131658 WLR131658:WLS131658 WVN131658:WVO131658 G197195:H197195 JB197194:JC197194 SX197194:SY197194 ACT197194:ACU197194 AMP197194:AMQ197194 AWL197194:AWM197194 BGH197194:BGI197194 BQD197194:BQE197194 BZZ197194:CAA197194 CJV197194:CJW197194 CTR197194:CTS197194 DDN197194:DDO197194 DNJ197194:DNK197194 DXF197194:DXG197194 EHB197194:EHC197194 EQX197194:EQY197194 FAT197194:FAU197194 FKP197194:FKQ197194 FUL197194:FUM197194 GEH197194:GEI197194 GOD197194:GOE197194 GXZ197194:GYA197194 HHV197194:HHW197194 HRR197194:HRS197194 IBN197194:IBO197194 ILJ197194:ILK197194 IVF197194:IVG197194 JFB197194:JFC197194 JOX197194:JOY197194 JYT197194:JYU197194 KIP197194:KIQ197194 KSL197194:KSM197194 LCH197194:LCI197194 LMD197194:LME197194 LVZ197194:LWA197194 MFV197194:MFW197194 MPR197194:MPS197194 MZN197194:MZO197194 NJJ197194:NJK197194 NTF197194:NTG197194 ODB197194:ODC197194 OMX197194:OMY197194 OWT197194:OWU197194 PGP197194:PGQ197194 PQL197194:PQM197194 QAH197194:QAI197194 QKD197194:QKE197194 QTZ197194:QUA197194 RDV197194:RDW197194 RNR197194:RNS197194 RXN197194:RXO197194 SHJ197194:SHK197194 SRF197194:SRG197194 TBB197194:TBC197194 TKX197194:TKY197194 TUT197194:TUU197194 UEP197194:UEQ197194 UOL197194:UOM197194 UYH197194:UYI197194 VID197194:VIE197194 VRZ197194:VSA197194 WBV197194:WBW197194 WLR197194:WLS197194 WVN197194:WVO197194 G262731:H262731 JB262730:JC262730 SX262730:SY262730 ACT262730:ACU262730 AMP262730:AMQ262730 AWL262730:AWM262730 BGH262730:BGI262730 BQD262730:BQE262730 BZZ262730:CAA262730 CJV262730:CJW262730 CTR262730:CTS262730 DDN262730:DDO262730 DNJ262730:DNK262730 DXF262730:DXG262730 EHB262730:EHC262730 EQX262730:EQY262730 FAT262730:FAU262730 FKP262730:FKQ262730 FUL262730:FUM262730 GEH262730:GEI262730 GOD262730:GOE262730 GXZ262730:GYA262730 HHV262730:HHW262730 HRR262730:HRS262730 IBN262730:IBO262730 ILJ262730:ILK262730 IVF262730:IVG262730 JFB262730:JFC262730 JOX262730:JOY262730 JYT262730:JYU262730 KIP262730:KIQ262730 KSL262730:KSM262730 LCH262730:LCI262730 LMD262730:LME262730 LVZ262730:LWA262730 MFV262730:MFW262730 MPR262730:MPS262730 MZN262730:MZO262730 NJJ262730:NJK262730 NTF262730:NTG262730 ODB262730:ODC262730 OMX262730:OMY262730 OWT262730:OWU262730 PGP262730:PGQ262730 PQL262730:PQM262730 QAH262730:QAI262730 QKD262730:QKE262730 QTZ262730:QUA262730 RDV262730:RDW262730 RNR262730:RNS262730 RXN262730:RXO262730 SHJ262730:SHK262730 SRF262730:SRG262730 TBB262730:TBC262730 TKX262730:TKY262730 TUT262730:TUU262730 UEP262730:UEQ262730 UOL262730:UOM262730 UYH262730:UYI262730 VID262730:VIE262730 VRZ262730:VSA262730 WBV262730:WBW262730 WLR262730:WLS262730 WVN262730:WVO262730 G328267:H328267 JB328266:JC328266 SX328266:SY328266 ACT328266:ACU328266 AMP328266:AMQ328266 AWL328266:AWM328266 BGH328266:BGI328266 BQD328266:BQE328266 BZZ328266:CAA328266 CJV328266:CJW328266 CTR328266:CTS328266 DDN328266:DDO328266 DNJ328266:DNK328266 DXF328266:DXG328266 EHB328266:EHC328266 EQX328266:EQY328266 FAT328266:FAU328266 FKP328266:FKQ328266 FUL328266:FUM328266 GEH328266:GEI328266 GOD328266:GOE328266 GXZ328266:GYA328266 HHV328266:HHW328266 HRR328266:HRS328266 IBN328266:IBO328266 ILJ328266:ILK328266 IVF328266:IVG328266 JFB328266:JFC328266 JOX328266:JOY328266 JYT328266:JYU328266 KIP328266:KIQ328266 KSL328266:KSM328266 LCH328266:LCI328266 LMD328266:LME328266 LVZ328266:LWA328266 MFV328266:MFW328266 MPR328266:MPS328266 MZN328266:MZO328266 NJJ328266:NJK328266 NTF328266:NTG328266 ODB328266:ODC328266 OMX328266:OMY328266 OWT328266:OWU328266 PGP328266:PGQ328266 PQL328266:PQM328266 QAH328266:QAI328266 QKD328266:QKE328266 QTZ328266:QUA328266 RDV328266:RDW328266 RNR328266:RNS328266 RXN328266:RXO328266 SHJ328266:SHK328266 SRF328266:SRG328266 TBB328266:TBC328266 TKX328266:TKY328266 TUT328266:TUU328266 UEP328266:UEQ328266 UOL328266:UOM328266 UYH328266:UYI328266 VID328266:VIE328266 VRZ328266:VSA328266 WBV328266:WBW328266 WLR328266:WLS328266 WVN328266:WVO328266 G393803:H393803 JB393802:JC393802 SX393802:SY393802 ACT393802:ACU393802 AMP393802:AMQ393802 AWL393802:AWM393802 BGH393802:BGI393802 BQD393802:BQE393802 BZZ393802:CAA393802 CJV393802:CJW393802 CTR393802:CTS393802 DDN393802:DDO393802 DNJ393802:DNK393802 DXF393802:DXG393802 EHB393802:EHC393802 EQX393802:EQY393802 FAT393802:FAU393802 FKP393802:FKQ393802 FUL393802:FUM393802 GEH393802:GEI393802 GOD393802:GOE393802 GXZ393802:GYA393802 HHV393802:HHW393802 HRR393802:HRS393802 IBN393802:IBO393802 ILJ393802:ILK393802 IVF393802:IVG393802 JFB393802:JFC393802 JOX393802:JOY393802 JYT393802:JYU393802 KIP393802:KIQ393802 KSL393802:KSM393802 LCH393802:LCI393802 LMD393802:LME393802 LVZ393802:LWA393802 MFV393802:MFW393802 MPR393802:MPS393802 MZN393802:MZO393802 NJJ393802:NJK393802 NTF393802:NTG393802 ODB393802:ODC393802 OMX393802:OMY393802 OWT393802:OWU393802 PGP393802:PGQ393802 PQL393802:PQM393802 QAH393802:QAI393802 QKD393802:QKE393802 QTZ393802:QUA393802 RDV393802:RDW393802 RNR393802:RNS393802 RXN393802:RXO393802 SHJ393802:SHK393802 SRF393802:SRG393802 TBB393802:TBC393802 TKX393802:TKY393802 TUT393802:TUU393802 UEP393802:UEQ393802 UOL393802:UOM393802 UYH393802:UYI393802 VID393802:VIE393802 VRZ393802:VSA393802 WBV393802:WBW393802 WLR393802:WLS393802 WVN393802:WVO393802 G459339:H459339 JB459338:JC459338 SX459338:SY459338 ACT459338:ACU459338 AMP459338:AMQ459338 AWL459338:AWM459338 BGH459338:BGI459338 BQD459338:BQE459338 BZZ459338:CAA459338 CJV459338:CJW459338 CTR459338:CTS459338 DDN459338:DDO459338 DNJ459338:DNK459338 DXF459338:DXG459338 EHB459338:EHC459338 EQX459338:EQY459338 FAT459338:FAU459338 FKP459338:FKQ459338 FUL459338:FUM459338 GEH459338:GEI459338 GOD459338:GOE459338 GXZ459338:GYA459338 HHV459338:HHW459338 HRR459338:HRS459338 IBN459338:IBO459338 ILJ459338:ILK459338 IVF459338:IVG459338 JFB459338:JFC459338 JOX459338:JOY459338 JYT459338:JYU459338 KIP459338:KIQ459338 KSL459338:KSM459338 LCH459338:LCI459338 LMD459338:LME459338 LVZ459338:LWA459338 MFV459338:MFW459338 MPR459338:MPS459338 MZN459338:MZO459338 NJJ459338:NJK459338 NTF459338:NTG459338 ODB459338:ODC459338 OMX459338:OMY459338 OWT459338:OWU459338 PGP459338:PGQ459338 PQL459338:PQM459338 QAH459338:QAI459338 QKD459338:QKE459338 QTZ459338:QUA459338 RDV459338:RDW459338 RNR459338:RNS459338 RXN459338:RXO459338 SHJ459338:SHK459338 SRF459338:SRG459338 TBB459338:TBC459338 TKX459338:TKY459338 TUT459338:TUU459338 UEP459338:UEQ459338 UOL459338:UOM459338 UYH459338:UYI459338 VID459338:VIE459338 VRZ459338:VSA459338 WBV459338:WBW459338 WLR459338:WLS459338 WVN459338:WVO459338 G524875:H524875 JB524874:JC524874 SX524874:SY524874 ACT524874:ACU524874 AMP524874:AMQ524874 AWL524874:AWM524874 BGH524874:BGI524874 BQD524874:BQE524874 BZZ524874:CAA524874 CJV524874:CJW524874 CTR524874:CTS524874 DDN524874:DDO524874 DNJ524874:DNK524874 DXF524874:DXG524874 EHB524874:EHC524874 EQX524874:EQY524874 FAT524874:FAU524874 FKP524874:FKQ524874 FUL524874:FUM524874 GEH524874:GEI524874 GOD524874:GOE524874 GXZ524874:GYA524874 HHV524874:HHW524874 HRR524874:HRS524874 IBN524874:IBO524874 ILJ524874:ILK524874 IVF524874:IVG524874 JFB524874:JFC524874 JOX524874:JOY524874 JYT524874:JYU524874 KIP524874:KIQ524874 KSL524874:KSM524874 LCH524874:LCI524874 LMD524874:LME524874 LVZ524874:LWA524874 MFV524874:MFW524874 MPR524874:MPS524874 MZN524874:MZO524874 NJJ524874:NJK524874 NTF524874:NTG524874 ODB524874:ODC524874 OMX524874:OMY524874 OWT524874:OWU524874 PGP524874:PGQ524874 PQL524874:PQM524874 QAH524874:QAI524874 QKD524874:QKE524874 QTZ524874:QUA524874 RDV524874:RDW524874 RNR524874:RNS524874 RXN524874:RXO524874 SHJ524874:SHK524874 SRF524874:SRG524874 TBB524874:TBC524874 TKX524874:TKY524874 TUT524874:TUU524874 UEP524874:UEQ524874 UOL524874:UOM524874 UYH524874:UYI524874 VID524874:VIE524874 VRZ524874:VSA524874 WBV524874:WBW524874 WLR524874:WLS524874 WVN524874:WVO524874 G590411:H590411 JB590410:JC590410 SX590410:SY590410 ACT590410:ACU590410 AMP590410:AMQ590410 AWL590410:AWM590410 BGH590410:BGI590410 BQD590410:BQE590410 BZZ590410:CAA590410 CJV590410:CJW590410 CTR590410:CTS590410 DDN590410:DDO590410 DNJ590410:DNK590410 DXF590410:DXG590410 EHB590410:EHC590410 EQX590410:EQY590410 FAT590410:FAU590410 FKP590410:FKQ590410 FUL590410:FUM590410 GEH590410:GEI590410 GOD590410:GOE590410 GXZ590410:GYA590410 HHV590410:HHW590410 HRR590410:HRS590410 IBN590410:IBO590410 ILJ590410:ILK590410 IVF590410:IVG590410 JFB590410:JFC590410 JOX590410:JOY590410 JYT590410:JYU590410 KIP590410:KIQ590410 KSL590410:KSM590410 LCH590410:LCI590410 LMD590410:LME590410 LVZ590410:LWA590410 MFV590410:MFW590410 MPR590410:MPS590410 MZN590410:MZO590410 NJJ590410:NJK590410 NTF590410:NTG590410 ODB590410:ODC590410 OMX590410:OMY590410 OWT590410:OWU590410 PGP590410:PGQ590410 PQL590410:PQM590410 QAH590410:QAI590410 QKD590410:QKE590410 QTZ590410:QUA590410 RDV590410:RDW590410 RNR590410:RNS590410 RXN590410:RXO590410 SHJ590410:SHK590410 SRF590410:SRG590410 TBB590410:TBC590410 TKX590410:TKY590410 TUT590410:TUU590410 UEP590410:UEQ590410 UOL590410:UOM590410 UYH590410:UYI590410 VID590410:VIE590410 VRZ590410:VSA590410 WBV590410:WBW590410 WLR590410:WLS590410 WVN590410:WVO590410 G655947:H655947 JB655946:JC655946 SX655946:SY655946 ACT655946:ACU655946 AMP655946:AMQ655946 AWL655946:AWM655946 BGH655946:BGI655946 BQD655946:BQE655946 BZZ655946:CAA655946 CJV655946:CJW655946 CTR655946:CTS655946 DDN655946:DDO655946 DNJ655946:DNK655946 DXF655946:DXG655946 EHB655946:EHC655946 EQX655946:EQY655946 FAT655946:FAU655946 FKP655946:FKQ655946 FUL655946:FUM655946 GEH655946:GEI655946 GOD655946:GOE655946 GXZ655946:GYA655946 HHV655946:HHW655946 HRR655946:HRS655946 IBN655946:IBO655946 ILJ655946:ILK655946 IVF655946:IVG655946 JFB655946:JFC655946 JOX655946:JOY655946 JYT655946:JYU655946 KIP655946:KIQ655946 KSL655946:KSM655946 LCH655946:LCI655946 LMD655946:LME655946 LVZ655946:LWA655946 MFV655946:MFW655946 MPR655946:MPS655946 MZN655946:MZO655946 NJJ655946:NJK655946 NTF655946:NTG655946 ODB655946:ODC655946 OMX655946:OMY655946 OWT655946:OWU655946 PGP655946:PGQ655946 PQL655946:PQM655946 QAH655946:QAI655946 QKD655946:QKE655946 QTZ655946:QUA655946 RDV655946:RDW655946 RNR655946:RNS655946 RXN655946:RXO655946 SHJ655946:SHK655946 SRF655946:SRG655946 TBB655946:TBC655946 TKX655946:TKY655946 TUT655946:TUU655946 UEP655946:UEQ655946 UOL655946:UOM655946 UYH655946:UYI655946 VID655946:VIE655946 VRZ655946:VSA655946 WBV655946:WBW655946 WLR655946:WLS655946 WVN655946:WVO655946 G721483:H721483 JB721482:JC721482 SX721482:SY721482 ACT721482:ACU721482 AMP721482:AMQ721482 AWL721482:AWM721482 BGH721482:BGI721482 BQD721482:BQE721482 BZZ721482:CAA721482 CJV721482:CJW721482 CTR721482:CTS721482 DDN721482:DDO721482 DNJ721482:DNK721482 DXF721482:DXG721482 EHB721482:EHC721482 EQX721482:EQY721482 FAT721482:FAU721482 FKP721482:FKQ721482 FUL721482:FUM721482 GEH721482:GEI721482 GOD721482:GOE721482 GXZ721482:GYA721482 HHV721482:HHW721482 HRR721482:HRS721482 IBN721482:IBO721482 ILJ721482:ILK721482 IVF721482:IVG721482 JFB721482:JFC721482 JOX721482:JOY721482 JYT721482:JYU721482 KIP721482:KIQ721482 KSL721482:KSM721482 LCH721482:LCI721482 LMD721482:LME721482 LVZ721482:LWA721482 MFV721482:MFW721482 MPR721482:MPS721482 MZN721482:MZO721482 NJJ721482:NJK721482 NTF721482:NTG721482 ODB721482:ODC721482 OMX721482:OMY721482 OWT721482:OWU721482 PGP721482:PGQ721482 PQL721482:PQM721482 QAH721482:QAI721482 QKD721482:QKE721482 QTZ721482:QUA721482 RDV721482:RDW721482 RNR721482:RNS721482 RXN721482:RXO721482 SHJ721482:SHK721482 SRF721482:SRG721482 TBB721482:TBC721482 TKX721482:TKY721482 TUT721482:TUU721482 UEP721482:UEQ721482 UOL721482:UOM721482 UYH721482:UYI721482 VID721482:VIE721482 VRZ721482:VSA721482 WBV721482:WBW721482 WLR721482:WLS721482 WVN721482:WVO721482 G787019:H787019 JB787018:JC787018 SX787018:SY787018 ACT787018:ACU787018 AMP787018:AMQ787018 AWL787018:AWM787018 BGH787018:BGI787018 BQD787018:BQE787018 BZZ787018:CAA787018 CJV787018:CJW787018 CTR787018:CTS787018 DDN787018:DDO787018 DNJ787018:DNK787018 DXF787018:DXG787018 EHB787018:EHC787018 EQX787018:EQY787018 FAT787018:FAU787018 FKP787018:FKQ787018 FUL787018:FUM787018 GEH787018:GEI787018 GOD787018:GOE787018 GXZ787018:GYA787018 HHV787018:HHW787018 HRR787018:HRS787018 IBN787018:IBO787018 ILJ787018:ILK787018 IVF787018:IVG787018 JFB787018:JFC787018 JOX787018:JOY787018 JYT787018:JYU787018 KIP787018:KIQ787018 KSL787018:KSM787018 LCH787018:LCI787018 LMD787018:LME787018 LVZ787018:LWA787018 MFV787018:MFW787018 MPR787018:MPS787018 MZN787018:MZO787018 NJJ787018:NJK787018 NTF787018:NTG787018 ODB787018:ODC787018 OMX787018:OMY787018 OWT787018:OWU787018 PGP787018:PGQ787018 PQL787018:PQM787018 QAH787018:QAI787018 QKD787018:QKE787018 QTZ787018:QUA787018 RDV787018:RDW787018 RNR787018:RNS787018 RXN787018:RXO787018 SHJ787018:SHK787018 SRF787018:SRG787018 TBB787018:TBC787018 TKX787018:TKY787018 TUT787018:TUU787018 UEP787018:UEQ787018 UOL787018:UOM787018 UYH787018:UYI787018 VID787018:VIE787018 VRZ787018:VSA787018 WBV787018:WBW787018 WLR787018:WLS787018 WVN787018:WVO787018 G852555:H852555 JB852554:JC852554 SX852554:SY852554 ACT852554:ACU852554 AMP852554:AMQ852554 AWL852554:AWM852554 BGH852554:BGI852554 BQD852554:BQE852554 BZZ852554:CAA852554 CJV852554:CJW852554 CTR852554:CTS852554 DDN852554:DDO852554 DNJ852554:DNK852554 DXF852554:DXG852554 EHB852554:EHC852554 EQX852554:EQY852554 FAT852554:FAU852554 FKP852554:FKQ852554 FUL852554:FUM852554 GEH852554:GEI852554 GOD852554:GOE852554 GXZ852554:GYA852554 HHV852554:HHW852554 HRR852554:HRS852554 IBN852554:IBO852554 ILJ852554:ILK852554 IVF852554:IVG852554 JFB852554:JFC852554 JOX852554:JOY852554 JYT852554:JYU852554 KIP852554:KIQ852554 KSL852554:KSM852554 LCH852554:LCI852554 LMD852554:LME852554 LVZ852554:LWA852554 MFV852554:MFW852554 MPR852554:MPS852554 MZN852554:MZO852554 NJJ852554:NJK852554 NTF852554:NTG852554 ODB852554:ODC852554 OMX852554:OMY852554 OWT852554:OWU852554 PGP852554:PGQ852554 PQL852554:PQM852554 QAH852554:QAI852554 QKD852554:QKE852554 QTZ852554:QUA852554 RDV852554:RDW852554 RNR852554:RNS852554 RXN852554:RXO852554 SHJ852554:SHK852554 SRF852554:SRG852554 TBB852554:TBC852554 TKX852554:TKY852554 TUT852554:TUU852554 UEP852554:UEQ852554 UOL852554:UOM852554 UYH852554:UYI852554 VID852554:VIE852554 VRZ852554:VSA852554 WBV852554:WBW852554 WLR852554:WLS852554 WVN852554:WVO852554 G918091:H918091 JB918090:JC918090 SX918090:SY918090 ACT918090:ACU918090 AMP918090:AMQ918090 AWL918090:AWM918090 BGH918090:BGI918090 BQD918090:BQE918090 BZZ918090:CAA918090 CJV918090:CJW918090 CTR918090:CTS918090 DDN918090:DDO918090 DNJ918090:DNK918090 DXF918090:DXG918090 EHB918090:EHC918090 EQX918090:EQY918090 FAT918090:FAU918090 FKP918090:FKQ918090 FUL918090:FUM918090 GEH918090:GEI918090 GOD918090:GOE918090 GXZ918090:GYA918090 HHV918090:HHW918090 HRR918090:HRS918090 IBN918090:IBO918090 ILJ918090:ILK918090 IVF918090:IVG918090 JFB918090:JFC918090 JOX918090:JOY918090 JYT918090:JYU918090 KIP918090:KIQ918090 KSL918090:KSM918090 LCH918090:LCI918090 LMD918090:LME918090 LVZ918090:LWA918090 MFV918090:MFW918090 MPR918090:MPS918090 MZN918090:MZO918090 NJJ918090:NJK918090 NTF918090:NTG918090 ODB918090:ODC918090 OMX918090:OMY918090 OWT918090:OWU918090 PGP918090:PGQ918090 PQL918090:PQM918090 QAH918090:QAI918090 QKD918090:QKE918090 QTZ918090:QUA918090 RDV918090:RDW918090 RNR918090:RNS918090 RXN918090:RXO918090 SHJ918090:SHK918090 SRF918090:SRG918090 TBB918090:TBC918090 TKX918090:TKY918090 TUT918090:TUU918090 UEP918090:UEQ918090 UOL918090:UOM918090 UYH918090:UYI918090 VID918090:VIE918090 VRZ918090:VSA918090 WBV918090:WBW918090 WLR918090:WLS918090 WVN918090:WVO918090 G983627:H983627 JB983626:JC983626 SX983626:SY983626 ACT983626:ACU983626 AMP983626:AMQ983626 AWL983626:AWM983626 BGH983626:BGI983626 BQD983626:BQE983626 BZZ983626:CAA983626 CJV983626:CJW983626 CTR983626:CTS983626 DDN983626:DDO983626 DNJ983626:DNK983626 DXF983626:DXG983626 EHB983626:EHC983626 EQX983626:EQY983626 FAT983626:FAU983626 FKP983626:FKQ983626 FUL983626:FUM983626 GEH983626:GEI983626 GOD983626:GOE983626 GXZ983626:GYA983626 HHV983626:HHW983626 HRR983626:HRS983626 IBN983626:IBO983626 ILJ983626:ILK983626 IVF983626:IVG983626 JFB983626:JFC983626 JOX983626:JOY983626 JYT983626:JYU983626 KIP983626:KIQ983626 KSL983626:KSM983626 LCH983626:LCI983626 LMD983626:LME983626 LVZ983626:LWA983626 MFV983626:MFW983626 MPR983626:MPS983626 MZN983626:MZO983626 NJJ983626:NJK983626 NTF983626:NTG983626 ODB983626:ODC983626 OMX983626:OMY983626 OWT983626:OWU983626 PGP983626:PGQ983626 PQL983626:PQM983626 QAH983626:QAI983626 QKD983626:QKE983626 QTZ983626:QUA983626 RDV983626:RDW983626 RNR983626:RNS983626 RXN983626:RXO983626 SHJ983626:SHK983626 SRF983626:SRG983626 TBB983626:TBC983626 TKX983626:TKY983626 TUT983626:TUU983626 UEP983626:UEQ983626 UOL983626:UOM983626 UYH983626:UYI983626 VID983626:VIE983626 VRZ983626:VSA983626 WBV983626:WBW983626 WLR983626:WLS983626 WVN983626:WVO983626 G302:H304 JB302:JC304 SX302:SY304 ACT302:ACU304 AMP302:AMQ304 AWL302:AWM304 BGH302:BGI304 BQD302:BQE304 BZZ302:CAA304 CJV302:CJW304 CTR302:CTS304 DDN302:DDO304 DNJ302:DNK304 DXF302:DXG304 EHB302:EHC304 EQX302:EQY304 FAT302:FAU304 FKP302:FKQ304 FUL302:FUM304 GEH302:GEI304 GOD302:GOE304 GXZ302:GYA304 HHV302:HHW304 HRR302:HRS304 IBN302:IBO304 ILJ302:ILK304 IVF302:IVG304 JFB302:JFC304 JOX302:JOY304 JYT302:JYU304 KIP302:KIQ304 KSL302:KSM304 LCH302:LCI304 LMD302:LME304 LVZ302:LWA304 MFV302:MFW304 MPR302:MPS304 MZN302:MZO304 NJJ302:NJK304 NTF302:NTG304 ODB302:ODC304 OMX302:OMY304 OWT302:OWU304 PGP302:PGQ304 PQL302:PQM304 QAH302:QAI304 QKD302:QKE304 QTZ302:QUA304 RDV302:RDW304 RNR302:RNS304 RXN302:RXO304 SHJ302:SHK304 SRF302:SRG304 TBB302:TBC304 TKX302:TKY304 TUT302:TUU304 UEP302:UEQ304 UOL302:UOM304 UYH302:UYI304 VID302:VIE304 VRZ302:VSA304 WBV302:WBW304 WLR302:WLS304 WVN302:WVO304 G66125:H66127 JB66124:JC66126 SX66124:SY66126 ACT66124:ACU66126 AMP66124:AMQ66126 AWL66124:AWM66126 BGH66124:BGI66126 BQD66124:BQE66126 BZZ66124:CAA66126 CJV66124:CJW66126 CTR66124:CTS66126 DDN66124:DDO66126 DNJ66124:DNK66126 DXF66124:DXG66126 EHB66124:EHC66126 EQX66124:EQY66126 FAT66124:FAU66126 FKP66124:FKQ66126 FUL66124:FUM66126 GEH66124:GEI66126 GOD66124:GOE66126 GXZ66124:GYA66126 HHV66124:HHW66126 HRR66124:HRS66126 IBN66124:IBO66126 ILJ66124:ILK66126 IVF66124:IVG66126 JFB66124:JFC66126 JOX66124:JOY66126 JYT66124:JYU66126 KIP66124:KIQ66126 KSL66124:KSM66126 LCH66124:LCI66126 LMD66124:LME66126 LVZ66124:LWA66126 MFV66124:MFW66126 MPR66124:MPS66126 MZN66124:MZO66126 NJJ66124:NJK66126 NTF66124:NTG66126 ODB66124:ODC66126 OMX66124:OMY66126 OWT66124:OWU66126 PGP66124:PGQ66126 PQL66124:PQM66126 QAH66124:QAI66126 QKD66124:QKE66126 QTZ66124:QUA66126 RDV66124:RDW66126 RNR66124:RNS66126 RXN66124:RXO66126 SHJ66124:SHK66126 SRF66124:SRG66126 TBB66124:TBC66126 TKX66124:TKY66126 TUT66124:TUU66126 UEP66124:UEQ66126 UOL66124:UOM66126 UYH66124:UYI66126 VID66124:VIE66126 VRZ66124:VSA66126 WBV66124:WBW66126 WLR66124:WLS66126 WVN66124:WVO66126 G131661:H131663 JB131660:JC131662 SX131660:SY131662 ACT131660:ACU131662 AMP131660:AMQ131662 AWL131660:AWM131662 BGH131660:BGI131662 BQD131660:BQE131662 BZZ131660:CAA131662 CJV131660:CJW131662 CTR131660:CTS131662 DDN131660:DDO131662 DNJ131660:DNK131662 DXF131660:DXG131662 EHB131660:EHC131662 EQX131660:EQY131662 FAT131660:FAU131662 FKP131660:FKQ131662 FUL131660:FUM131662 GEH131660:GEI131662 GOD131660:GOE131662 GXZ131660:GYA131662 HHV131660:HHW131662 HRR131660:HRS131662 IBN131660:IBO131662 ILJ131660:ILK131662 IVF131660:IVG131662 JFB131660:JFC131662 JOX131660:JOY131662 JYT131660:JYU131662 KIP131660:KIQ131662 KSL131660:KSM131662 LCH131660:LCI131662 LMD131660:LME131662 LVZ131660:LWA131662 MFV131660:MFW131662 MPR131660:MPS131662 MZN131660:MZO131662 NJJ131660:NJK131662 NTF131660:NTG131662 ODB131660:ODC131662 OMX131660:OMY131662 OWT131660:OWU131662 PGP131660:PGQ131662 PQL131660:PQM131662 QAH131660:QAI131662 QKD131660:QKE131662 QTZ131660:QUA131662 RDV131660:RDW131662 RNR131660:RNS131662 RXN131660:RXO131662 SHJ131660:SHK131662 SRF131660:SRG131662 TBB131660:TBC131662 TKX131660:TKY131662 TUT131660:TUU131662 UEP131660:UEQ131662 UOL131660:UOM131662 UYH131660:UYI131662 VID131660:VIE131662 VRZ131660:VSA131662 WBV131660:WBW131662 WLR131660:WLS131662 WVN131660:WVO131662 G197197:H197199 JB197196:JC197198 SX197196:SY197198 ACT197196:ACU197198 AMP197196:AMQ197198 AWL197196:AWM197198 BGH197196:BGI197198 BQD197196:BQE197198 BZZ197196:CAA197198 CJV197196:CJW197198 CTR197196:CTS197198 DDN197196:DDO197198 DNJ197196:DNK197198 DXF197196:DXG197198 EHB197196:EHC197198 EQX197196:EQY197198 FAT197196:FAU197198 FKP197196:FKQ197198 FUL197196:FUM197198 GEH197196:GEI197198 GOD197196:GOE197198 GXZ197196:GYA197198 HHV197196:HHW197198 HRR197196:HRS197198 IBN197196:IBO197198 ILJ197196:ILK197198 IVF197196:IVG197198 JFB197196:JFC197198 JOX197196:JOY197198 JYT197196:JYU197198 KIP197196:KIQ197198 KSL197196:KSM197198 LCH197196:LCI197198 LMD197196:LME197198 LVZ197196:LWA197198 MFV197196:MFW197198 MPR197196:MPS197198 MZN197196:MZO197198 NJJ197196:NJK197198 NTF197196:NTG197198 ODB197196:ODC197198 OMX197196:OMY197198 OWT197196:OWU197198 PGP197196:PGQ197198 PQL197196:PQM197198 QAH197196:QAI197198 QKD197196:QKE197198 QTZ197196:QUA197198 RDV197196:RDW197198 RNR197196:RNS197198 RXN197196:RXO197198 SHJ197196:SHK197198 SRF197196:SRG197198 TBB197196:TBC197198 TKX197196:TKY197198 TUT197196:TUU197198 UEP197196:UEQ197198 UOL197196:UOM197198 UYH197196:UYI197198 VID197196:VIE197198 VRZ197196:VSA197198 WBV197196:WBW197198 WLR197196:WLS197198 WVN197196:WVO197198 G262733:H262735 JB262732:JC262734 SX262732:SY262734 ACT262732:ACU262734 AMP262732:AMQ262734 AWL262732:AWM262734 BGH262732:BGI262734 BQD262732:BQE262734 BZZ262732:CAA262734 CJV262732:CJW262734 CTR262732:CTS262734 DDN262732:DDO262734 DNJ262732:DNK262734 DXF262732:DXG262734 EHB262732:EHC262734 EQX262732:EQY262734 FAT262732:FAU262734 FKP262732:FKQ262734 FUL262732:FUM262734 GEH262732:GEI262734 GOD262732:GOE262734 GXZ262732:GYA262734 HHV262732:HHW262734 HRR262732:HRS262734 IBN262732:IBO262734 ILJ262732:ILK262734 IVF262732:IVG262734 JFB262732:JFC262734 JOX262732:JOY262734 JYT262732:JYU262734 KIP262732:KIQ262734 KSL262732:KSM262734 LCH262732:LCI262734 LMD262732:LME262734 LVZ262732:LWA262734 MFV262732:MFW262734 MPR262732:MPS262734 MZN262732:MZO262734 NJJ262732:NJK262734 NTF262732:NTG262734 ODB262732:ODC262734 OMX262732:OMY262734 OWT262732:OWU262734 PGP262732:PGQ262734 PQL262732:PQM262734 QAH262732:QAI262734 QKD262732:QKE262734 QTZ262732:QUA262734 RDV262732:RDW262734 RNR262732:RNS262734 RXN262732:RXO262734 SHJ262732:SHK262734 SRF262732:SRG262734 TBB262732:TBC262734 TKX262732:TKY262734 TUT262732:TUU262734 UEP262732:UEQ262734 UOL262732:UOM262734 UYH262732:UYI262734 VID262732:VIE262734 VRZ262732:VSA262734 WBV262732:WBW262734 WLR262732:WLS262734 WVN262732:WVO262734 G328269:H328271 JB328268:JC328270 SX328268:SY328270 ACT328268:ACU328270 AMP328268:AMQ328270 AWL328268:AWM328270 BGH328268:BGI328270 BQD328268:BQE328270 BZZ328268:CAA328270 CJV328268:CJW328270 CTR328268:CTS328270 DDN328268:DDO328270 DNJ328268:DNK328270 DXF328268:DXG328270 EHB328268:EHC328270 EQX328268:EQY328270 FAT328268:FAU328270 FKP328268:FKQ328270 FUL328268:FUM328270 GEH328268:GEI328270 GOD328268:GOE328270 GXZ328268:GYA328270 HHV328268:HHW328270 HRR328268:HRS328270 IBN328268:IBO328270 ILJ328268:ILK328270 IVF328268:IVG328270 JFB328268:JFC328270 JOX328268:JOY328270 JYT328268:JYU328270 KIP328268:KIQ328270 KSL328268:KSM328270 LCH328268:LCI328270 LMD328268:LME328270 LVZ328268:LWA328270 MFV328268:MFW328270 MPR328268:MPS328270 MZN328268:MZO328270 NJJ328268:NJK328270 NTF328268:NTG328270 ODB328268:ODC328270 OMX328268:OMY328270 OWT328268:OWU328270 PGP328268:PGQ328270 PQL328268:PQM328270 QAH328268:QAI328270 QKD328268:QKE328270 QTZ328268:QUA328270 RDV328268:RDW328270 RNR328268:RNS328270 RXN328268:RXO328270 SHJ328268:SHK328270 SRF328268:SRG328270 TBB328268:TBC328270 TKX328268:TKY328270 TUT328268:TUU328270 UEP328268:UEQ328270 UOL328268:UOM328270 UYH328268:UYI328270 VID328268:VIE328270 VRZ328268:VSA328270 WBV328268:WBW328270 WLR328268:WLS328270 WVN328268:WVO328270 G393805:H393807 JB393804:JC393806 SX393804:SY393806 ACT393804:ACU393806 AMP393804:AMQ393806 AWL393804:AWM393806 BGH393804:BGI393806 BQD393804:BQE393806 BZZ393804:CAA393806 CJV393804:CJW393806 CTR393804:CTS393806 DDN393804:DDO393806 DNJ393804:DNK393806 DXF393804:DXG393806 EHB393804:EHC393806 EQX393804:EQY393806 FAT393804:FAU393806 FKP393804:FKQ393806 FUL393804:FUM393806 GEH393804:GEI393806 GOD393804:GOE393806 GXZ393804:GYA393806 HHV393804:HHW393806 HRR393804:HRS393806 IBN393804:IBO393806 ILJ393804:ILK393806 IVF393804:IVG393806 JFB393804:JFC393806 JOX393804:JOY393806 JYT393804:JYU393806 KIP393804:KIQ393806 KSL393804:KSM393806 LCH393804:LCI393806 LMD393804:LME393806 LVZ393804:LWA393806 MFV393804:MFW393806 MPR393804:MPS393806 MZN393804:MZO393806 NJJ393804:NJK393806 NTF393804:NTG393806 ODB393804:ODC393806 OMX393804:OMY393806 OWT393804:OWU393806 PGP393804:PGQ393806 PQL393804:PQM393806 QAH393804:QAI393806 QKD393804:QKE393806 QTZ393804:QUA393806 RDV393804:RDW393806 RNR393804:RNS393806 RXN393804:RXO393806 SHJ393804:SHK393806 SRF393804:SRG393806 TBB393804:TBC393806 TKX393804:TKY393806 TUT393804:TUU393806 UEP393804:UEQ393806 UOL393804:UOM393806 UYH393804:UYI393806 VID393804:VIE393806 VRZ393804:VSA393806 WBV393804:WBW393806 WLR393804:WLS393806 WVN393804:WVO393806 G459341:H459343 JB459340:JC459342 SX459340:SY459342 ACT459340:ACU459342 AMP459340:AMQ459342 AWL459340:AWM459342 BGH459340:BGI459342 BQD459340:BQE459342 BZZ459340:CAA459342 CJV459340:CJW459342 CTR459340:CTS459342 DDN459340:DDO459342 DNJ459340:DNK459342 DXF459340:DXG459342 EHB459340:EHC459342 EQX459340:EQY459342 FAT459340:FAU459342 FKP459340:FKQ459342 FUL459340:FUM459342 GEH459340:GEI459342 GOD459340:GOE459342 GXZ459340:GYA459342 HHV459340:HHW459342 HRR459340:HRS459342 IBN459340:IBO459342 ILJ459340:ILK459342 IVF459340:IVG459342 JFB459340:JFC459342 JOX459340:JOY459342 JYT459340:JYU459342 KIP459340:KIQ459342 KSL459340:KSM459342 LCH459340:LCI459342 LMD459340:LME459342 LVZ459340:LWA459342 MFV459340:MFW459342 MPR459340:MPS459342 MZN459340:MZO459342 NJJ459340:NJK459342 NTF459340:NTG459342 ODB459340:ODC459342 OMX459340:OMY459342 OWT459340:OWU459342 PGP459340:PGQ459342 PQL459340:PQM459342 QAH459340:QAI459342 QKD459340:QKE459342 QTZ459340:QUA459342 RDV459340:RDW459342 RNR459340:RNS459342 RXN459340:RXO459342 SHJ459340:SHK459342 SRF459340:SRG459342 TBB459340:TBC459342 TKX459340:TKY459342 TUT459340:TUU459342 UEP459340:UEQ459342 UOL459340:UOM459342 UYH459340:UYI459342 VID459340:VIE459342 VRZ459340:VSA459342 WBV459340:WBW459342 WLR459340:WLS459342 WVN459340:WVO459342 G524877:H524879 JB524876:JC524878 SX524876:SY524878 ACT524876:ACU524878 AMP524876:AMQ524878 AWL524876:AWM524878 BGH524876:BGI524878 BQD524876:BQE524878 BZZ524876:CAA524878 CJV524876:CJW524878 CTR524876:CTS524878 DDN524876:DDO524878 DNJ524876:DNK524878 DXF524876:DXG524878 EHB524876:EHC524878 EQX524876:EQY524878 FAT524876:FAU524878 FKP524876:FKQ524878 FUL524876:FUM524878 GEH524876:GEI524878 GOD524876:GOE524878 GXZ524876:GYA524878 HHV524876:HHW524878 HRR524876:HRS524878 IBN524876:IBO524878 ILJ524876:ILK524878 IVF524876:IVG524878 JFB524876:JFC524878 JOX524876:JOY524878 JYT524876:JYU524878 KIP524876:KIQ524878 KSL524876:KSM524878 LCH524876:LCI524878 LMD524876:LME524878 LVZ524876:LWA524878 MFV524876:MFW524878 MPR524876:MPS524878 MZN524876:MZO524878 NJJ524876:NJK524878 NTF524876:NTG524878 ODB524876:ODC524878 OMX524876:OMY524878 OWT524876:OWU524878 PGP524876:PGQ524878 PQL524876:PQM524878 QAH524876:QAI524878 QKD524876:QKE524878 QTZ524876:QUA524878 RDV524876:RDW524878 RNR524876:RNS524878 RXN524876:RXO524878 SHJ524876:SHK524878 SRF524876:SRG524878 TBB524876:TBC524878 TKX524876:TKY524878 TUT524876:TUU524878 UEP524876:UEQ524878 UOL524876:UOM524878 UYH524876:UYI524878 VID524876:VIE524878 VRZ524876:VSA524878 WBV524876:WBW524878 WLR524876:WLS524878 WVN524876:WVO524878 G590413:H590415 JB590412:JC590414 SX590412:SY590414 ACT590412:ACU590414 AMP590412:AMQ590414 AWL590412:AWM590414 BGH590412:BGI590414 BQD590412:BQE590414 BZZ590412:CAA590414 CJV590412:CJW590414 CTR590412:CTS590414 DDN590412:DDO590414 DNJ590412:DNK590414 DXF590412:DXG590414 EHB590412:EHC590414 EQX590412:EQY590414 FAT590412:FAU590414 FKP590412:FKQ590414 FUL590412:FUM590414 GEH590412:GEI590414 GOD590412:GOE590414 GXZ590412:GYA590414 HHV590412:HHW590414 HRR590412:HRS590414 IBN590412:IBO590414 ILJ590412:ILK590414 IVF590412:IVG590414 JFB590412:JFC590414 JOX590412:JOY590414 JYT590412:JYU590414 KIP590412:KIQ590414 KSL590412:KSM590414 LCH590412:LCI590414 LMD590412:LME590414 LVZ590412:LWA590414 MFV590412:MFW590414 MPR590412:MPS590414 MZN590412:MZO590414 NJJ590412:NJK590414 NTF590412:NTG590414 ODB590412:ODC590414 OMX590412:OMY590414 OWT590412:OWU590414 PGP590412:PGQ590414 PQL590412:PQM590414 QAH590412:QAI590414 QKD590412:QKE590414 QTZ590412:QUA590414 RDV590412:RDW590414 RNR590412:RNS590414 RXN590412:RXO590414 SHJ590412:SHK590414 SRF590412:SRG590414 TBB590412:TBC590414 TKX590412:TKY590414 TUT590412:TUU590414 UEP590412:UEQ590414 UOL590412:UOM590414 UYH590412:UYI590414 VID590412:VIE590414 VRZ590412:VSA590414 WBV590412:WBW590414 WLR590412:WLS590414 WVN590412:WVO590414 G655949:H655951 JB655948:JC655950 SX655948:SY655950 ACT655948:ACU655950 AMP655948:AMQ655950 AWL655948:AWM655950 BGH655948:BGI655950 BQD655948:BQE655950 BZZ655948:CAA655950 CJV655948:CJW655950 CTR655948:CTS655950 DDN655948:DDO655950 DNJ655948:DNK655950 DXF655948:DXG655950 EHB655948:EHC655950 EQX655948:EQY655950 FAT655948:FAU655950 FKP655948:FKQ655950 FUL655948:FUM655950 GEH655948:GEI655950 GOD655948:GOE655950 GXZ655948:GYA655950 HHV655948:HHW655950 HRR655948:HRS655950 IBN655948:IBO655950 ILJ655948:ILK655950 IVF655948:IVG655950 JFB655948:JFC655950 JOX655948:JOY655950 JYT655948:JYU655950 KIP655948:KIQ655950 KSL655948:KSM655950 LCH655948:LCI655950 LMD655948:LME655950 LVZ655948:LWA655950 MFV655948:MFW655950 MPR655948:MPS655950 MZN655948:MZO655950 NJJ655948:NJK655950 NTF655948:NTG655950 ODB655948:ODC655950 OMX655948:OMY655950 OWT655948:OWU655950 PGP655948:PGQ655950 PQL655948:PQM655950 QAH655948:QAI655950 QKD655948:QKE655950 QTZ655948:QUA655950 RDV655948:RDW655950 RNR655948:RNS655950 RXN655948:RXO655950 SHJ655948:SHK655950 SRF655948:SRG655950 TBB655948:TBC655950 TKX655948:TKY655950 TUT655948:TUU655950 UEP655948:UEQ655950 UOL655948:UOM655950 UYH655948:UYI655950 VID655948:VIE655950 VRZ655948:VSA655950 WBV655948:WBW655950 WLR655948:WLS655950 WVN655948:WVO655950 G721485:H721487 JB721484:JC721486 SX721484:SY721486 ACT721484:ACU721486 AMP721484:AMQ721486 AWL721484:AWM721486 BGH721484:BGI721486 BQD721484:BQE721486 BZZ721484:CAA721486 CJV721484:CJW721486 CTR721484:CTS721486 DDN721484:DDO721486 DNJ721484:DNK721486 DXF721484:DXG721486 EHB721484:EHC721486 EQX721484:EQY721486 FAT721484:FAU721486 FKP721484:FKQ721486 FUL721484:FUM721486 GEH721484:GEI721486 GOD721484:GOE721486 GXZ721484:GYA721486 HHV721484:HHW721486 HRR721484:HRS721486 IBN721484:IBO721486 ILJ721484:ILK721486 IVF721484:IVG721486 JFB721484:JFC721486 JOX721484:JOY721486 JYT721484:JYU721486 KIP721484:KIQ721486 KSL721484:KSM721486 LCH721484:LCI721486 LMD721484:LME721486 LVZ721484:LWA721486 MFV721484:MFW721486 MPR721484:MPS721486 MZN721484:MZO721486 NJJ721484:NJK721486 NTF721484:NTG721486 ODB721484:ODC721486 OMX721484:OMY721486 OWT721484:OWU721486 PGP721484:PGQ721486 PQL721484:PQM721486 QAH721484:QAI721486 QKD721484:QKE721486 QTZ721484:QUA721486 RDV721484:RDW721486 RNR721484:RNS721486 RXN721484:RXO721486 SHJ721484:SHK721486 SRF721484:SRG721486 TBB721484:TBC721486 TKX721484:TKY721486 TUT721484:TUU721486 UEP721484:UEQ721486 UOL721484:UOM721486 UYH721484:UYI721486 VID721484:VIE721486 VRZ721484:VSA721486 WBV721484:WBW721486 WLR721484:WLS721486 WVN721484:WVO721486 G787021:H787023 JB787020:JC787022 SX787020:SY787022 ACT787020:ACU787022 AMP787020:AMQ787022 AWL787020:AWM787022 BGH787020:BGI787022 BQD787020:BQE787022 BZZ787020:CAA787022 CJV787020:CJW787022 CTR787020:CTS787022 DDN787020:DDO787022 DNJ787020:DNK787022 DXF787020:DXG787022 EHB787020:EHC787022 EQX787020:EQY787022 FAT787020:FAU787022 FKP787020:FKQ787022 FUL787020:FUM787022 GEH787020:GEI787022 GOD787020:GOE787022 GXZ787020:GYA787022 HHV787020:HHW787022 HRR787020:HRS787022 IBN787020:IBO787022 ILJ787020:ILK787022 IVF787020:IVG787022 JFB787020:JFC787022 JOX787020:JOY787022 JYT787020:JYU787022 KIP787020:KIQ787022 KSL787020:KSM787022 LCH787020:LCI787022 LMD787020:LME787022 LVZ787020:LWA787022 MFV787020:MFW787022 MPR787020:MPS787022 MZN787020:MZO787022 NJJ787020:NJK787022 NTF787020:NTG787022 ODB787020:ODC787022 OMX787020:OMY787022 OWT787020:OWU787022 PGP787020:PGQ787022 PQL787020:PQM787022 QAH787020:QAI787022 QKD787020:QKE787022 QTZ787020:QUA787022 RDV787020:RDW787022 RNR787020:RNS787022 RXN787020:RXO787022 SHJ787020:SHK787022 SRF787020:SRG787022 TBB787020:TBC787022 TKX787020:TKY787022 TUT787020:TUU787022 UEP787020:UEQ787022 UOL787020:UOM787022 UYH787020:UYI787022 VID787020:VIE787022 VRZ787020:VSA787022 WBV787020:WBW787022 WLR787020:WLS787022 WVN787020:WVO787022 G852557:H852559 JB852556:JC852558 SX852556:SY852558 ACT852556:ACU852558 AMP852556:AMQ852558 AWL852556:AWM852558 BGH852556:BGI852558 BQD852556:BQE852558 BZZ852556:CAA852558 CJV852556:CJW852558 CTR852556:CTS852558 DDN852556:DDO852558 DNJ852556:DNK852558 DXF852556:DXG852558 EHB852556:EHC852558 EQX852556:EQY852558 FAT852556:FAU852558 FKP852556:FKQ852558 FUL852556:FUM852558 GEH852556:GEI852558 GOD852556:GOE852558 GXZ852556:GYA852558 HHV852556:HHW852558 HRR852556:HRS852558 IBN852556:IBO852558 ILJ852556:ILK852558 IVF852556:IVG852558 JFB852556:JFC852558 JOX852556:JOY852558 JYT852556:JYU852558 KIP852556:KIQ852558 KSL852556:KSM852558 LCH852556:LCI852558 LMD852556:LME852558 LVZ852556:LWA852558 MFV852556:MFW852558 MPR852556:MPS852558 MZN852556:MZO852558 NJJ852556:NJK852558 NTF852556:NTG852558 ODB852556:ODC852558 OMX852556:OMY852558 OWT852556:OWU852558 PGP852556:PGQ852558 PQL852556:PQM852558 QAH852556:QAI852558 QKD852556:QKE852558 QTZ852556:QUA852558 RDV852556:RDW852558 RNR852556:RNS852558 RXN852556:RXO852558 SHJ852556:SHK852558 SRF852556:SRG852558 TBB852556:TBC852558 TKX852556:TKY852558 TUT852556:TUU852558 UEP852556:UEQ852558 UOL852556:UOM852558 UYH852556:UYI852558 VID852556:VIE852558 VRZ852556:VSA852558 WBV852556:WBW852558 WLR852556:WLS852558 WVN852556:WVO852558 G918093:H918095 JB918092:JC918094 SX918092:SY918094 ACT918092:ACU918094 AMP918092:AMQ918094 AWL918092:AWM918094 BGH918092:BGI918094 BQD918092:BQE918094 BZZ918092:CAA918094 CJV918092:CJW918094 CTR918092:CTS918094 DDN918092:DDO918094 DNJ918092:DNK918094 DXF918092:DXG918094 EHB918092:EHC918094 EQX918092:EQY918094 FAT918092:FAU918094 FKP918092:FKQ918094 FUL918092:FUM918094 GEH918092:GEI918094 GOD918092:GOE918094 GXZ918092:GYA918094 HHV918092:HHW918094 HRR918092:HRS918094 IBN918092:IBO918094 ILJ918092:ILK918094 IVF918092:IVG918094 JFB918092:JFC918094 JOX918092:JOY918094 JYT918092:JYU918094 KIP918092:KIQ918094 KSL918092:KSM918094 LCH918092:LCI918094 LMD918092:LME918094 LVZ918092:LWA918094 MFV918092:MFW918094 MPR918092:MPS918094 MZN918092:MZO918094 NJJ918092:NJK918094 NTF918092:NTG918094 ODB918092:ODC918094 OMX918092:OMY918094 OWT918092:OWU918094 PGP918092:PGQ918094 PQL918092:PQM918094 QAH918092:QAI918094 QKD918092:QKE918094 QTZ918092:QUA918094 RDV918092:RDW918094 RNR918092:RNS918094 RXN918092:RXO918094 SHJ918092:SHK918094 SRF918092:SRG918094 TBB918092:TBC918094 TKX918092:TKY918094 TUT918092:TUU918094 UEP918092:UEQ918094 UOL918092:UOM918094 UYH918092:UYI918094 VID918092:VIE918094 VRZ918092:VSA918094 WBV918092:WBW918094 WLR918092:WLS918094 WVN918092:WVO918094 G983629:H983631 JB983628:JC983630 SX983628:SY983630 ACT983628:ACU983630 AMP983628:AMQ983630 AWL983628:AWM983630 BGH983628:BGI983630 BQD983628:BQE983630 BZZ983628:CAA983630 CJV983628:CJW983630 CTR983628:CTS983630 DDN983628:DDO983630 DNJ983628:DNK983630 DXF983628:DXG983630 EHB983628:EHC983630 EQX983628:EQY983630 FAT983628:FAU983630 FKP983628:FKQ983630 FUL983628:FUM983630 GEH983628:GEI983630 GOD983628:GOE983630 GXZ983628:GYA983630 HHV983628:HHW983630 HRR983628:HRS983630 IBN983628:IBO983630 ILJ983628:ILK983630 IVF983628:IVG983630 JFB983628:JFC983630 JOX983628:JOY983630 JYT983628:JYU983630 KIP983628:KIQ983630 KSL983628:KSM983630 LCH983628:LCI983630 LMD983628:LME983630 LVZ983628:LWA983630 MFV983628:MFW983630 MPR983628:MPS983630 MZN983628:MZO983630 NJJ983628:NJK983630 NTF983628:NTG983630 ODB983628:ODC983630 OMX983628:OMY983630 OWT983628:OWU983630 PGP983628:PGQ983630 PQL983628:PQM983630 QAH983628:QAI983630 QKD983628:QKE983630 QTZ983628:QUA983630 RDV983628:RDW983630 RNR983628:RNS983630 RXN983628:RXO983630 SHJ983628:SHK983630 SRF983628:SRG983630 TBB983628:TBC983630 TKX983628:TKY983630 TUT983628:TUU983630 UEP983628:UEQ983630 UOL983628:UOM983630 UYH983628:UYI983630 VID983628:VIE983630 VRZ983628:VSA983630 WBV983628:WBW983630 WLR983628:WLS983630 WVN983628:WVO983630 SX231:SY250 ACT231:ACU250 AMP231:AMQ250 AWL231:AWM250 BGH231:BGI250 BQD231:BQE250 BZZ231:CAA250 CJV231:CJW250 CTR231:CTS250 DDN231:DDO250 DNJ231:DNK250 DXF231:DXG250 EHB231:EHC250 EQX231:EQY250 FAT231:FAU250 FKP231:FKQ250 FUL231:FUM250 GEH231:GEI250 GOD231:GOE250 GXZ231:GYA250 HHV231:HHW250 HRR231:HRS250 IBN231:IBO250 ILJ231:ILK250 IVF231:IVG250 JFB231:JFC250 JOX231:JOY250 JYT231:JYU250 KIP231:KIQ250 KSL231:KSM250 LCH231:LCI250 LMD231:LME250 LVZ231:LWA250 MFV231:MFW250 MPR231:MPS250 MZN231:MZO250 NJJ231:NJK250 NTF231:NTG250 ODB231:ODC250 OMX231:OMY250 OWT231:OWU250 PGP231:PGQ250 PQL231:PQM250 QAH231:QAI250 QKD231:QKE250 QTZ231:QUA250 RDV231:RDW250 RNR231:RNS250 RXN231:RXO250 SHJ231:SHK250 SRF231:SRG250 TBB231:TBC250 TKX231:TKY250 TUT231:TUU250 UEP231:UEQ250 UOL231:UOM250 UYH231:UYI250 VID231:VIE250 VRZ231:VSA250 WBV231:WBW250 WLR231:WLS250 WVN231:WVO250 G231:H250 WVN983632:WVO983711 G66030:H66073 JB66029:JC66072 SX66029:SY66072 ACT66029:ACU66072 AMP66029:AMQ66072 AWL66029:AWM66072 BGH66029:BGI66072 BQD66029:BQE66072 BZZ66029:CAA66072 CJV66029:CJW66072 CTR66029:CTS66072 DDN66029:DDO66072 DNJ66029:DNK66072 DXF66029:DXG66072 EHB66029:EHC66072 EQX66029:EQY66072 FAT66029:FAU66072 FKP66029:FKQ66072 FUL66029:FUM66072 GEH66029:GEI66072 GOD66029:GOE66072 GXZ66029:GYA66072 HHV66029:HHW66072 HRR66029:HRS66072 IBN66029:IBO66072 ILJ66029:ILK66072 IVF66029:IVG66072 JFB66029:JFC66072 JOX66029:JOY66072 JYT66029:JYU66072 KIP66029:KIQ66072 KSL66029:KSM66072 LCH66029:LCI66072 LMD66029:LME66072 LVZ66029:LWA66072 MFV66029:MFW66072 MPR66029:MPS66072 MZN66029:MZO66072 NJJ66029:NJK66072 NTF66029:NTG66072 ODB66029:ODC66072 OMX66029:OMY66072 OWT66029:OWU66072 PGP66029:PGQ66072 PQL66029:PQM66072 QAH66029:QAI66072 QKD66029:QKE66072 QTZ66029:QUA66072 RDV66029:RDW66072 RNR66029:RNS66072 RXN66029:RXO66072 SHJ66029:SHK66072 SRF66029:SRG66072 TBB66029:TBC66072 TKX66029:TKY66072 TUT66029:TUU66072 UEP66029:UEQ66072 UOL66029:UOM66072 UYH66029:UYI66072 VID66029:VIE66072 VRZ66029:VSA66072 WBV66029:WBW66072 WLR66029:WLS66072 WVN66029:WVO66072 G131566:H131609 JB131565:JC131608 SX131565:SY131608 ACT131565:ACU131608 AMP131565:AMQ131608 AWL131565:AWM131608 BGH131565:BGI131608 BQD131565:BQE131608 BZZ131565:CAA131608 CJV131565:CJW131608 CTR131565:CTS131608 DDN131565:DDO131608 DNJ131565:DNK131608 DXF131565:DXG131608 EHB131565:EHC131608 EQX131565:EQY131608 FAT131565:FAU131608 FKP131565:FKQ131608 FUL131565:FUM131608 GEH131565:GEI131608 GOD131565:GOE131608 GXZ131565:GYA131608 HHV131565:HHW131608 HRR131565:HRS131608 IBN131565:IBO131608 ILJ131565:ILK131608 IVF131565:IVG131608 JFB131565:JFC131608 JOX131565:JOY131608 JYT131565:JYU131608 KIP131565:KIQ131608 KSL131565:KSM131608 LCH131565:LCI131608 LMD131565:LME131608 LVZ131565:LWA131608 MFV131565:MFW131608 MPR131565:MPS131608 MZN131565:MZO131608 NJJ131565:NJK131608 NTF131565:NTG131608 ODB131565:ODC131608 OMX131565:OMY131608 OWT131565:OWU131608 PGP131565:PGQ131608 PQL131565:PQM131608 QAH131565:QAI131608 QKD131565:QKE131608 QTZ131565:QUA131608 RDV131565:RDW131608 RNR131565:RNS131608 RXN131565:RXO131608 SHJ131565:SHK131608 SRF131565:SRG131608 TBB131565:TBC131608 TKX131565:TKY131608 TUT131565:TUU131608 UEP131565:UEQ131608 UOL131565:UOM131608 UYH131565:UYI131608 VID131565:VIE131608 VRZ131565:VSA131608 WBV131565:WBW131608 WLR131565:WLS131608 WVN131565:WVO131608 G197102:H197145 JB197101:JC197144 SX197101:SY197144 ACT197101:ACU197144 AMP197101:AMQ197144 AWL197101:AWM197144 BGH197101:BGI197144 BQD197101:BQE197144 BZZ197101:CAA197144 CJV197101:CJW197144 CTR197101:CTS197144 DDN197101:DDO197144 DNJ197101:DNK197144 DXF197101:DXG197144 EHB197101:EHC197144 EQX197101:EQY197144 FAT197101:FAU197144 FKP197101:FKQ197144 FUL197101:FUM197144 GEH197101:GEI197144 GOD197101:GOE197144 GXZ197101:GYA197144 HHV197101:HHW197144 HRR197101:HRS197144 IBN197101:IBO197144 ILJ197101:ILK197144 IVF197101:IVG197144 JFB197101:JFC197144 JOX197101:JOY197144 JYT197101:JYU197144 KIP197101:KIQ197144 KSL197101:KSM197144 LCH197101:LCI197144 LMD197101:LME197144 LVZ197101:LWA197144 MFV197101:MFW197144 MPR197101:MPS197144 MZN197101:MZO197144 NJJ197101:NJK197144 NTF197101:NTG197144 ODB197101:ODC197144 OMX197101:OMY197144 OWT197101:OWU197144 PGP197101:PGQ197144 PQL197101:PQM197144 QAH197101:QAI197144 QKD197101:QKE197144 QTZ197101:QUA197144 RDV197101:RDW197144 RNR197101:RNS197144 RXN197101:RXO197144 SHJ197101:SHK197144 SRF197101:SRG197144 TBB197101:TBC197144 TKX197101:TKY197144 TUT197101:TUU197144 UEP197101:UEQ197144 UOL197101:UOM197144 UYH197101:UYI197144 VID197101:VIE197144 VRZ197101:VSA197144 WBV197101:WBW197144 WLR197101:WLS197144 WVN197101:WVO197144 G262638:H262681 JB262637:JC262680 SX262637:SY262680 ACT262637:ACU262680 AMP262637:AMQ262680 AWL262637:AWM262680 BGH262637:BGI262680 BQD262637:BQE262680 BZZ262637:CAA262680 CJV262637:CJW262680 CTR262637:CTS262680 DDN262637:DDO262680 DNJ262637:DNK262680 DXF262637:DXG262680 EHB262637:EHC262680 EQX262637:EQY262680 FAT262637:FAU262680 FKP262637:FKQ262680 FUL262637:FUM262680 GEH262637:GEI262680 GOD262637:GOE262680 GXZ262637:GYA262680 HHV262637:HHW262680 HRR262637:HRS262680 IBN262637:IBO262680 ILJ262637:ILK262680 IVF262637:IVG262680 JFB262637:JFC262680 JOX262637:JOY262680 JYT262637:JYU262680 KIP262637:KIQ262680 KSL262637:KSM262680 LCH262637:LCI262680 LMD262637:LME262680 LVZ262637:LWA262680 MFV262637:MFW262680 MPR262637:MPS262680 MZN262637:MZO262680 NJJ262637:NJK262680 NTF262637:NTG262680 ODB262637:ODC262680 OMX262637:OMY262680 OWT262637:OWU262680 PGP262637:PGQ262680 PQL262637:PQM262680 QAH262637:QAI262680 QKD262637:QKE262680 QTZ262637:QUA262680 RDV262637:RDW262680 RNR262637:RNS262680 RXN262637:RXO262680 SHJ262637:SHK262680 SRF262637:SRG262680 TBB262637:TBC262680 TKX262637:TKY262680 TUT262637:TUU262680 UEP262637:UEQ262680 UOL262637:UOM262680 UYH262637:UYI262680 VID262637:VIE262680 VRZ262637:VSA262680 WBV262637:WBW262680 WLR262637:WLS262680 WVN262637:WVO262680 G328174:H328217 JB328173:JC328216 SX328173:SY328216 ACT328173:ACU328216 AMP328173:AMQ328216 AWL328173:AWM328216 BGH328173:BGI328216 BQD328173:BQE328216 BZZ328173:CAA328216 CJV328173:CJW328216 CTR328173:CTS328216 DDN328173:DDO328216 DNJ328173:DNK328216 DXF328173:DXG328216 EHB328173:EHC328216 EQX328173:EQY328216 FAT328173:FAU328216 FKP328173:FKQ328216 FUL328173:FUM328216 GEH328173:GEI328216 GOD328173:GOE328216 GXZ328173:GYA328216 HHV328173:HHW328216 HRR328173:HRS328216 IBN328173:IBO328216 ILJ328173:ILK328216 IVF328173:IVG328216 JFB328173:JFC328216 JOX328173:JOY328216 JYT328173:JYU328216 KIP328173:KIQ328216 KSL328173:KSM328216 LCH328173:LCI328216 LMD328173:LME328216 LVZ328173:LWA328216 MFV328173:MFW328216 MPR328173:MPS328216 MZN328173:MZO328216 NJJ328173:NJK328216 NTF328173:NTG328216 ODB328173:ODC328216 OMX328173:OMY328216 OWT328173:OWU328216 PGP328173:PGQ328216 PQL328173:PQM328216 QAH328173:QAI328216 QKD328173:QKE328216 QTZ328173:QUA328216 RDV328173:RDW328216 RNR328173:RNS328216 RXN328173:RXO328216 SHJ328173:SHK328216 SRF328173:SRG328216 TBB328173:TBC328216 TKX328173:TKY328216 TUT328173:TUU328216 UEP328173:UEQ328216 UOL328173:UOM328216 UYH328173:UYI328216 VID328173:VIE328216 VRZ328173:VSA328216 WBV328173:WBW328216 WLR328173:WLS328216 WVN328173:WVO328216 G393710:H393753 JB393709:JC393752 SX393709:SY393752 ACT393709:ACU393752 AMP393709:AMQ393752 AWL393709:AWM393752 BGH393709:BGI393752 BQD393709:BQE393752 BZZ393709:CAA393752 CJV393709:CJW393752 CTR393709:CTS393752 DDN393709:DDO393752 DNJ393709:DNK393752 DXF393709:DXG393752 EHB393709:EHC393752 EQX393709:EQY393752 FAT393709:FAU393752 FKP393709:FKQ393752 FUL393709:FUM393752 GEH393709:GEI393752 GOD393709:GOE393752 GXZ393709:GYA393752 HHV393709:HHW393752 HRR393709:HRS393752 IBN393709:IBO393752 ILJ393709:ILK393752 IVF393709:IVG393752 JFB393709:JFC393752 JOX393709:JOY393752 JYT393709:JYU393752 KIP393709:KIQ393752 KSL393709:KSM393752 LCH393709:LCI393752 LMD393709:LME393752 LVZ393709:LWA393752 MFV393709:MFW393752 MPR393709:MPS393752 MZN393709:MZO393752 NJJ393709:NJK393752 NTF393709:NTG393752 ODB393709:ODC393752 OMX393709:OMY393752 OWT393709:OWU393752 PGP393709:PGQ393752 PQL393709:PQM393752 QAH393709:QAI393752 QKD393709:QKE393752 QTZ393709:QUA393752 RDV393709:RDW393752 RNR393709:RNS393752 RXN393709:RXO393752 SHJ393709:SHK393752 SRF393709:SRG393752 TBB393709:TBC393752 TKX393709:TKY393752 TUT393709:TUU393752 UEP393709:UEQ393752 UOL393709:UOM393752 UYH393709:UYI393752 VID393709:VIE393752 VRZ393709:VSA393752 WBV393709:WBW393752 WLR393709:WLS393752 WVN393709:WVO393752 G459246:H459289 JB459245:JC459288 SX459245:SY459288 ACT459245:ACU459288 AMP459245:AMQ459288 AWL459245:AWM459288 BGH459245:BGI459288 BQD459245:BQE459288 BZZ459245:CAA459288 CJV459245:CJW459288 CTR459245:CTS459288 DDN459245:DDO459288 DNJ459245:DNK459288 DXF459245:DXG459288 EHB459245:EHC459288 EQX459245:EQY459288 FAT459245:FAU459288 FKP459245:FKQ459288 FUL459245:FUM459288 GEH459245:GEI459288 GOD459245:GOE459288 GXZ459245:GYA459288 HHV459245:HHW459288 HRR459245:HRS459288 IBN459245:IBO459288 ILJ459245:ILK459288 IVF459245:IVG459288 JFB459245:JFC459288 JOX459245:JOY459288 JYT459245:JYU459288 KIP459245:KIQ459288 KSL459245:KSM459288 LCH459245:LCI459288 LMD459245:LME459288 LVZ459245:LWA459288 MFV459245:MFW459288 MPR459245:MPS459288 MZN459245:MZO459288 NJJ459245:NJK459288 NTF459245:NTG459288 ODB459245:ODC459288 OMX459245:OMY459288 OWT459245:OWU459288 PGP459245:PGQ459288 PQL459245:PQM459288 QAH459245:QAI459288 QKD459245:QKE459288 QTZ459245:QUA459288 RDV459245:RDW459288 RNR459245:RNS459288 RXN459245:RXO459288 SHJ459245:SHK459288 SRF459245:SRG459288 TBB459245:TBC459288 TKX459245:TKY459288 TUT459245:TUU459288 UEP459245:UEQ459288 UOL459245:UOM459288 UYH459245:UYI459288 VID459245:VIE459288 VRZ459245:VSA459288 WBV459245:WBW459288 WLR459245:WLS459288 WVN459245:WVO459288 G524782:H524825 JB524781:JC524824 SX524781:SY524824 ACT524781:ACU524824 AMP524781:AMQ524824 AWL524781:AWM524824 BGH524781:BGI524824 BQD524781:BQE524824 BZZ524781:CAA524824 CJV524781:CJW524824 CTR524781:CTS524824 DDN524781:DDO524824 DNJ524781:DNK524824 DXF524781:DXG524824 EHB524781:EHC524824 EQX524781:EQY524824 FAT524781:FAU524824 FKP524781:FKQ524824 FUL524781:FUM524824 GEH524781:GEI524824 GOD524781:GOE524824 GXZ524781:GYA524824 HHV524781:HHW524824 HRR524781:HRS524824 IBN524781:IBO524824 ILJ524781:ILK524824 IVF524781:IVG524824 JFB524781:JFC524824 JOX524781:JOY524824 JYT524781:JYU524824 KIP524781:KIQ524824 KSL524781:KSM524824 LCH524781:LCI524824 LMD524781:LME524824 LVZ524781:LWA524824 MFV524781:MFW524824 MPR524781:MPS524824 MZN524781:MZO524824 NJJ524781:NJK524824 NTF524781:NTG524824 ODB524781:ODC524824 OMX524781:OMY524824 OWT524781:OWU524824 PGP524781:PGQ524824 PQL524781:PQM524824 QAH524781:QAI524824 QKD524781:QKE524824 QTZ524781:QUA524824 RDV524781:RDW524824 RNR524781:RNS524824 RXN524781:RXO524824 SHJ524781:SHK524824 SRF524781:SRG524824 TBB524781:TBC524824 TKX524781:TKY524824 TUT524781:TUU524824 UEP524781:UEQ524824 UOL524781:UOM524824 UYH524781:UYI524824 VID524781:VIE524824 VRZ524781:VSA524824 WBV524781:WBW524824 WLR524781:WLS524824 WVN524781:WVO524824 G590318:H590361 JB590317:JC590360 SX590317:SY590360 ACT590317:ACU590360 AMP590317:AMQ590360 AWL590317:AWM590360 BGH590317:BGI590360 BQD590317:BQE590360 BZZ590317:CAA590360 CJV590317:CJW590360 CTR590317:CTS590360 DDN590317:DDO590360 DNJ590317:DNK590360 DXF590317:DXG590360 EHB590317:EHC590360 EQX590317:EQY590360 FAT590317:FAU590360 FKP590317:FKQ590360 FUL590317:FUM590360 GEH590317:GEI590360 GOD590317:GOE590360 GXZ590317:GYA590360 HHV590317:HHW590360 HRR590317:HRS590360 IBN590317:IBO590360 ILJ590317:ILK590360 IVF590317:IVG590360 JFB590317:JFC590360 JOX590317:JOY590360 JYT590317:JYU590360 KIP590317:KIQ590360 KSL590317:KSM590360 LCH590317:LCI590360 LMD590317:LME590360 LVZ590317:LWA590360 MFV590317:MFW590360 MPR590317:MPS590360 MZN590317:MZO590360 NJJ590317:NJK590360 NTF590317:NTG590360 ODB590317:ODC590360 OMX590317:OMY590360 OWT590317:OWU590360 PGP590317:PGQ590360 PQL590317:PQM590360 QAH590317:QAI590360 QKD590317:QKE590360 QTZ590317:QUA590360 RDV590317:RDW590360 RNR590317:RNS590360 RXN590317:RXO590360 SHJ590317:SHK590360 SRF590317:SRG590360 TBB590317:TBC590360 TKX590317:TKY590360 TUT590317:TUU590360 UEP590317:UEQ590360 UOL590317:UOM590360 UYH590317:UYI590360 VID590317:VIE590360 VRZ590317:VSA590360 WBV590317:WBW590360 WLR590317:WLS590360 WVN590317:WVO590360 G655854:H655897 JB655853:JC655896 SX655853:SY655896 ACT655853:ACU655896 AMP655853:AMQ655896 AWL655853:AWM655896 BGH655853:BGI655896 BQD655853:BQE655896 BZZ655853:CAA655896 CJV655853:CJW655896 CTR655853:CTS655896 DDN655853:DDO655896 DNJ655853:DNK655896 DXF655853:DXG655896 EHB655853:EHC655896 EQX655853:EQY655896 FAT655853:FAU655896 FKP655853:FKQ655896 FUL655853:FUM655896 GEH655853:GEI655896 GOD655853:GOE655896 GXZ655853:GYA655896 HHV655853:HHW655896 HRR655853:HRS655896 IBN655853:IBO655896 ILJ655853:ILK655896 IVF655853:IVG655896 JFB655853:JFC655896 JOX655853:JOY655896 JYT655853:JYU655896 KIP655853:KIQ655896 KSL655853:KSM655896 LCH655853:LCI655896 LMD655853:LME655896 LVZ655853:LWA655896 MFV655853:MFW655896 MPR655853:MPS655896 MZN655853:MZO655896 NJJ655853:NJK655896 NTF655853:NTG655896 ODB655853:ODC655896 OMX655853:OMY655896 OWT655853:OWU655896 PGP655853:PGQ655896 PQL655853:PQM655896 QAH655853:QAI655896 QKD655853:QKE655896 QTZ655853:QUA655896 RDV655853:RDW655896 RNR655853:RNS655896 RXN655853:RXO655896 SHJ655853:SHK655896 SRF655853:SRG655896 TBB655853:TBC655896 TKX655853:TKY655896 TUT655853:TUU655896 UEP655853:UEQ655896 UOL655853:UOM655896 UYH655853:UYI655896 VID655853:VIE655896 VRZ655853:VSA655896 WBV655853:WBW655896 WLR655853:WLS655896 WVN655853:WVO655896 G721390:H721433 JB721389:JC721432 SX721389:SY721432 ACT721389:ACU721432 AMP721389:AMQ721432 AWL721389:AWM721432 BGH721389:BGI721432 BQD721389:BQE721432 BZZ721389:CAA721432 CJV721389:CJW721432 CTR721389:CTS721432 DDN721389:DDO721432 DNJ721389:DNK721432 DXF721389:DXG721432 EHB721389:EHC721432 EQX721389:EQY721432 FAT721389:FAU721432 FKP721389:FKQ721432 FUL721389:FUM721432 GEH721389:GEI721432 GOD721389:GOE721432 GXZ721389:GYA721432 HHV721389:HHW721432 HRR721389:HRS721432 IBN721389:IBO721432 ILJ721389:ILK721432 IVF721389:IVG721432 JFB721389:JFC721432 JOX721389:JOY721432 JYT721389:JYU721432 KIP721389:KIQ721432 KSL721389:KSM721432 LCH721389:LCI721432 LMD721389:LME721432 LVZ721389:LWA721432 MFV721389:MFW721432 MPR721389:MPS721432 MZN721389:MZO721432 NJJ721389:NJK721432 NTF721389:NTG721432 ODB721389:ODC721432 OMX721389:OMY721432 OWT721389:OWU721432 PGP721389:PGQ721432 PQL721389:PQM721432 QAH721389:QAI721432 QKD721389:QKE721432 QTZ721389:QUA721432 RDV721389:RDW721432 RNR721389:RNS721432 RXN721389:RXO721432 SHJ721389:SHK721432 SRF721389:SRG721432 TBB721389:TBC721432 TKX721389:TKY721432 TUT721389:TUU721432 UEP721389:UEQ721432 UOL721389:UOM721432 UYH721389:UYI721432 VID721389:VIE721432 VRZ721389:VSA721432 WBV721389:WBW721432 WLR721389:WLS721432 WVN721389:WVO721432 G786926:H786969 JB786925:JC786968 SX786925:SY786968 ACT786925:ACU786968 AMP786925:AMQ786968 AWL786925:AWM786968 BGH786925:BGI786968 BQD786925:BQE786968 BZZ786925:CAA786968 CJV786925:CJW786968 CTR786925:CTS786968 DDN786925:DDO786968 DNJ786925:DNK786968 DXF786925:DXG786968 EHB786925:EHC786968 EQX786925:EQY786968 FAT786925:FAU786968 FKP786925:FKQ786968 FUL786925:FUM786968 GEH786925:GEI786968 GOD786925:GOE786968 GXZ786925:GYA786968 HHV786925:HHW786968 HRR786925:HRS786968 IBN786925:IBO786968 ILJ786925:ILK786968 IVF786925:IVG786968 JFB786925:JFC786968 JOX786925:JOY786968 JYT786925:JYU786968 KIP786925:KIQ786968 KSL786925:KSM786968 LCH786925:LCI786968 LMD786925:LME786968 LVZ786925:LWA786968 MFV786925:MFW786968 MPR786925:MPS786968 MZN786925:MZO786968 NJJ786925:NJK786968 NTF786925:NTG786968 ODB786925:ODC786968 OMX786925:OMY786968 OWT786925:OWU786968 PGP786925:PGQ786968 PQL786925:PQM786968 QAH786925:QAI786968 QKD786925:QKE786968 QTZ786925:QUA786968 RDV786925:RDW786968 RNR786925:RNS786968 RXN786925:RXO786968 SHJ786925:SHK786968 SRF786925:SRG786968 TBB786925:TBC786968 TKX786925:TKY786968 TUT786925:TUU786968 UEP786925:UEQ786968 UOL786925:UOM786968 UYH786925:UYI786968 VID786925:VIE786968 VRZ786925:VSA786968 WBV786925:WBW786968 WLR786925:WLS786968 WVN786925:WVO786968 G852462:H852505 JB852461:JC852504 SX852461:SY852504 ACT852461:ACU852504 AMP852461:AMQ852504 AWL852461:AWM852504 BGH852461:BGI852504 BQD852461:BQE852504 BZZ852461:CAA852504 CJV852461:CJW852504 CTR852461:CTS852504 DDN852461:DDO852504 DNJ852461:DNK852504 DXF852461:DXG852504 EHB852461:EHC852504 EQX852461:EQY852504 FAT852461:FAU852504 FKP852461:FKQ852504 FUL852461:FUM852504 GEH852461:GEI852504 GOD852461:GOE852504 GXZ852461:GYA852504 HHV852461:HHW852504 HRR852461:HRS852504 IBN852461:IBO852504 ILJ852461:ILK852504 IVF852461:IVG852504 JFB852461:JFC852504 JOX852461:JOY852504 JYT852461:JYU852504 KIP852461:KIQ852504 KSL852461:KSM852504 LCH852461:LCI852504 LMD852461:LME852504 LVZ852461:LWA852504 MFV852461:MFW852504 MPR852461:MPS852504 MZN852461:MZO852504 NJJ852461:NJK852504 NTF852461:NTG852504 ODB852461:ODC852504 OMX852461:OMY852504 OWT852461:OWU852504 PGP852461:PGQ852504 PQL852461:PQM852504 QAH852461:QAI852504 QKD852461:QKE852504 QTZ852461:QUA852504 RDV852461:RDW852504 RNR852461:RNS852504 RXN852461:RXO852504 SHJ852461:SHK852504 SRF852461:SRG852504 TBB852461:TBC852504 TKX852461:TKY852504 TUT852461:TUU852504 UEP852461:UEQ852504 UOL852461:UOM852504 UYH852461:UYI852504 VID852461:VIE852504 VRZ852461:VSA852504 WBV852461:WBW852504 WLR852461:WLS852504 WVN852461:WVO852504 G917998:H918041 JB917997:JC918040 SX917997:SY918040 ACT917997:ACU918040 AMP917997:AMQ918040 AWL917997:AWM918040 BGH917997:BGI918040 BQD917997:BQE918040 BZZ917997:CAA918040 CJV917997:CJW918040 CTR917997:CTS918040 DDN917997:DDO918040 DNJ917997:DNK918040 DXF917997:DXG918040 EHB917997:EHC918040 EQX917997:EQY918040 FAT917997:FAU918040 FKP917997:FKQ918040 FUL917997:FUM918040 GEH917997:GEI918040 GOD917997:GOE918040 GXZ917997:GYA918040 HHV917997:HHW918040 HRR917997:HRS918040 IBN917997:IBO918040 ILJ917997:ILK918040 IVF917997:IVG918040 JFB917997:JFC918040 JOX917997:JOY918040 JYT917997:JYU918040 KIP917997:KIQ918040 KSL917997:KSM918040 LCH917997:LCI918040 LMD917997:LME918040 LVZ917997:LWA918040 MFV917997:MFW918040 MPR917997:MPS918040 MZN917997:MZO918040 NJJ917997:NJK918040 NTF917997:NTG918040 ODB917997:ODC918040 OMX917997:OMY918040 OWT917997:OWU918040 PGP917997:PGQ918040 PQL917997:PQM918040 QAH917997:QAI918040 QKD917997:QKE918040 QTZ917997:QUA918040 RDV917997:RDW918040 RNR917997:RNS918040 RXN917997:RXO918040 SHJ917997:SHK918040 SRF917997:SRG918040 TBB917997:TBC918040 TKX917997:TKY918040 TUT917997:TUU918040 UEP917997:UEQ918040 UOL917997:UOM918040 UYH917997:UYI918040 VID917997:VIE918040 VRZ917997:VSA918040 WBV917997:WBW918040 WLR917997:WLS918040 WVN917997:WVO918040 G983534:H983577 JB983533:JC983576 SX983533:SY983576 ACT983533:ACU983576 AMP983533:AMQ983576 AWL983533:AWM983576 BGH983533:BGI983576 BQD983533:BQE983576 BZZ983533:CAA983576 CJV983533:CJW983576 CTR983533:CTS983576 DDN983533:DDO983576 DNJ983533:DNK983576 DXF983533:DXG983576 EHB983533:EHC983576 EQX983533:EQY983576 FAT983533:FAU983576 FKP983533:FKQ983576 FUL983533:FUM983576 GEH983533:GEI983576 GOD983533:GOE983576 GXZ983533:GYA983576 HHV983533:HHW983576 HRR983533:HRS983576 IBN983533:IBO983576 ILJ983533:ILK983576 IVF983533:IVG983576 JFB983533:JFC983576 JOX983533:JOY983576 JYT983533:JYU983576 KIP983533:KIQ983576 KSL983533:KSM983576 LCH983533:LCI983576 LMD983533:LME983576 LVZ983533:LWA983576 MFV983533:MFW983576 MPR983533:MPS983576 MZN983533:MZO983576 NJJ983533:NJK983576 NTF983533:NTG983576 ODB983533:ODC983576 OMX983533:OMY983576 OWT983533:OWU983576 PGP983533:PGQ983576 PQL983533:PQM983576 QAH983533:QAI983576 QKD983533:QKE983576 QTZ983533:QUA983576 RDV983533:RDW983576 RNR983533:RNS983576 RXN983533:RXO983576 SHJ983533:SHK983576 SRF983533:SRG983576 TBB983533:TBC983576 TKX983533:TKY983576 TUT983533:TUU983576 UEP983533:UEQ983576 UOL983533:UOM983576 UYH983533:UYI983576 VID983533:VIE983576 VRZ983533:VSA983576 WBV983533:WBW983576 WLR983533:WLS983576 WVN983533:WVO983576 WLR372:WLS388 G66129:H66208 JB66128:JC66207 SX66128:SY66207 ACT66128:ACU66207 AMP66128:AMQ66207 AWL66128:AWM66207 BGH66128:BGI66207 BQD66128:BQE66207 BZZ66128:CAA66207 CJV66128:CJW66207 CTR66128:CTS66207 DDN66128:DDO66207 DNJ66128:DNK66207 DXF66128:DXG66207 EHB66128:EHC66207 EQX66128:EQY66207 FAT66128:FAU66207 FKP66128:FKQ66207 FUL66128:FUM66207 GEH66128:GEI66207 GOD66128:GOE66207 GXZ66128:GYA66207 HHV66128:HHW66207 HRR66128:HRS66207 IBN66128:IBO66207 ILJ66128:ILK66207 IVF66128:IVG66207 JFB66128:JFC66207 JOX66128:JOY66207 JYT66128:JYU66207 KIP66128:KIQ66207 KSL66128:KSM66207 LCH66128:LCI66207 LMD66128:LME66207 LVZ66128:LWA66207 MFV66128:MFW66207 MPR66128:MPS66207 MZN66128:MZO66207 NJJ66128:NJK66207 NTF66128:NTG66207 ODB66128:ODC66207 OMX66128:OMY66207 OWT66128:OWU66207 PGP66128:PGQ66207 PQL66128:PQM66207 QAH66128:QAI66207 QKD66128:QKE66207 QTZ66128:QUA66207 RDV66128:RDW66207 RNR66128:RNS66207 RXN66128:RXO66207 SHJ66128:SHK66207 SRF66128:SRG66207 TBB66128:TBC66207 TKX66128:TKY66207 TUT66128:TUU66207 UEP66128:UEQ66207 UOL66128:UOM66207 UYH66128:UYI66207 VID66128:VIE66207 VRZ66128:VSA66207 WBV66128:WBW66207 WLR66128:WLS66207 WVN66128:WVO66207 G131665:H131744 JB131664:JC131743 SX131664:SY131743 ACT131664:ACU131743 AMP131664:AMQ131743 AWL131664:AWM131743 BGH131664:BGI131743 BQD131664:BQE131743 BZZ131664:CAA131743 CJV131664:CJW131743 CTR131664:CTS131743 DDN131664:DDO131743 DNJ131664:DNK131743 DXF131664:DXG131743 EHB131664:EHC131743 EQX131664:EQY131743 FAT131664:FAU131743 FKP131664:FKQ131743 FUL131664:FUM131743 GEH131664:GEI131743 GOD131664:GOE131743 GXZ131664:GYA131743 HHV131664:HHW131743 HRR131664:HRS131743 IBN131664:IBO131743 ILJ131664:ILK131743 IVF131664:IVG131743 JFB131664:JFC131743 JOX131664:JOY131743 JYT131664:JYU131743 KIP131664:KIQ131743 KSL131664:KSM131743 LCH131664:LCI131743 LMD131664:LME131743 LVZ131664:LWA131743 MFV131664:MFW131743 MPR131664:MPS131743 MZN131664:MZO131743 NJJ131664:NJK131743 NTF131664:NTG131743 ODB131664:ODC131743 OMX131664:OMY131743 OWT131664:OWU131743 PGP131664:PGQ131743 PQL131664:PQM131743 QAH131664:QAI131743 QKD131664:QKE131743 QTZ131664:QUA131743 RDV131664:RDW131743 RNR131664:RNS131743 RXN131664:RXO131743 SHJ131664:SHK131743 SRF131664:SRG131743 TBB131664:TBC131743 TKX131664:TKY131743 TUT131664:TUU131743 UEP131664:UEQ131743 UOL131664:UOM131743 UYH131664:UYI131743 VID131664:VIE131743 VRZ131664:VSA131743 WBV131664:WBW131743 WLR131664:WLS131743 WVN131664:WVO131743 G197201:H197280 JB197200:JC197279 SX197200:SY197279 ACT197200:ACU197279 AMP197200:AMQ197279 AWL197200:AWM197279 BGH197200:BGI197279 BQD197200:BQE197279 BZZ197200:CAA197279 CJV197200:CJW197279 CTR197200:CTS197279 DDN197200:DDO197279 DNJ197200:DNK197279 DXF197200:DXG197279 EHB197200:EHC197279 EQX197200:EQY197279 FAT197200:FAU197279 FKP197200:FKQ197279 FUL197200:FUM197279 GEH197200:GEI197279 GOD197200:GOE197279 GXZ197200:GYA197279 HHV197200:HHW197279 HRR197200:HRS197279 IBN197200:IBO197279 ILJ197200:ILK197279 IVF197200:IVG197279 JFB197200:JFC197279 JOX197200:JOY197279 JYT197200:JYU197279 KIP197200:KIQ197279 KSL197200:KSM197279 LCH197200:LCI197279 LMD197200:LME197279 LVZ197200:LWA197279 MFV197200:MFW197279 MPR197200:MPS197279 MZN197200:MZO197279 NJJ197200:NJK197279 NTF197200:NTG197279 ODB197200:ODC197279 OMX197200:OMY197279 OWT197200:OWU197279 PGP197200:PGQ197279 PQL197200:PQM197279 QAH197200:QAI197279 QKD197200:QKE197279 QTZ197200:QUA197279 RDV197200:RDW197279 RNR197200:RNS197279 RXN197200:RXO197279 SHJ197200:SHK197279 SRF197200:SRG197279 TBB197200:TBC197279 TKX197200:TKY197279 TUT197200:TUU197279 UEP197200:UEQ197279 UOL197200:UOM197279 UYH197200:UYI197279 VID197200:VIE197279 VRZ197200:VSA197279 WBV197200:WBW197279 WLR197200:WLS197279 WVN197200:WVO197279 G262737:H262816 JB262736:JC262815 SX262736:SY262815 ACT262736:ACU262815 AMP262736:AMQ262815 AWL262736:AWM262815 BGH262736:BGI262815 BQD262736:BQE262815 BZZ262736:CAA262815 CJV262736:CJW262815 CTR262736:CTS262815 DDN262736:DDO262815 DNJ262736:DNK262815 DXF262736:DXG262815 EHB262736:EHC262815 EQX262736:EQY262815 FAT262736:FAU262815 FKP262736:FKQ262815 FUL262736:FUM262815 GEH262736:GEI262815 GOD262736:GOE262815 GXZ262736:GYA262815 HHV262736:HHW262815 HRR262736:HRS262815 IBN262736:IBO262815 ILJ262736:ILK262815 IVF262736:IVG262815 JFB262736:JFC262815 JOX262736:JOY262815 JYT262736:JYU262815 KIP262736:KIQ262815 KSL262736:KSM262815 LCH262736:LCI262815 LMD262736:LME262815 LVZ262736:LWA262815 MFV262736:MFW262815 MPR262736:MPS262815 MZN262736:MZO262815 NJJ262736:NJK262815 NTF262736:NTG262815 ODB262736:ODC262815 OMX262736:OMY262815 OWT262736:OWU262815 PGP262736:PGQ262815 PQL262736:PQM262815 QAH262736:QAI262815 QKD262736:QKE262815 QTZ262736:QUA262815 RDV262736:RDW262815 RNR262736:RNS262815 RXN262736:RXO262815 SHJ262736:SHK262815 SRF262736:SRG262815 TBB262736:TBC262815 TKX262736:TKY262815 TUT262736:TUU262815 UEP262736:UEQ262815 UOL262736:UOM262815 UYH262736:UYI262815 VID262736:VIE262815 VRZ262736:VSA262815 WBV262736:WBW262815 WLR262736:WLS262815 WVN262736:WVO262815 G328273:H328352 JB328272:JC328351 SX328272:SY328351 ACT328272:ACU328351 AMP328272:AMQ328351 AWL328272:AWM328351 BGH328272:BGI328351 BQD328272:BQE328351 BZZ328272:CAA328351 CJV328272:CJW328351 CTR328272:CTS328351 DDN328272:DDO328351 DNJ328272:DNK328351 DXF328272:DXG328351 EHB328272:EHC328351 EQX328272:EQY328351 FAT328272:FAU328351 FKP328272:FKQ328351 FUL328272:FUM328351 GEH328272:GEI328351 GOD328272:GOE328351 GXZ328272:GYA328351 HHV328272:HHW328351 HRR328272:HRS328351 IBN328272:IBO328351 ILJ328272:ILK328351 IVF328272:IVG328351 JFB328272:JFC328351 JOX328272:JOY328351 JYT328272:JYU328351 KIP328272:KIQ328351 KSL328272:KSM328351 LCH328272:LCI328351 LMD328272:LME328351 LVZ328272:LWA328351 MFV328272:MFW328351 MPR328272:MPS328351 MZN328272:MZO328351 NJJ328272:NJK328351 NTF328272:NTG328351 ODB328272:ODC328351 OMX328272:OMY328351 OWT328272:OWU328351 PGP328272:PGQ328351 PQL328272:PQM328351 QAH328272:QAI328351 QKD328272:QKE328351 QTZ328272:QUA328351 RDV328272:RDW328351 RNR328272:RNS328351 RXN328272:RXO328351 SHJ328272:SHK328351 SRF328272:SRG328351 TBB328272:TBC328351 TKX328272:TKY328351 TUT328272:TUU328351 UEP328272:UEQ328351 UOL328272:UOM328351 UYH328272:UYI328351 VID328272:VIE328351 VRZ328272:VSA328351 WBV328272:WBW328351 WLR328272:WLS328351 WVN328272:WVO328351 G393809:H393888 JB393808:JC393887 SX393808:SY393887 ACT393808:ACU393887 AMP393808:AMQ393887 AWL393808:AWM393887 BGH393808:BGI393887 BQD393808:BQE393887 BZZ393808:CAA393887 CJV393808:CJW393887 CTR393808:CTS393887 DDN393808:DDO393887 DNJ393808:DNK393887 DXF393808:DXG393887 EHB393808:EHC393887 EQX393808:EQY393887 FAT393808:FAU393887 FKP393808:FKQ393887 FUL393808:FUM393887 GEH393808:GEI393887 GOD393808:GOE393887 GXZ393808:GYA393887 HHV393808:HHW393887 HRR393808:HRS393887 IBN393808:IBO393887 ILJ393808:ILK393887 IVF393808:IVG393887 JFB393808:JFC393887 JOX393808:JOY393887 JYT393808:JYU393887 KIP393808:KIQ393887 KSL393808:KSM393887 LCH393808:LCI393887 LMD393808:LME393887 LVZ393808:LWA393887 MFV393808:MFW393887 MPR393808:MPS393887 MZN393808:MZO393887 NJJ393808:NJK393887 NTF393808:NTG393887 ODB393808:ODC393887 OMX393808:OMY393887 OWT393808:OWU393887 PGP393808:PGQ393887 PQL393808:PQM393887 QAH393808:QAI393887 QKD393808:QKE393887 QTZ393808:QUA393887 RDV393808:RDW393887 RNR393808:RNS393887 RXN393808:RXO393887 SHJ393808:SHK393887 SRF393808:SRG393887 TBB393808:TBC393887 TKX393808:TKY393887 TUT393808:TUU393887 UEP393808:UEQ393887 UOL393808:UOM393887 UYH393808:UYI393887 VID393808:VIE393887 VRZ393808:VSA393887 WBV393808:WBW393887 WLR393808:WLS393887 WVN393808:WVO393887 G459345:H459424 JB459344:JC459423 SX459344:SY459423 ACT459344:ACU459423 AMP459344:AMQ459423 AWL459344:AWM459423 BGH459344:BGI459423 BQD459344:BQE459423 BZZ459344:CAA459423 CJV459344:CJW459423 CTR459344:CTS459423 DDN459344:DDO459423 DNJ459344:DNK459423 DXF459344:DXG459423 EHB459344:EHC459423 EQX459344:EQY459423 FAT459344:FAU459423 FKP459344:FKQ459423 FUL459344:FUM459423 GEH459344:GEI459423 GOD459344:GOE459423 GXZ459344:GYA459423 HHV459344:HHW459423 HRR459344:HRS459423 IBN459344:IBO459423 ILJ459344:ILK459423 IVF459344:IVG459423 JFB459344:JFC459423 JOX459344:JOY459423 JYT459344:JYU459423 KIP459344:KIQ459423 KSL459344:KSM459423 LCH459344:LCI459423 LMD459344:LME459423 LVZ459344:LWA459423 MFV459344:MFW459423 MPR459344:MPS459423 MZN459344:MZO459423 NJJ459344:NJK459423 NTF459344:NTG459423 ODB459344:ODC459423 OMX459344:OMY459423 OWT459344:OWU459423 PGP459344:PGQ459423 PQL459344:PQM459423 QAH459344:QAI459423 QKD459344:QKE459423 QTZ459344:QUA459423 RDV459344:RDW459423 RNR459344:RNS459423 RXN459344:RXO459423 SHJ459344:SHK459423 SRF459344:SRG459423 TBB459344:TBC459423 TKX459344:TKY459423 TUT459344:TUU459423 UEP459344:UEQ459423 UOL459344:UOM459423 UYH459344:UYI459423 VID459344:VIE459423 VRZ459344:VSA459423 WBV459344:WBW459423 WLR459344:WLS459423 WVN459344:WVO459423 G524881:H524960 JB524880:JC524959 SX524880:SY524959 ACT524880:ACU524959 AMP524880:AMQ524959 AWL524880:AWM524959 BGH524880:BGI524959 BQD524880:BQE524959 BZZ524880:CAA524959 CJV524880:CJW524959 CTR524880:CTS524959 DDN524880:DDO524959 DNJ524880:DNK524959 DXF524880:DXG524959 EHB524880:EHC524959 EQX524880:EQY524959 FAT524880:FAU524959 FKP524880:FKQ524959 FUL524880:FUM524959 GEH524880:GEI524959 GOD524880:GOE524959 GXZ524880:GYA524959 HHV524880:HHW524959 HRR524880:HRS524959 IBN524880:IBO524959 ILJ524880:ILK524959 IVF524880:IVG524959 JFB524880:JFC524959 JOX524880:JOY524959 JYT524880:JYU524959 KIP524880:KIQ524959 KSL524880:KSM524959 LCH524880:LCI524959 LMD524880:LME524959 LVZ524880:LWA524959 MFV524880:MFW524959 MPR524880:MPS524959 MZN524880:MZO524959 NJJ524880:NJK524959 NTF524880:NTG524959 ODB524880:ODC524959 OMX524880:OMY524959 OWT524880:OWU524959 PGP524880:PGQ524959 PQL524880:PQM524959 QAH524880:QAI524959 QKD524880:QKE524959 QTZ524880:QUA524959 RDV524880:RDW524959 RNR524880:RNS524959 RXN524880:RXO524959 SHJ524880:SHK524959 SRF524880:SRG524959 TBB524880:TBC524959 TKX524880:TKY524959 TUT524880:TUU524959 UEP524880:UEQ524959 UOL524880:UOM524959 UYH524880:UYI524959 VID524880:VIE524959 VRZ524880:VSA524959 WBV524880:WBW524959 WLR524880:WLS524959 WVN524880:WVO524959 G590417:H590496 JB590416:JC590495 SX590416:SY590495 ACT590416:ACU590495 AMP590416:AMQ590495 AWL590416:AWM590495 BGH590416:BGI590495 BQD590416:BQE590495 BZZ590416:CAA590495 CJV590416:CJW590495 CTR590416:CTS590495 DDN590416:DDO590495 DNJ590416:DNK590495 DXF590416:DXG590495 EHB590416:EHC590495 EQX590416:EQY590495 FAT590416:FAU590495 FKP590416:FKQ590495 FUL590416:FUM590495 GEH590416:GEI590495 GOD590416:GOE590495 GXZ590416:GYA590495 HHV590416:HHW590495 HRR590416:HRS590495 IBN590416:IBO590495 ILJ590416:ILK590495 IVF590416:IVG590495 JFB590416:JFC590495 JOX590416:JOY590495 JYT590416:JYU590495 KIP590416:KIQ590495 KSL590416:KSM590495 LCH590416:LCI590495 LMD590416:LME590495 LVZ590416:LWA590495 MFV590416:MFW590495 MPR590416:MPS590495 MZN590416:MZO590495 NJJ590416:NJK590495 NTF590416:NTG590495 ODB590416:ODC590495 OMX590416:OMY590495 OWT590416:OWU590495 PGP590416:PGQ590495 PQL590416:PQM590495 QAH590416:QAI590495 QKD590416:QKE590495 QTZ590416:QUA590495 RDV590416:RDW590495 RNR590416:RNS590495 RXN590416:RXO590495 SHJ590416:SHK590495 SRF590416:SRG590495 TBB590416:TBC590495 TKX590416:TKY590495 TUT590416:TUU590495 UEP590416:UEQ590495 UOL590416:UOM590495 UYH590416:UYI590495 VID590416:VIE590495 VRZ590416:VSA590495 WBV590416:WBW590495 WLR590416:WLS590495 WVN590416:WVO590495 G655953:H656032 JB655952:JC656031 SX655952:SY656031 ACT655952:ACU656031 AMP655952:AMQ656031 AWL655952:AWM656031 BGH655952:BGI656031 BQD655952:BQE656031 BZZ655952:CAA656031 CJV655952:CJW656031 CTR655952:CTS656031 DDN655952:DDO656031 DNJ655952:DNK656031 DXF655952:DXG656031 EHB655952:EHC656031 EQX655952:EQY656031 FAT655952:FAU656031 FKP655952:FKQ656031 FUL655952:FUM656031 GEH655952:GEI656031 GOD655952:GOE656031 GXZ655952:GYA656031 HHV655952:HHW656031 HRR655952:HRS656031 IBN655952:IBO656031 ILJ655952:ILK656031 IVF655952:IVG656031 JFB655952:JFC656031 JOX655952:JOY656031 JYT655952:JYU656031 KIP655952:KIQ656031 KSL655952:KSM656031 LCH655952:LCI656031 LMD655952:LME656031 LVZ655952:LWA656031 MFV655952:MFW656031 MPR655952:MPS656031 MZN655952:MZO656031 NJJ655952:NJK656031 NTF655952:NTG656031 ODB655952:ODC656031 OMX655952:OMY656031 OWT655952:OWU656031 PGP655952:PGQ656031 PQL655952:PQM656031 QAH655952:QAI656031 QKD655952:QKE656031 QTZ655952:QUA656031 RDV655952:RDW656031 RNR655952:RNS656031 RXN655952:RXO656031 SHJ655952:SHK656031 SRF655952:SRG656031 TBB655952:TBC656031 TKX655952:TKY656031 TUT655952:TUU656031 UEP655952:UEQ656031 UOL655952:UOM656031 UYH655952:UYI656031 VID655952:VIE656031 VRZ655952:VSA656031 WBV655952:WBW656031 WLR655952:WLS656031 WVN655952:WVO656031 G721489:H721568 JB721488:JC721567 SX721488:SY721567 ACT721488:ACU721567 AMP721488:AMQ721567 AWL721488:AWM721567 BGH721488:BGI721567 BQD721488:BQE721567 BZZ721488:CAA721567 CJV721488:CJW721567 CTR721488:CTS721567 DDN721488:DDO721567 DNJ721488:DNK721567 DXF721488:DXG721567 EHB721488:EHC721567 EQX721488:EQY721567 FAT721488:FAU721567 FKP721488:FKQ721567 FUL721488:FUM721567 GEH721488:GEI721567 GOD721488:GOE721567 GXZ721488:GYA721567 HHV721488:HHW721567 HRR721488:HRS721567 IBN721488:IBO721567 ILJ721488:ILK721567 IVF721488:IVG721567 JFB721488:JFC721567 JOX721488:JOY721567 JYT721488:JYU721567 KIP721488:KIQ721567 KSL721488:KSM721567 LCH721488:LCI721567 LMD721488:LME721567 LVZ721488:LWA721567 MFV721488:MFW721567 MPR721488:MPS721567 MZN721488:MZO721567 NJJ721488:NJK721567 NTF721488:NTG721567 ODB721488:ODC721567 OMX721488:OMY721567 OWT721488:OWU721567 PGP721488:PGQ721567 PQL721488:PQM721567 QAH721488:QAI721567 QKD721488:QKE721567 QTZ721488:QUA721567 RDV721488:RDW721567 RNR721488:RNS721567 RXN721488:RXO721567 SHJ721488:SHK721567 SRF721488:SRG721567 TBB721488:TBC721567 TKX721488:TKY721567 TUT721488:TUU721567 UEP721488:UEQ721567 UOL721488:UOM721567 UYH721488:UYI721567 VID721488:VIE721567 VRZ721488:VSA721567 WBV721488:WBW721567 WLR721488:WLS721567 WVN721488:WVO721567 G787025:H787104 JB787024:JC787103 SX787024:SY787103 ACT787024:ACU787103 AMP787024:AMQ787103 AWL787024:AWM787103 BGH787024:BGI787103 BQD787024:BQE787103 BZZ787024:CAA787103 CJV787024:CJW787103 CTR787024:CTS787103 DDN787024:DDO787103 DNJ787024:DNK787103 DXF787024:DXG787103 EHB787024:EHC787103 EQX787024:EQY787103 FAT787024:FAU787103 FKP787024:FKQ787103 FUL787024:FUM787103 GEH787024:GEI787103 GOD787024:GOE787103 GXZ787024:GYA787103 HHV787024:HHW787103 HRR787024:HRS787103 IBN787024:IBO787103 ILJ787024:ILK787103 IVF787024:IVG787103 JFB787024:JFC787103 JOX787024:JOY787103 JYT787024:JYU787103 KIP787024:KIQ787103 KSL787024:KSM787103 LCH787024:LCI787103 LMD787024:LME787103 LVZ787024:LWA787103 MFV787024:MFW787103 MPR787024:MPS787103 MZN787024:MZO787103 NJJ787024:NJK787103 NTF787024:NTG787103 ODB787024:ODC787103 OMX787024:OMY787103 OWT787024:OWU787103 PGP787024:PGQ787103 PQL787024:PQM787103 QAH787024:QAI787103 QKD787024:QKE787103 QTZ787024:QUA787103 RDV787024:RDW787103 RNR787024:RNS787103 RXN787024:RXO787103 SHJ787024:SHK787103 SRF787024:SRG787103 TBB787024:TBC787103 TKX787024:TKY787103 TUT787024:TUU787103 UEP787024:UEQ787103 UOL787024:UOM787103 UYH787024:UYI787103 VID787024:VIE787103 VRZ787024:VSA787103 WBV787024:WBW787103 WLR787024:WLS787103 WVN787024:WVO787103 G852561:H852640 JB852560:JC852639 SX852560:SY852639 ACT852560:ACU852639 AMP852560:AMQ852639 AWL852560:AWM852639 BGH852560:BGI852639 BQD852560:BQE852639 BZZ852560:CAA852639 CJV852560:CJW852639 CTR852560:CTS852639 DDN852560:DDO852639 DNJ852560:DNK852639 DXF852560:DXG852639 EHB852560:EHC852639 EQX852560:EQY852639 FAT852560:FAU852639 FKP852560:FKQ852639 FUL852560:FUM852639 GEH852560:GEI852639 GOD852560:GOE852639 GXZ852560:GYA852639 HHV852560:HHW852639 HRR852560:HRS852639 IBN852560:IBO852639 ILJ852560:ILK852639 IVF852560:IVG852639 JFB852560:JFC852639 JOX852560:JOY852639 JYT852560:JYU852639 KIP852560:KIQ852639 KSL852560:KSM852639 LCH852560:LCI852639 LMD852560:LME852639 LVZ852560:LWA852639 MFV852560:MFW852639 MPR852560:MPS852639 MZN852560:MZO852639 NJJ852560:NJK852639 NTF852560:NTG852639 ODB852560:ODC852639 OMX852560:OMY852639 OWT852560:OWU852639 PGP852560:PGQ852639 PQL852560:PQM852639 QAH852560:QAI852639 QKD852560:QKE852639 QTZ852560:QUA852639 RDV852560:RDW852639 RNR852560:RNS852639 RXN852560:RXO852639 SHJ852560:SHK852639 SRF852560:SRG852639 TBB852560:TBC852639 TKX852560:TKY852639 TUT852560:TUU852639 UEP852560:UEQ852639 UOL852560:UOM852639 UYH852560:UYI852639 VID852560:VIE852639 VRZ852560:VSA852639 WBV852560:WBW852639 WLR852560:WLS852639 WVN852560:WVO852639 G918097:H918176 JB918096:JC918175 SX918096:SY918175 ACT918096:ACU918175 AMP918096:AMQ918175 AWL918096:AWM918175 BGH918096:BGI918175 BQD918096:BQE918175 BZZ918096:CAA918175 CJV918096:CJW918175 CTR918096:CTS918175 DDN918096:DDO918175 DNJ918096:DNK918175 DXF918096:DXG918175 EHB918096:EHC918175 EQX918096:EQY918175 FAT918096:FAU918175 FKP918096:FKQ918175 FUL918096:FUM918175 GEH918096:GEI918175 GOD918096:GOE918175 GXZ918096:GYA918175 HHV918096:HHW918175 HRR918096:HRS918175 IBN918096:IBO918175 ILJ918096:ILK918175 IVF918096:IVG918175 JFB918096:JFC918175 JOX918096:JOY918175 JYT918096:JYU918175 KIP918096:KIQ918175 KSL918096:KSM918175 LCH918096:LCI918175 LMD918096:LME918175 LVZ918096:LWA918175 MFV918096:MFW918175 MPR918096:MPS918175 MZN918096:MZO918175 NJJ918096:NJK918175 NTF918096:NTG918175 ODB918096:ODC918175 OMX918096:OMY918175 OWT918096:OWU918175 PGP918096:PGQ918175 PQL918096:PQM918175 QAH918096:QAI918175 QKD918096:QKE918175 QTZ918096:QUA918175 RDV918096:RDW918175 RNR918096:RNS918175 RXN918096:RXO918175 SHJ918096:SHK918175 SRF918096:SRG918175 TBB918096:TBC918175 TKX918096:TKY918175 TUT918096:TUU918175 UEP918096:UEQ918175 UOL918096:UOM918175 UYH918096:UYI918175 VID918096:VIE918175 VRZ918096:VSA918175 WBV918096:WBW918175 WLR918096:WLS918175 WVN918096:WVO918175 G983633:H983712 JB983632:JC983711 SX983632:SY983711 ACT983632:ACU983711 AMP983632:AMQ983711 AWL983632:AWM983711 BGH983632:BGI983711 BQD983632:BQE983711 BZZ983632:CAA983711 CJV983632:CJW983711 CTR983632:CTS983711 DDN983632:DDO983711 DNJ983632:DNK983711 DXF983632:DXG983711 EHB983632:EHC983711 EQX983632:EQY983711 FAT983632:FAU983711 FKP983632:FKQ983711 FUL983632:FUM983711 GEH983632:GEI983711 GOD983632:GOE983711 GXZ983632:GYA983711 HHV983632:HHW983711 HRR983632:HRS983711 IBN983632:IBO983711 ILJ983632:ILK983711 IVF983632:IVG983711 JFB983632:JFC983711 JOX983632:JOY983711 JYT983632:JYU983711 KIP983632:KIQ983711 KSL983632:KSM983711 LCH983632:LCI983711 LMD983632:LME983711 LVZ983632:LWA983711 MFV983632:MFW983711 MPR983632:MPS983711 MZN983632:MZO983711 NJJ983632:NJK983711 NTF983632:NTG983711 ODB983632:ODC983711 OMX983632:OMY983711 OWT983632:OWU983711 PGP983632:PGQ983711 PQL983632:PQM983711 QAH983632:QAI983711 QKD983632:QKE983711 QTZ983632:QUA983711 RDV983632:RDW983711 RNR983632:RNS983711 RXN983632:RXO983711 SHJ983632:SHK983711 SRF983632:SRG983711 TBB983632:TBC983711 TKX983632:TKY983711 TUT983632:TUU983711 UEP983632:UEQ983711 UOL983632:UOM983711 UYH983632:UYI983711 VID983632:VIE983711 VRZ983632:VSA983711 WBV983632:WBW983711 WLR983632:WLS983711 WBV372:WBW388 VRZ372:VSA388 VID372:VIE388 UYH372:UYI388 UOL372:UOM388 UEP372:UEQ388 TUT372:TUU388 TKX372:TKY388 TBB372:TBC388 SRF372:SRG388 SHJ372:SHK388 RXN372:RXO388 RNR372:RNS388 RDV372:RDW388 QTZ372:QUA388 QKD372:QKE388 QAH372:QAI388 PQL372:PQM388 PGP372:PGQ388 OWT372:OWU388 OMX372:OMY388 ODB372:ODC388 NTF372:NTG388 NJJ372:NJK388 MZN372:MZO388 MPR372:MPS388 MFV372:MFW388 LVZ372:LWA388 LMD372:LME388 LCH372:LCI388 KSL372:KSM388 KIP372:KIQ388 JYT372:JYU388 JOX372:JOY388 JFB372:JFC388 IVF372:IVG388 ILJ372:ILK388 IBN372:IBO388 HRR372:HRS388 HHV372:HHW388 GXZ372:GYA388 GOD372:GOE388 GEH372:GEI388 FUL372:FUM388 FKP372:FKQ388 FAT372:FAU388 EQX372:EQY388 EHB372:EHC388 DXF372:DXG388 DNJ372:DNK388 DDN372:DDO388 CTR372:CTS388 CJV372:CJW388 BZZ372:CAA388 BQD372:BQE388 BGH372:BGI388 AWL372:AWM388 AMP372:AMQ388 ACT372:ACU388 SX372:SY388 JB372:JC388 G372:H388 JB231:JC250 WVN161:WVO184 WLR161:WLS184 WBV161:WBW184 VRZ161:VSA184 VID161:VIE184 UYH161:UYI184 UOL161:UOM184 UEP161:UEQ184 TUT161:TUU184 TKX161:TKY184 TBB161:TBC184 SRF161:SRG184 SHJ161:SHK184 RXN161:RXO184 RNR161:RNS184 RDV161:RDW184 QTZ161:QUA184 QKD161:QKE184 QAH161:QAI184 PQL161:PQM184 PGP161:PGQ184 OWT161:OWU184 OMX161:OMY184 ODB161:ODC184 NTF161:NTG184 NJJ161:NJK184 MZN161:MZO184 MPR161:MPS184 MFV161:MFW184 LVZ161:LWA184 LMD161:LME184 LCH161:LCI184 KSL161:KSM184 KIP161:KIQ184 JYT161:JYU184 JOX161:JOY184 JFB161:JFC184 IVF161:IVG184 ILJ161:ILK184 IBN161:IBO184 HRR161:HRS184 HHV161:HHW184 GXZ161:GYA184 GOD161:GOE184 GEH161:GEI184 FUL161:FUM184 FKP161:FKQ184 FAT161:FAU184 EQX161:EQY184 EHB161:EHC184 DXF161:DXG184 DNJ161:DNK184 DDN161:DDO184 CTR161:CTS184 CJV161:CJW184 BZZ161:CAA184 BQD161:BQE184 BGH161:BGI184 AWL161:AWM184 AMP161:AMQ184 ACT161:ACU184 SX161:SY184 JB161:JC184 WVN372:WVO388 JB306:JC346 SX306:SY346 ACT306:ACU346 AMP306:AMQ346 AWL306:AWM346 BGH306:BGI346 BQD306:BQE346 BZZ306:CAA346 CJV306:CJW346 CTR306:CTS346 DDN306:DDO346 DNJ306:DNK346 DXF306:DXG346 EHB306:EHC346 EQX306:EQY346 FAT306:FAU346 FKP306:FKQ346 FUL306:FUM346 GEH306:GEI346 GOD306:GOE346 GXZ306:GYA346 HHV306:HHW346 HRR306:HRS346 IBN306:IBO346 ILJ306:ILK346 IVF306:IVG346 JFB306:JFC346 JOX306:JOY346 JYT306:JYU346 KIP306:KIQ346 KSL306:KSM346 LCH306:LCI346 LMD306:LME346 LVZ306:LWA346 MFV306:MFW346 MPR306:MPS346 MZN306:MZO346 NJJ306:NJK346 NTF306:NTG346 ODB306:ODC346 OMX306:OMY346 OWT306:OWU346 PGP306:PGQ346 PQL306:PQM346 QAH306:QAI346 QKD306:QKE346 QTZ306:QUA346 RDV306:RDW346 RNR306:RNS346 RXN306:RXO346 SHJ306:SHK346 SRF306:SRG346 TBB306:TBC346 TKX306:TKY346 TUT306:TUU346 UEP306:UEQ346 UOL306:UOM346 UYH306:UYI346 VID306:VIE346 VRZ306:VSA346 WBV306:WBW346 WLR306:WLS346 WVN306:WVO346 G306:H346 G348:H369 JB348:JC369 SX348:SY369 ACT348:ACU369 AMP348:AMQ369 AWL348:AWM369 BGH348:BGI369 BQD348:BQE369 BZZ348:CAA369 CJV348:CJW369 CTR348:CTS369 DDN348:DDO369 DNJ348:DNK369 DXF348:DXG369 EHB348:EHC369 EQX348:EQY369 FAT348:FAU369 FKP348:FKQ369 FUL348:FUM369 GEH348:GEI369 GOD348:GOE369 GXZ348:GYA369 HHV348:HHW369 HRR348:HRS369 IBN348:IBO369 ILJ348:ILK369 IVF348:IVG369 JFB348:JFC369 JOX348:JOY369 JYT348:JYU369 KIP348:KIQ369 KSL348:KSM369 LCH348:LCI369 LMD348:LME369 LVZ348:LWA369 MFV348:MFW369 MPR348:MPS369 MZN348:MZO369 NJJ348:NJK369 NTF348:NTG369 ODB348:ODC369 OMX348:OMY369 OWT348:OWU369 PGP348:PGQ369 PQL348:PQM369 QAH348:QAI369 QKD348:QKE369 QTZ348:QUA369 RDV348:RDW369 RNR348:RNS369 RXN348:RXO369 SHJ348:SHK369 SRF348:SRG369 TBB348:TBC369 TKX348:TKY369 TUT348:TUU369 UEP348:UEQ369 UOL348:UOM369 UYH348:UYI369 VID348:VIE369 VRZ348:VSA369 WBV348:WBW369 WLR348:WLS369 WVN348:WVO369 G161:H184" xr:uid="{00000000-0002-0000-0000-000000000000}"/>
    <dataValidation type="list" allowBlank="1" showInputMessage="1" showErrorMessage="1" sqref="AWI839:AWI843 AMM996:AMM1000 BGE612:BGE618 AMM1132:AMM1139 ACQ1132:ACQ1139 SU1132:SU1139 IY1132:IY1139 WVK1132:WVK1139 WLO1132:WLO1139 WBS1132:WBS1139 VRW1132:VRW1139 VIA1132:VIA1139 UYE1132:UYE1139 UOI1132:UOI1139 UEM1132:UEM1139 TUQ1132:TUQ1139 TKU1132:TKU1139 TAY1132:TAY1139 SRC1132:SRC1139 SHG1132:SHG1139 RXK1132:RXK1139 RNO1132:RNO1139 RDS1132:RDS1139 QTW1132:QTW1139 QKA1132:QKA1139 QAE1132:QAE1139 PQI1132:PQI1139 PGM1132:PGM1139 OWQ1132:OWQ1139 OMU1132:OMU1139 OCY1132:OCY1139 NTC1132:NTC1139 NJG1132:NJG1139 MZK1132:MZK1139 MPO1132:MPO1139 MFS1132:MFS1139 LVW1132:LVW1139 LMA1132:LMA1139 LCE1132:LCE1139 KSI1132:KSI1139 KIM1132:KIM1139 JYQ1132:JYQ1139 JOU1132:JOU1139 JEY1132:JEY1139 IVC1132:IVC1139 ILG1132:ILG1139 IBK1132:IBK1139 HRO1132:HRO1139 HHS1132:HHS1139 GXW1132:GXW1139 GOA1132:GOA1139 GEE1132:GEE1139 FUI1132:FUI1139 FKM1132:FKM1139 FAQ1132:FAQ1139 EQU1132:EQU1139 EGY1132:EGY1139 DXC1132:DXC1139 DNG1132:DNG1139 DDK1132:DDK1139 CTO1132:CTO1139 CJS1132:CJS1139 BZW1132:BZW1139 BQA1132:BQA1139 BGE1132:BGE1139 D1132:D1137 D1139 BGE185:BGE192 BQA185:BQA192 BZW185:BZW192 CJS185:CJS192 CTO185:CTO192 DDK185:DDK192 DNG185:DNG192 DXC185:DXC192 EGY185:EGY192 EQU185:EQU192 FAQ185:FAQ192 FKM185:FKM192 FUI185:FUI192 GEE185:GEE192 GOA185:GOA192 GXW185:GXW192 HHS185:HHS192 HRO185:HRO192 IBK185:IBK192 ILG185:ILG192 IVC185:IVC192 JEY185:JEY192 JOU185:JOU192 JYQ185:JYQ192 KIM185:KIM192 KSI185:KSI192 LCE185:LCE192 LMA185:LMA192 LVW185:LVW192 MFS185:MFS192 MPO185:MPO192 MZK185:MZK192 NJG185:NJG192 NTC185:NTC192 OCY185:OCY192 OMU185:OMU192 OWQ185:OWQ192 PGM185:PGM192 PQI185:PQI192 QAE185:QAE192 QKA185:QKA192 QTW185:QTW192 RDS185:RDS192 RNO185:RNO192 RXK185:RXK192 SHG185:SHG192 SRC185:SRC192 TAY185:TAY192 TKU185:TKU192 TUQ185:TUQ192 UEM185:UEM192 UOI185:UOI192 UYE185:UYE192 VIA185:VIA192 VRW185:VRW192 WBS185:WBS192 WLO185:WLO192 WVK185:WVK192 IY185:IY192 SU185:SU192 ACQ185:ACQ192 AMM185:AMM192 D185:D192 BQA420:BQA439 BGE420:BGE439 AWI612:AWI618 AWI420:AWI439 AMM612:AMM618 AMM420:AMM439 ACQ612:ACQ618 ACQ420:ACQ439 SU612:SU618 SU420:SU439 IY612:IY618 IY420:IY439 D612:D618 D420:D439 WVK612:WVK618 WVK420:WVK439 WLO612:WLO618 WLO420:WLO439 WBS612:WBS618 WBS420:WBS439 VRW612:VRW618 VRW420:VRW439 VIA612:VIA618 VIA420:VIA439 UYE612:UYE618 UYE420:UYE439 UOI612:UOI618 UOI420:UOI439 UEM612:UEM618 UEM420:UEM439 TUQ612:TUQ618 TUQ420:TUQ439 TKU612:TKU618 TKU420:TKU439 TAY612:TAY618 TAY420:TAY439 SRC612:SRC618 SRC420:SRC439 SHG612:SHG618 SHG420:SHG439 RXK612:RXK618 RXK420:RXK439 RNO612:RNO618 RNO420:RNO439 RDS612:RDS618 RDS420:RDS439 QTW612:QTW618 QTW420:QTW439 QKA612:QKA618 QKA420:QKA439 QAE612:QAE618 QAE420:QAE439 PQI612:PQI618 PQI420:PQI439 PGM612:PGM618 PGM420:PGM439 OWQ612:OWQ618 OWQ420:OWQ439 OMU612:OMU618 OMU420:OMU439 OCY612:OCY618 OCY420:OCY439 NTC612:NTC618 NTC420:NTC439 NJG612:NJG618 NJG420:NJG439 MZK612:MZK618 MZK420:MZK439 MPO612:MPO618 MPO420:MPO439 MFS612:MFS618 MFS420:MFS439 LVW612:LVW618 LVW420:LVW439 LMA612:LMA618 LMA420:LMA439 LCE612:LCE618 LCE420:LCE439 KSI612:KSI618 KSI420:KSI439 KIM612:KIM618 KIM420:KIM439 JYQ612:JYQ618 JYQ420:JYQ439 JOU612:JOU618 JOU420:JOU439 JEY612:JEY618 JEY420:JEY439 IVC612:IVC618 IVC420:IVC439 ILG612:ILG618 ILG420:ILG439 IBK612:IBK618 IBK420:IBK439 HRO612:HRO618 HRO420:HRO439 HHS612:HHS618 HHS420:HHS439 GXW612:GXW618 GXW420:GXW439 GOA612:GOA618 GOA420:GOA439 GEE612:GEE618 GEE420:GEE439 FUI612:FUI618 FUI420:FUI439 FKM612:FKM618 FKM420:FKM439 FAQ612:FAQ618 FAQ420:FAQ439 EQU612:EQU618 EQU420:EQU439 EGY612:EGY618 EGY420:EGY439 DXC612:DXC618 DXC420:DXC439 DNG612:DNG618 DNG420:DNG439 DDK612:DDK618 DDK420:DDK439 CTO612:CTO618 CTO420:CTO439 CJS612:CJS618 CJS420:CJS439 BZW612:BZW618 BZW420:BZW439 WLO1556 WBS1556 VRW1556 VIA1556 UYE1556 UOI1556 UEM1556 TUQ1556 TKU1556 TAY1556 SRC1556 SHG1556 RXK1556 RNO1556 RDS1556 QTW1556 QKA1556 QAE1556 PQI1556 PGM1556 OWQ1556 OMU1556 OCY1556 NTC1556 NJG1556 MZK1556 MPO1556 MFS1556 LVW1556 LMA1556 LCE1556 KSI1556 KIM1556 JYQ1556 JOU1556 JEY1556 IVC1556 ILG1556 IBK1556 HRO1556 HHS1556 GXW1556 GOA1556 GEE1556 FUI1556 FKM1556 FAQ1556 EQU1556 EGY1556 DXC1556 DNG1556 DDK1556 CTO1556 CJS1556 BZW1556 BQA1556 BGE1556 AWI1556 AMM1556 ACQ1556 SU1556 IY1556 D1557:D1558 WVK1431 WLO1431 WBS1431 VRW1431 VIA1431 UYE1431 UOI1431 UEM1431 TUQ1431 TKU1431 TAY1431 SRC1431 SHG1431 RXK1431 RNO1431 RDS1431 QTW1431 QKA1431 QAE1431 PQI1431 PGM1431 OWQ1431 OMU1431 OCY1431 NTC1431 NJG1431 MZK1431 MPO1431 MFS1431 LVW1431 LMA1431 LCE1431 KSI1431 KIM1431 JYQ1431 JOU1431 JEY1431 IVC1431 ILG1431 IBK1431 HRO1431 HHS1431 GXW1431 GOA1431 GEE1431 FUI1431 FKM1431 FAQ1431 EQU1431 EGY1431 DXC1431 DNG1431 DDK1431 CTO1431 CJS1431 BZW1431 BQA1431 BGE1431 AWI1431 AMM1431 ACQ1431 SU1431 IY1431 D1432 IY1381:IY1383 D1382:D1387 WVK1381:WVK1383 WLO1381:WLO1383 WBS1381:WBS1383 VRW1381:VRW1383 VIA1381:VIA1383 UYE1381:UYE1383 UOI1381:UOI1383 UEM1381:UEM1383 TUQ1381:TUQ1383 TKU1381:TKU1383 TAY1381:TAY1383 SRC1381:SRC1383 SHG1381:SHG1383 RXK1381:RXK1383 RNO1381:RNO1383 RDS1381:RDS1383 QTW1381:QTW1383 QKA1381:QKA1383 QAE1381:QAE1383 PQI1381:PQI1383 PGM1381:PGM1383 OWQ1381:OWQ1383 OMU1381:OMU1383 OCY1381:OCY1383 NTC1381:NTC1383 NJG1381:NJG1383 MZK1381:MZK1383 MPO1381:MPO1383 MFS1381:MFS1383 LVW1381:LVW1383 LMA1381:LMA1383 LCE1381:LCE1383 KSI1381:KSI1383 KIM1381:KIM1383 JYQ1381:JYQ1383 JOU1381:JOU1383 JEY1381:JEY1383 IVC1381:IVC1383 ILG1381:ILG1383 IBK1381:IBK1383 HRO1381:HRO1383 HHS1381:HHS1383 GXW1381:GXW1383 GOA1381:GOA1383 GEE1381:GEE1383 FUI1381:FUI1383 FKM1381:FKM1383 FAQ1381:FAQ1383 EQU1381:EQU1383 EGY1381:EGY1383 DXC1381:DXC1383 DNG1381:DNG1383 DDK1381:DDK1383 CTO1381:CTO1383 CJS1381:CJS1383 BZW1381:BZW1383 BQA1381:BQA1383 BGE1381:BGE1383 AWI1381:AWI1383 AMM1381:AMM1383 ACQ1381:ACQ1383 SU1381:SU1383 ACQ1291:ACQ1295 AWI185:AWI192 AWI1132:AWI1139 WLO1360 WBS1360 VRW1360 VIA1360 UYE1360 UOI1360 UEM1360 TUQ1360 TKU1360 TAY1360 SRC1360 SHG1360 RXK1360 RNO1360 RDS1360 QTW1360 QKA1360 QAE1360 PQI1360 PGM1360 OWQ1360 OMU1360 OCY1360 NTC1360 NJG1360 MZK1360 MPO1360 MFS1360 LVW1360 LMA1360 LCE1360 KSI1360 KIM1360 JYQ1360 JOU1360 JEY1360 IVC1360 ILG1360 IBK1360 HRO1360 HHS1360 GXW1360 GOA1360 GEE1360 FUI1360 FKM1360 FAQ1360 EQU1360 EGY1360 DXC1360 DNG1360 DDK1360 CTO1360 CJS1360 BZW1360 BQA1360 BGE1360 AWI1360 AMM1360 ACQ1360 SU1360 IY1360 D1682:D1684 WLO1625 WBS1625 VRW1625 VIA1625 UYE1625 UOI1625 UEM1625 TUQ1625 TKU1625 TAY1625 SRC1625 SHG1625 RXK1625 RNO1625 RDS1625 QTW1625 QKA1625 QAE1625 PQI1625 PGM1625 OWQ1625 OMU1625 OCY1625 NTC1625 NJG1625 MZK1625 MPO1625 MFS1625 LVW1625 LMA1625 LCE1625 KSI1625 KIM1625 JYQ1625 JOU1625 JEY1625 IVC1625 ILG1625 IBK1625 HRO1625 HHS1625 GXW1625 GOA1625 GEE1625 FUI1625 FKM1625 FAQ1625 EQU1625 EGY1625 DXC1625 DNG1625 DDK1625 CTO1625 CJS1625 BZW1625 BQA1625 BGE1625 AWI1625 AMM1625 ACQ1625 SU1625 IY1625 D1626:D1627 WLO1641 WBS1641 VRW1641 VIA1641 UYE1641 UOI1641 UEM1641 TUQ1641 TKU1641 TAY1641 SRC1641 SHG1641 RXK1641 RNO1641 RDS1641 QTW1641 QKA1641 QAE1641 PQI1641 PGM1641 OWQ1641 OMU1641 OCY1641 NTC1641 NJG1641 MZK1641 MPO1641 MFS1641 LVW1641 LMA1641 LCE1641 KSI1641 KIM1641 JYQ1641 JOU1641 JEY1641 IVC1641 ILG1641 IBK1641 HRO1641 HHS1641 GXW1641 GOA1641 GEE1641 FUI1641 FKM1641 FAQ1641 EQU1641 EGY1641 DXC1641 DNG1641 DDK1641 CTO1641 CJS1641 BZW1641 BQA1641 BGE1641 AWI1641 AMM1641 ACQ1641 SU1641 IY1641 D1642:D1643 WVK1546:WVK1547 WLO1546:WLO1547 WBS1546:WBS1547 VRW1546:VRW1547 VIA1546:VIA1547 UYE1546:UYE1547 UOI1546:UOI1547 UEM1546:UEM1547 TUQ1546:TUQ1547 TKU1546:TKU1547 TAY1546:TAY1547 SRC1546:SRC1547 SHG1546:SHG1547 RXK1546:RXK1547 RNO1546:RNO1547 RDS1546:RDS1547 QTW1546:QTW1547 QKA1546:QKA1547 QAE1546:QAE1547 PQI1546:PQI1547 PGM1546:PGM1547 OWQ1546:OWQ1547 OMU1546:OMU1547 OCY1546:OCY1547 NTC1546:NTC1547 NJG1546:NJG1547 MZK1546:MZK1547 MPO1546:MPO1547 MFS1546:MFS1547 LVW1546:LVW1547 LMA1546:LMA1547 LCE1546:LCE1547 KSI1546:KSI1547 KIM1546:KIM1547 JYQ1546:JYQ1547 JOU1546:JOU1547 JEY1546:JEY1547 IVC1546:IVC1547 ILG1546:ILG1547 IBK1546:IBK1547 HRO1546:HRO1547 HHS1546:HHS1547 GXW1546:GXW1547 GOA1546:GOA1547 GEE1546:GEE1547 FUI1546:FUI1547 FKM1546:FKM1547 FAQ1546:FAQ1547 EQU1546:EQU1547 EGY1546:EGY1547 DXC1546:DXC1547 DNG1546:DNG1547 DDK1546:DDK1547 CTO1546:CTO1547 CJS1546:CJS1547 BZW1546:BZW1547 BQA1546:BQA1547 BGE1546:BGE1547 AWI1546:AWI1547 AMM1546:AMM1547 ACQ1546:ACQ1547 SU1546:SU1547 IY1546:IY1547 WVK1641 SU1291:SU1295 IY1291:IY1295 AMM839:AMM843 WVK1291:WVK1295 WLO1291:WLO1295 WBS1291:WBS1295 VRW1291:VRW1295 VIA1291:VIA1295 UYE1291:UYE1295 UOI1291:UOI1295 UEM1291:UEM1295 TUQ1291:TUQ1295 TKU1291:TKU1295 TAY1291:TAY1295 SRC1291:SRC1295 SHG1291:SHG1295 RXK1291:RXK1295 RNO1291:RNO1295 RDS1291:RDS1295 QTW1291:QTW1295 QKA1291:QKA1295 QAE1291:QAE1295 PQI1291:PQI1295 PGM1291:PGM1295 OWQ1291:OWQ1295 OMU1291:OMU1295 OCY1291:OCY1295 NTC1291:NTC1295 NJG1291:NJG1295 MZK1291:MZK1295 MPO1291:MPO1295 MFS1291:MFS1295 LVW1291:LVW1295 LMA1291:LMA1295 LCE1291:LCE1295 KSI1291:KSI1295 KIM1291:KIM1295 JYQ1291:JYQ1295 JOU1291:JOU1295 JEY1291:JEY1295 IVC1291:IVC1295 ILG1291:ILG1295 IBK1291:IBK1295 HRO1291:HRO1295 HHS1291:HHS1295 GXW1291:GXW1295 GOA1291:GOA1295 GEE1291:GEE1295 FUI1291:FUI1295 FKM1291:FKM1295 FAQ1291:FAQ1295 EQU1291:EQU1295 EGY1291:EGY1295 DXC1291:DXC1295 DNG1291:DNG1295 DDK1291:DDK1295 CTO1291:CTO1295 CJS1291:CJS1295 BZW1291:BZW1295 BQA1291:BQA1295 BGE1291:BGE1295 AWI1291:AWI1295 AMM1291:AMM1295 WVK1360 WVK1206:WVK1207 WLO1206:WLO1207 WBS1206:WBS1207 VRW1206:VRW1207 VIA1206:VIA1207 UYE1206:UYE1207 UOI1206:UOI1207 UEM1206:UEM1207 TUQ1206:TUQ1207 TKU1206:TKU1207 TAY1206:TAY1207 SRC1206:SRC1207 SHG1206:SHG1207 RXK1206:RXK1207 RNO1206:RNO1207 RDS1206:RDS1207 QTW1206:QTW1207 QKA1206:QKA1207 QAE1206:QAE1207 PQI1206:PQI1207 PGM1206:PGM1207 OWQ1206:OWQ1207 OMU1206:OMU1207 OCY1206:OCY1207 NTC1206:NTC1207 NJG1206:NJG1207 MZK1206:MZK1207 MPO1206:MPO1207 MFS1206:MFS1207 LVW1206:LVW1207 LMA1206:LMA1207 LCE1206:LCE1207 KSI1206:KSI1207 KIM1206:KIM1207 JYQ1206:JYQ1207 JOU1206:JOU1207 JEY1206:JEY1207 IVC1206:IVC1207 ILG1206:ILG1207 IBK1206:IBK1207 HRO1206:HRO1207 HHS1206:HHS1207 GXW1206:GXW1207 GOA1206:GOA1207 GEE1206:GEE1207 FUI1206:FUI1207 FKM1206:FKM1207 FAQ1206:FAQ1207 EQU1206:EQU1207 EGY1206:EGY1207 DXC1206:DXC1207 DNG1206:DNG1207 DDK1206:DDK1207 CTO1206:CTO1207 CJS1206:CJS1207 BZW1206:BZW1207 BQA1206:BQA1207 BGE1206:BGE1207 AWI1206:AWI1207 AMM1206:AMM1207 ACQ1206:ACQ1207 SU1206:SU1207 IY1206:IY1207 D1361 BQA612:BQA618 WVK1556 D1292:D1296 WVK1625 WVK1681:WVK1682 WLO1681:WLO1682 WBS1681:WBS1682 VRW1681:VRW1682 VIA1681:VIA1682 UYE1681:UYE1682 UOI1681:UOI1682 UEM1681:UEM1682 TUQ1681:TUQ1682 TKU1681:TKU1682 TAY1681:TAY1682 SRC1681:SRC1682 SHG1681:SHG1682 RXK1681:RXK1682 RNO1681:RNO1682 RDS1681:RDS1682 QTW1681:QTW1682 QKA1681:QKA1682 QAE1681:QAE1682 PQI1681:PQI1682 PGM1681:PGM1682 OWQ1681:OWQ1682 OMU1681:OMU1682 OCY1681:OCY1682 NTC1681:NTC1682 NJG1681:NJG1682 MZK1681:MZK1682 MPO1681:MPO1682 MFS1681:MFS1682 LVW1681:LVW1682 LMA1681:LMA1682 LCE1681:LCE1682 KSI1681:KSI1682 KIM1681:KIM1682 JYQ1681:JYQ1682 JOU1681:JOU1682 JEY1681:JEY1682 IVC1681:IVC1682 ILG1681:ILG1682 IBK1681:IBK1682 HRO1681:HRO1682 HHS1681:HHS1682 GXW1681:GXW1682 GOA1681:GOA1682 GEE1681:GEE1682 FUI1681:FUI1682 FKM1681:FKM1682 FAQ1681:FAQ1682 EQU1681:EQU1682 EGY1681:EGY1682 DXC1681:DXC1682 DNG1681:DNG1682 DDK1681:DDK1682 CTO1681:CTO1682 CJS1681:CJS1682 BZW1681:BZW1682 BQA1681:BQA1682 BGE1681:BGE1682 AWI1681:AWI1682 AMM1681:AMM1682 ACQ1681:ACQ1682 SU1681:SU1682 IY1681:IY1682 ACQ996:ACQ1000 SU996:SU1000 IY996:IY1000 D996:D1000 WVK996:WVK1000 WLO996:WLO1000 WBS996:WBS1000 VRW996:VRW1000 VIA996:VIA1000 UYE996:UYE1000 UOI996:UOI1000 UEM996:UEM1000 TUQ996:TUQ1000 TKU996:TKU1000 TAY996:TAY1000 SRC996:SRC1000 SHG996:SHG1000 RXK996:RXK1000 RNO996:RNO1000 RDS996:RDS1000 QTW996:QTW1000 QKA996:QKA1000 QAE996:QAE1000 PQI996:PQI1000 PGM996:PGM1000 OWQ996:OWQ1000 OMU996:OMU1000 OCY996:OCY1000 NTC996:NTC1000 NJG996:NJG1000 MZK996:MZK1000 MPO996:MPO1000 MFS996:MFS1000 LVW996:LVW1000 LMA996:LMA1000 LCE996:LCE1000 KSI996:KSI1000 KIM996:KIM1000 JYQ996:JYQ1000 JOU996:JOU1000 JEY996:JEY1000 IVC996:IVC1000 ILG996:ILG1000 IBK996:IBK1000 HRO996:HRO1000 HHS996:HHS1000 GXW996:GXW1000 GOA996:GOA1000 GEE996:GEE1000 FUI996:FUI1000 FKM996:FKM1000 FAQ996:FAQ1000 EQU996:EQU1000 EGY996:EGY1000 DXC996:DXC1000 DNG996:DNG1000 DDK996:DDK1000 CTO996:CTO1000 CJS996:CJS1000 BZW996:BZW1000 BQA996:BQA1000 BGE996:BGE1000 AWI996:AWI1000 ACQ839:ACQ843 SU839:SU843 IY839:IY843 D839:D843 WVK839:WVK843 WLO839:WLO843 WBS839:WBS843 VRW839:VRW843 VIA839:VIA843 UYE839:UYE843 UOI839:UOI843 UEM839:UEM843 TUQ839:TUQ843 TKU839:TKU843 TAY839:TAY843 SRC839:SRC843 SHG839:SHG843 RXK839:RXK843 RNO839:RNO843 RDS839:RDS843 QTW839:QTW843 QKA839:QKA843 QAE839:QAE843 PQI839:PQI843 PGM839:PGM843 OWQ839:OWQ843 OMU839:OMU843 OCY839:OCY843 NTC839:NTC843 NJG839:NJG843 MZK839:MZK843 MPO839:MPO843 MFS839:MFS843 LVW839:LVW843 LMA839:LMA843 LCE839:LCE843 KSI839:KSI843 KIM839:KIM843 JYQ839:JYQ843 JOU839:JOU843 JEY839:JEY843 IVC839:IVC843 ILG839:ILG843 IBK839:IBK843 HRO839:HRO843 HHS839:HHS843 GXW839:GXW843 GOA839:GOA843 GEE839:GEE843 FUI839:FUI843 FKM839:FKM843 FAQ839:FAQ843 EQU839:EQU843 EGY839:EGY843 DXC839:DXC843 DNG839:DNG843 DDK839:DDK843 CTO839:CTO843 CJS839:CJS843 BZW839:BZW843 BQA839:BQA843 BGE839:BGE843 D1547:D1548 D1207:D1212" xr:uid="{00000000-0002-0000-0000-000001000000}">
      <formula1>#REF!</formula1>
    </dataValidation>
    <dataValidation type="custom" allowBlank="1" showInputMessage="1" showErrorMessage="1" sqref="SU193:SU195 ACQ193:ACQ195 AMM193:AMM195 AWI193:AWI195 BGE193:BGE195 BQA193:BQA195 BZW193:BZW195 CJS193:CJS195 CTO193:CTO195 DDK193:DDK195 DNG193:DNG195 DXC193:DXC195 EGY193:EGY195 EQU193:EQU195 FAQ193:FAQ195 FKM193:FKM195 FUI193:FUI195 GEE193:GEE195 GOA193:GOA195 GXW193:GXW195 HHS193:HHS195 HRO193:HRO195 IBK193:IBK195 ILG193:ILG195 IVC193:IVC195 JEY193:JEY195 JOU193:JOU195 JYQ193:JYQ195 KIM193:KIM195 KSI193:KSI195 LCE193:LCE195 LMA193:LMA195 LVW193:LVW195 MFS193:MFS195 MPO193:MPO195 MZK193:MZK195 NJG193:NJG195 NTC193:NTC195 OCY193:OCY195 OMU193:OMU195 OWQ193:OWQ195 PGM193:PGM195 PQI193:PQI195 QAE193:QAE195 QKA193:QKA195 QTW193:QTW195 RDS193:RDS195 RNO193:RNO195 RXK193:RXK195 SHG193:SHG195 SRC193:SRC195 TAY193:TAY195 TKU193:TKU195 TUQ193:TUQ195 UEM193:UEM195 UOI193:UOI195 UYE193:UYE195 VIA193:VIA195 VRW193:VRW195 WBS193:WBS195 WLO193:WLO195 WVK193:WVK195 D193:D195 D844 WVK1361 IY1140:IY1141 SU1140:SU1141 ACQ1140:ACQ1141 AMM1140:AMM1141 AWI1140:AWI1141 BGE1140:BGE1141 BQA1140:BQA1141 BZW1140:BZW1141 CJS1140:CJS1141 CTO1140:CTO1141 DDK1140:DDK1141 DNG1140:DNG1141 DXC1140:DXC1141 EGY1140:EGY1141 EQU1140:EQU1141 FAQ1140:FAQ1141 FKM1140:FKM1141 FUI1140:FUI1141 GEE1140:GEE1141 GOA1140:GOA1141 GXW1140:GXW1141 HHS1140:HHS1141 HRO1140:HRO1141 IBK1140:IBK1141 ILG1140:ILG1141 IVC1140:IVC1141 JEY1140:JEY1141 JOU1140:JOU1141 JYQ1140:JYQ1141 KIM1140:KIM1141 KSI1140:KSI1141 LCE1140:LCE1141 LMA1140:LMA1141 LVW1140:LVW1141 MFS1140:MFS1141 MPO1140:MPO1141 MZK1140:MZK1141 NJG1140:NJG1141 NTC1140:NTC1141 OCY1140:OCY1141 OMU1140:OMU1141 OWQ1140:OWQ1141 PGM1140:PGM1141 PQI1140:PQI1141 QAE1140:QAE1141 QKA1140:QKA1141 QTW1140:QTW1141 RDS1140:RDS1141 RNO1140:RNO1141 RXK1140:RXK1141 SHG1140:SHG1141 SRC1140:SRC1141 TAY1140:TAY1141 TKU1140:TKU1141 TUQ1140:TUQ1141 UEM1140:UEM1141 UOI1140:UOI1141 UYE1140:UYE1141 VIA1140:VIA1141 VRW1140:VRW1141 WBS1140:WBS1141 WLO1140:WLO1141 WVK1140:WVK1141 D1362:D1363 IY1361 SU1361 ACQ1361 AMM1361 AWI1361 BGE1361 BQA1361 BZW1361 CJS1361 CTO1361 DDK1361 DNG1361 DXC1361 EGY1361 EQU1361 FAQ1361 FKM1361 FUI1361 GEE1361 GOA1361 GXW1361 HHS1361 HRO1361 IBK1361 ILG1361 IVC1361 JEY1361 JOU1361 JYQ1361 KIM1361 KSI1361 LCE1361 LMA1361 LVW1361 MFS1361 MPO1361 MZK1361 NJG1361 NTC1361 OCY1361 OMU1361 OWQ1361 PGM1361 PQI1361 QAE1361 QKA1361 QTW1361 RDS1361 RNO1361 RXK1361 SHG1361 SRC1361 TAY1361 TKU1361 TUQ1361 UEM1361 UOI1361 UYE1361 VIA1361 VRW1361 WBS1361 WLO1361 IY619:IY629 D440:D448 WVK619:WVK629 WLO619:WLO629 WBS619:WBS629 VRW619:VRW629 VIA619:VIA629 UYE619:UYE629 UOI619:UOI629 UEM619:UEM629 TUQ619:TUQ629 TKU619:TKU629 TAY619:TAY629 SRC619:SRC629 SHG619:SHG629 RXK619:RXK629 RNO619:RNO629 RDS619:RDS629 QTW619:QTW629 QKA619:QKA629 QAE619:QAE629 PQI619:PQI629 PGM619:PGM629 OWQ619:OWQ629 OMU619:OMU629 OCY619:OCY629 NTC619:NTC629 NJG619:NJG629 MZK619:MZK629 MPO619:MPO629 MFS619:MFS629 LVW619:LVW629 LMA619:LMA629 LCE619:LCE629 KSI619:KSI629 KIM619:KIM629 JYQ619:JYQ629 JOU619:JOU629 JEY619:JEY629 IVC619:IVC629 ILG619:ILG629 IBK619:IBK629 HRO619:HRO629 HHS619:HHS629 GXW619:GXW629 GOA619:GOA629 GEE619:GEE629 FUI619:FUI629 FKM619:FKM629 FAQ619:FAQ629 EQU619:EQU629 EGY619:EGY629 DXC619:DXC629 DNG619:DNG629 DDK619:DDK629 CTO619:CTO629 CJS619:CJS629 BZW619:BZW629 BQA619:BQA629 BGE619:BGE629 AWI619:AWI629 AMM619:AMM629 ACQ619:ACQ629 SU619:SU629 IY440:IY448 SU440:SU448 ACQ440:ACQ448 AMM440:AMM448 AWI440:AWI448 BGE440:BGE448 BQA440:BQA448 BZW440:BZW448 CJS440:CJS448 CTO440:CTO448 DDK440:DDK448 DNG440:DNG448 DXC440:DXC448 EGY440:EGY448 EQU440:EQU448 FAQ440:FAQ448 FKM440:FKM448 FUI440:FUI448 GEE440:GEE448 GOA440:GOA448 GXW440:GXW448 HHS440:HHS448 HRO440:HRO448 IBK440:IBK448 ILG440:ILG448 IVC440:IVC448 JEY440:JEY448 JOU440:JOU448 JYQ440:JYQ448 KIM440:KIM448 KSI440:KSI448 LCE440:LCE448 LMA440:LMA448 LVW440:LVW448 MFS440:MFS448 MPO440:MPO448 MZK440:MZK448 NJG440:NJG448 NTC440:NTC448 OCY440:OCY448 OMU440:OMU448 OWQ440:OWQ448 PGM440:PGM448 PQI440:PQI448 QAE440:QAE448 QKA440:QKA448 QTW440:QTW448 RDS440:RDS448 RNO440:RNO448 RXK440:RXK448 SHG440:SHG448 SRC440:SRC448 TAY440:TAY448 TKU440:TKU448 TUQ440:TUQ448 UEM440:UEM448 UOI440:UOI448 UYE440:UYE448 VIA440:VIA448 VRW440:VRW448 WBS440:WBS448 WLO440:WLO448 WVK440:WVK448 IY193:IY195 IY844 SU844 ACQ844 AMM844 AWI844 BGE844 BQA844 BZW844 CJS844 CTO844 DDK844 DNG844 DXC844 EGY844 EQU844 FAQ844 FKM844 FUI844 GEE844 GOA844 GXW844 HHS844 HRO844 IBK844 ILG844 IVC844 JEY844 JOU844 JYQ844 KIM844 KSI844 LCE844 LMA844 LVW844 MFS844 MPO844 MZK844 NJG844 NTC844 OCY844 OMU844 OWQ844 PGM844 PQI844 QAE844 QKA844 QTW844 RDS844 RNO844 RXK844 SHG844 SRC844 TAY844 TKU844 TUQ844 UEM844 UOI844 UYE844 VIA844 VRW844 WBS844 WLO844 WVK844 D1140:D1142 D619:D620" xr:uid="{00000000-0002-0000-0000-000002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Y1143:IY1158 SU1143:SU1158 ACQ1143:ACQ1158 AMM1143:AMM1158 AWI1143:AWI1158 BGE1143:BGE1158 BQA1143:BQA1158 BZW1143:BZW1158 CJS1143:CJS1158 CTO1143:CTO1158 DDK1143:DDK1158 DNG1143:DNG1158 DXC1143:DXC1158 EGY1143:EGY1158 EQU1143:EQU1158 FAQ1143:FAQ1158 FKM1143:FKM1158 FUI1143:FUI1158 GEE1143:GEE1158 GOA1143:GOA1158 GXW1143:GXW1158 HHS1143:HHS1158 HRO1143:HRO1158 IBK1143:IBK1158 ILG1143:ILG1158 IVC1143:IVC1158 JEY1143:JEY1158 JOU1143:JOU1158 JYQ1143:JYQ1158 KIM1143:KIM1158 KSI1143:KSI1158 LCE1143:LCE1158 LMA1143:LMA1158 LVW1143:LVW1158 MFS1143:MFS1158 MPO1143:MPO1158 MZK1143:MZK1158 NJG1143:NJG1158 NTC1143:NTC1158 OCY1143:OCY1158 OMU1143:OMU1158 OWQ1143:OWQ1158 PGM1143:PGM1158 PQI1143:PQI1158 QAE1143:QAE1158 QKA1143:QKA1158 QTW1143:QTW1158 RDS1143:RDS1158 RNO1143:RNO1158 RXK1143:RXK1158 SHG1143:SHG1158 SRC1143:SRC1158 TAY1143:TAY1158 TKU1143:TKU1158 TUQ1143:TUQ1158 UEM1143:UEM1158 UOI1143:UOI1158 UYE1143:UYE1158 VIA1143:VIA1158 VRW1143:VRW1158 WBS1143:WBS1158 WLO1143:WLO1158 WVK1143:WVK1158 D1549 D1143:D1158 IY1297:IY1305 SU1297:SU1305 ACQ1297:ACQ1305 AMM1297:AMM1305 AWI1297:AWI1305 BGE1297:BGE1305 BQA1297:BQA1305 BZW1297:BZW1305 CJS1297:CJS1305 CTO1297:CTO1305 DDK1297:DDK1305 DNG1297:DNG1305 DXC1297:DXC1305 EGY1297:EGY1305 EQU1297:EQU1305 FAQ1297:FAQ1305 FKM1297:FKM1305 FUI1297:FUI1305 GEE1297:GEE1305 GOA1297:GOA1305 GXW1297:GXW1305 HHS1297:HHS1305 HRO1297:HRO1305 IBK1297:IBK1305 ILG1297:ILG1305 IVC1297:IVC1305 JEY1297:JEY1305 JOU1297:JOU1305 JYQ1297:JYQ1305 KIM1297:KIM1305 KSI1297:KSI1305 LCE1297:LCE1305 LMA1297:LMA1305 LVW1297:LVW1305 MFS1297:MFS1305 MPO1297:MPO1305 MZK1297:MZK1305 NJG1297:NJG1305 NTC1297:NTC1305 OCY1297:OCY1305 OMU1297:OMU1305 OWQ1297:OWQ1305 PGM1297:PGM1305 PQI1297:PQI1305 QAE1297:QAE1305 QKA1297:QKA1305 QTW1297:QTW1305 RDS1297:RDS1305 RNO1297:RNO1305 RXK1297:RXK1305 SHG1297:SHG1305 SRC1297:SRC1305 TAY1297:TAY1305 TKU1297:TKU1305 TUQ1297:TUQ1305 UEM1297:UEM1305 UOI1297:UOI1305 UYE1297:UYE1305 VIA1297:VIA1305 VRW1297:VRW1305 WBS1297:WBS1305 WLO1297:WLO1305 WVK1297:WVK1305 IY845:IY858 SU845:SU858 ACQ845:ACQ858 AMM845:AMM858 AWI845:AWI858 BGE845:BGE858 BQA845:BQA858 BZW845:BZW858 CJS845:CJS858 CTO845:CTO858 DDK845:DDK858 DNG845:DNG858 DXC845:DXC858 EGY845:EGY858 EQU845:EQU858 FAQ845:FAQ858 FKM845:FKM858 FUI845:FUI858 GEE845:GEE858 GOA845:GOA858 GXW845:GXW858 HHS845:HHS858 HRO845:HRO858 IBK845:IBK858 ILG845:ILG858 IVC845:IVC858 JEY845:JEY858 JOU845:JOU858 JYQ845:JYQ858 KIM845:KIM858 KSI845:KSI858 LCE845:LCE858 LMA845:LMA858 LVW845:LVW858 MFS845:MFS858 MPO845:MPO858 MZK845:MZK858 NJG845:NJG858 NTC845:NTC858 OCY845:OCY858 OMU845:OMU858 OWQ845:OWQ858 PGM845:PGM858 PQI845:PQI858 QAE845:QAE858 QKA845:QKA858 QTW845:QTW858 RDS845:RDS858 RNO845:RNO858 RXK845:RXK858 SHG845:SHG858 SRC845:SRC858 TAY845:TAY858 TKU845:TKU858 TUQ845:TUQ858 UEM845:UEM858 UOI845:UOI858 UYE845:UYE858 VIA845:VIA858 VRW845:VRW858 WBS845:WBS858 WLO845:WLO858 WVK845:WVK858 D1297:D1305 D1001:D1015 IY1001:IY1015 SU1001:SU1015 ACQ1001:ACQ1015 AMM1001:AMM1015 AWI1001:AWI1015 BGE1001:BGE1015 BQA1001:BQA1015 BZW1001:BZW1015 CJS1001:CJS1015 CTO1001:CTO1015 DDK1001:DDK1015 DNG1001:DNG1015 DXC1001:DXC1015 EGY1001:EGY1015 EQU1001:EQU1015 FAQ1001:FAQ1015 FKM1001:FKM1015 FUI1001:FUI1015 GEE1001:GEE1015 GOA1001:GOA1015 GXW1001:GXW1015 HHS1001:HHS1015 HRO1001:HRO1015 IBK1001:IBK1015 ILG1001:ILG1015 IVC1001:IVC1015 JEY1001:JEY1015 JOU1001:JOU1015 JYQ1001:JYQ1015 KIM1001:KIM1015 KSI1001:KSI1015 LCE1001:LCE1015 LMA1001:LMA1015 LVW1001:LVW1015 MFS1001:MFS1015 MPO1001:MPO1015 MZK1001:MZK1015 NJG1001:NJG1015 NTC1001:NTC1015 OCY1001:OCY1015 OMU1001:OMU1015 OWQ1001:OWQ1015 PGM1001:PGM1015 PQI1001:PQI1015 QAE1001:QAE1015 QKA1001:QKA1015 QTW1001:QTW1015 RDS1001:RDS1015 RNO1001:RNO1015 RXK1001:RXK1015 SHG1001:SHG1015 SRC1001:SRC1015 TAY1001:TAY1015 TKU1001:TKU1015 TUQ1001:TUQ1015 UEM1001:UEM1015 UOI1001:UOI1015 UYE1001:UYE1015 VIA1001:VIA1015 VRW1001:VRW1015 WBS1001:WBS1015 WLO1001:WLO1015 WVK1001:WVK1015 D621:D629 IY449:IY493 SU449:SU493 ACQ449:ACQ493 AMM449:AMM493 AWI449:AWI493 BGE449:BGE493 BQA449:BQA493 BZW449:BZW493 CJS449:CJS493 CTO449:CTO493 DDK449:DDK493 DNG449:DNG493 DXC449:DXC493 EGY449:EGY493 EQU449:EQU493 FAQ449:FAQ493 FKM449:FKM493 FUI449:FUI493 GEE449:GEE493 GOA449:GOA493 GXW449:GXW493 HHS449:HHS493 HRO449:HRO493 IBK449:IBK493 ILG449:ILG493 IVC449:IVC493 JEY449:JEY493 JOU449:JOU493 JYQ449:JYQ493 KIM449:KIM493 KSI449:KSI493 LCE449:LCE493 LMA449:LMA493 LVW449:LVW493 MFS449:MFS493 MPO449:MPO493 MZK449:MZK493 NJG449:NJG493 NTC449:NTC493 OCY449:OCY493 OMU449:OMU493 OWQ449:OWQ493 PGM449:PGM493 PQI449:PQI493 QAE449:QAE493 QKA449:QKA493 QTW449:QTW493 RDS449:RDS493 RNO449:RNO493 RXK449:RXK493 SHG449:SHG493 SRC449:SRC493 TAY449:TAY493 TKU449:TKU493 TUQ449:TUQ493 UEM449:UEM493 UOI449:UOI493 UYE449:UYE493 VIA449:VIA493 VRW449:VRW493 WBS449:WBS493 WLO449:WLO493 WVK449:WVK493 SU196:SU197 IE198:IE229 IY196:IY197 WUQ198:WUQ229 WVK196:WVK197 WKU198:WKU229 WLO196:WLO197 WAY198:WAY229 WBS196:WBS197 VRC198:VRC229 VRW196:VRW197 VHG198:VHG229 VIA196:VIA197 UXK198:UXK229 UYE196:UYE197 UNO198:UNO229 UOI196:UOI197 UDS198:UDS229 UEM196:UEM197 TTW198:TTW229 TUQ196:TUQ197 TKA198:TKA229 TKU196:TKU197 TAE198:TAE229 TAY196:TAY197 SQI198:SQI229 SRC196:SRC197 SGM198:SGM229 SHG196:SHG197 RWQ198:RWQ229 RXK196:RXK197 RMU198:RMU229 RNO196:RNO197 RCY198:RCY229 RDS196:RDS197 QTC198:QTC229 QTW196:QTW197 QJG198:QJG229 QKA196:QKA197 PZK198:PZK229 QAE196:QAE197 PPO198:PPO229 PQI196:PQI197 PFS198:PFS229 PGM196:PGM197 OVW198:OVW229 OWQ196:OWQ197 OMA198:OMA229 OMU196:OMU197 OCE198:OCE229 OCY196:OCY197 NSI198:NSI229 NTC196:NTC197 NIM198:NIM229 NJG196:NJG197 MYQ198:MYQ229 MZK196:MZK197 MOU198:MOU229 MPO196:MPO197 MEY198:MEY229 MFS196:MFS197 LVC198:LVC229 LVW196:LVW197 LLG198:LLG229 LMA196:LMA197 LBK198:LBK229 LCE196:LCE197 KRO198:KRO229 KSI196:KSI197 KHS198:KHS229 KIM196:KIM197 JXW198:JXW229 JYQ196:JYQ197 JOA198:JOA229 JOU196:JOU197 JEE198:JEE229 JEY196:JEY197 IUI198:IUI229 IVC196:IVC197 IKM198:IKM229 ILG196:ILG197 IAQ198:IAQ229 IBK196:IBK197 HQU198:HQU229 HRO196:HRO197 HGY198:HGY229 HHS196:HHS197 GXC198:GXC229 GXW196:GXW197 GNG198:GNG229 GOA196:GOA197 GDK198:GDK229 GEE196:GEE197 FTO198:FTO229 FUI196:FUI197 FJS198:FJS229 FKM196:FKM197 EZW198:EZW229 FAQ196:FAQ197 EQA198:EQA229 EQU196:EQU197 EGE198:EGE229 EGY196:EGY197 DWI198:DWI229 DXC196:DXC197 DMM198:DMM229 DNG196:DNG197 DCQ198:DCQ229 DDK196:DDK197 CSU198:CSU229 CTO196:CTO197 CIY198:CIY229 CJS196:CJS197 BZC198:BZC229 BZW196:BZW197 BPG198:BPG229 BQA196:BQA197 BFK198:BFK229 BGE196:BGE197 AVO198:AVO229 AWI196:AWI197 ALS198:ALS229 AMM196:AMM197 ABW198:ABW229 ACQ196:ACQ197 SA198:SA229 D196:D229 D449:D493 D845:D858" xr:uid="{1EE5ED6E-0968-43AE-B2AC-9B0F69188F1E}">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O198:IO229 SK198:SK229 ACG198:ACG229 AMC198:AMC229 AVY198:AVY229 BFU198:BFU229 BPQ198:BPQ229 BZM198:BZM229 CJI198:CJI229 CTE198:CTE229 DDA198:DDA229 DMW198:DMW229 DWS198:DWS229 EGO198:EGO229 EQK198:EQK229 FAG198:FAG229 FKC198:FKC229 FTY198:FTY229 GDU198:GDU229 GNQ198:GNQ229 GXM198:GXM229 HHI198:HHI229 HRE198:HRE229 IBA198:IBA229 IKW198:IKW229 IUS198:IUS229 JEO198:JEO229 JOK198:JOK229 JYG198:JYG229 KIC198:KIC229 KRY198:KRY229 LBU198:LBU229 LLQ198:LLQ229 LVM198:LVM229 MFI198:MFI229 MPE198:MPE229 MZA198:MZA229 NIW198:NIW229 NSS198:NSS229 OCO198:OCO229 OMK198:OMK229 OWG198:OWG229 PGC198:PGC229 PPY198:PPY229 PZU198:PZU229 QJQ198:QJQ229 QTM198:QTM229 RDI198:RDI229 RNE198:RNE229 RXA198:RXA229 SGW198:SGW229 SQS198:SQS229 TAO198:TAO229 TKK198:TKK229 TUG198:TUG229 UEC198:UEC229 UNY198:UNY229 UXU198:UXU229 VHQ198:VHQ229 VRM198:VRM229 WBI198:WBI229 WLE198:WLE229 WVA198:WVA229" xr:uid="{D894A670-4173-49B5-894C-5BF4E1EAA847}">
      <formula1>"減震,凍上防止,交通振動,●"</formula1>
    </dataValidation>
    <dataValidation type="list" allowBlank="1" showInputMessage="1" showErrorMessage="1" sqref="IS198:IT229 SO198:SP229 ACK198:ACL229 AMG198:AMH229 AWC198:AWD229 BFY198:BFZ229 BPU198:BPV229 BZQ198:BZR229 CJM198:CJN229 CTI198:CTJ229 DDE198:DDF229 DNA198:DNB229 DWW198:DWX229 EGS198:EGT229 EQO198:EQP229 FAK198:FAL229 FKG198:FKH229 FUC198:FUD229 GDY198:GDZ229 GNU198:GNV229 GXQ198:GXR229 HHM198:HHN229 HRI198:HRJ229 IBE198:IBF229 ILA198:ILB229 IUW198:IUX229 JES198:JET229 JOO198:JOP229 JYK198:JYL229 KIG198:KIH229 KSC198:KSD229 LBY198:LBZ229 LLU198:LLV229 LVQ198:LVR229 MFM198:MFN229 MPI198:MPJ229 MZE198:MZF229 NJA198:NJB229 NSW198:NSX229 OCS198:OCT229 OMO198:OMP229 OWK198:OWL229 PGG198:PGH229 PQC198:PQD229 PZY198:PZZ229 QJU198:QJV229 QTQ198:QTR229 RDM198:RDN229 RNI198:RNJ229 RXE198:RXF229 SHA198:SHB229 SQW198:SQX229 TAS198:TAT229 TKO198:TKP229 TUK198:TUL229 UEG198:UEH229 UOC198:UOD229 UXY198:UXZ229 VHU198:VHV229 VRQ198:VRR229 WBM198:WBN229 WLI198:WLJ229 WVE198:WVF229" xr:uid="{3BCACD1E-32B8-420D-AABE-EEB8507E21C1}">
      <formula1>"●"</formula1>
    </dataValidation>
    <dataValidation type="list" allowBlank="1" showInputMessage="1" showErrorMessage="1" sqref="IR198:IR229 SN198:SN229 ACJ198:ACJ229 AMF198:AMF229 AWB198:AWB229 BFX198:BFX229 BPT198:BPT229 BZP198:BZP229 CJL198:CJL229 CTH198:CTH229 DDD198:DDD229 DMZ198:DMZ229 DWV198:DWV229 EGR198:EGR229 EQN198:EQN229 FAJ198:FAJ229 FKF198:FKF229 FUB198:FUB229 GDX198:GDX229 GNT198:GNT229 GXP198:GXP229 HHL198:HHL229 HRH198:HRH229 IBD198:IBD229 IKZ198:IKZ229 IUV198:IUV229 JER198:JER229 JON198:JON229 JYJ198:JYJ229 KIF198:KIF229 KSB198:KSB229 LBX198:LBX229 LLT198:LLT229 LVP198:LVP229 MFL198:MFL229 MPH198:MPH229 MZD198:MZD229 NIZ198:NIZ229 NSV198:NSV229 OCR198:OCR229 OMN198:OMN229 OWJ198:OWJ229 PGF198:PGF229 PQB198:PQB229 PZX198:PZX229 QJT198:QJT229 QTP198:QTP229 RDL198:RDL229 RNH198:RNH229 RXD198:RXD229 SGZ198:SGZ229 SQV198:SQV229 TAR198:TAR229 TKN198:TKN229 TUJ198:TUJ229 UEF198:UEF229 UOB198:UOB229 UXX198:UXX229 VHT198:VHT229 VRP198:VRP229 WBL198:WBL229 WLH198:WLH229 WVD198:WVD229" xr:uid="{87673309-8F5B-45D0-8451-6865E3DBA1A0}">
      <formula1>"横河,日鉄物産,日鉄ｴﾝｼﾞ,日成ﾋﾞﾙﾄﾞ,JFEｼﾋﾞﾙ,ｼｽﾃﾑﾊｳｽR&amp;C"</formula1>
    </dataValidation>
  </dataValidations>
  <printOptions horizontalCentered="1"/>
  <pageMargins left="0" right="0" top="0.59055118110236227" bottom="0" header="0.39370078740157483" footer="0"/>
  <pageSetup paperSize="9" scale="3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#REF!</xm:f>
          </x14:formula1>
          <xm:sqref>WVJ1677:WVJ1680 WVK1683:WVK1704 WVK1468 WLO1683:WLO1704 WLO1468 WBS1683:WBS1704 WBS1468 VRW1683:VRW1704 VRW1468 VIA1683:VIA1704 VIA1468 UYE1683:UYE1704 UYE1468 UOI1683:UOI1704 UOI1468 UEM1683:UEM1704 UEM1468 TUQ1683:TUQ1704 TUQ1468 TKU1683:TKU1704 TKU1468 TAY1683:TAY1704 TAY1468 SRC1683:SRC1704 SRC1468 SHG1683:SHG1704 SHG1468 RXK1683:RXK1704 RXK1468 RNO1683:RNO1704 RNO1468 RDS1683:RDS1704 RDS1468 QTW1683:QTW1704 QTW1468 QKA1683:QKA1704 QKA1468 QAE1683:QAE1704 QAE1468 PQI1683:PQI1704 PQI1468 PGM1683:PGM1704 PGM1468 OWQ1683:OWQ1704 OWQ1468 OMU1683:OMU1704 OMU1468 OCY1683:OCY1704 OCY1468 NTC1683:NTC1704 NTC1468 NJG1683:NJG1704 NJG1468 MZK1683:MZK1704 MZK1468 MPO1683:MPO1704 MPO1468 MFS1683:MFS1704 MFS1468 LVW1683:LVW1704 LVW1468 LMA1683:LMA1704 LMA1468 LCE1683:LCE1704 LCE1468 KSI1683:KSI1704 KSI1468 KIM1683:KIM1704 KIM1468 JYQ1683:JYQ1704 JYQ1468 JOU1683:JOU1704 JOU1468 JEY1683:JEY1704 JEY1468 IVC1683:IVC1704 IVC1468 ILG1683:ILG1704 ILG1468 IBK1683:IBK1704 IBK1468 HRO1683:HRO1704 HRO1468 HHS1683:HHS1704 HHS1468 GXW1683:GXW1704 GXW1468 GOA1683:GOA1704 GOA1468 GEE1683:GEE1704 GEE1468 FUI1683:FUI1704 FUI1468 FKM1683:FKM1704 FKM1468 FAQ1683:FAQ1704 FAQ1468 EQU1683:EQU1704 EQU1468 EGY1683:EGY1704 EGY1468 DXC1683:DXC1704 DXC1468 DNG1683:DNG1704 DNG1468 DDK1683:DDK1704 DDK1468 CTO1683:CTO1704 CTO1468 CJS1683:CJS1704 CJS1468 BZW1683:BZW1704 BZW1468 BQA1683:BQA1704 BQA1468 BGE1683:BGE1704 BGE1468 AWI1683:AWI1704 AWI1468 AMM1683:AMM1704 AMM1468 ACQ1683:ACQ1704 ACQ1468 SU1683:SU1704 SU1468 IY1683:IY1704 IY1468 D1685:D1705 WVJ1466:WVJ1467 WLN1466:WLN1467 WBR1466:WBR1467 VRV1466:VRV1467 VHZ1466:VHZ1467 UYD1466:UYD1467 UOH1466:UOH1467 UEL1466:UEL1467 TUP1466:TUP1467 TKT1466:TKT1467 TAX1466:TAX1467 SRB1466:SRB1467 SHF1466:SHF1467 RXJ1466:RXJ1467 RNN1466:RNN1467 RDR1466:RDR1467 QTV1466:QTV1467 QJZ1466:QJZ1467 QAD1466:QAD1467 PQH1466:PQH1467 PGL1466:PGL1467 OWP1466:OWP1467 OMT1466:OMT1467 OCX1466:OCX1467 NTB1466:NTB1467 NJF1466:NJF1467 MZJ1466:MZJ1467 MPN1466:MPN1467 MFR1466:MFR1467 LVV1466:LVV1467 LLZ1466:LLZ1467 LCD1466:LCD1467 KSH1466:KSH1467 KIL1466:KIL1467 JYP1466:JYP1467 JOT1466:JOT1467 JEX1466:JEX1467 IVB1466:IVB1467 ILF1466:ILF1467 IBJ1466:IBJ1467 HRN1466:HRN1467 HHR1466:HHR1467 GXV1466:GXV1467 GNZ1466:GNZ1467 GED1466:GED1467 FUH1466:FUH1467 FKL1466:FKL1467 FAP1466:FAP1467 EQT1466:EQT1467 EGX1466:EGX1467 DXB1466:DXB1467 DNF1466:DNF1467 DDJ1466:DDJ1467 CTN1466:CTN1467 CJR1466:CJR1467 BZV1466:BZV1467 BPZ1466:BPZ1467 BGD1466:BGD1467 AWH1466:AWH1467 AML1466:AML1467 ACP1466:ACP1467 ST1466:ST1467 IX1466:IX1467 WLO1659:WLO1676 WBS1659:WBS1676 VRW1659:VRW1676 VIA1659:VIA1676 UYE1659:UYE1676 UOI1659:UOI1676 UEM1659:UEM1676 TUQ1659:TUQ1676 TKU1659:TKU1676 TAY1659:TAY1676 SRC1659:SRC1676 SHG1659:SHG1676 RXK1659:RXK1676 RNO1659:RNO1676 RDS1659:RDS1676 QTW1659:QTW1676 QKA1659:QKA1676 QAE1659:QAE1676 PQI1659:PQI1676 PGM1659:PGM1676 OWQ1659:OWQ1676 OMU1659:OMU1676 OCY1659:OCY1676 NTC1659:NTC1676 NJG1659:NJG1676 MZK1659:MZK1676 MPO1659:MPO1676 MFS1659:MFS1676 LVW1659:LVW1676 LMA1659:LMA1676 LCE1659:LCE1676 KSI1659:KSI1676 KIM1659:KIM1676 JYQ1659:JYQ1676 JOU1659:JOU1676 JEY1659:JEY1676 IVC1659:IVC1676 ILG1659:ILG1676 IBK1659:IBK1676 HRO1659:HRO1676 HHS1659:HHS1676 GXW1659:GXW1676 GOA1659:GOA1676 GEE1659:GEE1676 FUI1659:FUI1676 FKM1659:FKM1676 FAQ1659:FAQ1676 EQU1659:EQU1676 EGY1659:EGY1676 DXC1659:DXC1676 DNG1659:DNG1676 DDK1659:DDK1676 CTO1659:CTO1676 CJS1659:CJS1676 BZW1659:BZW1676 BQA1659:BQA1676 BGE1659:BGE1676 AWI1659:AWI1676 AMM1659:AMM1676 ACQ1659:ACQ1676 SU1659:SU1676 IY1659:IY1676 WVJ1648:WVJ1652 WVK1580 WLN1677:WLN1680 WBR1677:WBR1680 VRV1677:VRV1680 VHZ1677:VHZ1680 UYD1677:UYD1680 UOH1677:UOH1680 UEL1677:UEL1680 TUP1677:TUP1680 TKT1677:TKT1680 TAX1677:TAX1680 SRB1677:SRB1680 SHF1677:SHF1680 RXJ1677:RXJ1680 RNN1677:RNN1680 RDR1677:RDR1680 QTV1677:QTV1680 QJZ1677:QJZ1680 QAD1677:QAD1680 PQH1677:PQH1680 PGL1677:PGL1680 OWP1677:OWP1680 OMT1677:OMT1680 OCX1677:OCX1680 NTB1677:NTB1680 NJF1677:NJF1680 MZJ1677:MZJ1680 MPN1677:MPN1680 MFR1677:MFR1680 LVV1677:LVV1680 LLZ1677:LLZ1680 LCD1677:LCD1680 KSH1677:KSH1680 KIL1677:KIL1680 JYP1677:JYP1680 JOT1677:JOT1680 JEX1677:JEX1680 IVB1677:IVB1680 ILF1677:ILF1680 IBJ1677:IBJ1680 HRN1677:HRN1680 HHR1677:HHR1680 GXV1677:GXV1680 GNZ1677:GNZ1680 GED1677:GED1680 FUH1677:FUH1680 FKL1677:FKL1680 FAP1677:FAP1680 EQT1677:EQT1680 EGX1677:EGX1680 DXB1677:DXB1680 DNF1677:DNF1680 DDJ1677:DDJ1680 CTN1677:CTN1680 CJR1677:CJR1680 BZV1677:BZV1680 BPZ1677:BPZ1680 BGD1677:BGD1680 AWH1677:AWH1680 AML1677:AML1680 ACP1677:ACP1680 ST1677:ST1680 IX1677:IX1680 C1678:C1681 WVK1659:WVK1676 WVJ1664:WVJ1670 WLN1664:WLN1670 WBR1664:WBR1670 VRV1664:VRV1670 VHZ1664:VHZ1670 UYD1664:UYD1670 UOH1664:UOH1670 UEL1664:UEL1670 TUP1664:TUP1670 TKT1664:TKT1670 TAX1664:TAX1670 SRB1664:SRB1670 SHF1664:SHF1670 RXJ1664:RXJ1670 RNN1664:RNN1670 RDR1664:RDR1670 QTV1664:QTV1670 QJZ1664:QJZ1670 QAD1664:QAD1670 PQH1664:PQH1670 PGL1664:PGL1670 OWP1664:OWP1670 OMT1664:OMT1670 OCX1664:OCX1670 NTB1664:NTB1670 NJF1664:NJF1670 MZJ1664:MZJ1670 MPN1664:MPN1670 MFR1664:MFR1670 LVV1664:LVV1670 LLZ1664:LLZ1670 LCD1664:LCD1670 KSH1664:KSH1670 KIL1664:KIL1670 JYP1664:JYP1670 JOT1664:JOT1670 JEX1664:JEX1670 IVB1664:IVB1670 ILF1664:ILF1670 IBJ1664:IBJ1670 HRN1664:HRN1670 HHR1664:HHR1670 GXV1664:GXV1670 GNZ1664:GNZ1670 GED1664:GED1670 FUH1664:FUH1670 FKL1664:FKL1670 FAP1664:FAP1670 EQT1664:EQT1670 EGX1664:EGX1670 DXB1664:DXB1670 DNF1664:DNF1670 DDJ1664:DDJ1670 CTN1664:CTN1670 CJR1664:CJR1670 BZV1664:BZV1670 BPZ1664:BPZ1670 BGD1664:BGD1670 AWH1664:AWH1670 AML1664:AML1670 ACP1664:ACP1670 ST1664:ST1670 IX1664:IX1670 C1665:C1671 WVJ1661 WLN1661 WBR1661 VRV1661 VHZ1661 UYD1661 UOH1661 UEL1661 TUP1661 TKT1661 TAX1661 SRB1661 SHF1661 RXJ1661 RNN1661 RDR1661 QTV1661 QJZ1661 QAD1661 PQH1661 PGL1661 OWP1661 OMT1661 OCX1661 NTB1661 NJF1661 MZJ1661 MPN1661 MFR1661 LVV1661 LLZ1661 LCD1661 KSH1661 KIL1661 JYP1661 JOT1661 JEX1661 IVB1661 ILF1661 IBJ1661 HRN1661 HHR1661 GXV1661 GNZ1661 GED1661 FUH1661 FKL1661 FAP1661 EQT1661 EGX1661 DXB1661 DNF1661 DDJ1661 CTN1661 CJR1661 BZV1661 BPZ1661 BGD1661 AWH1661 AML1661 ACP1661 ST1661 IX1661 C1662 WLN1648:WLN1652 WBR1648:WBR1652 VRV1648:VRV1652 VHZ1648:VHZ1652 UYD1648:UYD1652 UOH1648:UOH1652 UEL1648:UEL1652 TUP1648:TUP1652 TKT1648:TKT1652 TAX1648:TAX1652 SRB1648:SRB1652 SHF1648:SHF1652 RXJ1648:RXJ1652 RNN1648:RNN1652 RDR1648:RDR1652 QTV1648:QTV1652 QJZ1648:QJZ1652 QAD1648:QAD1652 PQH1648:PQH1652 PGL1648:PGL1652 OWP1648:OWP1652 OMT1648:OMT1652 OCX1648:OCX1652 NTB1648:NTB1652 NJF1648:NJF1652 MZJ1648:MZJ1652 MPN1648:MPN1652 MFR1648:MFR1652 LVV1648:LVV1652 LLZ1648:LLZ1652 LCD1648:LCD1652 KSH1648:KSH1652 KIL1648:KIL1652 JYP1648:JYP1652 JOT1648:JOT1652 JEX1648:JEX1652 IVB1648:IVB1652 ILF1648:ILF1652 IBJ1648:IBJ1652 HRN1648:HRN1652 HHR1648:HHR1652 GXV1648:GXV1652 GNZ1648:GNZ1652 GED1648:GED1652 FUH1648:FUH1652 FKL1648:FKL1652 FAP1648:FAP1652 EQT1648:EQT1652 EGX1648:EGX1652 DXB1648:DXB1652 DNF1648:DNF1652 DDJ1648:DDJ1652 CTN1648:CTN1652 CJR1648:CJR1652 BZV1648:BZV1652 BPZ1648:BPZ1652 BGD1648:BGD1652 AWH1648:AWH1652 AML1648:AML1652 ACP1648:ACP1652 ST1648:ST1652 IX1648:IX1652 C1649:C1653 D1660:D1674 WVJ1645:WVJ1646 WLN1645:WLN1646 WBR1645:WBR1646 VRV1645:VRV1646 VHZ1645:VHZ1646 UYD1645:UYD1646 UOH1645:UOH1646 UEL1645:UEL1646 TUP1645:TUP1646 TKT1645:TKT1646 TAX1645:TAX1646 SRB1645:SRB1646 SHF1645:SHF1646 RXJ1645:RXJ1646 RNN1645:RNN1646 RDR1645:RDR1646 QTV1645:QTV1646 QJZ1645:QJZ1646 QAD1645:QAD1646 PQH1645:PQH1646 PGL1645:PGL1646 OWP1645:OWP1646 OMT1645:OMT1646 OCX1645:OCX1646 NTB1645:NTB1646 NJF1645:NJF1646 MZJ1645:MZJ1646 MPN1645:MPN1646 MFR1645:MFR1646 LVV1645:LVV1646 LLZ1645:LLZ1646 LCD1645:LCD1646 KSH1645:KSH1646 KIL1645:KIL1646 JYP1645:JYP1646 JOT1645:JOT1646 JEX1645:JEX1646 IVB1645:IVB1646 ILF1645:ILF1646 IBJ1645:IBJ1646 HRN1645:HRN1646 HHR1645:HHR1646 GXV1645:GXV1646 GNZ1645:GNZ1646 GED1645:GED1646 FUH1645:FUH1646 FKL1645:FKL1646 FAP1645:FAP1646 EQT1645:EQT1646 EGX1645:EGX1646 DXB1645:DXB1646 DNF1645:DNF1646 DDJ1645:DDJ1646 CTN1645:CTN1646 CJR1645:CJR1646 BZV1645:BZV1646 BPZ1645:BPZ1646 BGD1645:BGD1646 AWH1645:AWH1646 AML1645:AML1646 ACP1645:ACP1646 ST1645:ST1646 IX1645:IX1646 C1646:C1647 D1581 IY1580 SU1580 ACQ1580 AMM1580 AWI1580 BGE1580 BQA1580 BZW1580 CJS1580 CTO1580 DDK1580 DNG1580 DXC1580 EGY1580 EQU1580 FAQ1580 FKM1580 FUI1580 GEE1580 GOA1580 GXW1580 HHS1580 HRO1580 IBK1580 ILG1580 IVC1580 JEY1580 JOU1580 JYQ1580 KIM1580 KSI1580 LCE1580 LMA1580 LVW1580 MFS1580 MPO1580 MZK1580 NJG1580 NTC1580 OCY1580 OMU1580 OWQ1580 PGM1580 PQI1580 QAE1580 QKA1580 QTW1580 RDS1580 RNO1580 RXK1580 SHG1580 SRC1580 TAY1580 TKU1580 TUQ1580 UEM1580 UOI1580 UYE1580 VIA1580 VRW1580 WBS1580 WLO1580 WVK1573:WVK1576 WVK984738:WVK985805 SU1541:SU1544 ACQ1541:ACQ1544 AMM1541:AMM1544 AWI1541:AWI1544 BGE1541:BGE1544 BQA1541:BQA1544 BZW1541:BZW1544 CJS1541:CJS1544 CTO1541:CTO1544 DDK1541:DDK1544 DNG1541:DNG1544 DXC1541:DXC1544 EGY1541:EGY1544 EQU1541:EQU1544 FAQ1541:FAQ1544 FKM1541:FKM1544 FUI1541:FUI1544 GEE1541:GEE1544 GOA1541:GOA1544 GXW1541:GXW1544 HHS1541:HHS1544 HRO1541:HRO1544 IBK1541:IBK1544 ILG1541:ILG1544 IVC1541:IVC1544 JEY1541:JEY1544 JOU1541:JOU1544 JYQ1541:JYQ1544 KIM1541:KIM1544 KSI1541:KSI1544 LCE1541:LCE1544 LMA1541:LMA1544 LVW1541:LVW1544 MFS1541:MFS1544 MPO1541:MPO1544 MZK1541:MZK1544 NJG1541:NJG1544 NTC1541:NTC1544 OCY1541:OCY1544 OMU1541:OMU1544 OWQ1541:OWQ1544 PGM1541:PGM1544 PQI1541:PQI1544 QAE1541:QAE1544 QKA1541:QKA1544 QTW1541:QTW1544 RDS1541:RDS1544 RNO1541:RNO1544 RXK1541:RXK1544 SHG1541:SHG1544 SRC1541:SRC1544 TAY1541:TAY1544 TKU1541:TKU1544 TUQ1541:TUQ1544 UEM1541:UEM1544 UOI1541:UOI1544 UYE1541:UYE1544 VIA1541:VIA1544 VRW1541:VRW1544 WBS1541:WBS1544 WLO1541:WLO1544 WVK1541:WVK1544 D67176:D67179 IY67175:IY67178 SU67175:SU67178 ACQ67175:ACQ67178 AMM67175:AMM67178 AWI67175:AWI67178 BGE67175:BGE67178 BQA67175:BQA67178 BZW67175:BZW67178 CJS67175:CJS67178 CTO67175:CTO67178 DDK67175:DDK67178 DNG67175:DNG67178 DXC67175:DXC67178 EGY67175:EGY67178 EQU67175:EQU67178 FAQ67175:FAQ67178 FKM67175:FKM67178 FUI67175:FUI67178 GEE67175:GEE67178 GOA67175:GOA67178 GXW67175:GXW67178 HHS67175:HHS67178 HRO67175:HRO67178 IBK67175:IBK67178 ILG67175:ILG67178 IVC67175:IVC67178 JEY67175:JEY67178 JOU67175:JOU67178 JYQ67175:JYQ67178 KIM67175:KIM67178 KSI67175:KSI67178 LCE67175:LCE67178 LMA67175:LMA67178 LVW67175:LVW67178 MFS67175:MFS67178 MPO67175:MPO67178 MZK67175:MZK67178 NJG67175:NJG67178 NTC67175:NTC67178 OCY67175:OCY67178 OMU67175:OMU67178 OWQ67175:OWQ67178 PGM67175:PGM67178 PQI67175:PQI67178 QAE67175:QAE67178 QKA67175:QKA67178 QTW67175:QTW67178 RDS67175:RDS67178 RNO67175:RNO67178 RXK67175:RXK67178 SHG67175:SHG67178 SRC67175:SRC67178 TAY67175:TAY67178 TKU67175:TKU67178 TUQ67175:TUQ67178 UEM67175:UEM67178 UOI67175:UOI67178 UYE67175:UYE67178 VIA67175:VIA67178 VRW67175:VRW67178 WBS67175:WBS67178 WLO67175:WLO67178 WVK67175:WVK67178 D132712:D132715 IY132711:IY132714 SU132711:SU132714 ACQ132711:ACQ132714 AMM132711:AMM132714 AWI132711:AWI132714 BGE132711:BGE132714 BQA132711:BQA132714 BZW132711:BZW132714 CJS132711:CJS132714 CTO132711:CTO132714 DDK132711:DDK132714 DNG132711:DNG132714 DXC132711:DXC132714 EGY132711:EGY132714 EQU132711:EQU132714 FAQ132711:FAQ132714 FKM132711:FKM132714 FUI132711:FUI132714 GEE132711:GEE132714 GOA132711:GOA132714 GXW132711:GXW132714 HHS132711:HHS132714 HRO132711:HRO132714 IBK132711:IBK132714 ILG132711:ILG132714 IVC132711:IVC132714 JEY132711:JEY132714 JOU132711:JOU132714 JYQ132711:JYQ132714 KIM132711:KIM132714 KSI132711:KSI132714 LCE132711:LCE132714 LMA132711:LMA132714 LVW132711:LVW132714 MFS132711:MFS132714 MPO132711:MPO132714 MZK132711:MZK132714 NJG132711:NJG132714 NTC132711:NTC132714 OCY132711:OCY132714 OMU132711:OMU132714 OWQ132711:OWQ132714 PGM132711:PGM132714 PQI132711:PQI132714 QAE132711:QAE132714 QKA132711:QKA132714 QTW132711:QTW132714 RDS132711:RDS132714 RNO132711:RNO132714 RXK132711:RXK132714 SHG132711:SHG132714 SRC132711:SRC132714 TAY132711:TAY132714 TKU132711:TKU132714 TUQ132711:TUQ132714 UEM132711:UEM132714 UOI132711:UOI132714 UYE132711:UYE132714 VIA132711:VIA132714 VRW132711:VRW132714 WBS132711:WBS132714 WLO132711:WLO132714 WVK132711:WVK132714 D198248:D198251 IY198247:IY198250 SU198247:SU198250 ACQ198247:ACQ198250 AMM198247:AMM198250 AWI198247:AWI198250 BGE198247:BGE198250 BQA198247:BQA198250 BZW198247:BZW198250 CJS198247:CJS198250 CTO198247:CTO198250 DDK198247:DDK198250 DNG198247:DNG198250 DXC198247:DXC198250 EGY198247:EGY198250 EQU198247:EQU198250 FAQ198247:FAQ198250 FKM198247:FKM198250 FUI198247:FUI198250 GEE198247:GEE198250 GOA198247:GOA198250 GXW198247:GXW198250 HHS198247:HHS198250 HRO198247:HRO198250 IBK198247:IBK198250 ILG198247:ILG198250 IVC198247:IVC198250 JEY198247:JEY198250 JOU198247:JOU198250 JYQ198247:JYQ198250 KIM198247:KIM198250 KSI198247:KSI198250 LCE198247:LCE198250 LMA198247:LMA198250 LVW198247:LVW198250 MFS198247:MFS198250 MPO198247:MPO198250 MZK198247:MZK198250 NJG198247:NJG198250 NTC198247:NTC198250 OCY198247:OCY198250 OMU198247:OMU198250 OWQ198247:OWQ198250 PGM198247:PGM198250 PQI198247:PQI198250 QAE198247:QAE198250 QKA198247:QKA198250 QTW198247:QTW198250 RDS198247:RDS198250 RNO198247:RNO198250 RXK198247:RXK198250 SHG198247:SHG198250 SRC198247:SRC198250 TAY198247:TAY198250 TKU198247:TKU198250 TUQ198247:TUQ198250 UEM198247:UEM198250 UOI198247:UOI198250 UYE198247:UYE198250 VIA198247:VIA198250 VRW198247:VRW198250 WBS198247:WBS198250 WLO198247:WLO198250 WVK198247:WVK198250 D263784:D263787 IY263783:IY263786 SU263783:SU263786 ACQ263783:ACQ263786 AMM263783:AMM263786 AWI263783:AWI263786 BGE263783:BGE263786 BQA263783:BQA263786 BZW263783:BZW263786 CJS263783:CJS263786 CTO263783:CTO263786 DDK263783:DDK263786 DNG263783:DNG263786 DXC263783:DXC263786 EGY263783:EGY263786 EQU263783:EQU263786 FAQ263783:FAQ263786 FKM263783:FKM263786 FUI263783:FUI263786 GEE263783:GEE263786 GOA263783:GOA263786 GXW263783:GXW263786 HHS263783:HHS263786 HRO263783:HRO263786 IBK263783:IBK263786 ILG263783:ILG263786 IVC263783:IVC263786 JEY263783:JEY263786 JOU263783:JOU263786 JYQ263783:JYQ263786 KIM263783:KIM263786 KSI263783:KSI263786 LCE263783:LCE263786 LMA263783:LMA263786 LVW263783:LVW263786 MFS263783:MFS263786 MPO263783:MPO263786 MZK263783:MZK263786 NJG263783:NJG263786 NTC263783:NTC263786 OCY263783:OCY263786 OMU263783:OMU263786 OWQ263783:OWQ263786 PGM263783:PGM263786 PQI263783:PQI263786 QAE263783:QAE263786 QKA263783:QKA263786 QTW263783:QTW263786 RDS263783:RDS263786 RNO263783:RNO263786 RXK263783:RXK263786 SHG263783:SHG263786 SRC263783:SRC263786 TAY263783:TAY263786 TKU263783:TKU263786 TUQ263783:TUQ263786 UEM263783:UEM263786 UOI263783:UOI263786 UYE263783:UYE263786 VIA263783:VIA263786 VRW263783:VRW263786 WBS263783:WBS263786 WLO263783:WLO263786 WVK263783:WVK263786 D329320:D329323 IY329319:IY329322 SU329319:SU329322 ACQ329319:ACQ329322 AMM329319:AMM329322 AWI329319:AWI329322 BGE329319:BGE329322 BQA329319:BQA329322 BZW329319:BZW329322 CJS329319:CJS329322 CTO329319:CTO329322 DDK329319:DDK329322 DNG329319:DNG329322 DXC329319:DXC329322 EGY329319:EGY329322 EQU329319:EQU329322 FAQ329319:FAQ329322 FKM329319:FKM329322 FUI329319:FUI329322 GEE329319:GEE329322 GOA329319:GOA329322 GXW329319:GXW329322 HHS329319:HHS329322 HRO329319:HRO329322 IBK329319:IBK329322 ILG329319:ILG329322 IVC329319:IVC329322 JEY329319:JEY329322 JOU329319:JOU329322 JYQ329319:JYQ329322 KIM329319:KIM329322 KSI329319:KSI329322 LCE329319:LCE329322 LMA329319:LMA329322 LVW329319:LVW329322 MFS329319:MFS329322 MPO329319:MPO329322 MZK329319:MZK329322 NJG329319:NJG329322 NTC329319:NTC329322 OCY329319:OCY329322 OMU329319:OMU329322 OWQ329319:OWQ329322 PGM329319:PGM329322 PQI329319:PQI329322 QAE329319:QAE329322 QKA329319:QKA329322 QTW329319:QTW329322 RDS329319:RDS329322 RNO329319:RNO329322 RXK329319:RXK329322 SHG329319:SHG329322 SRC329319:SRC329322 TAY329319:TAY329322 TKU329319:TKU329322 TUQ329319:TUQ329322 UEM329319:UEM329322 UOI329319:UOI329322 UYE329319:UYE329322 VIA329319:VIA329322 VRW329319:VRW329322 WBS329319:WBS329322 WLO329319:WLO329322 WVK329319:WVK329322 D394856:D394859 IY394855:IY394858 SU394855:SU394858 ACQ394855:ACQ394858 AMM394855:AMM394858 AWI394855:AWI394858 BGE394855:BGE394858 BQA394855:BQA394858 BZW394855:BZW394858 CJS394855:CJS394858 CTO394855:CTO394858 DDK394855:DDK394858 DNG394855:DNG394858 DXC394855:DXC394858 EGY394855:EGY394858 EQU394855:EQU394858 FAQ394855:FAQ394858 FKM394855:FKM394858 FUI394855:FUI394858 GEE394855:GEE394858 GOA394855:GOA394858 GXW394855:GXW394858 HHS394855:HHS394858 HRO394855:HRO394858 IBK394855:IBK394858 ILG394855:ILG394858 IVC394855:IVC394858 JEY394855:JEY394858 JOU394855:JOU394858 JYQ394855:JYQ394858 KIM394855:KIM394858 KSI394855:KSI394858 LCE394855:LCE394858 LMA394855:LMA394858 LVW394855:LVW394858 MFS394855:MFS394858 MPO394855:MPO394858 MZK394855:MZK394858 NJG394855:NJG394858 NTC394855:NTC394858 OCY394855:OCY394858 OMU394855:OMU394858 OWQ394855:OWQ394858 PGM394855:PGM394858 PQI394855:PQI394858 QAE394855:QAE394858 QKA394855:QKA394858 QTW394855:QTW394858 RDS394855:RDS394858 RNO394855:RNO394858 RXK394855:RXK394858 SHG394855:SHG394858 SRC394855:SRC394858 TAY394855:TAY394858 TKU394855:TKU394858 TUQ394855:TUQ394858 UEM394855:UEM394858 UOI394855:UOI394858 UYE394855:UYE394858 VIA394855:VIA394858 VRW394855:VRW394858 WBS394855:WBS394858 WLO394855:WLO394858 WVK394855:WVK394858 D460392:D460395 IY460391:IY460394 SU460391:SU460394 ACQ460391:ACQ460394 AMM460391:AMM460394 AWI460391:AWI460394 BGE460391:BGE460394 BQA460391:BQA460394 BZW460391:BZW460394 CJS460391:CJS460394 CTO460391:CTO460394 DDK460391:DDK460394 DNG460391:DNG460394 DXC460391:DXC460394 EGY460391:EGY460394 EQU460391:EQU460394 FAQ460391:FAQ460394 FKM460391:FKM460394 FUI460391:FUI460394 GEE460391:GEE460394 GOA460391:GOA460394 GXW460391:GXW460394 HHS460391:HHS460394 HRO460391:HRO460394 IBK460391:IBK460394 ILG460391:ILG460394 IVC460391:IVC460394 JEY460391:JEY460394 JOU460391:JOU460394 JYQ460391:JYQ460394 KIM460391:KIM460394 KSI460391:KSI460394 LCE460391:LCE460394 LMA460391:LMA460394 LVW460391:LVW460394 MFS460391:MFS460394 MPO460391:MPO460394 MZK460391:MZK460394 NJG460391:NJG460394 NTC460391:NTC460394 OCY460391:OCY460394 OMU460391:OMU460394 OWQ460391:OWQ460394 PGM460391:PGM460394 PQI460391:PQI460394 QAE460391:QAE460394 QKA460391:QKA460394 QTW460391:QTW460394 RDS460391:RDS460394 RNO460391:RNO460394 RXK460391:RXK460394 SHG460391:SHG460394 SRC460391:SRC460394 TAY460391:TAY460394 TKU460391:TKU460394 TUQ460391:TUQ460394 UEM460391:UEM460394 UOI460391:UOI460394 UYE460391:UYE460394 VIA460391:VIA460394 VRW460391:VRW460394 WBS460391:WBS460394 WLO460391:WLO460394 WVK460391:WVK460394 D525928:D525931 IY525927:IY525930 SU525927:SU525930 ACQ525927:ACQ525930 AMM525927:AMM525930 AWI525927:AWI525930 BGE525927:BGE525930 BQA525927:BQA525930 BZW525927:BZW525930 CJS525927:CJS525930 CTO525927:CTO525930 DDK525927:DDK525930 DNG525927:DNG525930 DXC525927:DXC525930 EGY525927:EGY525930 EQU525927:EQU525930 FAQ525927:FAQ525930 FKM525927:FKM525930 FUI525927:FUI525930 GEE525927:GEE525930 GOA525927:GOA525930 GXW525927:GXW525930 HHS525927:HHS525930 HRO525927:HRO525930 IBK525927:IBK525930 ILG525927:ILG525930 IVC525927:IVC525930 JEY525927:JEY525930 JOU525927:JOU525930 JYQ525927:JYQ525930 KIM525927:KIM525930 KSI525927:KSI525930 LCE525927:LCE525930 LMA525927:LMA525930 LVW525927:LVW525930 MFS525927:MFS525930 MPO525927:MPO525930 MZK525927:MZK525930 NJG525927:NJG525930 NTC525927:NTC525930 OCY525927:OCY525930 OMU525927:OMU525930 OWQ525927:OWQ525930 PGM525927:PGM525930 PQI525927:PQI525930 QAE525927:QAE525930 QKA525927:QKA525930 QTW525927:QTW525930 RDS525927:RDS525930 RNO525927:RNO525930 RXK525927:RXK525930 SHG525927:SHG525930 SRC525927:SRC525930 TAY525927:TAY525930 TKU525927:TKU525930 TUQ525927:TUQ525930 UEM525927:UEM525930 UOI525927:UOI525930 UYE525927:UYE525930 VIA525927:VIA525930 VRW525927:VRW525930 WBS525927:WBS525930 WLO525927:WLO525930 WVK525927:WVK525930 D591464:D591467 IY591463:IY591466 SU591463:SU591466 ACQ591463:ACQ591466 AMM591463:AMM591466 AWI591463:AWI591466 BGE591463:BGE591466 BQA591463:BQA591466 BZW591463:BZW591466 CJS591463:CJS591466 CTO591463:CTO591466 DDK591463:DDK591466 DNG591463:DNG591466 DXC591463:DXC591466 EGY591463:EGY591466 EQU591463:EQU591466 FAQ591463:FAQ591466 FKM591463:FKM591466 FUI591463:FUI591466 GEE591463:GEE591466 GOA591463:GOA591466 GXW591463:GXW591466 HHS591463:HHS591466 HRO591463:HRO591466 IBK591463:IBK591466 ILG591463:ILG591466 IVC591463:IVC591466 JEY591463:JEY591466 JOU591463:JOU591466 JYQ591463:JYQ591466 KIM591463:KIM591466 KSI591463:KSI591466 LCE591463:LCE591466 LMA591463:LMA591466 LVW591463:LVW591466 MFS591463:MFS591466 MPO591463:MPO591466 MZK591463:MZK591466 NJG591463:NJG591466 NTC591463:NTC591466 OCY591463:OCY591466 OMU591463:OMU591466 OWQ591463:OWQ591466 PGM591463:PGM591466 PQI591463:PQI591466 QAE591463:QAE591466 QKA591463:QKA591466 QTW591463:QTW591466 RDS591463:RDS591466 RNO591463:RNO591466 RXK591463:RXK591466 SHG591463:SHG591466 SRC591463:SRC591466 TAY591463:TAY591466 TKU591463:TKU591466 TUQ591463:TUQ591466 UEM591463:UEM591466 UOI591463:UOI591466 UYE591463:UYE591466 VIA591463:VIA591466 VRW591463:VRW591466 WBS591463:WBS591466 WLO591463:WLO591466 WVK591463:WVK591466 D657000:D657003 IY656999:IY657002 SU656999:SU657002 ACQ656999:ACQ657002 AMM656999:AMM657002 AWI656999:AWI657002 BGE656999:BGE657002 BQA656999:BQA657002 BZW656999:BZW657002 CJS656999:CJS657002 CTO656999:CTO657002 DDK656999:DDK657002 DNG656999:DNG657002 DXC656999:DXC657002 EGY656999:EGY657002 EQU656999:EQU657002 FAQ656999:FAQ657002 FKM656999:FKM657002 FUI656999:FUI657002 GEE656999:GEE657002 GOA656999:GOA657002 GXW656999:GXW657002 HHS656999:HHS657002 HRO656999:HRO657002 IBK656999:IBK657002 ILG656999:ILG657002 IVC656999:IVC657002 JEY656999:JEY657002 JOU656999:JOU657002 JYQ656999:JYQ657002 KIM656999:KIM657002 KSI656999:KSI657002 LCE656999:LCE657002 LMA656999:LMA657002 LVW656999:LVW657002 MFS656999:MFS657002 MPO656999:MPO657002 MZK656999:MZK657002 NJG656999:NJG657002 NTC656999:NTC657002 OCY656999:OCY657002 OMU656999:OMU657002 OWQ656999:OWQ657002 PGM656999:PGM657002 PQI656999:PQI657002 QAE656999:QAE657002 QKA656999:QKA657002 QTW656999:QTW657002 RDS656999:RDS657002 RNO656999:RNO657002 RXK656999:RXK657002 SHG656999:SHG657002 SRC656999:SRC657002 TAY656999:TAY657002 TKU656999:TKU657002 TUQ656999:TUQ657002 UEM656999:UEM657002 UOI656999:UOI657002 UYE656999:UYE657002 VIA656999:VIA657002 VRW656999:VRW657002 WBS656999:WBS657002 WLO656999:WLO657002 WVK656999:WVK657002 D722536:D722539 IY722535:IY722538 SU722535:SU722538 ACQ722535:ACQ722538 AMM722535:AMM722538 AWI722535:AWI722538 BGE722535:BGE722538 BQA722535:BQA722538 BZW722535:BZW722538 CJS722535:CJS722538 CTO722535:CTO722538 DDK722535:DDK722538 DNG722535:DNG722538 DXC722535:DXC722538 EGY722535:EGY722538 EQU722535:EQU722538 FAQ722535:FAQ722538 FKM722535:FKM722538 FUI722535:FUI722538 GEE722535:GEE722538 GOA722535:GOA722538 GXW722535:GXW722538 HHS722535:HHS722538 HRO722535:HRO722538 IBK722535:IBK722538 ILG722535:ILG722538 IVC722535:IVC722538 JEY722535:JEY722538 JOU722535:JOU722538 JYQ722535:JYQ722538 KIM722535:KIM722538 KSI722535:KSI722538 LCE722535:LCE722538 LMA722535:LMA722538 LVW722535:LVW722538 MFS722535:MFS722538 MPO722535:MPO722538 MZK722535:MZK722538 NJG722535:NJG722538 NTC722535:NTC722538 OCY722535:OCY722538 OMU722535:OMU722538 OWQ722535:OWQ722538 PGM722535:PGM722538 PQI722535:PQI722538 QAE722535:QAE722538 QKA722535:QKA722538 QTW722535:QTW722538 RDS722535:RDS722538 RNO722535:RNO722538 RXK722535:RXK722538 SHG722535:SHG722538 SRC722535:SRC722538 TAY722535:TAY722538 TKU722535:TKU722538 TUQ722535:TUQ722538 UEM722535:UEM722538 UOI722535:UOI722538 UYE722535:UYE722538 VIA722535:VIA722538 VRW722535:VRW722538 WBS722535:WBS722538 WLO722535:WLO722538 WVK722535:WVK722538 D788072:D788075 IY788071:IY788074 SU788071:SU788074 ACQ788071:ACQ788074 AMM788071:AMM788074 AWI788071:AWI788074 BGE788071:BGE788074 BQA788071:BQA788074 BZW788071:BZW788074 CJS788071:CJS788074 CTO788071:CTO788074 DDK788071:DDK788074 DNG788071:DNG788074 DXC788071:DXC788074 EGY788071:EGY788074 EQU788071:EQU788074 FAQ788071:FAQ788074 FKM788071:FKM788074 FUI788071:FUI788074 GEE788071:GEE788074 GOA788071:GOA788074 GXW788071:GXW788074 HHS788071:HHS788074 HRO788071:HRO788074 IBK788071:IBK788074 ILG788071:ILG788074 IVC788071:IVC788074 JEY788071:JEY788074 JOU788071:JOU788074 JYQ788071:JYQ788074 KIM788071:KIM788074 KSI788071:KSI788074 LCE788071:LCE788074 LMA788071:LMA788074 LVW788071:LVW788074 MFS788071:MFS788074 MPO788071:MPO788074 MZK788071:MZK788074 NJG788071:NJG788074 NTC788071:NTC788074 OCY788071:OCY788074 OMU788071:OMU788074 OWQ788071:OWQ788074 PGM788071:PGM788074 PQI788071:PQI788074 QAE788071:QAE788074 QKA788071:QKA788074 QTW788071:QTW788074 RDS788071:RDS788074 RNO788071:RNO788074 RXK788071:RXK788074 SHG788071:SHG788074 SRC788071:SRC788074 TAY788071:TAY788074 TKU788071:TKU788074 TUQ788071:TUQ788074 UEM788071:UEM788074 UOI788071:UOI788074 UYE788071:UYE788074 VIA788071:VIA788074 VRW788071:VRW788074 WBS788071:WBS788074 WLO788071:WLO788074 WVK788071:WVK788074 D853608:D853611 IY853607:IY853610 SU853607:SU853610 ACQ853607:ACQ853610 AMM853607:AMM853610 AWI853607:AWI853610 BGE853607:BGE853610 BQA853607:BQA853610 BZW853607:BZW853610 CJS853607:CJS853610 CTO853607:CTO853610 DDK853607:DDK853610 DNG853607:DNG853610 DXC853607:DXC853610 EGY853607:EGY853610 EQU853607:EQU853610 FAQ853607:FAQ853610 FKM853607:FKM853610 FUI853607:FUI853610 GEE853607:GEE853610 GOA853607:GOA853610 GXW853607:GXW853610 HHS853607:HHS853610 HRO853607:HRO853610 IBK853607:IBK853610 ILG853607:ILG853610 IVC853607:IVC853610 JEY853607:JEY853610 JOU853607:JOU853610 JYQ853607:JYQ853610 KIM853607:KIM853610 KSI853607:KSI853610 LCE853607:LCE853610 LMA853607:LMA853610 LVW853607:LVW853610 MFS853607:MFS853610 MPO853607:MPO853610 MZK853607:MZK853610 NJG853607:NJG853610 NTC853607:NTC853610 OCY853607:OCY853610 OMU853607:OMU853610 OWQ853607:OWQ853610 PGM853607:PGM853610 PQI853607:PQI853610 QAE853607:QAE853610 QKA853607:QKA853610 QTW853607:QTW853610 RDS853607:RDS853610 RNO853607:RNO853610 RXK853607:RXK853610 SHG853607:SHG853610 SRC853607:SRC853610 TAY853607:TAY853610 TKU853607:TKU853610 TUQ853607:TUQ853610 UEM853607:UEM853610 UOI853607:UOI853610 UYE853607:UYE853610 VIA853607:VIA853610 VRW853607:VRW853610 WBS853607:WBS853610 WLO853607:WLO853610 WVK853607:WVK853610 D919144:D919147 IY919143:IY919146 SU919143:SU919146 ACQ919143:ACQ919146 AMM919143:AMM919146 AWI919143:AWI919146 BGE919143:BGE919146 BQA919143:BQA919146 BZW919143:BZW919146 CJS919143:CJS919146 CTO919143:CTO919146 DDK919143:DDK919146 DNG919143:DNG919146 DXC919143:DXC919146 EGY919143:EGY919146 EQU919143:EQU919146 FAQ919143:FAQ919146 FKM919143:FKM919146 FUI919143:FUI919146 GEE919143:GEE919146 GOA919143:GOA919146 GXW919143:GXW919146 HHS919143:HHS919146 HRO919143:HRO919146 IBK919143:IBK919146 ILG919143:ILG919146 IVC919143:IVC919146 JEY919143:JEY919146 JOU919143:JOU919146 JYQ919143:JYQ919146 KIM919143:KIM919146 KSI919143:KSI919146 LCE919143:LCE919146 LMA919143:LMA919146 LVW919143:LVW919146 MFS919143:MFS919146 MPO919143:MPO919146 MZK919143:MZK919146 NJG919143:NJG919146 NTC919143:NTC919146 OCY919143:OCY919146 OMU919143:OMU919146 OWQ919143:OWQ919146 PGM919143:PGM919146 PQI919143:PQI919146 QAE919143:QAE919146 QKA919143:QKA919146 QTW919143:QTW919146 RDS919143:RDS919146 RNO919143:RNO919146 RXK919143:RXK919146 SHG919143:SHG919146 SRC919143:SRC919146 TAY919143:TAY919146 TKU919143:TKU919146 TUQ919143:TUQ919146 UEM919143:UEM919146 UOI919143:UOI919146 UYE919143:UYE919146 VIA919143:VIA919146 VRW919143:VRW919146 WBS919143:WBS919146 WLO919143:WLO919146 WVK919143:WVK919146 D984680:D984683 IY984679:IY984682 SU984679:SU984682 ACQ984679:ACQ984682 AMM984679:AMM984682 AWI984679:AWI984682 BGE984679:BGE984682 BQA984679:BQA984682 BZW984679:BZW984682 CJS984679:CJS984682 CTO984679:CTO984682 DDK984679:DDK984682 DNG984679:DNG984682 DXC984679:DXC984682 EGY984679:EGY984682 EQU984679:EQU984682 FAQ984679:FAQ984682 FKM984679:FKM984682 FUI984679:FUI984682 GEE984679:GEE984682 GOA984679:GOA984682 GXW984679:GXW984682 HHS984679:HHS984682 HRO984679:HRO984682 IBK984679:IBK984682 ILG984679:ILG984682 IVC984679:IVC984682 JEY984679:JEY984682 JOU984679:JOU984682 JYQ984679:JYQ984682 KIM984679:KIM984682 KSI984679:KSI984682 LCE984679:LCE984682 LMA984679:LMA984682 LVW984679:LVW984682 MFS984679:MFS984682 MPO984679:MPO984682 MZK984679:MZK984682 NJG984679:NJG984682 NTC984679:NTC984682 OCY984679:OCY984682 OMU984679:OMU984682 OWQ984679:OWQ984682 PGM984679:PGM984682 PQI984679:PQI984682 QAE984679:QAE984682 QKA984679:QKA984682 QTW984679:QTW984682 RDS984679:RDS984682 RNO984679:RNO984682 RXK984679:RXK984682 SHG984679:SHG984682 SRC984679:SRC984682 TAY984679:TAY984682 TKU984679:TKU984682 TUQ984679:TUQ984682 UEM984679:UEM984682 UOI984679:UOI984682 UYE984679:UYE984682 VIA984679:VIA984682 VRW984679:VRW984682 WBS984679:WBS984682 WLO984679:WLO984682 WVK984679:WVK984682 D1560:D1566 IY1559:IY1565 SU1559:SU1565 ACQ1559:ACQ1565 AMM1559:AMM1565 AWI1559:AWI1565 BGE1559:BGE1565 BQA1559:BQA1565 BZW1559:BZW1565 CJS1559:CJS1565 CTO1559:CTO1565 DDK1559:DDK1565 DNG1559:DNG1565 DXC1559:DXC1565 EGY1559:EGY1565 EQU1559:EQU1565 FAQ1559:FAQ1565 FKM1559:FKM1565 FUI1559:FUI1565 GEE1559:GEE1565 GOA1559:GOA1565 GXW1559:GXW1565 HHS1559:HHS1565 HRO1559:HRO1565 IBK1559:IBK1565 ILG1559:ILG1565 IVC1559:IVC1565 JEY1559:JEY1565 JOU1559:JOU1565 JYQ1559:JYQ1565 KIM1559:KIM1565 KSI1559:KSI1565 LCE1559:LCE1565 LMA1559:LMA1565 LVW1559:LVW1565 MFS1559:MFS1565 MPO1559:MPO1565 MZK1559:MZK1565 NJG1559:NJG1565 NTC1559:NTC1565 OCY1559:OCY1565 OMU1559:OMU1565 OWQ1559:OWQ1565 PGM1559:PGM1565 PQI1559:PQI1565 QAE1559:QAE1565 QKA1559:QKA1565 QTW1559:QTW1565 RDS1559:RDS1565 RNO1559:RNO1565 RXK1559:RXK1565 SHG1559:SHG1565 SRC1559:SRC1565 TAY1559:TAY1565 TKU1559:TKU1565 TUQ1559:TUQ1565 UEM1559:UEM1565 UOI1559:UOI1565 UYE1559:UYE1565 VIA1559:VIA1565 VRW1559:VRW1565 WBS1559:WBS1565 WLO1559:WLO1565 WVK1559:WVK1565 D67181:D67187 IY67180:IY67186 SU67180:SU67186 ACQ67180:ACQ67186 AMM67180:AMM67186 AWI67180:AWI67186 BGE67180:BGE67186 BQA67180:BQA67186 BZW67180:BZW67186 CJS67180:CJS67186 CTO67180:CTO67186 DDK67180:DDK67186 DNG67180:DNG67186 DXC67180:DXC67186 EGY67180:EGY67186 EQU67180:EQU67186 FAQ67180:FAQ67186 FKM67180:FKM67186 FUI67180:FUI67186 GEE67180:GEE67186 GOA67180:GOA67186 GXW67180:GXW67186 HHS67180:HHS67186 HRO67180:HRO67186 IBK67180:IBK67186 ILG67180:ILG67186 IVC67180:IVC67186 JEY67180:JEY67186 JOU67180:JOU67186 JYQ67180:JYQ67186 KIM67180:KIM67186 KSI67180:KSI67186 LCE67180:LCE67186 LMA67180:LMA67186 LVW67180:LVW67186 MFS67180:MFS67186 MPO67180:MPO67186 MZK67180:MZK67186 NJG67180:NJG67186 NTC67180:NTC67186 OCY67180:OCY67186 OMU67180:OMU67186 OWQ67180:OWQ67186 PGM67180:PGM67186 PQI67180:PQI67186 QAE67180:QAE67186 QKA67180:QKA67186 QTW67180:QTW67186 RDS67180:RDS67186 RNO67180:RNO67186 RXK67180:RXK67186 SHG67180:SHG67186 SRC67180:SRC67186 TAY67180:TAY67186 TKU67180:TKU67186 TUQ67180:TUQ67186 UEM67180:UEM67186 UOI67180:UOI67186 UYE67180:UYE67186 VIA67180:VIA67186 VRW67180:VRW67186 WBS67180:WBS67186 WLO67180:WLO67186 WVK67180:WVK67186 D132717:D132723 IY132716:IY132722 SU132716:SU132722 ACQ132716:ACQ132722 AMM132716:AMM132722 AWI132716:AWI132722 BGE132716:BGE132722 BQA132716:BQA132722 BZW132716:BZW132722 CJS132716:CJS132722 CTO132716:CTO132722 DDK132716:DDK132722 DNG132716:DNG132722 DXC132716:DXC132722 EGY132716:EGY132722 EQU132716:EQU132722 FAQ132716:FAQ132722 FKM132716:FKM132722 FUI132716:FUI132722 GEE132716:GEE132722 GOA132716:GOA132722 GXW132716:GXW132722 HHS132716:HHS132722 HRO132716:HRO132722 IBK132716:IBK132722 ILG132716:ILG132722 IVC132716:IVC132722 JEY132716:JEY132722 JOU132716:JOU132722 JYQ132716:JYQ132722 KIM132716:KIM132722 KSI132716:KSI132722 LCE132716:LCE132722 LMA132716:LMA132722 LVW132716:LVW132722 MFS132716:MFS132722 MPO132716:MPO132722 MZK132716:MZK132722 NJG132716:NJG132722 NTC132716:NTC132722 OCY132716:OCY132722 OMU132716:OMU132722 OWQ132716:OWQ132722 PGM132716:PGM132722 PQI132716:PQI132722 QAE132716:QAE132722 QKA132716:QKA132722 QTW132716:QTW132722 RDS132716:RDS132722 RNO132716:RNO132722 RXK132716:RXK132722 SHG132716:SHG132722 SRC132716:SRC132722 TAY132716:TAY132722 TKU132716:TKU132722 TUQ132716:TUQ132722 UEM132716:UEM132722 UOI132716:UOI132722 UYE132716:UYE132722 VIA132716:VIA132722 VRW132716:VRW132722 WBS132716:WBS132722 WLO132716:WLO132722 WVK132716:WVK132722 D198253:D198259 IY198252:IY198258 SU198252:SU198258 ACQ198252:ACQ198258 AMM198252:AMM198258 AWI198252:AWI198258 BGE198252:BGE198258 BQA198252:BQA198258 BZW198252:BZW198258 CJS198252:CJS198258 CTO198252:CTO198258 DDK198252:DDK198258 DNG198252:DNG198258 DXC198252:DXC198258 EGY198252:EGY198258 EQU198252:EQU198258 FAQ198252:FAQ198258 FKM198252:FKM198258 FUI198252:FUI198258 GEE198252:GEE198258 GOA198252:GOA198258 GXW198252:GXW198258 HHS198252:HHS198258 HRO198252:HRO198258 IBK198252:IBK198258 ILG198252:ILG198258 IVC198252:IVC198258 JEY198252:JEY198258 JOU198252:JOU198258 JYQ198252:JYQ198258 KIM198252:KIM198258 KSI198252:KSI198258 LCE198252:LCE198258 LMA198252:LMA198258 LVW198252:LVW198258 MFS198252:MFS198258 MPO198252:MPO198258 MZK198252:MZK198258 NJG198252:NJG198258 NTC198252:NTC198258 OCY198252:OCY198258 OMU198252:OMU198258 OWQ198252:OWQ198258 PGM198252:PGM198258 PQI198252:PQI198258 QAE198252:QAE198258 QKA198252:QKA198258 QTW198252:QTW198258 RDS198252:RDS198258 RNO198252:RNO198258 RXK198252:RXK198258 SHG198252:SHG198258 SRC198252:SRC198258 TAY198252:TAY198258 TKU198252:TKU198258 TUQ198252:TUQ198258 UEM198252:UEM198258 UOI198252:UOI198258 UYE198252:UYE198258 VIA198252:VIA198258 VRW198252:VRW198258 WBS198252:WBS198258 WLO198252:WLO198258 WVK198252:WVK198258 D263789:D263795 IY263788:IY263794 SU263788:SU263794 ACQ263788:ACQ263794 AMM263788:AMM263794 AWI263788:AWI263794 BGE263788:BGE263794 BQA263788:BQA263794 BZW263788:BZW263794 CJS263788:CJS263794 CTO263788:CTO263794 DDK263788:DDK263794 DNG263788:DNG263794 DXC263788:DXC263794 EGY263788:EGY263794 EQU263788:EQU263794 FAQ263788:FAQ263794 FKM263788:FKM263794 FUI263788:FUI263794 GEE263788:GEE263794 GOA263788:GOA263794 GXW263788:GXW263794 HHS263788:HHS263794 HRO263788:HRO263794 IBK263788:IBK263794 ILG263788:ILG263794 IVC263788:IVC263794 JEY263788:JEY263794 JOU263788:JOU263794 JYQ263788:JYQ263794 KIM263788:KIM263794 KSI263788:KSI263794 LCE263788:LCE263794 LMA263788:LMA263794 LVW263788:LVW263794 MFS263788:MFS263794 MPO263788:MPO263794 MZK263788:MZK263794 NJG263788:NJG263794 NTC263788:NTC263794 OCY263788:OCY263794 OMU263788:OMU263794 OWQ263788:OWQ263794 PGM263788:PGM263794 PQI263788:PQI263794 QAE263788:QAE263794 QKA263788:QKA263794 QTW263788:QTW263794 RDS263788:RDS263794 RNO263788:RNO263794 RXK263788:RXK263794 SHG263788:SHG263794 SRC263788:SRC263794 TAY263788:TAY263794 TKU263788:TKU263794 TUQ263788:TUQ263794 UEM263788:UEM263794 UOI263788:UOI263794 UYE263788:UYE263794 VIA263788:VIA263794 VRW263788:VRW263794 WBS263788:WBS263794 WLO263788:WLO263794 WVK263788:WVK263794 D329325:D329331 IY329324:IY329330 SU329324:SU329330 ACQ329324:ACQ329330 AMM329324:AMM329330 AWI329324:AWI329330 BGE329324:BGE329330 BQA329324:BQA329330 BZW329324:BZW329330 CJS329324:CJS329330 CTO329324:CTO329330 DDK329324:DDK329330 DNG329324:DNG329330 DXC329324:DXC329330 EGY329324:EGY329330 EQU329324:EQU329330 FAQ329324:FAQ329330 FKM329324:FKM329330 FUI329324:FUI329330 GEE329324:GEE329330 GOA329324:GOA329330 GXW329324:GXW329330 HHS329324:HHS329330 HRO329324:HRO329330 IBK329324:IBK329330 ILG329324:ILG329330 IVC329324:IVC329330 JEY329324:JEY329330 JOU329324:JOU329330 JYQ329324:JYQ329330 KIM329324:KIM329330 KSI329324:KSI329330 LCE329324:LCE329330 LMA329324:LMA329330 LVW329324:LVW329330 MFS329324:MFS329330 MPO329324:MPO329330 MZK329324:MZK329330 NJG329324:NJG329330 NTC329324:NTC329330 OCY329324:OCY329330 OMU329324:OMU329330 OWQ329324:OWQ329330 PGM329324:PGM329330 PQI329324:PQI329330 QAE329324:QAE329330 QKA329324:QKA329330 QTW329324:QTW329330 RDS329324:RDS329330 RNO329324:RNO329330 RXK329324:RXK329330 SHG329324:SHG329330 SRC329324:SRC329330 TAY329324:TAY329330 TKU329324:TKU329330 TUQ329324:TUQ329330 UEM329324:UEM329330 UOI329324:UOI329330 UYE329324:UYE329330 VIA329324:VIA329330 VRW329324:VRW329330 WBS329324:WBS329330 WLO329324:WLO329330 WVK329324:WVK329330 D394861:D394867 IY394860:IY394866 SU394860:SU394866 ACQ394860:ACQ394866 AMM394860:AMM394866 AWI394860:AWI394866 BGE394860:BGE394866 BQA394860:BQA394866 BZW394860:BZW394866 CJS394860:CJS394866 CTO394860:CTO394866 DDK394860:DDK394866 DNG394860:DNG394866 DXC394860:DXC394866 EGY394860:EGY394866 EQU394860:EQU394866 FAQ394860:FAQ394866 FKM394860:FKM394866 FUI394860:FUI394866 GEE394860:GEE394866 GOA394860:GOA394866 GXW394860:GXW394866 HHS394860:HHS394866 HRO394860:HRO394866 IBK394860:IBK394866 ILG394860:ILG394866 IVC394860:IVC394866 JEY394860:JEY394866 JOU394860:JOU394866 JYQ394860:JYQ394866 KIM394860:KIM394866 KSI394860:KSI394866 LCE394860:LCE394866 LMA394860:LMA394866 LVW394860:LVW394866 MFS394860:MFS394866 MPO394860:MPO394866 MZK394860:MZK394866 NJG394860:NJG394866 NTC394860:NTC394866 OCY394860:OCY394866 OMU394860:OMU394866 OWQ394860:OWQ394866 PGM394860:PGM394866 PQI394860:PQI394866 QAE394860:QAE394866 QKA394860:QKA394866 QTW394860:QTW394866 RDS394860:RDS394866 RNO394860:RNO394866 RXK394860:RXK394866 SHG394860:SHG394866 SRC394860:SRC394866 TAY394860:TAY394866 TKU394860:TKU394866 TUQ394860:TUQ394866 UEM394860:UEM394866 UOI394860:UOI394866 UYE394860:UYE394866 VIA394860:VIA394866 VRW394860:VRW394866 WBS394860:WBS394866 WLO394860:WLO394866 WVK394860:WVK394866 D460397:D460403 IY460396:IY460402 SU460396:SU460402 ACQ460396:ACQ460402 AMM460396:AMM460402 AWI460396:AWI460402 BGE460396:BGE460402 BQA460396:BQA460402 BZW460396:BZW460402 CJS460396:CJS460402 CTO460396:CTO460402 DDK460396:DDK460402 DNG460396:DNG460402 DXC460396:DXC460402 EGY460396:EGY460402 EQU460396:EQU460402 FAQ460396:FAQ460402 FKM460396:FKM460402 FUI460396:FUI460402 GEE460396:GEE460402 GOA460396:GOA460402 GXW460396:GXW460402 HHS460396:HHS460402 HRO460396:HRO460402 IBK460396:IBK460402 ILG460396:ILG460402 IVC460396:IVC460402 JEY460396:JEY460402 JOU460396:JOU460402 JYQ460396:JYQ460402 KIM460396:KIM460402 KSI460396:KSI460402 LCE460396:LCE460402 LMA460396:LMA460402 LVW460396:LVW460402 MFS460396:MFS460402 MPO460396:MPO460402 MZK460396:MZK460402 NJG460396:NJG460402 NTC460396:NTC460402 OCY460396:OCY460402 OMU460396:OMU460402 OWQ460396:OWQ460402 PGM460396:PGM460402 PQI460396:PQI460402 QAE460396:QAE460402 QKA460396:QKA460402 QTW460396:QTW460402 RDS460396:RDS460402 RNO460396:RNO460402 RXK460396:RXK460402 SHG460396:SHG460402 SRC460396:SRC460402 TAY460396:TAY460402 TKU460396:TKU460402 TUQ460396:TUQ460402 UEM460396:UEM460402 UOI460396:UOI460402 UYE460396:UYE460402 VIA460396:VIA460402 VRW460396:VRW460402 WBS460396:WBS460402 WLO460396:WLO460402 WVK460396:WVK460402 D525933:D525939 IY525932:IY525938 SU525932:SU525938 ACQ525932:ACQ525938 AMM525932:AMM525938 AWI525932:AWI525938 BGE525932:BGE525938 BQA525932:BQA525938 BZW525932:BZW525938 CJS525932:CJS525938 CTO525932:CTO525938 DDK525932:DDK525938 DNG525932:DNG525938 DXC525932:DXC525938 EGY525932:EGY525938 EQU525932:EQU525938 FAQ525932:FAQ525938 FKM525932:FKM525938 FUI525932:FUI525938 GEE525932:GEE525938 GOA525932:GOA525938 GXW525932:GXW525938 HHS525932:HHS525938 HRO525932:HRO525938 IBK525932:IBK525938 ILG525932:ILG525938 IVC525932:IVC525938 JEY525932:JEY525938 JOU525932:JOU525938 JYQ525932:JYQ525938 KIM525932:KIM525938 KSI525932:KSI525938 LCE525932:LCE525938 LMA525932:LMA525938 LVW525932:LVW525938 MFS525932:MFS525938 MPO525932:MPO525938 MZK525932:MZK525938 NJG525932:NJG525938 NTC525932:NTC525938 OCY525932:OCY525938 OMU525932:OMU525938 OWQ525932:OWQ525938 PGM525932:PGM525938 PQI525932:PQI525938 QAE525932:QAE525938 QKA525932:QKA525938 QTW525932:QTW525938 RDS525932:RDS525938 RNO525932:RNO525938 RXK525932:RXK525938 SHG525932:SHG525938 SRC525932:SRC525938 TAY525932:TAY525938 TKU525932:TKU525938 TUQ525932:TUQ525938 UEM525932:UEM525938 UOI525932:UOI525938 UYE525932:UYE525938 VIA525932:VIA525938 VRW525932:VRW525938 WBS525932:WBS525938 WLO525932:WLO525938 WVK525932:WVK525938 D591469:D591475 IY591468:IY591474 SU591468:SU591474 ACQ591468:ACQ591474 AMM591468:AMM591474 AWI591468:AWI591474 BGE591468:BGE591474 BQA591468:BQA591474 BZW591468:BZW591474 CJS591468:CJS591474 CTO591468:CTO591474 DDK591468:DDK591474 DNG591468:DNG591474 DXC591468:DXC591474 EGY591468:EGY591474 EQU591468:EQU591474 FAQ591468:FAQ591474 FKM591468:FKM591474 FUI591468:FUI591474 GEE591468:GEE591474 GOA591468:GOA591474 GXW591468:GXW591474 HHS591468:HHS591474 HRO591468:HRO591474 IBK591468:IBK591474 ILG591468:ILG591474 IVC591468:IVC591474 JEY591468:JEY591474 JOU591468:JOU591474 JYQ591468:JYQ591474 KIM591468:KIM591474 KSI591468:KSI591474 LCE591468:LCE591474 LMA591468:LMA591474 LVW591468:LVW591474 MFS591468:MFS591474 MPO591468:MPO591474 MZK591468:MZK591474 NJG591468:NJG591474 NTC591468:NTC591474 OCY591468:OCY591474 OMU591468:OMU591474 OWQ591468:OWQ591474 PGM591468:PGM591474 PQI591468:PQI591474 QAE591468:QAE591474 QKA591468:QKA591474 QTW591468:QTW591474 RDS591468:RDS591474 RNO591468:RNO591474 RXK591468:RXK591474 SHG591468:SHG591474 SRC591468:SRC591474 TAY591468:TAY591474 TKU591468:TKU591474 TUQ591468:TUQ591474 UEM591468:UEM591474 UOI591468:UOI591474 UYE591468:UYE591474 VIA591468:VIA591474 VRW591468:VRW591474 WBS591468:WBS591474 WLO591468:WLO591474 WVK591468:WVK591474 D657005:D657011 IY657004:IY657010 SU657004:SU657010 ACQ657004:ACQ657010 AMM657004:AMM657010 AWI657004:AWI657010 BGE657004:BGE657010 BQA657004:BQA657010 BZW657004:BZW657010 CJS657004:CJS657010 CTO657004:CTO657010 DDK657004:DDK657010 DNG657004:DNG657010 DXC657004:DXC657010 EGY657004:EGY657010 EQU657004:EQU657010 FAQ657004:FAQ657010 FKM657004:FKM657010 FUI657004:FUI657010 GEE657004:GEE657010 GOA657004:GOA657010 GXW657004:GXW657010 HHS657004:HHS657010 HRO657004:HRO657010 IBK657004:IBK657010 ILG657004:ILG657010 IVC657004:IVC657010 JEY657004:JEY657010 JOU657004:JOU657010 JYQ657004:JYQ657010 KIM657004:KIM657010 KSI657004:KSI657010 LCE657004:LCE657010 LMA657004:LMA657010 LVW657004:LVW657010 MFS657004:MFS657010 MPO657004:MPO657010 MZK657004:MZK657010 NJG657004:NJG657010 NTC657004:NTC657010 OCY657004:OCY657010 OMU657004:OMU657010 OWQ657004:OWQ657010 PGM657004:PGM657010 PQI657004:PQI657010 QAE657004:QAE657010 QKA657004:QKA657010 QTW657004:QTW657010 RDS657004:RDS657010 RNO657004:RNO657010 RXK657004:RXK657010 SHG657004:SHG657010 SRC657004:SRC657010 TAY657004:TAY657010 TKU657004:TKU657010 TUQ657004:TUQ657010 UEM657004:UEM657010 UOI657004:UOI657010 UYE657004:UYE657010 VIA657004:VIA657010 VRW657004:VRW657010 WBS657004:WBS657010 WLO657004:WLO657010 WVK657004:WVK657010 D722541:D722547 IY722540:IY722546 SU722540:SU722546 ACQ722540:ACQ722546 AMM722540:AMM722546 AWI722540:AWI722546 BGE722540:BGE722546 BQA722540:BQA722546 BZW722540:BZW722546 CJS722540:CJS722546 CTO722540:CTO722546 DDK722540:DDK722546 DNG722540:DNG722546 DXC722540:DXC722546 EGY722540:EGY722546 EQU722540:EQU722546 FAQ722540:FAQ722546 FKM722540:FKM722546 FUI722540:FUI722546 GEE722540:GEE722546 GOA722540:GOA722546 GXW722540:GXW722546 HHS722540:HHS722546 HRO722540:HRO722546 IBK722540:IBK722546 ILG722540:ILG722546 IVC722540:IVC722546 JEY722540:JEY722546 JOU722540:JOU722546 JYQ722540:JYQ722546 KIM722540:KIM722546 KSI722540:KSI722546 LCE722540:LCE722546 LMA722540:LMA722546 LVW722540:LVW722546 MFS722540:MFS722546 MPO722540:MPO722546 MZK722540:MZK722546 NJG722540:NJG722546 NTC722540:NTC722546 OCY722540:OCY722546 OMU722540:OMU722546 OWQ722540:OWQ722546 PGM722540:PGM722546 PQI722540:PQI722546 QAE722540:QAE722546 QKA722540:QKA722546 QTW722540:QTW722546 RDS722540:RDS722546 RNO722540:RNO722546 RXK722540:RXK722546 SHG722540:SHG722546 SRC722540:SRC722546 TAY722540:TAY722546 TKU722540:TKU722546 TUQ722540:TUQ722546 UEM722540:UEM722546 UOI722540:UOI722546 UYE722540:UYE722546 VIA722540:VIA722546 VRW722540:VRW722546 WBS722540:WBS722546 WLO722540:WLO722546 WVK722540:WVK722546 D788077:D788083 IY788076:IY788082 SU788076:SU788082 ACQ788076:ACQ788082 AMM788076:AMM788082 AWI788076:AWI788082 BGE788076:BGE788082 BQA788076:BQA788082 BZW788076:BZW788082 CJS788076:CJS788082 CTO788076:CTO788082 DDK788076:DDK788082 DNG788076:DNG788082 DXC788076:DXC788082 EGY788076:EGY788082 EQU788076:EQU788082 FAQ788076:FAQ788082 FKM788076:FKM788082 FUI788076:FUI788082 GEE788076:GEE788082 GOA788076:GOA788082 GXW788076:GXW788082 HHS788076:HHS788082 HRO788076:HRO788082 IBK788076:IBK788082 ILG788076:ILG788082 IVC788076:IVC788082 JEY788076:JEY788082 JOU788076:JOU788082 JYQ788076:JYQ788082 KIM788076:KIM788082 KSI788076:KSI788082 LCE788076:LCE788082 LMA788076:LMA788082 LVW788076:LVW788082 MFS788076:MFS788082 MPO788076:MPO788082 MZK788076:MZK788082 NJG788076:NJG788082 NTC788076:NTC788082 OCY788076:OCY788082 OMU788076:OMU788082 OWQ788076:OWQ788082 PGM788076:PGM788082 PQI788076:PQI788082 QAE788076:QAE788082 QKA788076:QKA788082 QTW788076:QTW788082 RDS788076:RDS788082 RNO788076:RNO788082 RXK788076:RXK788082 SHG788076:SHG788082 SRC788076:SRC788082 TAY788076:TAY788082 TKU788076:TKU788082 TUQ788076:TUQ788082 UEM788076:UEM788082 UOI788076:UOI788082 UYE788076:UYE788082 VIA788076:VIA788082 VRW788076:VRW788082 WBS788076:WBS788082 WLO788076:WLO788082 WVK788076:WVK788082 D853613:D853619 IY853612:IY853618 SU853612:SU853618 ACQ853612:ACQ853618 AMM853612:AMM853618 AWI853612:AWI853618 BGE853612:BGE853618 BQA853612:BQA853618 BZW853612:BZW853618 CJS853612:CJS853618 CTO853612:CTO853618 DDK853612:DDK853618 DNG853612:DNG853618 DXC853612:DXC853618 EGY853612:EGY853618 EQU853612:EQU853618 FAQ853612:FAQ853618 FKM853612:FKM853618 FUI853612:FUI853618 GEE853612:GEE853618 GOA853612:GOA853618 GXW853612:GXW853618 HHS853612:HHS853618 HRO853612:HRO853618 IBK853612:IBK853618 ILG853612:ILG853618 IVC853612:IVC853618 JEY853612:JEY853618 JOU853612:JOU853618 JYQ853612:JYQ853618 KIM853612:KIM853618 KSI853612:KSI853618 LCE853612:LCE853618 LMA853612:LMA853618 LVW853612:LVW853618 MFS853612:MFS853618 MPO853612:MPO853618 MZK853612:MZK853618 NJG853612:NJG853618 NTC853612:NTC853618 OCY853612:OCY853618 OMU853612:OMU853618 OWQ853612:OWQ853618 PGM853612:PGM853618 PQI853612:PQI853618 QAE853612:QAE853618 QKA853612:QKA853618 QTW853612:QTW853618 RDS853612:RDS853618 RNO853612:RNO853618 RXK853612:RXK853618 SHG853612:SHG853618 SRC853612:SRC853618 TAY853612:TAY853618 TKU853612:TKU853618 TUQ853612:TUQ853618 UEM853612:UEM853618 UOI853612:UOI853618 UYE853612:UYE853618 VIA853612:VIA853618 VRW853612:VRW853618 WBS853612:WBS853618 WLO853612:WLO853618 WVK853612:WVK853618 D919149:D919155 IY919148:IY919154 SU919148:SU919154 ACQ919148:ACQ919154 AMM919148:AMM919154 AWI919148:AWI919154 BGE919148:BGE919154 BQA919148:BQA919154 BZW919148:BZW919154 CJS919148:CJS919154 CTO919148:CTO919154 DDK919148:DDK919154 DNG919148:DNG919154 DXC919148:DXC919154 EGY919148:EGY919154 EQU919148:EQU919154 FAQ919148:FAQ919154 FKM919148:FKM919154 FUI919148:FUI919154 GEE919148:GEE919154 GOA919148:GOA919154 GXW919148:GXW919154 HHS919148:HHS919154 HRO919148:HRO919154 IBK919148:IBK919154 ILG919148:ILG919154 IVC919148:IVC919154 JEY919148:JEY919154 JOU919148:JOU919154 JYQ919148:JYQ919154 KIM919148:KIM919154 KSI919148:KSI919154 LCE919148:LCE919154 LMA919148:LMA919154 LVW919148:LVW919154 MFS919148:MFS919154 MPO919148:MPO919154 MZK919148:MZK919154 NJG919148:NJG919154 NTC919148:NTC919154 OCY919148:OCY919154 OMU919148:OMU919154 OWQ919148:OWQ919154 PGM919148:PGM919154 PQI919148:PQI919154 QAE919148:QAE919154 QKA919148:QKA919154 QTW919148:QTW919154 RDS919148:RDS919154 RNO919148:RNO919154 RXK919148:RXK919154 SHG919148:SHG919154 SRC919148:SRC919154 TAY919148:TAY919154 TKU919148:TKU919154 TUQ919148:TUQ919154 UEM919148:UEM919154 UOI919148:UOI919154 UYE919148:UYE919154 VIA919148:VIA919154 VRW919148:VRW919154 WBS919148:WBS919154 WLO919148:WLO919154 WVK919148:WVK919154 D984685:D984691 IY984684:IY984690 SU984684:SU984690 ACQ984684:ACQ984690 AMM984684:AMM984690 AWI984684:AWI984690 BGE984684:BGE984690 BQA984684:BQA984690 BZW984684:BZW984690 CJS984684:CJS984690 CTO984684:CTO984690 DDK984684:DDK984690 DNG984684:DNG984690 DXC984684:DXC984690 EGY984684:EGY984690 EQU984684:EQU984690 FAQ984684:FAQ984690 FKM984684:FKM984690 FUI984684:FUI984690 GEE984684:GEE984690 GOA984684:GOA984690 GXW984684:GXW984690 HHS984684:HHS984690 HRO984684:HRO984690 IBK984684:IBK984690 ILG984684:ILG984690 IVC984684:IVC984690 JEY984684:JEY984690 JOU984684:JOU984690 JYQ984684:JYQ984690 KIM984684:KIM984690 KSI984684:KSI984690 LCE984684:LCE984690 LMA984684:LMA984690 LVW984684:LVW984690 MFS984684:MFS984690 MPO984684:MPO984690 MZK984684:MZK984690 NJG984684:NJG984690 NTC984684:NTC984690 OCY984684:OCY984690 OMU984684:OMU984690 OWQ984684:OWQ984690 PGM984684:PGM984690 PQI984684:PQI984690 QAE984684:QAE984690 QKA984684:QKA984690 QTW984684:QTW984690 RDS984684:RDS984690 RNO984684:RNO984690 RXK984684:RXK984690 SHG984684:SHG984690 SRC984684:SRC984690 TAY984684:TAY984690 TKU984684:TKU984690 TUQ984684:TUQ984690 UEM984684:UEM984690 UOI984684:UOI984690 UYE984684:UYE984690 VIA984684:VIA984690 VRW984684:VRW984690 WBS984684:WBS984690 WLO984684:WLO984690 WVK984684:WVK984690 C1539:C1540 IX1538:IX1539 ST1538:ST1539 ACP1538:ACP1539 AML1538:AML1539 AWH1538:AWH1539 BGD1538:BGD1539 BPZ1538:BPZ1539 BZV1538:BZV1539 CJR1538:CJR1539 CTN1538:CTN1539 DDJ1538:DDJ1539 DNF1538:DNF1539 DXB1538:DXB1539 EGX1538:EGX1539 EQT1538:EQT1539 FAP1538:FAP1539 FKL1538:FKL1539 FUH1538:FUH1539 GED1538:GED1539 GNZ1538:GNZ1539 GXV1538:GXV1539 HHR1538:HHR1539 HRN1538:HRN1539 IBJ1538:IBJ1539 ILF1538:ILF1539 IVB1538:IVB1539 JEX1538:JEX1539 JOT1538:JOT1539 JYP1538:JYP1539 KIL1538:KIL1539 KSH1538:KSH1539 LCD1538:LCD1539 LLZ1538:LLZ1539 LVV1538:LVV1539 MFR1538:MFR1539 MPN1538:MPN1539 MZJ1538:MZJ1539 NJF1538:NJF1539 NTB1538:NTB1539 OCX1538:OCX1539 OMT1538:OMT1539 OWP1538:OWP1539 PGL1538:PGL1539 PQH1538:PQH1539 QAD1538:QAD1539 QJZ1538:QJZ1539 QTV1538:QTV1539 RDR1538:RDR1539 RNN1538:RNN1539 RXJ1538:RXJ1539 SHF1538:SHF1539 SRB1538:SRB1539 TAX1538:TAX1539 TKT1538:TKT1539 TUP1538:TUP1539 UEL1538:UEL1539 UOH1538:UOH1539 UYD1538:UYD1539 VHZ1538:VHZ1539 VRV1538:VRV1539 WBR1538:WBR1539 WLN1538:WLN1539 WVJ1538:WVJ1539 C67173:C67174 IX67172:IX67173 ST67172:ST67173 ACP67172:ACP67173 AML67172:AML67173 AWH67172:AWH67173 BGD67172:BGD67173 BPZ67172:BPZ67173 BZV67172:BZV67173 CJR67172:CJR67173 CTN67172:CTN67173 DDJ67172:DDJ67173 DNF67172:DNF67173 DXB67172:DXB67173 EGX67172:EGX67173 EQT67172:EQT67173 FAP67172:FAP67173 FKL67172:FKL67173 FUH67172:FUH67173 GED67172:GED67173 GNZ67172:GNZ67173 GXV67172:GXV67173 HHR67172:HHR67173 HRN67172:HRN67173 IBJ67172:IBJ67173 ILF67172:ILF67173 IVB67172:IVB67173 JEX67172:JEX67173 JOT67172:JOT67173 JYP67172:JYP67173 KIL67172:KIL67173 KSH67172:KSH67173 LCD67172:LCD67173 LLZ67172:LLZ67173 LVV67172:LVV67173 MFR67172:MFR67173 MPN67172:MPN67173 MZJ67172:MZJ67173 NJF67172:NJF67173 NTB67172:NTB67173 OCX67172:OCX67173 OMT67172:OMT67173 OWP67172:OWP67173 PGL67172:PGL67173 PQH67172:PQH67173 QAD67172:QAD67173 QJZ67172:QJZ67173 QTV67172:QTV67173 RDR67172:RDR67173 RNN67172:RNN67173 RXJ67172:RXJ67173 SHF67172:SHF67173 SRB67172:SRB67173 TAX67172:TAX67173 TKT67172:TKT67173 TUP67172:TUP67173 UEL67172:UEL67173 UOH67172:UOH67173 UYD67172:UYD67173 VHZ67172:VHZ67173 VRV67172:VRV67173 WBR67172:WBR67173 WLN67172:WLN67173 WVJ67172:WVJ67173 C132709:C132710 IX132708:IX132709 ST132708:ST132709 ACP132708:ACP132709 AML132708:AML132709 AWH132708:AWH132709 BGD132708:BGD132709 BPZ132708:BPZ132709 BZV132708:BZV132709 CJR132708:CJR132709 CTN132708:CTN132709 DDJ132708:DDJ132709 DNF132708:DNF132709 DXB132708:DXB132709 EGX132708:EGX132709 EQT132708:EQT132709 FAP132708:FAP132709 FKL132708:FKL132709 FUH132708:FUH132709 GED132708:GED132709 GNZ132708:GNZ132709 GXV132708:GXV132709 HHR132708:HHR132709 HRN132708:HRN132709 IBJ132708:IBJ132709 ILF132708:ILF132709 IVB132708:IVB132709 JEX132708:JEX132709 JOT132708:JOT132709 JYP132708:JYP132709 KIL132708:KIL132709 KSH132708:KSH132709 LCD132708:LCD132709 LLZ132708:LLZ132709 LVV132708:LVV132709 MFR132708:MFR132709 MPN132708:MPN132709 MZJ132708:MZJ132709 NJF132708:NJF132709 NTB132708:NTB132709 OCX132708:OCX132709 OMT132708:OMT132709 OWP132708:OWP132709 PGL132708:PGL132709 PQH132708:PQH132709 QAD132708:QAD132709 QJZ132708:QJZ132709 QTV132708:QTV132709 RDR132708:RDR132709 RNN132708:RNN132709 RXJ132708:RXJ132709 SHF132708:SHF132709 SRB132708:SRB132709 TAX132708:TAX132709 TKT132708:TKT132709 TUP132708:TUP132709 UEL132708:UEL132709 UOH132708:UOH132709 UYD132708:UYD132709 VHZ132708:VHZ132709 VRV132708:VRV132709 WBR132708:WBR132709 WLN132708:WLN132709 WVJ132708:WVJ132709 C198245:C198246 IX198244:IX198245 ST198244:ST198245 ACP198244:ACP198245 AML198244:AML198245 AWH198244:AWH198245 BGD198244:BGD198245 BPZ198244:BPZ198245 BZV198244:BZV198245 CJR198244:CJR198245 CTN198244:CTN198245 DDJ198244:DDJ198245 DNF198244:DNF198245 DXB198244:DXB198245 EGX198244:EGX198245 EQT198244:EQT198245 FAP198244:FAP198245 FKL198244:FKL198245 FUH198244:FUH198245 GED198244:GED198245 GNZ198244:GNZ198245 GXV198244:GXV198245 HHR198244:HHR198245 HRN198244:HRN198245 IBJ198244:IBJ198245 ILF198244:ILF198245 IVB198244:IVB198245 JEX198244:JEX198245 JOT198244:JOT198245 JYP198244:JYP198245 KIL198244:KIL198245 KSH198244:KSH198245 LCD198244:LCD198245 LLZ198244:LLZ198245 LVV198244:LVV198245 MFR198244:MFR198245 MPN198244:MPN198245 MZJ198244:MZJ198245 NJF198244:NJF198245 NTB198244:NTB198245 OCX198244:OCX198245 OMT198244:OMT198245 OWP198244:OWP198245 PGL198244:PGL198245 PQH198244:PQH198245 QAD198244:QAD198245 QJZ198244:QJZ198245 QTV198244:QTV198245 RDR198244:RDR198245 RNN198244:RNN198245 RXJ198244:RXJ198245 SHF198244:SHF198245 SRB198244:SRB198245 TAX198244:TAX198245 TKT198244:TKT198245 TUP198244:TUP198245 UEL198244:UEL198245 UOH198244:UOH198245 UYD198244:UYD198245 VHZ198244:VHZ198245 VRV198244:VRV198245 WBR198244:WBR198245 WLN198244:WLN198245 WVJ198244:WVJ198245 C263781:C263782 IX263780:IX263781 ST263780:ST263781 ACP263780:ACP263781 AML263780:AML263781 AWH263780:AWH263781 BGD263780:BGD263781 BPZ263780:BPZ263781 BZV263780:BZV263781 CJR263780:CJR263781 CTN263780:CTN263781 DDJ263780:DDJ263781 DNF263780:DNF263781 DXB263780:DXB263781 EGX263780:EGX263781 EQT263780:EQT263781 FAP263780:FAP263781 FKL263780:FKL263781 FUH263780:FUH263781 GED263780:GED263781 GNZ263780:GNZ263781 GXV263780:GXV263781 HHR263780:HHR263781 HRN263780:HRN263781 IBJ263780:IBJ263781 ILF263780:ILF263781 IVB263780:IVB263781 JEX263780:JEX263781 JOT263780:JOT263781 JYP263780:JYP263781 KIL263780:KIL263781 KSH263780:KSH263781 LCD263780:LCD263781 LLZ263780:LLZ263781 LVV263780:LVV263781 MFR263780:MFR263781 MPN263780:MPN263781 MZJ263780:MZJ263781 NJF263780:NJF263781 NTB263780:NTB263781 OCX263780:OCX263781 OMT263780:OMT263781 OWP263780:OWP263781 PGL263780:PGL263781 PQH263780:PQH263781 QAD263780:QAD263781 QJZ263780:QJZ263781 QTV263780:QTV263781 RDR263780:RDR263781 RNN263780:RNN263781 RXJ263780:RXJ263781 SHF263780:SHF263781 SRB263780:SRB263781 TAX263780:TAX263781 TKT263780:TKT263781 TUP263780:TUP263781 UEL263780:UEL263781 UOH263780:UOH263781 UYD263780:UYD263781 VHZ263780:VHZ263781 VRV263780:VRV263781 WBR263780:WBR263781 WLN263780:WLN263781 WVJ263780:WVJ263781 C329317:C329318 IX329316:IX329317 ST329316:ST329317 ACP329316:ACP329317 AML329316:AML329317 AWH329316:AWH329317 BGD329316:BGD329317 BPZ329316:BPZ329317 BZV329316:BZV329317 CJR329316:CJR329317 CTN329316:CTN329317 DDJ329316:DDJ329317 DNF329316:DNF329317 DXB329316:DXB329317 EGX329316:EGX329317 EQT329316:EQT329317 FAP329316:FAP329317 FKL329316:FKL329317 FUH329316:FUH329317 GED329316:GED329317 GNZ329316:GNZ329317 GXV329316:GXV329317 HHR329316:HHR329317 HRN329316:HRN329317 IBJ329316:IBJ329317 ILF329316:ILF329317 IVB329316:IVB329317 JEX329316:JEX329317 JOT329316:JOT329317 JYP329316:JYP329317 KIL329316:KIL329317 KSH329316:KSH329317 LCD329316:LCD329317 LLZ329316:LLZ329317 LVV329316:LVV329317 MFR329316:MFR329317 MPN329316:MPN329317 MZJ329316:MZJ329317 NJF329316:NJF329317 NTB329316:NTB329317 OCX329316:OCX329317 OMT329316:OMT329317 OWP329316:OWP329317 PGL329316:PGL329317 PQH329316:PQH329317 QAD329316:QAD329317 QJZ329316:QJZ329317 QTV329316:QTV329317 RDR329316:RDR329317 RNN329316:RNN329317 RXJ329316:RXJ329317 SHF329316:SHF329317 SRB329316:SRB329317 TAX329316:TAX329317 TKT329316:TKT329317 TUP329316:TUP329317 UEL329316:UEL329317 UOH329316:UOH329317 UYD329316:UYD329317 VHZ329316:VHZ329317 VRV329316:VRV329317 WBR329316:WBR329317 WLN329316:WLN329317 WVJ329316:WVJ329317 C394853:C394854 IX394852:IX394853 ST394852:ST394853 ACP394852:ACP394853 AML394852:AML394853 AWH394852:AWH394853 BGD394852:BGD394853 BPZ394852:BPZ394853 BZV394852:BZV394853 CJR394852:CJR394853 CTN394852:CTN394853 DDJ394852:DDJ394853 DNF394852:DNF394853 DXB394852:DXB394853 EGX394852:EGX394853 EQT394852:EQT394853 FAP394852:FAP394853 FKL394852:FKL394853 FUH394852:FUH394853 GED394852:GED394853 GNZ394852:GNZ394853 GXV394852:GXV394853 HHR394852:HHR394853 HRN394852:HRN394853 IBJ394852:IBJ394853 ILF394852:ILF394853 IVB394852:IVB394853 JEX394852:JEX394853 JOT394852:JOT394853 JYP394852:JYP394853 KIL394852:KIL394853 KSH394852:KSH394853 LCD394852:LCD394853 LLZ394852:LLZ394853 LVV394852:LVV394853 MFR394852:MFR394853 MPN394852:MPN394853 MZJ394852:MZJ394853 NJF394852:NJF394853 NTB394852:NTB394853 OCX394852:OCX394853 OMT394852:OMT394853 OWP394852:OWP394853 PGL394852:PGL394853 PQH394852:PQH394853 QAD394852:QAD394853 QJZ394852:QJZ394853 QTV394852:QTV394853 RDR394852:RDR394853 RNN394852:RNN394853 RXJ394852:RXJ394853 SHF394852:SHF394853 SRB394852:SRB394853 TAX394852:TAX394853 TKT394852:TKT394853 TUP394852:TUP394853 UEL394852:UEL394853 UOH394852:UOH394853 UYD394852:UYD394853 VHZ394852:VHZ394853 VRV394852:VRV394853 WBR394852:WBR394853 WLN394852:WLN394853 WVJ394852:WVJ394853 C460389:C460390 IX460388:IX460389 ST460388:ST460389 ACP460388:ACP460389 AML460388:AML460389 AWH460388:AWH460389 BGD460388:BGD460389 BPZ460388:BPZ460389 BZV460388:BZV460389 CJR460388:CJR460389 CTN460388:CTN460389 DDJ460388:DDJ460389 DNF460388:DNF460389 DXB460388:DXB460389 EGX460388:EGX460389 EQT460388:EQT460389 FAP460388:FAP460389 FKL460388:FKL460389 FUH460388:FUH460389 GED460388:GED460389 GNZ460388:GNZ460389 GXV460388:GXV460389 HHR460388:HHR460389 HRN460388:HRN460389 IBJ460388:IBJ460389 ILF460388:ILF460389 IVB460388:IVB460389 JEX460388:JEX460389 JOT460388:JOT460389 JYP460388:JYP460389 KIL460388:KIL460389 KSH460388:KSH460389 LCD460388:LCD460389 LLZ460388:LLZ460389 LVV460388:LVV460389 MFR460388:MFR460389 MPN460388:MPN460389 MZJ460388:MZJ460389 NJF460388:NJF460389 NTB460388:NTB460389 OCX460388:OCX460389 OMT460388:OMT460389 OWP460388:OWP460389 PGL460388:PGL460389 PQH460388:PQH460389 QAD460388:QAD460389 QJZ460388:QJZ460389 QTV460388:QTV460389 RDR460388:RDR460389 RNN460388:RNN460389 RXJ460388:RXJ460389 SHF460388:SHF460389 SRB460388:SRB460389 TAX460388:TAX460389 TKT460388:TKT460389 TUP460388:TUP460389 UEL460388:UEL460389 UOH460388:UOH460389 UYD460388:UYD460389 VHZ460388:VHZ460389 VRV460388:VRV460389 WBR460388:WBR460389 WLN460388:WLN460389 WVJ460388:WVJ460389 C525925:C525926 IX525924:IX525925 ST525924:ST525925 ACP525924:ACP525925 AML525924:AML525925 AWH525924:AWH525925 BGD525924:BGD525925 BPZ525924:BPZ525925 BZV525924:BZV525925 CJR525924:CJR525925 CTN525924:CTN525925 DDJ525924:DDJ525925 DNF525924:DNF525925 DXB525924:DXB525925 EGX525924:EGX525925 EQT525924:EQT525925 FAP525924:FAP525925 FKL525924:FKL525925 FUH525924:FUH525925 GED525924:GED525925 GNZ525924:GNZ525925 GXV525924:GXV525925 HHR525924:HHR525925 HRN525924:HRN525925 IBJ525924:IBJ525925 ILF525924:ILF525925 IVB525924:IVB525925 JEX525924:JEX525925 JOT525924:JOT525925 JYP525924:JYP525925 KIL525924:KIL525925 KSH525924:KSH525925 LCD525924:LCD525925 LLZ525924:LLZ525925 LVV525924:LVV525925 MFR525924:MFR525925 MPN525924:MPN525925 MZJ525924:MZJ525925 NJF525924:NJF525925 NTB525924:NTB525925 OCX525924:OCX525925 OMT525924:OMT525925 OWP525924:OWP525925 PGL525924:PGL525925 PQH525924:PQH525925 QAD525924:QAD525925 QJZ525924:QJZ525925 QTV525924:QTV525925 RDR525924:RDR525925 RNN525924:RNN525925 RXJ525924:RXJ525925 SHF525924:SHF525925 SRB525924:SRB525925 TAX525924:TAX525925 TKT525924:TKT525925 TUP525924:TUP525925 UEL525924:UEL525925 UOH525924:UOH525925 UYD525924:UYD525925 VHZ525924:VHZ525925 VRV525924:VRV525925 WBR525924:WBR525925 WLN525924:WLN525925 WVJ525924:WVJ525925 C591461:C591462 IX591460:IX591461 ST591460:ST591461 ACP591460:ACP591461 AML591460:AML591461 AWH591460:AWH591461 BGD591460:BGD591461 BPZ591460:BPZ591461 BZV591460:BZV591461 CJR591460:CJR591461 CTN591460:CTN591461 DDJ591460:DDJ591461 DNF591460:DNF591461 DXB591460:DXB591461 EGX591460:EGX591461 EQT591460:EQT591461 FAP591460:FAP591461 FKL591460:FKL591461 FUH591460:FUH591461 GED591460:GED591461 GNZ591460:GNZ591461 GXV591460:GXV591461 HHR591460:HHR591461 HRN591460:HRN591461 IBJ591460:IBJ591461 ILF591460:ILF591461 IVB591460:IVB591461 JEX591460:JEX591461 JOT591460:JOT591461 JYP591460:JYP591461 KIL591460:KIL591461 KSH591460:KSH591461 LCD591460:LCD591461 LLZ591460:LLZ591461 LVV591460:LVV591461 MFR591460:MFR591461 MPN591460:MPN591461 MZJ591460:MZJ591461 NJF591460:NJF591461 NTB591460:NTB591461 OCX591460:OCX591461 OMT591460:OMT591461 OWP591460:OWP591461 PGL591460:PGL591461 PQH591460:PQH591461 QAD591460:QAD591461 QJZ591460:QJZ591461 QTV591460:QTV591461 RDR591460:RDR591461 RNN591460:RNN591461 RXJ591460:RXJ591461 SHF591460:SHF591461 SRB591460:SRB591461 TAX591460:TAX591461 TKT591460:TKT591461 TUP591460:TUP591461 UEL591460:UEL591461 UOH591460:UOH591461 UYD591460:UYD591461 VHZ591460:VHZ591461 VRV591460:VRV591461 WBR591460:WBR591461 WLN591460:WLN591461 WVJ591460:WVJ591461 C656997:C656998 IX656996:IX656997 ST656996:ST656997 ACP656996:ACP656997 AML656996:AML656997 AWH656996:AWH656997 BGD656996:BGD656997 BPZ656996:BPZ656997 BZV656996:BZV656997 CJR656996:CJR656997 CTN656996:CTN656997 DDJ656996:DDJ656997 DNF656996:DNF656997 DXB656996:DXB656997 EGX656996:EGX656997 EQT656996:EQT656997 FAP656996:FAP656997 FKL656996:FKL656997 FUH656996:FUH656997 GED656996:GED656997 GNZ656996:GNZ656997 GXV656996:GXV656997 HHR656996:HHR656997 HRN656996:HRN656997 IBJ656996:IBJ656997 ILF656996:ILF656997 IVB656996:IVB656997 JEX656996:JEX656997 JOT656996:JOT656997 JYP656996:JYP656997 KIL656996:KIL656997 KSH656996:KSH656997 LCD656996:LCD656997 LLZ656996:LLZ656997 LVV656996:LVV656997 MFR656996:MFR656997 MPN656996:MPN656997 MZJ656996:MZJ656997 NJF656996:NJF656997 NTB656996:NTB656997 OCX656996:OCX656997 OMT656996:OMT656997 OWP656996:OWP656997 PGL656996:PGL656997 PQH656996:PQH656997 QAD656996:QAD656997 QJZ656996:QJZ656997 QTV656996:QTV656997 RDR656996:RDR656997 RNN656996:RNN656997 RXJ656996:RXJ656997 SHF656996:SHF656997 SRB656996:SRB656997 TAX656996:TAX656997 TKT656996:TKT656997 TUP656996:TUP656997 UEL656996:UEL656997 UOH656996:UOH656997 UYD656996:UYD656997 VHZ656996:VHZ656997 VRV656996:VRV656997 WBR656996:WBR656997 WLN656996:WLN656997 WVJ656996:WVJ656997 C722533:C722534 IX722532:IX722533 ST722532:ST722533 ACP722532:ACP722533 AML722532:AML722533 AWH722532:AWH722533 BGD722532:BGD722533 BPZ722532:BPZ722533 BZV722532:BZV722533 CJR722532:CJR722533 CTN722532:CTN722533 DDJ722532:DDJ722533 DNF722532:DNF722533 DXB722532:DXB722533 EGX722532:EGX722533 EQT722532:EQT722533 FAP722532:FAP722533 FKL722532:FKL722533 FUH722532:FUH722533 GED722532:GED722533 GNZ722532:GNZ722533 GXV722532:GXV722533 HHR722532:HHR722533 HRN722532:HRN722533 IBJ722532:IBJ722533 ILF722532:ILF722533 IVB722532:IVB722533 JEX722532:JEX722533 JOT722532:JOT722533 JYP722532:JYP722533 KIL722532:KIL722533 KSH722532:KSH722533 LCD722532:LCD722533 LLZ722532:LLZ722533 LVV722532:LVV722533 MFR722532:MFR722533 MPN722532:MPN722533 MZJ722532:MZJ722533 NJF722532:NJF722533 NTB722532:NTB722533 OCX722532:OCX722533 OMT722532:OMT722533 OWP722532:OWP722533 PGL722532:PGL722533 PQH722532:PQH722533 QAD722532:QAD722533 QJZ722532:QJZ722533 QTV722532:QTV722533 RDR722532:RDR722533 RNN722532:RNN722533 RXJ722532:RXJ722533 SHF722532:SHF722533 SRB722532:SRB722533 TAX722532:TAX722533 TKT722532:TKT722533 TUP722532:TUP722533 UEL722532:UEL722533 UOH722532:UOH722533 UYD722532:UYD722533 VHZ722532:VHZ722533 VRV722532:VRV722533 WBR722532:WBR722533 WLN722532:WLN722533 WVJ722532:WVJ722533 C788069:C788070 IX788068:IX788069 ST788068:ST788069 ACP788068:ACP788069 AML788068:AML788069 AWH788068:AWH788069 BGD788068:BGD788069 BPZ788068:BPZ788069 BZV788068:BZV788069 CJR788068:CJR788069 CTN788068:CTN788069 DDJ788068:DDJ788069 DNF788068:DNF788069 DXB788068:DXB788069 EGX788068:EGX788069 EQT788068:EQT788069 FAP788068:FAP788069 FKL788068:FKL788069 FUH788068:FUH788069 GED788068:GED788069 GNZ788068:GNZ788069 GXV788068:GXV788069 HHR788068:HHR788069 HRN788068:HRN788069 IBJ788068:IBJ788069 ILF788068:ILF788069 IVB788068:IVB788069 JEX788068:JEX788069 JOT788068:JOT788069 JYP788068:JYP788069 KIL788068:KIL788069 KSH788068:KSH788069 LCD788068:LCD788069 LLZ788068:LLZ788069 LVV788068:LVV788069 MFR788068:MFR788069 MPN788068:MPN788069 MZJ788068:MZJ788069 NJF788068:NJF788069 NTB788068:NTB788069 OCX788068:OCX788069 OMT788068:OMT788069 OWP788068:OWP788069 PGL788068:PGL788069 PQH788068:PQH788069 QAD788068:QAD788069 QJZ788068:QJZ788069 QTV788068:QTV788069 RDR788068:RDR788069 RNN788068:RNN788069 RXJ788068:RXJ788069 SHF788068:SHF788069 SRB788068:SRB788069 TAX788068:TAX788069 TKT788068:TKT788069 TUP788068:TUP788069 UEL788068:UEL788069 UOH788068:UOH788069 UYD788068:UYD788069 VHZ788068:VHZ788069 VRV788068:VRV788069 WBR788068:WBR788069 WLN788068:WLN788069 WVJ788068:WVJ788069 C853605:C853606 IX853604:IX853605 ST853604:ST853605 ACP853604:ACP853605 AML853604:AML853605 AWH853604:AWH853605 BGD853604:BGD853605 BPZ853604:BPZ853605 BZV853604:BZV853605 CJR853604:CJR853605 CTN853604:CTN853605 DDJ853604:DDJ853605 DNF853604:DNF853605 DXB853604:DXB853605 EGX853604:EGX853605 EQT853604:EQT853605 FAP853604:FAP853605 FKL853604:FKL853605 FUH853604:FUH853605 GED853604:GED853605 GNZ853604:GNZ853605 GXV853604:GXV853605 HHR853604:HHR853605 HRN853604:HRN853605 IBJ853604:IBJ853605 ILF853604:ILF853605 IVB853604:IVB853605 JEX853604:JEX853605 JOT853604:JOT853605 JYP853604:JYP853605 KIL853604:KIL853605 KSH853604:KSH853605 LCD853604:LCD853605 LLZ853604:LLZ853605 LVV853604:LVV853605 MFR853604:MFR853605 MPN853604:MPN853605 MZJ853604:MZJ853605 NJF853604:NJF853605 NTB853604:NTB853605 OCX853604:OCX853605 OMT853604:OMT853605 OWP853604:OWP853605 PGL853604:PGL853605 PQH853604:PQH853605 QAD853604:QAD853605 QJZ853604:QJZ853605 QTV853604:QTV853605 RDR853604:RDR853605 RNN853604:RNN853605 RXJ853604:RXJ853605 SHF853604:SHF853605 SRB853604:SRB853605 TAX853604:TAX853605 TKT853604:TKT853605 TUP853604:TUP853605 UEL853604:UEL853605 UOH853604:UOH853605 UYD853604:UYD853605 VHZ853604:VHZ853605 VRV853604:VRV853605 WBR853604:WBR853605 WLN853604:WLN853605 WVJ853604:WVJ853605 C919141:C919142 IX919140:IX919141 ST919140:ST919141 ACP919140:ACP919141 AML919140:AML919141 AWH919140:AWH919141 BGD919140:BGD919141 BPZ919140:BPZ919141 BZV919140:BZV919141 CJR919140:CJR919141 CTN919140:CTN919141 DDJ919140:DDJ919141 DNF919140:DNF919141 DXB919140:DXB919141 EGX919140:EGX919141 EQT919140:EQT919141 FAP919140:FAP919141 FKL919140:FKL919141 FUH919140:FUH919141 GED919140:GED919141 GNZ919140:GNZ919141 GXV919140:GXV919141 HHR919140:HHR919141 HRN919140:HRN919141 IBJ919140:IBJ919141 ILF919140:ILF919141 IVB919140:IVB919141 JEX919140:JEX919141 JOT919140:JOT919141 JYP919140:JYP919141 KIL919140:KIL919141 KSH919140:KSH919141 LCD919140:LCD919141 LLZ919140:LLZ919141 LVV919140:LVV919141 MFR919140:MFR919141 MPN919140:MPN919141 MZJ919140:MZJ919141 NJF919140:NJF919141 NTB919140:NTB919141 OCX919140:OCX919141 OMT919140:OMT919141 OWP919140:OWP919141 PGL919140:PGL919141 PQH919140:PQH919141 QAD919140:QAD919141 QJZ919140:QJZ919141 QTV919140:QTV919141 RDR919140:RDR919141 RNN919140:RNN919141 RXJ919140:RXJ919141 SHF919140:SHF919141 SRB919140:SRB919141 TAX919140:TAX919141 TKT919140:TKT919141 TUP919140:TUP919141 UEL919140:UEL919141 UOH919140:UOH919141 UYD919140:UYD919141 VHZ919140:VHZ919141 VRV919140:VRV919141 WBR919140:WBR919141 WLN919140:WLN919141 WVJ919140:WVJ919141 C984677:C984678 IX984676:IX984677 ST984676:ST984677 ACP984676:ACP984677 AML984676:AML984677 AWH984676:AWH984677 BGD984676:BGD984677 BPZ984676:BPZ984677 BZV984676:BZV984677 CJR984676:CJR984677 CTN984676:CTN984677 DDJ984676:DDJ984677 DNF984676:DNF984677 DXB984676:DXB984677 EGX984676:EGX984677 EQT984676:EQT984677 FAP984676:FAP984677 FKL984676:FKL984677 FUH984676:FUH984677 GED984676:GED984677 GNZ984676:GNZ984677 GXV984676:GXV984677 HHR984676:HHR984677 HRN984676:HRN984677 IBJ984676:IBJ984677 ILF984676:ILF984677 IVB984676:IVB984677 JEX984676:JEX984677 JOT984676:JOT984677 JYP984676:JYP984677 KIL984676:KIL984677 KSH984676:KSH984677 LCD984676:LCD984677 LLZ984676:LLZ984677 LVV984676:LVV984677 MFR984676:MFR984677 MPN984676:MPN984677 MZJ984676:MZJ984677 NJF984676:NJF984677 NTB984676:NTB984677 OCX984676:OCX984677 OMT984676:OMT984677 OWP984676:OWP984677 PGL984676:PGL984677 PQH984676:PQH984677 QAD984676:QAD984677 QJZ984676:QJZ984677 QTV984676:QTV984677 RDR984676:RDR984677 RNN984676:RNN984677 RXJ984676:RXJ984677 SHF984676:SHF984677 SRB984676:SRB984677 TAX984676:TAX984677 TKT984676:TKT984677 TUP984676:TUP984677 UEL984676:UEL984677 UOH984676:UOH984677 UYD984676:UYD984677 VHZ984676:VHZ984677 VRV984676:VRV984677 WBR984676:WBR984677 WLN984676:WLN984677 WVJ984676:WVJ984677 D1534:D1538 IY1533:IY1537 SU1533:SU1537 ACQ1533:ACQ1537 AMM1533:AMM1537 AWI1533:AWI1537 BGE1533:BGE1537 BQA1533:BQA1537 BZW1533:BZW1537 CJS1533:CJS1537 CTO1533:CTO1537 DDK1533:DDK1537 DNG1533:DNG1537 DXC1533:DXC1537 EGY1533:EGY1537 EQU1533:EQU1537 FAQ1533:FAQ1537 FKM1533:FKM1537 FUI1533:FUI1537 GEE1533:GEE1537 GOA1533:GOA1537 GXW1533:GXW1537 HHS1533:HHS1537 HRO1533:HRO1537 IBK1533:IBK1537 ILG1533:ILG1537 IVC1533:IVC1537 JEY1533:JEY1537 JOU1533:JOU1537 JYQ1533:JYQ1537 KIM1533:KIM1537 KSI1533:KSI1537 LCE1533:LCE1537 LMA1533:LMA1537 LVW1533:LVW1537 MFS1533:MFS1537 MPO1533:MPO1537 MZK1533:MZK1537 NJG1533:NJG1537 NTC1533:NTC1537 OCY1533:OCY1537 OMU1533:OMU1537 OWQ1533:OWQ1537 PGM1533:PGM1537 PQI1533:PQI1537 QAE1533:QAE1537 QKA1533:QKA1537 QTW1533:QTW1537 RDS1533:RDS1537 RNO1533:RNO1537 RXK1533:RXK1537 SHG1533:SHG1537 SRC1533:SRC1537 TAY1533:TAY1537 TKU1533:TKU1537 TUQ1533:TUQ1537 UEM1533:UEM1537 UOI1533:UOI1537 UYE1533:UYE1537 VIA1533:VIA1537 VRW1533:VRW1537 WBS1533:WBS1537 WLO1533:WLO1537 WVK1533:WVK1537 D67168:D67172 IY67167:IY67171 SU67167:SU67171 ACQ67167:ACQ67171 AMM67167:AMM67171 AWI67167:AWI67171 BGE67167:BGE67171 BQA67167:BQA67171 BZW67167:BZW67171 CJS67167:CJS67171 CTO67167:CTO67171 DDK67167:DDK67171 DNG67167:DNG67171 DXC67167:DXC67171 EGY67167:EGY67171 EQU67167:EQU67171 FAQ67167:FAQ67171 FKM67167:FKM67171 FUI67167:FUI67171 GEE67167:GEE67171 GOA67167:GOA67171 GXW67167:GXW67171 HHS67167:HHS67171 HRO67167:HRO67171 IBK67167:IBK67171 ILG67167:ILG67171 IVC67167:IVC67171 JEY67167:JEY67171 JOU67167:JOU67171 JYQ67167:JYQ67171 KIM67167:KIM67171 KSI67167:KSI67171 LCE67167:LCE67171 LMA67167:LMA67171 LVW67167:LVW67171 MFS67167:MFS67171 MPO67167:MPO67171 MZK67167:MZK67171 NJG67167:NJG67171 NTC67167:NTC67171 OCY67167:OCY67171 OMU67167:OMU67171 OWQ67167:OWQ67171 PGM67167:PGM67171 PQI67167:PQI67171 QAE67167:QAE67171 QKA67167:QKA67171 QTW67167:QTW67171 RDS67167:RDS67171 RNO67167:RNO67171 RXK67167:RXK67171 SHG67167:SHG67171 SRC67167:SRC67171 TAY67167:TAY67171 TKU67167:TKU67171 TUQ67167:TUQ67171 UEM67167:UEM67171 UOI67167:UOI67171 UYE67167:UYE67171 VIA67167:VIA67171 VRW67167:VRW67171 WBS67167:WBS67171 WLO67167:WLO67171 WVK67167:WVK67171 D132704:D132708 IY132703:IY132707 SU132703:SU132707 ACQ132703:ACQ132707 AMM132703:AMM132707 AWI132703:AWI132707 BGE132703:BGE132707 BQA132703:BQA132707 BZW132703:BZW132707 CJS132703:CJS132707 CTO132703:CTO132707 DDK132703:DDK132707 DNG132703:DNG132707 DXC132703:DXC132707 EGY132703:EGY132707 EQU132703:EQU132707 FAQ132703:FAQ132707 FKM132703:FKM132707 FUI132703:FUI132707 GEE132703:GEE132707 GOA132703:GOA132707 GXW132703:GXW132707 HHS132703:HHS132707 HRO132703:HRO132707 IBK132703:IBK132707 ILG132703:ILG132707 IVC132703:IVC132707 JEY132703:JEY132707 JOU132703:JOU132707 JYQ132703:JYQ132707 KIM132703:KIM132707 KSI132703:KSI132707 LCE132703:LCE132707 LMA132703:LMA132707 LVW132703:LVW132707 MFS132703:MFS132707 MPO132703:MPO132707 MZK132703:MZK132707 NJG132703:NJG132707 NTC132703:NTC132707 OCY132703:OCY132707 OMU132703:OMU132707 OWQ132703:OWQ132707 PGM132703:PGM132707 PQI132703:PQI132707 QAE132703:QAE132707 QKA132703:QKA132707 QTW132703:QTW132707 RDS132703:RDS132707 RNO132703:RNO132707 RXK132703:RXK132707 SHG132703:SHG132707 SRC132703:SRC132707 TAY132703:TAY132707 TKU132703:TKU132707 TUQ132703:TUQ132707 UEM132703:UEM132707 UOI132703:UOI132707 UYE132703:UYE132707 VIA132703:VIA132707 VRW132703:VRW132707 WBS132703:WBS132707 WLO132703:WLO132707 WVK132703:WVK132707 D198240:D198244 IY198239:IY198243 SU198239:SU198243 ACQ198239:ACQ198243 AMM198239:AMM198243 AWI198239:AWI198243 BGE198239:BGE198243 BQA198239:BQA198243 BZW198239:BZW198243 CJS198239:CJS198243 CTO198239:CTO198243 DDK198239:DDK198243 DNG198239:DNG198243 DXC198239:DXC198243 EGY198239:EGY198243 EQU198239:EQU198243 FAQ198239:FAQ198243 FKM198239:FKM198243 FUI198239:FUI198243 GEE198239:GEE198243 GOA198239:GOA198243 GXW198239:GXW198243 HHS198239:HHS198243 HRO198239:HRO198243 IBK198239:IBK198243 ILG198239:ILG198243 IVC198239:IVC198243 JEY198239:JEY198243 JOU198239:JOU198243 JYQ198239:JYQ198243 KIM198239:KIM198243 KSI198239:KSI198243 LCE198239:LCE198243 LMA198239:LMA198243 LVW198239:LVW198243 MFS198239:MFS198243 MPO198239:MPO198243 MZK198239:MZK198243 NJG198239:NJG198243 NTC198239:NTC198243 OCY198239:OCY198243 OMU198239:OMU198243 OWQ198239:OWQ198243 PGM198239:PGM198243 PQI198239:PQI198243 QAE198239:QAE198243 QKA198239:QKA198243 QTW198239:QTW198243 RDS198239:RDS198243 RNO198239:RNO198243 RXK198239:RXK198243 SHG198239:SHG198243 SRC198239:SRC198243 TAY198239:TAY198243 TKU198239:TKU198243 TUQ198239:TUQ198243 UEM198239:UEM198243 UOI198239:UOI198243 UYE198239:UYE198243 VIA198239:VIA198243 VRW198239:VRW198243 WBS198239:WBS198243 WLO198239:WLO198243 WVK198239:WVK198243 D263776:D263780 IY263775:IY263779 SU263775:SU263779 ACQ263775:ACQ263779 AMM263775:AMM263779 AWI263775:AWI263779 BGE263775:BGE263779 BQA263775:BQA263779 BZW263775:BZW263779 CJS263775:CJS263779 CTO263775:CTO263779 DDK263775:DDK263779 DNG263775:DNG263779 DXC263775:DXC263779 EGY263775:EGY263779 EQU263775:EQU263779 FAQ263775:FAQ263779 FKM263775:FKM263779 FUI263775:FUI263779 GEE263775:GEE263779 GOA263775:GOA263779 GXW263775:GXW263779 HHS263775:HHS263779 HRO263775:HRO263779 IBK263775:IBK263779 ILG263775:ILG263779 IVC263775:IVC263779 JEY263775:JEY263779 JOU263775:JOU263779 JYQ263775:JYQ263779 KIM263775:KIM263779 KSI263775:KSI263779 LCE263775:LCE263779 LMA263775:LMA263779 LVW263775:LVW263779 MFS263775:MFS263779 MPO263775:MPO263779 MZK263775:MZK263779 NJG263775:NJG263779 NTC263775:NTC263779 OCY263775:OCY263779 OMU263775:OMU263779 OWQ263775:OWQ263779 PGM263775:PGM263779 PQI263775:PQI263779 QAE263775:QAE263779 QKA263775:QKA263779 QTW263775:QTW263779 RDS263775:RDS263779 RNO263775:RNO263779 RXK263775:RXK263779 SHG263775:SHG263779 SRC263775:SRC263779 TAY263775:TAY263779 TKU263775:TKU263779 TUQ263775:TUQ263779 UEM263775:UEM263779 UOI263775:UOI263779 UYE263775:UYE263779 VIA263775:VIA263779 VRW263775:VRW263779 WBS263775:WBS263779 WLO263775:WLO263779 WVK263775:WVK263779 D329312:D329316 IY329311:IY329315 SU329311:SU329315 ACQ329311:ACQ329315 AMM329311:AMM329315 AWI329311:AWI329315 BGE329311:BGE329315 BQA329311:BQA329315 BZW329311:BZW329315 CJS329311:CJS329315 CTO329311:CTO329315 DDK329311:DDK329315 DNG329311:DNG329315 DXC329311:DXC329315 EGY329311:EGY329315 EQU329311:EQU329315 FAQ329311:FAQ329315 FKM329311:FKM329315 FUI329311:FUI329315 GEE329311:GEE329315 GOA329311:GOA329315 GXW329311:GXW329315 HHS329311:HHS329315 HRO329311:HRO329315 IBK329311:IBK329315 ILG329311:ILG329315 IVC329311:IVC329315 JEY329311:JEY329315 JOU329311:JOU329315 JYQ329311:JYQ329315 KIM329311:KIM329315 KSI329311:KSI329315 LCE329311:LCE329315 LMA329311:LMA329315 LVW329311:LVW329315 MFS329311:MFS329315 MPO329311:MPO329315 MZK329311:MZK329315 NJG329311:NJG329315 NTC329311:NTC329315 OCY329311:OCY329315 OMU329311:OMU329315 OWQ329311:OWQ329315 PGM329311:PGM329315 PQI329311:PQI329315 QAE329311:QAE329315 QKA329311:QKA329315 QTW329311:QTW329315 RDS329311:RDS329315 RNO329311:RNO329315 RXK329311:RXK329315 SHG329311:SHG329315 SRC329311:SRC329315 TAY329311:TAY329315 TKU329311:TKU329315 TUQ329311:TUQ329315 UEM329311:UEM329315 UOI329311:UOI329315 UYE329311:UYE329315 VIA329311:VIA329315 VRW329311:VRW329315 WBS329311:WBS329315 WLO329311:WLO329315 WVK329311:WVK329315 D394848:D394852 IY394847:IY394851 SU394847:SU394851 ACQ394847:ACQ394851 AMM394847:AMM394851 AWI394847:AWI394851 BGE394847:BGE394851 BQA394847:BQA394851 BZW394847:BZW394851 CJS394847:CJS394851 CTO394847:CTO394851 DDK394847:DDK394851 DNG394847:DNG394851 DXC394847:DXC394851 EGY394847:EGY394851 EQU394847:EQU394851 FAQ394847:FAQ394851 FKM394847:FKM394851 FUI394847:FUI394851 GEE394847:GEE394851 GOA394847:GOA394851 GXW394847:GXW394851 HHS394847:HHS394851 HRO394847:HRO394851 IBK394847:IBK394851 ILG394847:ILG394851 IVC394847:IVC394851 JEY394847:JEY394851 JOU394847:JOU394851 JYQ394847:JYQ394851 KIM394847:KIM394851 KSI394847:KSI394851 LCE394847:LCE394851 LMA394847:LMA394851 LVW394847:LVW394851 MFS394847:MFS394851 MPO394847:MPO394851 MZK394847:MZK394851 NJG394847:NJG394851 NTC394847:NTC394851 OCY394847:OCY394851 OMU394847:OMU394851 OWQ394847:OWQ394851 PGM394847:PGM394851 PQI394847:PQI394851 QAE394847:QAE394851 QKA394847:QKA394851 QTW394847:QTW394851 RDS394847:RDS394851 RNO394847:RNO394851 RXK394847:RXK394851 SHG394847:SHG394851 SRC394847:SRC394851 TAY394847:TAY394851 TKU394847:TKU394851 TUQ394847:TUQ394851 UEM394847:UEM394851 UOI394847:UOI394851 UYE394847:UYE394851 VIA394847:VIA394851 VRW394847:VRW394851 WBS394847:WBS394851 WLO394847:WLO394851 WVK394847:WVK394851 D460384:D460388 IY460383:IY460387 SU460383:SU460387 ACQ460383:ACQ460387 AMM460383:AMM460387 AWI460383:AWI460387 BGE460383:BGE460387 BQA460383:BQA460387 BZW460383:BZW460387 CJS460383:CJS460387 CTO460383:CTO460387 DDK460383:DDK460387 DNG460383:DNG460387 DXC460383:DXC460387 EGY460383:EGY460387 EQU460383:EQU460387 FAQ460383:FAQ460387 FKM460383:FKM460387 FUI460383:FUI460387 GEE460383:GEE460387 GOA460383:GOA460387 GXW460383:GXW460387 HHS460383:HHS460387 HRO460383:HRO460387 IBK460383:IBK460387 ILG460383:ILG460387 IVC460383:IVC460387 JEY460383:JEY460387 JOU460383:JOU460387 JYQ460383:JYQ460387 KIM460383:KIM460387 KSI460383:KSI460387 LCE460383:LCE460387 LMA460383:LMA460387 LVW460383:LVW460387 MFS460383:MFS460387 MPO460383:MPO460387 MZK460383:MZK460387 NJG460383:NJG460387 NTC460383:NTC460387 OCY460383:OCY460387 OMU460383:OMU460387 OWQ460383:OWQ460387 PGM460383:PGM460387 PQI460383:PQI460387 QAE460383:QAE460387 QKA460383:QKA460387 QTW460383:QTW460387 RDS460383:RDS460387 RNO460383:RNO460387 RXK460383:RXK460387 SHG460383:SHG460387 SRC460383:SRC460387 TAY460383:TAY460387 TKU460383:TKU460387 TUQ460383:TUQ460387 UEM460383:UEM460387 UOI460383:UOI460387 UYE460383:UYE460387 VIA460383:VIA460387 VRW460383:VRW460387 WBS460383:WBS460387 WLO460383:WLO460387 WVK460383:WVK460387 D525920:D525924 IY525919:IY525923 SU525919:SU525923 ACQ525919:ACQ525923 AMM525919:AMM525923 AWI525919:AWI525923 BGE525919:BGE525923 BQA525919:BQA525923 BZW525919:BZW525923 CJS525919:CJS525923 CTO525919:CTO525923 DDK525919:DDK525923 DNG525919:DNG525923 DXC525919:DXC525923 EGY525919:EGY525923 EQU525919:EQU525923 FAQ525919:FAQ525923 FKM525919:FKM525923 FUI525919:FUI525923 GEE525919:GEE525923 GOA525919:GOA525923 GXW525919:GXW525923 HHS525919:HHS525923 HRO525919:HRO525923 IBK525919:IBK525923 ILG525919:ILG525923 IVC525919:IVC525923 JEY525919:JEY525923 JOU525919:JOU525923 JYQ525919:JYQ525923 KIM525919:KIM525923 KSI525919:KSI525923 LCE525919:LCE525923 LMA525919:LMA525923 LVW525919:LVW525923 MFS525919:MFS525923 MPO525919:MPO525923 MZK525919:MZK525923 NJG525919:NJG525923 NTC525919:NTC525923 OCY525919:OCY525923 OMU525919:OMU525923 OWQ525919:OWQ525923 PGM525919:PGM525923 PQI525919:PQI525923 QAE525919:QAE525923 QKA525919:QKA525923 QTW525919:QTW525923 RDS525919:RDS525923 RNO525919:RNO525923 RXK525919:RXK525923 SHG525919:SHG525923 SRC525919:SRC525923 TAY525919:TAY525923 TKU525919:TKU525923 TUQ525919:TUQ525923 UEM525919:UEM525923 UOI525919:UOI525923 UYE525919:UYE525923 VIA525919:VIA525923 VRW525919:VRW525923 WBS525919:WBS525923 WLO525919:WLO525923 WVK525919:WVK525923 D591456:D591460 IY591455:IY591459 SU591455:SU591459 ACQ591455:ACQ591459 AMM591455:AMM591459 AWI591455:AWI591459 BGE591455:BGE591459 BQA591455:BQA591459 BZW591455:BZW591459 CJS591455:CJS591459 CTO591455:CTO591459 DDK591455:DDK591459 DNG591455:DNG591459 DXC591455:DXC591459 EGY591455:EGY591459 EQU591455:EQU591459 FAQ591455:FAQ591459 FKM591455:FKM591459 FUI591455:FUI591459 GEE591455:GEE591459 GOA591455:GOA591459 GXW591455:GXW591459 HHS591455:HHS591459 HRO591455:HRO591459 IBK591455:IBK591459 ILG591455:ILG591459 IVC591455:IVC591459 JEY591455:JEY591459 JOU591455:JOU591459 JYQ591455:JYQ591459 KIM591455:KIM591459 KSI591455:KSI591459 LCE591455:LCE591459 LMA591455:LMA591459 LVW591455:LVW591459 MFS591455:MFS591459 MPO591455:MPO591459 MZK591455:MZK591459 NJG591455:NJG591459 NTC591455:NTC591459 OCY591455:OCY591459 OMU591455:OMU591459 OWQ591455:OWQ591459 PGM591455:PGM591459 PQI591455:PQI591459 QAE591455:QAE591459 QKA591455:QKA591459 QTW591455:QTW591459 RDS591455:RDS591459 RNO591455:RNO591459 RXK591455:RXK591459 SHG591455:SHG591459 SRC591455:SRC591459 TAY591455:TAY591459 TKU591455:TKU591459 TUQ591455:TUQ591459 UEM591455:UEM591459 UOI591455:UOI591459 UYE591455:UYE591459 VIA591455:VIA591459 VRW591455:VRW591459 WBS591455:WBS591459 WLO591455:WLO591459 WVK591455:WVK591459 D656992:D656996 IY656991:IY656995 SU656991:SU656995 ACQ656991:ACQ656995 AMM656991:AMM656995 AWI656991:AWI656995 BGE656991:BGE656995 BQA656991:BQA656995 BZW656991:BZW656995 CJS656991:CJS656995 CTO656991:CTO656995 DDK656991:DDK656995 DNG656991:DNG656995 DXC656991:DXC656995 EGY656991:EGY656995 EQU656991:EQU656995 FAQ656991:FAQ656995 FKM656991:FKM656995 FUI656991:FUI656995 GEE656991:GEE656995 GOA656991:GOA656995 GXW656991:GXW656995 HHS656991:HHS656995 HRO656991:HRO656995 IBK656991:IBK656995 ILG656991:ILG656995 IVC656991:IVC656995 JEY656991:JEY656995 JOU656991:JOU656995 JYQ656991:JYQ656995 KIM656991:KIM656995 KSI656991:KSI656995 LCE656991:LCE656995 LMA656991:LMA656995 LVW656991:LVW656995 MFS656991:MFS656995 MPO656991:MPO656995 MZK656991:MZK656995 NJG656991:NJG656995 NTC656991:NTC656995 OCY656991:OCY656995 OMU656991:OMU656995 OWQ656991:OWQ656995 PGM656991:PGM656995 PQI656991:PQI656995 QAE656991:QAE656995 QKA656991:QKA656995 QTW656991:QTW656995 RDS656991:RDS656995 RNO656991:RNO656995 RXK656991:RXK656995 SHG656991:SHG656995 SRC656991:SRC656995 TAY656991:TAY656995 TKU656991:TKU656995 TUQ656991:TUQ656995 UEM656991:UEM656995 UOI656991:UOI656995 UYE656991:UYE656995 VIA656991:VIA656995 VRW656991:VRW656995 WBS656991:WBS656995 WLO656991:WLO656995 WVK656991:WVK656995 D722528:D722532 IY722527:IY722531 SU722527:SU722531 ACQ722527:ACQ722531 AMM722527:AMM722531 AWI722527:AWI722531 BGE722527:BGE722531 BQA722527:BQA722531 BZW722527:BZW722531 CJS722527:CJS722531 CTO722527:CTO722531 DDK722527:DDK722531 DNG722527:DNG722531 DXC722527:DXC722531 EGY722527:EGY722531 EQU722527:EQU722531 FAQ722527:FAQ722531 FKM722527:FKM722531 FUI722527:FUI722531 GEE722527:GEE722531 GOA722527:GOA722531 GXW722527:GXW722531 HHS722527:HHS722531 HRO722527:HRO722531 IBK722527:IBK722531 ILG722527:ILG722531 IVC722527:IVC722531 JEY722527:JEY722531 JOU722527:JOU722531 JYQ722527:JYQ722531 KIM722527:KIM722531 KSI722527:KSI722531 LCE722527:LCE722531 LMA722527:LMA722531 LVW722527:LVW722531 MFS722527:MFS722531 MPO722527:MPO722531 MZK722527:MZK722531 NJG722527:NJG722531 NTC722527:NTC722531 OCY722527:OCY722531 OMU722527:OMU722531 OWQ722527:OWQ722531 PGM722527:PGM722531 PQI722527:PQI722531 QAE722527:QAE722531 QKA722527:QKA722531 QTW722527:QTW722531 RDS722527:RDS722531 RNO722527:RNO722531 RXK722527:RXK722531 SHG722527:SHG722531 SRC722527:SRC722531 TAY722527:TAY722531 TKU722527:TKU722531 TUQ722527:TUQ722531 UEM722527:UEM722531 UOI722527:UOI722531 UYE722527:UYE722531 VIA722527:VIA722531 VRW722527:VRW722531 WBS722527:WBS722531 WLO722527:WLO722531 WVK722527:WVK722531 D788064:D788068 IY788063:IY788067 SU788063:SU788067 ACQ788063:ACQ788067 AMM788063:AMM788067 AWI788063:AWI788067 BGE788063:BGE788067 BQA788063:BQA788067 BZW788063:BZW788067 CJS788063:CJS788067 CTO788063:CTO788067 DDK788063:DDK788067 DNG788063:DNG788067 DXC788063:DXC788067 EGY788063:EGY788067 EQU788063:EQU788067 FAQ788063:FAQ788067 FKM788063:FKM788067 FUI788063:FUI788067 GEE788063:GEE788067 GOA788063:GOA788067 GXW788063:GXW788067 HHS788063:HHS788067 HRO788063:HRO788067 IBK788063:IBK788067 ILG788063:ILG788067 IVC788063:IVC788067 JEY788063:JEY788067 JOU788063:JOU788067 JYQ788063:JYQ788067 KIM788063:KIM788067 KSI788063:KSI788067 LCE788063:LCE788067 LMA788063:LMA788067 LVW788063:LVW788067 MFS788063:MFS788067 MPO788063:MPO788067 MZK788063:MZK788067 NJG788063:NJG788067 NTC788063:NTC788067 OCY788063:OCY788067 OMU788063:OMU788067 OWQ788063:OWQ788067 PGM788063:PGM788067 PQI788063:PQI788067 QAE788063:QAE788067 QKA788063:QKA788067 QTW788063:QTW788067 RDS788063:RDS788067 RNO788063:RNO788067 RXK788063:RXK788067 SHG788063:SHG788067 SRC788063:SRC788067 TAY788063:TAY788067 TKU788063:TKU788067 TUQ788063:TUQ788067 UEM788063:UEM788067 UOI788063:UOI788067 UYE788063:UYE788067 VIA788063:VIA788067 VRW788063:VRW788067 WBS788063:WBS788067 WLO788063:WLO788067 WVK788063:WVK788067 D853600:D853604 IY853599:IY853603 SU853599:SU853603 ACQ853599:ACQ853603 AMM853599:AMM853603 AWI853599:AWI853603 BGE853599:BGE853603 BQA853599:BQA853603 BZW853599:BZW853603 CJS853599:CJS853603 CTO853599:CTO853603 DDK853599:DDK853603 DNG853599:DNG853603 DXC853599:DXC853603 EGY853599:EGY853603 EQU853599:EQU853603 FAQ853599:FAQ853603 FKM853599:FKM853603 FUI853599:FUI853603 GEE853599:GEE853603 GOA853599:GOA853603 GXW853599:GXW853603 HHS853599:HHS853603 HRO853599:HRO853603 IBK853599:IBK853603 ILG853599:ILG853603 IVC853599:IVC853603 JEY853599:JEY853603 JOU853599:JOU853603 JYQ853599:JYQ853603 KIM853599:KIM853603 KSI853599:KSI853603 LCE853599:LCE853603 LMA853599:LMA853603 LVW853599:LVW853603 MFS853599:MFS853603 MPO853599:MPO853603 MZK853599:MZK853603 NJG853599:NJG853603 NTC853599:NTC853603 OCY853599:OCY853603 OMU853599:OMU853603 OWQ853599:OWQ853603 PGM853599:PGM853603 PQI853599:PQI853603 QAE853599:QAE853603 QKA853599:QKA853603 QTW853599:QTW853603 RDS853599:RDS853603 RNO853599:RNO853603 RXK853599:RXK853603 SHG853599:SHG853603 SRC853599:SRC853603 TAY853599:TAY853603 TKU853599:TKU853603 TUQ853599:TUQ853603 UEM853599:UEM853603 UOI853599:UOI853603 UYE853599:UYE853603 VIA853599:VIA853603 VRW853599:VRW853603 WBS853599:WBS853603 WLO853599:WLO853603 WVK853599:WVK853603 D919136:D919140 IY919135:IY919139 SU919135:SU919139 ACQ919135:ACQ919139 AMM919135:AMM919139 AWI919135:AWI919139 BGE919135:BGE919139 BQA919135:BQA919139 BZW919135:BZW919139 CJS919135:CJS919139 CTO919135:CTO919139 DDK919135:DDK919139 DNG919135:DNG919139 DXC919135:DXC919139 EGY919135:EGY919139 EQU919135:EQU919139 FAQ919135:FAQ919139 FKM919135:FKM919139 FUI919135:FUI919139 GEE919135:GEE919139 GOA919135:GOA919139 GXW919135:GXW919139 HHS919135:HHS919139 HRO919135:HRO919139 IBK919135:IBK919139 ILG919135:ILG919139 IVC919135:IVC919139 JEY919135:JEY919139 JOU919135:JOU919139 JYQ919135:JYQ919139 KIM919135:KIM919139 KSI919135:KSI919139 LCE919135:LCE919139 LMA919135:LMA919139 LVW919135:LVW919139 MFS919135:MFS919139 MPO919135:MPO919139 MZK919135:MZK919139 NJG919135:NJG919139 NTC919135:NTC919139 OCY919135:OCY919139 OMU919135:OMU919139 OWQ919135:OWQ919139 PGM919135:PGM919139 PQI919135:PQI919139 QAE919135:QAE919139 QKA919135:QKA919139 QTW919135:QTW919139 RDS919135:RDS919139 RNO919135:RNO919139 RXK919135:RXK919139 SHG919135:SHG919139 SRC919135:SRC919139 TAY919135:TAY919139 TKU919135:TKU919139 TUQ919135:TUQ919139 UEM919135:UEM919139 UOI919135:UOI919139 UYE919135:UYE919139 VIA919135:VIA919139 VRW919135:VRW919139 WBS919135:WBS919139 WLO919135:WLO919139 WVK919135:WVK919139 D984672:D984676 IY984671:IY984675 SU984671:SU984675 ACQ984671:ACQ984675 AMM984671:AMM984675 AWI984671:AWI984675 BGE984671:BGE984675 BQA984671:BQA984675 BZW984671:BZW984675 CJS984671:CJS984675 CTO984671:CTO984675 DDK984671:DDK984675 DNG984671:DNG984675 DXC984671:DXC984675 EGY984671:EGY984675 EQU984671:EQU984675 FAQ984671:FAQ984675 FKM984671:FKM984675 FUI984671:FUI984675 GEE984671:GEE984675 GOA984671:GOA984675 GXW984671:GXW984675 HHS984671:HHS984675 HRO984671:HRO984675 IBK984671:IBK984675 ILG984671:ILG984675 IVC984671:IVC984675 JEY984671:JEY984675 JOU984671:JOU984675 JYQ984671:JYQ984675 KIM984671:KIM984675 KSI984671:KSI984675 LCE984671:LCE984675 LMA984671:LMA984675 LVW984671:LVW984675 MFS984671:MFS984675 MPO984671:MPO984675 MZK984671:MZK984675 NJG984671:NJG984675 NTC984671:NTC984675 OCY984671:OCY984675 OMU984671:OMU984675 OWQ984671:OWQ984675 PGM984671:PGM984675 PQI984671:PQI984675 QAE984671:QAE984675 QKA984671:QKA984675 QTW984671:QTW984675 RDS984671:RDS984675 RNO984671:RNO984675 RXK984671:RXK984675 SHG984671:SHG984675 SRC984671:SRC984675 TAY984671:TAY984675 TKU984671:TKU984675 TUQ984671:TUQ984675 UEM984671:UEM984675 UOI984671:UOI984675 UYE984671:UYE984675 VIA984671:VIA984675 VRW984671:VRW984675 WBS984671:WBS984675 WLO984671:WLO984675 WVK984671:WVK984675 C1563:C1564 IX1562:IX1563 ST1562:ST1563 ACP1562:ACP1563 AML1562:AML1563 AWH1562:AWH1563 BGD1562:BGD1563 BPZ1562:BPZ1563 BZV1562:BZV1563 CJR1562:CJR1563 CTN1562:CTN1563 DDJ1562:DDJ1563 DNF1562:DNF1563 DXB1562:DXB1563 EGX1562:EGX1563 EQT1562:EQT1563 FAP1562:FAP1563 FKL1562:FKL1563 FUH1562:FUH1563 GED1562:GED1563 GNZ1562:GNZ1563 GXV1562:GXV1563 HHR1562:HHR1563 HRN1562:HRN1563 IBJ1562:IBJ1563 ILF1562:ILF1563 IVB1562:IVB1563 JEX1562:JEX1563 JOT1562:JOT1563 JYP1562:JYP1563 KIL1562:KIL1563 KSH1562:KSH1563 LCD1562:LCD1563 LLZ1562:LLZ1563 LVV1562:LVV1563 MFR1562:MFR1563 MPN1562:MPN1563 MZJ1562:MZJ1563 NJF1562:NJF1563 NTB1562:NTB1563 OCX1562:OCX1563 OMT1562:OMT1563 OWP1562:OWP1563 PGL1562:PGL1563 PQH1562:PQH1563 QAD1562:QAD1563 QJZ1562:QJZ1563 QTV1562:QTV1563 RDR1562:RDR1563 RNN1562:RNN1563 RXJ1562:RXJ1563 SHF1562:SHF1563 SRB1562:SRB1563 TAX1562:TAX1563 TKT1562:TKT1563 TUP1562:TUP1563 UEL1562:UEL1563 UOH1562:UOH1563 UYD1562:UYD1563 VHZ1562:VHZ1563 VRV1562:VRV1563 WBR1562:WBR1563 WLN1562:WLN1563 WVJ1562:WVJ1563 C67184:C67185 IX67183:IX67184 ST67183:ST67184 ACP67183:ACP67184 AML67183:AML67184 AWH67183:AWH67184 BGD67183:BGD67184 BPZ67183:BPZ67184 BZV67183:BZV67184 CJR67183:CJR67184 CTN67183:CTN67184 DDJ67183:DDJ67184 DNF67183:DNF67184 DXB67183:DXB67184 EGX67183:EGX67184 EQT67183:EQT67184 FAP67183:FAP67184 FKL67183:FKL67184 FUH67183:FUH67184 GED67183:GED67184 GNZ67183:GNZ67184 GXV67183:GXV67184 HHR67183:HHR67184 HRN67183:HRN67184 IBJ67183:IBJ67184 ILF67183:ILF67184 IVB67183:IVB67184 JEX67183:JEX67184 JOT67183:JOT67184 JYP67183:JYP67184 KIL67183:KIL67184 KSH67183:KSH67184 LCD67183:LCD67184 LLZ67183:LLZ67184 LVV67183:LVV67184 MFR67183:MFR67184 MPN67183:MPN67184 MZJ67183:MZJ67184 NJF67183:NJF67184 NTB67183:NTB67184 OCX67183:OCX67184 OMT67183:OMT67184 OWP67183:OWP67184 PGL67183:PGL67184 PQH67183:PQH67184 QAD67183:QAD67184 QJZ67183:QJZ67184 QTV67183:QTV67184 RDR67183:RDR67184 RNN67183:RNN67184 RXJ67183:RXJ67184 SHF67183:SHF67184 SRB67183:SRB67184 TAX67183:TAX67184 TKT67183:TKT67184 TUP67183:TUP67184 UEL67183:UEL67184 UOH67183:UOH67184 UYD67183:UYD67184 VHZ67183:VHZ67184 VRV67183:VRV67184 WBR67183:WBR67184 WLN67183:WLN67184 WVJ67183:WVJ67184 C132720:C132721 IX132719:IX132720 ST132719:ST132720 ACP132719:ACP132720 AML132719:AML132720 AWH132719:AWH132720 BGD132719:BGD132720 BPZ132719:BPZ132720 BZV132719:BZV132720 CJR132719:CJR132720 CTN132719:CTN132720 DDJ132719:DDJ132720 DNF132719:DNF132720 DXB132719:DXB132720 EGX132719:EGX132720 EQT132719:EQT132720 FAP132719:FAP132720 FKL132719:FKL132720 FUH132719:FUH132720 GED132719:GED132720 GNZ132719:GNZ132720 GXV132719:GXV132720 HHR132719:HHR132720 HRN132719:HRN132720 IBJ132719:IBJ132720 ILF132719:ILF132720 IVB132719:IVB132720 JEX132719:JEX132720 JOT132719:JOT132720 JYP132719:JYP132720 KIL132719:KIL132720 KSH132719:KSH132720 LCD132719:LCD132720 LLZ132719:LLZ132720 LVV132719:LVV132720 MFR132719:MFR132720 MPN132719:MPN132720 MZJ132719:MZJ132720 NJF132719:NJF132720 NTB132719:NTB132720 OCX132719:OCX132720 OMT132719:OMT132720 OWP132719:OWP132720 PGL132719:PGL132720 PQH132719:PQH132720 QAD132719:QAD132720 QJZ132719:QJZ132720 QTV132719:QTV132720 RDR132719:RDR132720 RNN132719:RNN132720 RXJ132719:RXJ132720 SHF132719:SHF132720 SRB132719:SRB132720 TAX132719:TAX132720 TKT132719:TKT132720 TUP132719:TUP132720 UEL132719:UEL132720 UOH132719:UOH132720 UYD132719:UYD132720 VHZ132719:VHZ132720 VRV132719:VRV132720 WBR132719:WBR132720 WLN132719:WLN132720 WVJ132719:WVJ132720 C198256:C198257 IX198255:IX198256 ST198255:ST198256 ACP198255:ACP198256 AML198255:AML198256 AWH198255:AWH198256 BGD198255:BGD198256 BPZ198255:BPZ198256 BZV198255:BZV198256 CJR198255:CJR198256 CTN198255:CTN198256 DDJ198255:DDJ198256 DNF198255:DNF198256 DXB198255:DXB198256 EGX198255:EGX198256 EQT198255:EQT198256 FAP198255:FAP198256 FKL198255:FKL198256 FUH198255:FUH198256 GED198255:GED198256 GNZ198255:GNZ198256 GXV198255:GXV198256 HHR198255:HHR198256 HRN198255:HRN198256 IBJ198255:IBJ198256 ILF198255:ILF198256 IVB198255:IVB198256 JEX198255:JEX198256 JOT198255:JOT198256 JYP198255:JYP198256 KIL198255:KIL198256 KSH198255:KSH198256 LCD198255:LCD198256 LLZ198255:LLZ198256 LVV198255:LVV198256 MFR198255:MFR198256 MPN198255:MPN198256 MZJ198255:MZJ198256 NJF198255:NJF198256 NTB198255:NTB198256 OCX198255:OCX198256 OMT198255:OMT198256 OWP198255:OWP198256 PGL198255:PGL198256 PQH198255:PQH198256 QAD198255:QAD198256 QJZ198255:QJZ198256 QTV198255:QTV198256 RDR198255:RDR198256 RNN198255:RNN198256 RXJ198255:RXJ198256 SHF198255:SHF198256 SRB198255:SRB198256 TAX198255:TAX198256 TKT198255:TKT198256 TUP198255:TUP198256 UEL198255:UEL198256 UOH198255:UOH198256 UYD198255:UYD198256 VHZ198255:VHZ198256 VRV198255:VRV198256 WBR198255:WBR198256 WLN198255:WLN198256 WVJ198255:WVJ198256 C263792:C263793 IX263791:IX263792 ST263791:ST263792 ACP263791:ACP263792 AML263791:AML263792 AWH263791:AWH263792 BGD263791:BGD263792 BPZ263791:BPZ263792 BZV263791:BZV263792 CJR263791:CJR263792 CTN263791:CTN263792 DDJ263791:DDJ263792 DNF263791:DNF263792 DXB263791:DXB263792 EGX263791:EGX263792 EQT263791:EQT263792 FAP263791:FAP263792 FKL263791:FKL263792 FUH263791:FUH263792 GED263791:GED263792 GNZ263791:GNZ263792 GXV263791:GXV263792 HHR263791:HHR263792 HRN263791:HRN263792 IBJ263791:IBJ263792 ILF263791:ILF263792 IVB263791:IVB263792 JEX263791:JEX263792 JOT263791:JOT263792 JYP263791:JYP263792 KIL263791:KIL263792 KSH263791:KSH263792 LCD263791:LCD263792 LLZ263791:LLZ263792 LVV263791:LVV263792 MFR263791:MFR263792 MPN263791:MPN263792 MZJ263791:MZJ263792 NJF263791:NJF263792 NTB263791:NTB263792 OCX263791:OCX263792 OMT263791:OMT263792 OWP263791:OWP263792 PGL263791:PGL263792 PQH263791:PQH263792 QAD263791:QAD263792 QJZ263791:QJZ263792 QTV263791:QTV263792 RDR263791:RDR263792 RNN263791:RNN263792 RXJ263791:RXJ263792 SHF263791:SHF263792 SRB263791:SRB263792 TAX263791:TAX263792 TKT263791:TKT263792 TUP263791:TUP263792 UEL263791:UEL263792 UOH263791:UOH263792 UYD263791:UYD263792 VHZ263791:VHZ263792 VRV263791:VRV263792 WBR263791:WBR263792 WLN263791:WLN263792 WVJ263791:WVJ263792 C329328:C329329 IX329327:IX329328 ST329327:ST329328 ACP329327:ACP329328 AML329327:AML329328 AWH329327:AWH329328 BGD329327:BGD329328 BPZ329327:BPZ329328 BZV329327:BZV329328 CJR329327:CJR329328 CTN329327:CTN329328 DDJ329327:DDJ329328 DNF329327:DNF329328 DXB329327:DXB329328 EGX329327:EGX329328 EQT329327:EQT329328 FAP329327:FAP329328 FKL329327:FKL329328 FUH329327:FUH329328 GED329327:GED329328 GNZ329327:GNZ329328 GXV329327:GXV329328 HHR329327:HHR329328 HRN329327:HRN329328 IBJ329327:IBJ329328 ILF329327:ILF329328 IVB329327:IVB329328 JEX329327:JEX329328 JOT329327:JOT329328 JYP329327:JYP329328 KIL329327:KIL329328 KSH329327:KSH329328 LCD329327:LCD329328 LLZ329327:LLZ329328 LVV329327:LVV329328 MFR329327:MFR329328 MPN329327:MPN329328 MZJ329327:MZJ329328 NJF329327:NJF329328 NTB329327:NTB329328 OCX329327:OCX329328 OMT329327:OMT329328 OWP329327:OWP329328 PGL329327:PGL329328 PQH329327:PQH329328 QAD329327:QAD329328 QJZ329327:QJZ329328 QTV329327:QTV329328 RDR329327:RDR329328 RNN329327:RNN329328 RXJ329327:RXJ329328 SHF329327:SHF329328 SRB329327:SRB329328 TAX329327:TAX329328 TKT329327:TKT329328 TUP329327:TUP329328 UEL329327:UEL329328 UOH329327:UOH329328 UYD329327:UYD329328 VHZ329327:VHZ329328 VRV329327:VRV329328 WBR329327:WBR329328 WLN329327:WLN329328 WVJ329327:WVJ329328 C394864:C394865 IX394863:IX394864 ST394863:ST394864 ACP394863:ACP394864 AML394863:AML394864 AWH394863:AWH394864 BGD394863:BGD394864 BPZ394863:BPZ394864 BZV394863:BZV394864 CJR394863:CJR394864 CTN394863:CTN394864 DDJ394863:DDJ394864 DNF394863:DNF394864 DXB394863:DXB394864 EGX394863:EGX394864 EQT394863:EQT394864 FAP394863:FAP394864 FKL394863:FKL394864 FUH394863:FUH394864 GED394863:GED394864 GNZ394863:GNZ394864 GXV394863:GXV394864 HHR394863:HHR394864 HRN394863:HRN394864 IBJ394863:IBJ394864 ILF394863:ILF394864 IVB394863:IVB394864 JEX394863:JEX394864 JOT394863:JOT394864 JYP394863:JYP394864 KIL394863:KIL394864 KSH394863:KSH394864 LCD394863:LCD394864 LLZ394863:LLZ394864 LVV394863:LVV394864 MFR394863:MFR394864 MPN394863:MPN394864 MZJ394863:MZJ394864 NJF394863:NJF394864 NTB394863:NTB394864 OCX394863:OCX394864 OMT394863:OMT394864 OWP394863:OWP394864 PGL394863:PGL394864 PQH394863:PQH394864 QAD394863:QAD394864 QJZ394863:QJZ394864 QTV394863:QTV394864 RDR394863:RDR394864 RNN394863:RNN394864 RXJ394863:RXJ394864 SHF394863:SHF394864 SRB394863:SRB394864 TAX394863:TAX394864 TKT394863:TKT394864 TUP394863:TUP394864 UEL394863:UEL394864 UOH394863:UOH394864 UYD394863:UYD394864 VHZ394863:VHZ394864 VRV394863:VRV394864 WBR394863:WBR394864 WLN394863:WLN394864 WVJ394863:WVJ394864 C460400:C460401 IX460399:IX460400 ST460399:ST460400 ACP460399:ACP460400 AML460399:AML460400 AWH460399:AWH460400 BGD460399:BGD460400 BPZ460399:BPZ460400 BZV460399:BZV460400 CJR460399:CJR460400 CTN460399:CTN460400 DDJ460399:DDJ460400 DNF460399:DNF460400 DXB460399:DXB460400 EGX460399:EGX460400 EQT460399:EQT460400 FAP460399:FAP460400 FKL460399:FKL460400 FUH460399:FUH460400 GED460399:GED460400 GNZ460399:GNZ460400 GXV460399:GXV460400 HHR460399:HHR460400 HRN460399:HRN460400 IBJ460399:IBJ460400 ILF460399:ILF460400 IVB460399:IVB460400 JEX460399:JEX460400 JOT460399:JOT460400 JYP460399:JYP460400 KIL460399:KIL460400 KSH460399:KSH460400 LCD460399:LCD460400 LLZ460399:LLZ460400 LVV460399:LVV460400 MFR460399:MFR460400 MPN460399:MPN460400 MZJ460399:MZJ460400 NJF460399:NJF460400 NTB460399:NTB460400 OCX460399:OCX460400 OMT460399:OMT460400 OWP460399:OWP460400 PGL460399:PGL460400 PQH460399:PQH460400 QAD460399:QAD460400 QJZ460399:QJZ460400 QTV460399:QTV460400 RDR460399:RDR460400 RNN460399:RNN460400 RXJ460399:RXJ460400 SHF460399:SHF460400 SRB460399:SRB460400 TAX460399:TAX460400 TKT460399:TKT460400 TUP460399:TUP460400 UEL460399:UEL460400 UOH460399:UOH460400 UYD460399:UYD460400 VHZ460399:VHZ460400 VRV460399:VRV460400 WBR460399:WBR460400 WLN460399:WLN460400 WVJ460399:WVJ460400 C525936:C525937 IX525935:IX525936 ST525935:ST525936 ACP525935:ACP525936 AML525935:AML525936 AWH525935:AWH525936 BGD525935:BGD525936 BPZ525935:BPZ525936 BZV525935:BZV525936 CJR525935:CJR525936 CTN525935:CTN525936 DDJ525935:DDJ525936 DNF525935:DNF525936 DXB525935:DXB525936 EGX525935:EGX525936 EQT525935:EQT525936 FAP525935:FAP525936 FKL525935:FKL525936 FUH525935:FUH525936 GED525935:GED525936 GNZ525935:GNZ525936 GXV525935:GXV525936 HHR525935:HHR525936 HRN525935:HRN525936 IBJ525935:IBJ525936 ILF525935:ILF525936 IVB525935:IVB525936 JEX525935:JEX525936 JOT525935:JOT525936 JYP525935:JYP525936 KIL525935:KIL525936 KSH525935:KSH525936 LCD525935:LCD525936 LLZ525935:LLZ525936 LVV525935:LVV525936 MFR525935:MFR525936 MPN525935:MPN525936 MZJ525935:MZJ525936 NJF525935:NJF525936 NTB525935:NTB525936 OCX525935:OCX525936 OMT525935:OMT525936 OWP525935:OWP525936 PGL525935:PGL525936 PQH525935:PQH525936 QAD525935:QAD525936 QJZ525935:QJZ525936 QTV525935:QTV525936 RDR525935:RDR525936 RNN525935:RNN525936 RXJ525935:RXJ525936 SHF525935:SHF525936 SRB525935:SRB525936 TAX525935:TAX525936 TKT525935:TKT525936 TUP525935:TUP525936 UEL525935:UEL525936 UOH525935:UOH525936 UYD525935:UYD525936 VHZ525935:VHZ525936 VRV525935:VRV525936 WBR525935:WBR525936 WLN525935:WLN525936 WVJ525935:WVJ525936 C591472:C591473 IX591471:IX591472 ST591471:ST591472 ACP591471:ACP591472 AML591471:AML591472 AWH591471:AWH591472 BGD591471:BGD591472 BPZ591471:BPZ591472 BZV591471:BZV591472 CJR591471:CJR591472 CTN591471:CTN591472 DDJ591471:DDJ591472 DNF591471:DNF591472 DXB591471:DXB591472 EGX591471:EGX591472 EQT591471:EQT591472 FAP591471:FAP591472 FKL591471:FKL591472 FUH591471:FUH591472 GED591471:GED591472 GNZ591471:GNZ591472 GXV591471:GXV591472 HHR591471:HHR591472 HRN591471:HRN591472 IBJ591471:IBJ591472 ILF591471:ILF591472 IVB591471:IVB591472 JEX591471:JEX591472 JOT591471:JOT591472 JYP591471:JYP591472 KIL591471:KIL591472 KSH591471:KSH591472 LCD591471:LCD591472 LLZ591471:LLZ591472 LVV591471:LVV591472 MFR591471:MFR591472 MPN591471:MPN591472 MZJ591471:MZJ591472 NJF591471:NJF591472 NTB591471:NTB591472 OCX591471:OCX591472 OMT591471:OMT591472 OWP591471:OWP591472 PGL591471:PGL591472 PQH591471:PQH591472 QAD591471:QAD591472 QJZ591471:QJZ591472 QTV591471:QTV591472 RDR591471:RDR591472 RNN591471:RNN591472 RXJ591471:RXJ591472 SHF591471:SHF591472 SRB591471:SRB591472 TAX591471:TAX591472 TKT591471:TKT591472 TUP591471:TUP591472 UEL591471:UEL591472 UOH591471:UOH591472 UYD591471:UYD591472 VHZ591471:VHZ591472 VRV591471:VRV591472 WBR591471:WBR591472 WLN591471:WLN591472 WVJ591471:WVJ591472 C657008:C657009 IX657007:IX657008 ST657007:ST657008 ACP657007:ACP657008 AML657007:AML657008 AWH657007:AWH657008 BGD657007:BGD657008 BPZ657007:BPZ657008 BZV657007:BZV657008 CJR657007:CJR657008 CTN657007:CTN657008 DDJ657007:DDJ657008 DNF657007:DNF657008 DXB657007:DXB657008 EGX657007:EGX657008 EQT657007:EQT657008 FAP657007:FAP657008 FKL657007:FKL657008 FUH657007:FUH657008 GED657007:GED657008 GNZ657007:GNZ657008 GXV657007:GXV657008 HHR657007:HHR657008 HRN657007:HRN657008 IBJ657007:IBJ657008 ILF657007:ILF657008 IVB657007:IVB657008 JEX657007:JEX657008 JOT657007:JOT657008 JYP657007:JYP657008 KIL657007:KIL657008 KSH657007:KSH657008 LCD657007:LCD657008 LLZ657007:LLZ657008 LVV657007:LVV657008 MFR657007:MFR657008 MPN657007:MPN657008 MZJ657007:MZJ657008 NJF657007:NJF657008 NTB657007:NTB657008 OCX657007:OCX657008 OMT657007:OMT657008 OWP657007:OWP657008 PGL657007:PGL657008 PQH657007:PQH657008 QAD657007:QAD657008 QJZ657007:QJZ657008 QTV657007:QTV657008 RDR657007:RDR657008 RNN657007:RNN657008 RXJ657007:RXJ657008 SHF657007:SHF657008 SRB657007:SRB657008 TAX657007:TAX657008 TKT657007:TKT657008 TUP657007:TUP657008 UEL657007:UEL657008 UOH657007:UOH657008 UYD657007:UYD657008 VHZ657007:VHZ657008 VRV657007:VRV657008 WBR657007:WBR657008 WLN657007:WLN657008 WVJ657007:WVJ657008 C722544:C722545 IX722543:IX722544 ST722543:ST722544 ACP722543:ACP722544 AML722543:AML722544 AWH722543:AWH722544 BGD722543:BGD722544 BPZ722543:BPZ722544 BZV722543:BZV722544 CJR722543:CJR722544 CTN722543:CTN722544 DDJ722543:DDJ722544 DNF722543:DNF722544 DXB722543:DXB722544 EGX722543:EGX722544 EQT722543:EQT722544 FAP722543:FAP722544 FKL722543:FKL722544 FUH722543:FUH722544 GED722543:GED722544 GNZ722543:GNZ722544 GXV722543:GXV722544 HHR722543:HHR722544 HRN722543:HRN722544 IBJ722543:IBJ722544 ILF722543:ILF722544 IVB722543:IVB722544 JEX722543:JEX722544 JOT722543:JOT722544 JYP722543:JYP722544 KIL722543:KIL722544 KSH722543:KSH722544 LCD722543:LCD722544 LLZ722543:LLZ722544 LVV722543:LVV722544 MFR722543:MFR722544 MPN722543:MPN722544 MZJ722543:MZJ722544 NJF722543:NJF722544 NTB722543:NTB722544 OCX722543:OCX722544 OMT722543:OMT722544 OWP722543:OWP722544 PGL722543:PGL722544 PQH722543:PQH722544 QAD722543:QAD722544 QJZ722543:QJZ722544 QTV722543:QTV722544 RDR722543:RDR722544 RNN722543:RNN722544 RXJ722543:RXJ722544 SHF722543:SHF722544 SRB722543:SRB722544 TAX722543:TAX722544 TKT722543:TKT722544 TUP722543:TUP722544 UEL722543:UEL722544 UOH722543:UOH722544 UYD722543:UYD722544 VHZ722543:VHZ722544 VRV722543:VRV722544 WBR722543:WBR722544 WLN722543:WLN722544 WVJ722543:WVJ722544 C788080:C788081 IX788079:IX788080 ST788079:ST788080 ACP788079:ACP788080 AML788079:AML788080 AWH788079:AWH788080 BGD788079:BGD788080 BPZ788079:BPZ788080 BZV788079:BZV788080 CJR788079:CJR788080 CTN788079:CTN788080 DDJ788079:DDJ788080 DNF788079:DNF788080 DXB788079:DXB788080 EGX788079:EGX788080 EQT788079:EQT788080 FAP788079:FAP788080 FKL788079:FKL788080 FUH788079:FUH788080 GED788079:GED788080 GNZ788079:GNZ788080 GXV788079:GXV788080 HHR788079:HHR788080 HRN788079:HRN788080 IBJ788079:IBJ788080 ILF788079:ILF788080 IVB788079:IVB788080 JEX788079:JEX788080 JOT788079:JOT788080 JYP788079:JYP788080 KIL788079:KIL788080 KSH788079:KSH788080 LCD788079:LCD788080 LLZ788079:LLZ788080 LVV788079:LVV788080 MFR788079:MFR788080 MPN788079:MPN788080 MZJ788079:MZJ788080 NJF788079:NJF788080 NTB788079:NTB788080 OCX788079:OCX788080 OMT788079:OMT788080 OWP788079:OWP788080 PGL788079:PGL788080 PQH788079:PQH788080 QAD788079:QAD788080 QJZ788079:QJZ788080 QTV788079:QTV788080 RDR788079:RDR788080 RNN788079:RNN788080 RXJ788079:RXJ788080 SHF788079:SHF788080 SRB788079:SRB788080 TAX788079:TAX788080 TKT788079:TKT788080 TUP788079:TUP788080 UEL788079:UEL788080 UOH788079:UOH788080 UYD788079:UYD788080 VHZ788079:VHZ788080 VRV788079:VRV788080 WBR788079:WBR788080 WLN788079:WLN788080 WVJ788079:WVJ788080 C853616:C853617 IX853615:IX853616 ST853615:ST853616 ACP853615:ACP853616 AML853615:AML853616 AWH853615:AWH853616 BGD853615:BGD853616 BPZ853615:BPZ853616 BZV853615:BZV853616 CJR853615:CJR853616 CTN853615:CTN853616 DDJ853615:DDJ853616 DNF853615:DNF853616 DXB853615:DXB853616 EGX853615:EGX853616 EQT853615:EQT853616 FAP853615:FAP853616 FKL853615:FKL853616 FUH853615:FUH853616 GED853615:GED853616 GNZ853615:GNZ853616 GXV853615:GXV853616 HHR853615:HHR853616 HRN853615:HRN853616 IBJ853615:IBJ853616 ILF853615:ILF853616 IVB853615:IVB853616 JEX853615:JEX853616 JOT853615:JOT853616 JYP853615:JYP853616 KIL853615:KIL853616 KSH853615:KSH853616 LCD853615:LCD853616 LLZ853615:LLZ853616 LVV853615:LVV853616 MFR853615:MFR853616 MPN853615:MPN853616 MZJ853615:MZJ853616 NJF853615:NJF853616 NTB853615:NTB853616 OCX853615:OCX853616 OMT853615:OMT853616 OWP853615:OWP853616 PGL853615:PGL853616 PQH853615:PQH853616 QAD853615:QAD853616 QJZ853615:QJZ853616 QTV853615:QTV853616 RDR853615:RDR853616 RNN853615:RNN853616 RXJ853615:RXJ853616 SHF853615:SHF853616 SRB853615:SRB853616 TAX853615:TAX853616 TKT853615:TKT853616 TUP853615:TUP853616 UEL853615:UEL853616 UOH853615:UOH853616 UYD853615:UYD853616 VHZ853615:VHZ853616 VRV853615:VRV853616 WBR853615:WBR853616 WLN853615:WLN853616 WVJ853615:WVJ853616 C919152:C919153 IX919151:IX919152 ST919151:ST919152 ACP919151:ACP919152 AML919151:AML919152 AWH919151:AWH919152 BGD919151:BGD919152 BPZ919151:BPZ919152 BZV919151:BZV919152 CJR919151:CJR919152 CTN919151:CTN919152 DDJ919151:DDJ919152 DNF919151:DNF919152 DXB919151:DXB919152 EGX919151:EGX919152 EQT919151:EQT919152 FAP919151:FAP919152 FKL919151:FKL919152 FUH919151:FUH919152 GED919151:GED919152 GNZ919151:GNZ919152 GXV919151:GXV919152 HHR919151:HHR919152 HRN919151:HRN919152 IBJ919151:IBJ919152 ILF919151:ILF919152 IVB919151:IVB919152 JEX919151:JEX919152 JOT919151:JOT919152 JYP919151:JYP919152 KIL919151:KIL919152 KSH919151:KSH919152 LCD919151:LCD919152 LLZ919151:LLZ919152 LVV919151:LVV919152 MFR919151:MFR919152 MPN919151:MPN919152 MZJ919151:MZJ919152 NJF919151:NJF919152 NTB919151:NTB919152 OCX919151:OCX919152 OMT919151:OMT919152 OWP919151:OWP919152 PGL919151:PGL919152 PQH919151:PQH919152 QAD919151:QAD919152 QJZ919151:QJZ919152 QTV919151:QTV919152 RDR919151:RDR919152 RNN919151:RNN919152 RXJ919151:RXJ919152 SHF919151:SHF919152 SRB919151:SRB919152 TAX919151:TAX919152 TKT919151:TKT919152 TUP919151:TUP919152 UEL919151:UEL919152 UOH919151:UOH919152 UYD919151:UYD919152 VHZ919151:VHZ919152 VRV919151:VRV919152 WBR919151:WBR919152 WLN919151:WLN919152 WVJ919151:WVJ919152 C984688:C984689 IX984687:IX984688 ST984687:ST984688 ACP984687:ACP984688 AML984687:AML984688 AWH984687:AWH984688 BGD984687:BGD984688 BPZ984687:BPZ984688 BZV984687:BZV984688 CJR984687:CJR984688 CTN984687:CTN984688 DDJ984687:DDJ984688 DNF984687:DNF984688 DXB984687:DXB984688 EGX984687:EGX984688 EQT984687:EQT984688 FAP984687:FAP984688 FKL984687:FKL984688 FUH984687:FUH984688 GED984687:GED984688 GNZ984687:GNZ984688 GXV984687:GXV984688 HHR984687:HHR984688 HRN984687:HRN984688 IBJ984687:IBJ984688 ILF984687:ILF984688 IVB984687:IVB984688 JEX984687:JEX984688 JOT984687:JOT984688 JYP984687:JYP984688 KIL984687:KIL984688 KSH984687:KSH984688 LCD984687:LCD984688 LLZ984687:LLZ984688 LVV984687:LVV984688 MFR984687:MFR984688 MPN984687:MPN984688 MZJ984687:MZJ984688 NJF984687:NJF984688 NTB984687:NTB984688 OCX984687:OCX984688 OMT984687:OMT984688 OWP984687:OWP984688 PGL984687:PGL984688 PQH984687:PQH984688 QAD984687:QAD984688 QJZ984687:QJZ984688 QTV984687:QTV984688 RDR984687:RDR984688 RNN984687:RNN984688 RXJ984687:RXJ984688 SHF984687:SHF984688 SRB984687:SRB984688 TAX984687:TAX984688 TKT984687:TKT984688 TUP984687:TUP984688 UEL984687:UEL984688 UOH984687:UOH984688 UYD984687:UYD984688 VHZ984687:VHZ984688 VRV984687:VRV984688 WBR984687:WBR984688 WLN984687:WLN984688 WVJ984687:WVJ984688 C1572:C1573 IX1571:IX1572 ST1571:ST1572 ACP1571:ACP1572 AML1571:AML1572 AWH1571:AWH1572 BGD1571:BGD1572 BPZ1571:BPZ1572 BZV1571:BZV1572 CJR1571:CJR1572 CTN1571:CTN1572 DDJ1571:DDJ1572 DNF1571:DNF1572 DXB1571:DXB1572 EGX1571:EGX1572 EQT1571:EQT1572 FAP1571:FAP1572 FKL1571:FKL1572 FUH1571:FUH1572 GED1571:GED1572 GNZ1571:GNZ1572 GXV1571:GXV1572 HHR1571:HHR1572 HRN1571:HRN1572 IBJ1571:IBJ1572 ILF1571:ILF1572 IVB1571:IVB1572 JEX1571:JEX1572 JOT1571:JOT1572 JYP1571:JYP1572 KIL1571:KIL1572 KSH1571:KSH1572 LCD1571:LCD1572 LLZ1571:LLZ1572 LVV1571:LVV1572 MFR1571:MFR1572 MPN1571:MPN1572 MZJ1571:MZJ1572 NJF1571:NJF1572 NTB1571:NTB1572 OCX1571:OCX1572 OMT1571:OMT1572 OWP1571:OWP1572 PGL1571:PGL1572 PQH1571:PQH1572 QAD1571:QAD1572 QJZ1571:QJZ1572 QTV1571:QTV1572 RDR1571:RDR1572 RNN1571:RNN1572 RXJ1571:RXJ1572 SHF1571:SHF1572 SRB1571:SRB1572 TAX1571:TAX1572 TKT1571:TKT1572 TUP1571:TUP1572 UEL1571:UEL1572 UOH1571:UOH1572 UYD1571:UYD1572 VHZ1571:VHZ1572 VRV1571:VRV1572 WBR1571:WBR1572 WLN1571:WLN1572 WVJ1571:WVJ1572 C67192:C67193 IX67191:IX67192 ST67191:ST67192 ACP67191:ACP67192 AML67191:AML67192 AWH67191:AWH67192 BGD67191:BGD67192 BPZ67191:BPZ67192 BZV67191:BZV67192 CJR67191:CJR67192 CTN67191:CTN67192 DDJ67191:DDJ67192 DNF67191:DNF67192 DXB67191:DXB67192 EGX67191:EGX67192 EQT67191:EQT67192 FAP67191:FAP67192 FKL67191:FKL67192 FUH67191:FUH67192 GED67191:GED67192 GNZ67191:GNZ67192 GXV67191:GXV67192 HHR67191:HHR67192 HRN67191:HRN67192 IBJ67191:IBJ67192 ILF67191:ILF67192 IVB67191:IVB67192 JEX67191:JEX67192 JOT67191:JOT67192 JYP67191:JYP67192 KIL67191:KIL67192 KSH67191:KSH67192 LCD67191:LCD67192 LLZ67191:LLZ67192 LVV67191:LVV67192 MFR67191:MFR67192 MPN67191:MPN67192 MZJ67191:MZJ67192 NJF67191:NJF67192 NTB67191:NTB67192 OCX67191:OCX67192 OMT67191:OMT67192 OWP67191:OWP67192 PGL67191:PGL67192 PQH67191:PQH67192 QAD67191:QAD67192 QJZ67191:QJZ67192 QTV67191:QTV67192 RDR67191:RDR67192 RNN67191:RNN67192 RXJ67191:RXJ67192 SHF67191:SHF67192 SRB67191:SRB67192 TAX67191:TAX67192 TKT67191:TKT67192 TUP67191:TUP67192 UEL67191:UEL67192 UOH67191:UOH67192 UYD67191:UYD67192 VHZ67191:VHZ67192 VRV67191:VRV67192 WBR67191:WBR67192 WLN67191:WLN67192 WVJ67191:WVJ67192 C132728:C132729 IX132727:IX132728 ST132727:ST132728 ACP132727:ACP132728 AML132727:AML132728 AWH132727:AWH132728 BGD132727:BGD132728 BPZ132727:BPZ132728 BZV132727:BZV132728 CJR132727:CJR132728 CTN132727:CTN132728 DDJ132727:DDJ132728 DNF132727:DNF132728 DXB132727:DXB132728 EGX132727:EGX132728 EQT132727:EQT132728 FAP132727:FAP132728 FKL132727:FKL132728 FUH132727:FUH132728 GED132727:GED132728 GNZ132727:GNZ132728 GXV132727:GXV132728 HHR132727:HHR132728 HRN132727:HRN132728 IBJ132727:IBJ132728 ILF132727:ILF132728 IVB132727:IVB132728 JEX132727:JEX132728 JOT132727:JOT132728 JYP132727:JYP132728 KIL132727:KIL132728 KSH132727:KSH132728 LCD132727:LCD132728 LLZ132727:LLZ132728 LVV132727:LVV132728 MFR132727:MFR132728 MPN132727:MPN132728 MZJ132727:MZJ132728 NJF132727:NJF132728 NTB132727:NTB132728 OCX132727:OCX132728 OMT132727:OMT132728 OWP132727:OWP132728 PGL132727:PGL132728 PQH132727:PQH132728 QAD132727:QAD132728 QJZ132727:QJZ132728 QTV132727:QTV132728 RDR132727:RDR132728 RNN132727:RNN132728 RXJ132727:RXJ132728 SHF132727:SHF132728 SRB132727:SRB132728 TAX132727:TAX132728 TKT132727:TKT132728 TUP132727:TUP132728 UEL132727:UEL132728 UOH132727:UOH132728 UYD132727:UYD132728 VHZ132727:VHZ132728 VRV132727:VRV132728 WBR132727:WBR132728 WLN132727:WLN132728 WVJ132727:WVJ132728 C198264:C198265 IX198263:IX198264 ST198263:ST198264 ACP198263:ACP198264 AML198263:AML198264 AWH198263:AWH198264 BGD198263:BGD198264 BPZ198263:BPZ198264 BZV198263:BZV198264 CJR198263:CJR198264 CTN198263:CTN198264 DDJ198263:DDJ198264 DNF198263:DNF198264 DXB198263:DXB198264 EGX198263:EGX198264 EQT198263:EQT198264 FAP198263:FAP198264 FKL198263:FKL198264 FUH198263:FUH198264 GED198263:GED198264 GNZ198263:GNZ198264 GXV198263:GXV198264 HHR198263:HHR198264 HRN198263:HRN198264 IBJ198263:IBJ198264 ILF198263:ILF198264 IVB198263:IVB198264 JEX198263:JEX198264 JOT198263:JOT198264 JYP198263:JYP198264 KIL198263:KIL198264 KSH198263:KSH198264 LCD198263:LCD198264 LLZ198263:LLZ198264 LVV198263:LVV198264 MFR198263:MFR198264 MPN198263:MPN198264 MZJ198263:MZJ198264 NJF198263:NJF198264 NTB198263:NTB198264 OCX198263:OCX198264 OMT198263:OMT198264 OWP198263:OWP198264 PGL198263:PGL198264 PQH198263:PQH198264 QAD198263:QAD198264 QJZ198263:QJZ198264 QTV198263:QTV198264 RDR198263:RDR198264 RNN198263:RNN198264 RXJ198263:RXJ198264 SHF198263:SHF198264 SRB198263:SRB198264 TAX198263:TAX198264 TKT198263:TKT198264 TUP198263:TUP198264 UEL198263:UEL198264 UOH198263:UOH198264 UYD198263:UYD198264 VHZ198263:VHZ198264 VRV198263:VRV198264 WBR198263:WBR198264 WLN198263:WLN198264 WVJ198263:WVJ198264 C263800:C263801 IX263799:IX263800 ST263799:ST263800 ACP263799:ACP263800 AML263799:AML263800 AWH263799:AWH263800 BGD263799:BGD263800 BPZ263799:BPZ263800 BZV263799:BZV263800 CJR263799:CJR263800 CTN263799:CTN263800 DDJ263799:DDJ263800 DNF263799:DNF263800 DXB263799:DXB263800 EGX263799:EGX263800 EQT263799:EQT263800 FAP263799:FAP263800 FKL263799:FKL263800 FUH263799:FUH263800 GED263799:GED263800 GNZ263799:GNZ263800 GXV263799:GXV263800 HHR263799:HHR263800 HRN263799:HRN263800 IBJ263799:IBJ263800 ILF263799:ILF263800 IVB263799:IVB263800 JEX263799:JEX263800 JOT263799:JOT263800 JYP263799:JYP263800 KIL263799:KIL263800 KSH263799:KSH263800 LCD263799:LCD263800 LLZ263799:LLZ263800 LVV263799:LVV263800 MFR263799:MFR263800 MPN263799:MPN263800 MZJ263799:MZJ263800 NJF263799:NJF263800 NTB263799:NTB263800 OCX263799:OCX263800 OMT263799:OMT263800 OWP263799:OWP263800 PGL263799:PGL263800 PQH263799:PQH263800 QAD263799:QAD263800 QJZ263799:QJZ263800 QTV263799:QTV263800 RDR263799:RDR263800 RNN263799:RNN263800 RXJ263799:RXJ263800 SHF263799:SHF263800 SRB263799:SRB263800 TAX263799:TAX263800 TKT263799:TKT263800 TUP263799:TUP263800 UEL263799:UEL263800 UOH263799:UOH263800 UYD263799:UYD263800 VHZ263799:VHZ263800 VRV263799:VRV263800 WBR263799:WBR263800 WLN263799:WLN263800 WVJ263799:WVJ263800 C329336:C329337 IX329335:IX329336 ST329335:ST329336 ACP329335:ACP329336 AML329335:AML329336 AWH329335:AWH329336 BGD329335:BGD329336 BPZ329335:BPZ329336 BZV329335:BZV329336 CJR329335:CJR329336 CTN329335:CTN329336 DDJ329335:DDJ329336 DNF329335:DNF329336 DXB329335:DXB329336 EGX329335:EGX329336 EQT329335:EQT329336 FAP329335:FAP329336 FKL329335:FKL329336 FUH329335:FUH329336 GED329335:GED329336 GNZ329335:GNZ329336 GXV329335:GXV329336 HHR329335:HHR329336 HRN329335:HRN329336 IBJ329335:IBJ329336 ILF329335:ILF329336 IVB329335:IVB329336 JEX329335:JEX329336 JOT329335:JOT329336 JYP329335:JYP329336 KIL329335:KIL329336 KSH329335:KSH329336 LCD329335:LCD329336 LLZ329335:LLZ329336 LVV329335:LVV329336 MFR329335:MFR329336 MPN329335:MPN329336 MZJ329335:MZJ329336 NJF329335:NJF329336 NTB329335:NTB329336 OCX329335:OCX329336 OMT329335:OMT329336 OWP329335:OWP329336 PGL329335:PGL329336 PQH329335:PQH329336 QAD329335:QAD329336 QJZ329335:QJZ329336 QTV329335:QTV329336 RDR329335:RDR329336 RNN329335:RNN329336 RXJ329335:RXJ329336 SHF329335:SHF329336 SRB329335:SRB329336 TAX329335:TAX329336 TKT329335:TKT329336 TUP329335:TUP329336 UEL329335:UEL329336 UOH329335:UOH329336 UYD329335:UYD329336 VHZ329335:VHZ329336 VRV329335:VRV329336 WBR329335:WBR329336 WLN329335:WLN329336 WVJ329335:WVJ329336 C394872:C394873 IX394871:IX394872 ST394871:ST394872 ACP394871:ACP394872 AML394871:AML394872 AWH394871:AWH394872 BGD394871:BGD394872 BPZ394871:BPZ394872 BZV394871:BZV394872 CJR394871:CJR394872 CTN394871:CTN394872 DDJ394871:DDJ394872 DNF394871:DNF394872 DXB394871:DXB394872 EGX394871:EGX394872 EQT394871:EQT394872 FAP394871:FAP394872 FKL394871:FKL394872 FUH394871:FUH394872 GED394871:GED394872 GNZ394871:GNZ394872 GXV394871:GXV394872 HHR394871:HHR394872 HRN394871:HRN394872 IBJ394871:IBJ394872 ILF394871:ILF394872 IVB394871:IVB394872 JEX394871:JEX394872 JOT394871:JOT394872 JYP394871:JYP394872 KIL394871:KIL394872 KSH394871:KSH394872 LCD394871:LCD394872 LLZ394871:LLZ394872 LVV394871:LVV394872 MFR394871:MFR394872 MPN394871:MPN394872 MZJ394871:MZJ394872 NJF394871:NJF394872 NTB394871:NTB394872 OCX394871:OCX394872 OMT394871:OMT394872 OWP394871:OWP394872 PGL394871:PGL394872 PQH394871:PQH394872 QAD394871:QAD394872 QJZ394871:QJZ394872 QTV394871:QTV394872 RDR394871:RDR394872 RNN394871:RNN394872 RXJ394871:RXJ394872 SHF394871:SHF394872 SRB394871:SRB394872 TAX394871:TAX394872 TKT394871:TKT394872 TUP394871:TUP394872 UEL394871:UEL394872 UOH394871:UOH394872 UYD394871:UYD394872 VHZ394871:VHZ394872 VRV394871:VRV394872 WBR394871:WBR394872 WLN394871:WLN394872 WVJ394871:WVJ394872 C460408:C460409 IX460407:IX460408 ST460407:ST460408 ACP460407:ACP460408 AML460407:AML460408 AWH460407:AWH460408 BGD460407:BGD460408 BPZ460407:BPZ460408 BZV460407:BZV460408 CJR460407:CJR460408 CTN460407:CTN460408 DDJ460407:DDJ460408 DNF460407:DNF460408 DXB460407:DXB460408 EGX460407:EGX460408 EQT460407:EQT460408 FAP460407:FAP460408 FKL460407:FKL460408 FUH460407:FUH460408 GED460407:GED460408 GNZ460407:GNZ460408 GXV460407:GXV460408 HHR460407:HHR460408 HRN460407:HRN460408 IBJ460407:IBJ460408 ILF460407:ILF460408 IVB460407:IVB460408 JEX460407:JEX460408 JOT460407:JOT460408 JYP460407:JYP460408 KIL460407:KIL460408 KSH460407:KSH460408 LCD460407:LCD460408 LLZ460407:LLZ460408 LVV460407:LVV460408 MFR460407:MFR460408 MPN460407:MPN460408 MZJ460407:MZJ460408 NJF460407:NJF460408 NTB460407:NTB460408 OCX460407:OCX460408 OMT460407:OMT460408 OWP460407:OWP460408 PGL460407:PGL460408 PQH460407:PQH460408 QAD460407:QAD460408 QJZ460407:QJZ460408 QTV460407:QTV460408 RDR460407:RDR460408 RNN460407:RNN460408 RXJ460407:RXJ460408 SHF460407:SHF460408 SRB460407:SRB460408 TAX460407:TAX460408 TKT460407:TKT460408 TUP460407:TUP460408 UEL460407:UEL460408 UOH460407:UOH460408 UYD460407:UYD460408 VHZ460407:VHZ460408 VRV460407:VRV460408 WBR460407:WBR460408 WLN460407:WLN460408 WVJ460407:WVJ460408 C525944:C525945 IX525943:IX525944 ST525943:ST525944 ACP525943:ACP525944 AML525943:AML525944 AWH525943:AWH525944 BGD525943:BGD525944 BPZ525943:BPZ525944 BZV525943:BZV525944 CJR525943:CJR525944 CTN525943:CTN525944 DDJ525943:DDJ525944 DNF525943:DNF525944 DXB525943:DXB525944 EGX525943:EGX525944 EQT525943:EQT525944 FAP525943:FAP525944 FKL525943:FKL525944 FUH525943:FUH525944 GED525943:GED525944 GNZ525943:GNZ525944 GXV525943:GXV525944 HHR525943:HHR525944 HRN525943:HRN525944 IBJ525943:IBJ525944 ILF525943:ILF525944 IVB525943:IVB525944 JEX525943:JEX525944 JOT525943:JOT525944 JYP525943:JYP525944 KIL525943:KIL525944 KSH525943:KSH525944 LCD525943:LCD525944 LLZ525943:LLZ525944 LVV525943:LVV525944 MFR525943:MFR525944 MPN525943:MPN525944 MZJ525943:MZJ525944 NJF525943:NJF525944 NTB525943:NTB525944 OCX525943:OCX525944 OMT525943:OMT525944 OWP525943:OWP525944 PGL525943:PGL525944 PQH525943:PQH525944 QAD525943:QAD525944 QJZ525943:QJZ525944 QTV525943:QTV525944 RDR525943:RDR525944 RNN525943:RNN525944 RXJ525943:RXJ525944 SHF525943:SHF525944 SRB525943:SRB525944 TAX525943:TAX525944 TKT525943:TKT525944 TUP525943:TUP525944 UEL525943:UEL525944 UOH525943:UOH525944 UYD525943:UYD525944 VHZ525943:VHZ525944 VRV525943:VRV525944 WBR525943:WBR525944 WLN525943:WLN525944 WVJ525943:WVJ525944 C591480:C591481 IX591479:IX591480 ST591479:ST591480 ACP591479:ACP591480 AML591479:AML591480 AWH591479:AWH591480 BGD591479:BGD591480 BPZ591479:BPZ591480 BZV591479:BZV591480 CJR591479:CJR591480 CTN591479:CTN591480 DDJ591479:DDJ591480 DNF591479:DNF591480 DXB591479:DXB591480 EGX591479:EGX591480 EQT591479:EQT591480 FAP591479:FAP591480 FKL591479:FKL591480 FUH591479:FUH591480 GED591479:GED591480 GNZ591479:GNZ591480 GXV591479:GXV591480 HHR591479:HHR591480 HRN591479:HRN591480 IBJ591479:IBJ591480 ILF591479:ILF591480 IVB591479:IVB591480 JEX591479:JEX591480 JOT591479:JOT591480 JYP591479:JYP591480 KIL591479:KIL591480 KSH591479:KSH591480 LCD591479:LCD591480 LLZ591479:LLZ591480 LVV591479:LVV591480 MFR591479:MFR591480 MPN591479:MPN591480 MZJ591479:MZJ591480 NJF591479:NJF591480 NTB591479:NTB591480 OCX591479:OCX591480 OMT591479:OMT591480 OWP591479:OWP591480 PGL591479:PGL591480 PQH591479:PQH591480 QAD591479:QAD591480 QJZ591479:QJZ591480 QTV591479:QTV591480 RDR591479:RDR591480 RNN591479:RNN591480 RXJ591479:RXJ591480 SHF591479:SHF591480 SRB591479:SRB591480 TAX591479:TAX591480 TKT591479:TKT591480 TUP591479:TUP591480 UEL591479:UEL591480 UOH591479:UOH591480 UYD591479:UYD591480 VHZ591479:VHZ591480 VRV591479:VRV591480 WBR591479:WBR591480 WLN591479:WLN591480 WVJ591479:WVJ591480 C657016:C657017 IX657015:IX657016 ST657015:ST657016 ACP657015:ACP657016 AML657015:AML657016 AWH657015:AWH657016 BGD657015:BGD657016 BPZ657015:BPZ657016 BZV657015:BZV657016 CJR657015:CJR657016 CTN657015:CTN657016 DDJ657015:DDJ657016 DNF657015:DNF657016 DXB657015:DXB657016 EGX657015:EGX657016 EQT657015:EQT657016 FAP657015:FAP657016 FKL657015:FKL657016 FUH657015:FUH657016 GED657015:GED657016 GNZ657015:GNZ657016 GXV657015:GXV657016 HHR657015:HHR657016 HRN657015:HRN657016 IBJ657015:IBJ657016 ILF657015:ILF657016 IVB657015:IVB657016 JEX657015:JEX657016 JOT657015:JOT657016 JYP657015:JYP657016 KIL657015:KIL657016 KSH657015:KSH657016 LCD657015:LCD657016 LLZ657015:LLZ657016 LVV657015:LVV657016 MFR657015:MFR657016 MPN657015:MPN657016 MZJ657015:MZJ657016 NJF657015:NJF657016 NTB657015:NTB657016 OCX657015:OCX657016 OMT657015:OMT657016 OWP657015:OWP657016 PGL657015:PGL657016 PQH657015:PQH657016 QAD657015:QAD657016 QJZ657015:QJZ657016 QTV657015:QTV657016 RDR657015:RDR657016 RNN657015:RNN657016 RXJ657015:RXJ657016 SHF657015:SHF657016 SRB657015:SRB657016 TAX657015:TAX657016 TKT657015:TKT657016 TUP657015:TUP657016 UEL657015:UEL657016 UOH657015:UOH657016 UYD657015:UYD657016 VHZ657015:VHZ657016 VRV657015:VRV657016 WBR657015:WBR657016 WLN657015:WLN657016 WVJ657015:WVJ657016 C722552:C722553 IX722551:IX722552 ST722551:ST722552 ACP722551:ACP722552 AML722551:AML722552 AWH722551:AWH722552 BGD722551:BGD722552 BPZ722551:BPZ722552 BZV722551:BZV722552 CJR722551:CJR722552 CTN722551:CTN722552 DDJ722551:DDJ722552 DNF722551:DNF722552 DXB722551:DXB722552 EGX722551:EGX722552 EQT722551:EQT722552 FAP722551:FAP722552 FKL722551:FKL722552 FUH722551:FUH722552 GED722551:GED722552 GNZ722551:GNZ722552 GXV722551:GXV722552 HHR722551:HHR722552 HRN722551:HRN722552 IBJ722551:IBJ722552 ILF722551:ILF722552 IVB722551:IVB722552 JEX722551:JEX722552 JOT722551:JOT722552 JYP722551:JYP722552 KIL722551:KIL722552 KSH722551:KSH722552 LCD722551:LCD722552 LLZ722551:LLZ722552 LVV722551:LVV722552 MFR722551:MFR722552 MPN722551:MPN722552 MZJ722551:MZJ722552 NJF722551:NJF722552 NTB722551:NTB722552 OCX722551:OCX722552 OMT722551:OMT722552 OWP722551:OWP722552 PGL722551:PGL722552 PQH722551:PQH722552 QAD722551:QAD722552 QJZ722551:QJZ722552 QTV722551:QTV722552 RDR722551:RDR722552 RNN722551:RNN722552 RXJ722551:RXJ722552 SHF722551:SHF722552 SRB722551:SRB722552 TAX722551:TAX722552 TKT722551:TKT722552 TUP722551:TUP722552 UEL722551:UEL722552 UOH722551:UOH722552 UYD722551:UYD722552 VHZ722551:VHZ722552 VRV722551:VRV722552 WBR722551:WBR722552 WLN722551:WLN722552 WVJ722551:WVJ722552 C788088:C788089 IX788087:IX788088 ST788087:ST788088 ACP788087:ACP788088 AML788087:AML788088 AWH788087:AWH788088 BGD788087:BGD788088 BPZ788087:BPZ788088 BZV788087:BZV788088 CJR788087:CJR788088 CTN788087:CTN788088 DDJ788087:DDJ788088 DNF788087:DNF788088 DXB788087:DXB788088 EGX788087:EGX788088 EQT788087:EQT788088 FAP788087:FAP788088 FKL788087:FKL788088 FUH788087:FUH788088 GED788087:GED788088 GNZ788087:GNZ788088 GXV788087:GXV788088 HHR788087:HHR788088 HRN788087:HRN788088 IBJ788087:IBJ788088 ILF788087:ILF788088 IVB788087:IVB788088 JEX788087:JEX788088 JOT788087:JOT788088 JYP788087:JYP788088 KIL788087:KIL788088 KSH788087:KSH788088 LCD788087:LCD788088 LLZ788087:LLZ788088 LVV788087:LVV788088 MFR788087:MFR788088 MPN788087:MPN788088 MZJ788087:MZJ788088 NJF788087:NJF788088 NTB788087:NTB788088 OCX788087:OCX788088 OMT788087:OMT788088 OWP788087:OWP788088 PGL788087:PGL788088 PQH788087:PQH788088 QAD788087:QAD788088 QJZ788087:QJZ788088 QTV788087:QTV788088 RDR788087:RDR788088 RNN788087:RNN788088 RXJ788087:RXJ788088 SHF788087:SHF788088 SRB788087:SRB788088 TAX788087:TAX788088 TKT788087:TKT788088 TUP788087:TUP788088 UEL788087:UEL788088 UOH788087:UOH788088 UYD788087:UYD788088 VHZ788087:VHZ788088 VRV788087:VRV788088 WBR788087:WBR788088 WLN788087:WLN788088 WVJ788087:WVJ788088 C853624:C853625 IX853623:IX853624 ST853623:ST853624 ACP853623:ACP853624 AML853623:AML853624 AWH853623:AWH853624 BGD853623:BGD853624 BPZ853623:BPZ853624 BZV853623:BZV853624 CJR853623:CJR853624 CTN853623:CTN853624 DDJ853623:DDJ853624 DNF853623:DNF853624 DXB853623:DXB853624 EGX853623:EGX853624 EQT853623:EQT853624 FAP853623:FAP853624 FKL853623:FKL853624 FUH853623:FUH853624 GED853623:GED853624 GNZ853623:GNZ853624 GXV853623:GXV853624 HHR853623:HHR853624 HRN853623:HRN853624 IBJ853623:IBJ853624 ILF853623:ILF853624 IVB853623:IVB853624 JEX853623:JEX853624 JOT853623:JOT853624 JYP853623:JYP853624 KIL853623:KIL853624 KSH853623:KSH853624 LCD853623:LCD853624 LLZ853623:LLZ853624 LVV853623:LVV853624 MFR853623:MFR853624 MPN853623:MPN853624 MZJ853623:MZJ853624 NJF853623:NJF853624 NTB853623:NTB853624 OCX853623:OCX853624 OMT853623:OMT853624 OWP853623:OWP853624 PGL853623:PGL853624 PQH853623:PQH853624 QAD853623:QAD853624 QJZ853623:QJZ853624 QTV853623:QTV853624 RDR853623:RDR853624 RNN853623:RNN853624 RXJ853623:RXJ853624 SHF853623:SHF853624 SRB853623:SRB853624 TAX853623:TAX853624 TKT853623:TKT853624 TUP853623:TUP853624 UEL853623:UEL853624 UOH853623:UOH853624 UYD853623:UYD853624 VHZ853623:VHZ853624 VRV853623:VRV853624 WBR853623:WBR853624 WLN853623:WLN853624 WVJ853623:WVJ853624 C919160:C919161 IX919159:IX919160 ST919159:ST919160 ACP919159:ACP919160 AML919159:AML919160 AWH919159:AWH919160 BGD919159:BGD919160 BPZ919159:BPZ919160 BZV919159:BZV919160 CJR919159:CJR919160 CTN919159:CTN919160 DDJ919159:DDJ919160 DNF919159:DNF919160 DXB919159:DXB919160 EGX919159:EGX919160 EQT919159:EQT919160 FAP919159:FAP919160 FKL919159:FKL919160 FUH919159:FUH919160 GED919159:GED919160 GNZ919159:GNZ919160 GXV919159:GXV919160 HHR919159:HHR919160 HRN919159:HRN919160 IBJ919159:IBJ919160 ILF919159:ILF919160 IVB919159:IVB919160 JEX919159:JEX919160 JOT919159:JOT919160 JYP919159:JYP919160 KIL919159:KIL919160 KSH919159:KSH919160 LCD919159:LCD919160 LLZ919159:LLZ919160 LVV919159:LVV919160 MFR919159:MFR919160 MPN919159:MPN919160 MZJ919159:MZJ919160 NJF919159:NJF919160 NTB919159:NTB919160 OCX919159:OCX919160 OMT919159:OMT919160 OWP919159:OWP919160 PGL919159:PGL919160 PQH919159:PQH919160 QAD919159:QAD919160 QJZ919159:QJZ919160 QTV919159:QTV919160 RDR919159:RDR919160 RNN919159:RNN919160 RXJ919159:RXJ919160 SHF919159:SHF919160 SRB919159:SRB919160 TAX919159:TAX919160 TKT919159:TKT919160 TUP919159:TUP919160 UEL919159:UEL919160 UOH919159:UOH919160 UYD919159:UYD919160 VHZ919159:VHZ919160 VRV919159:VRV919160 WBR919159:WBR919160 WLN919159:WLN919160 WVJ919159:WVJ919160 C984696:C984697 IX984695:IX984696 ST984695:ST984696 ACP984695:ACP984696 AML984695:AML984696 AWH984695:AWH984696 BGD984695:BGD984696 BPZ984695:BPZ984696 BZV984695:BZV984696 CJR984695:CJR984696 CTN984695:CTN984696 DDJ984695:DDJ984696 DNF984695:DNF984696 DXB984695:DXB984696 EGX984695:EGX984696 EQT984695:EQT984696 FAP984695:FAP984696 FKL984695:FKL984696 FUH984695:FUH984696 GED984695:GED984696 GNZ984695:GNZ984696 GXV984695:GXV984696 HHR984695:HHR984696 HRN984695:HRN984696 IBJ984695:IBJ984696 ILF984695:ILF984696 IVB984695:IVB984696 JEX984695:JEX984696 JOT984695:JOT984696 JYP984695:JYP984696 KIL984695:KIL984696 KSH984695:KSH984696 LCD984695:LCD984696 LLZ984695:LLZ984696 LVV984695:LVV984696 MFR984695:MFR984696 MPN984695:MPN984696 MZJ984695:MZJ984696 NJF984695:NJF984696 NTB984695:NTB984696 OCX984695:OCX984696 OMT984695:OMT984696 OWP984695:OWP984696 PGL984695:PGL984696 PQH984695:PQH984696 QAD984695:QAD984696 QJZ984695:QJZ984696 QTV984695:QTV984696 RDR984695:RDR984696 RNN984695:RNN984696 RXJ984695:RXJ984696 SHF984695:SHF984696 SRB984695:SRB984696 TAX984695:TAX984696 TKT984695:TKT984696 TUP984695:TUP984696 UEL984695:UEL984696 UOH984695:UOH984696 UYD984695:UYD984696 VHZ984695:VHZ984696 VRV984695:VRV984696 WBR984695:WBR984696 WLN984695:WLN984696 WVJ984695:WVJ984696 WVK1716:WVK2765 D1574:D1577 IY1573:IY1576 SU1573:SU1576 ACQ1573:ACQ1576 AMM1573:AMM1576 AWI1573:AWI1576 BGE1573:BGE1576 BQA1573:BQA1576 BZW1573:BZW1576 CJS1573:CJS1576 CTO1573:CTO1576 DDK1573:DDK1576 DNG1573:DNG1576 DXC1573:DXC1576 EGY1573:EGY1576 EQU1573:EQU1576 FAQ1573:FAQ1576 FKM1573:FKM1576 FUI1573:FUI1576 GEE1573:GEE1576 GOA1573:GOA1576 GXW1573:GXW1576 HHS1573:HHS1576 HRO1573:HRO1576 IBK1573:IBK1576 ILG1573:ILG1576 IVC1573:IVC1576 JEY1573:JEY1576 JOU1573:JOU1576 JYQ1573:JYQ1576 KIM1573:KIM1576 KSI1573:KSI1576 LCE1573:LCE1576 LMA1573:LMA1576 LVW1573:LVW1576 MFS1573:MFS1576 MPO1573:MPO1576 MZK1573:MZK1576 NJG1573:NJG1576 NTC1573:NTC1576 OCY1573:OCY1576 OMU1573:OMU1576 OWQ1573:OWQ1576 PGM1573:PGM1576 PQI1573:PQI1576 QAE1573:QAE1576 QKA1573:QKA1576 QTW1573:QTW1576 RDS1573:RDS1576 RNO1573:RNO1576 RXK1573:RXK1576 SHG1573:SHG1576 SRC1573:SRC1576 TAY1573:TAY1576 TKU1573:TKU1576 TUQ1573:TUQ1576 UEM1573:UEM1576 UOI1573:UOI1576 UYE1573:UYE1576 VIA1573:VIA1576 VRW1573:VRW1576 WBS1573:WBS1576 WLO1573:WLO1576 D67194:D67197 IY67193:IY67196 SU67193:SU67196 ACQ67193:ACQ67196 AMM67193:AMM67196 AWI67193:AWI67196 BGE67193:BGE67196 BQA67193:BQA67196 BZW67193:BZW67196 CJS67193:CJS67196 CTO67193:CTO67196 DDK67193:DDK67196 DNG67193:DNG67196 DXC67193:DXC67196 EGY67193:EGY67196 EQU67193:EQU67196 FAQ67193:FAQ67196 FKM67193:FKM67196 FUI67193:FUI67196 GEE67193:GEE67196 GOA67193:GOA67196 GXW67193:GXW67196 HHS67193:HHS67196 HRO67193:HRO67196 IBK67193:IBK67196 ILG67193:ILG67196 IVC67193:IVC67196 JEY67193:JEY67196 JOU67193:JOU67196 JYQ67193:JYQ67196 KIM67193:KIM67196 KSI67193:KSI67196 LCE67193:LCE67196 LMA67193:LMA67196 LVW67193:LVW67196 MFS67193:MFS67196 MPO67193:MPO67196 MZK67193:MZK67196 NJG67193:NJG67196 NTC67193:NTC67196 OCY67193:OCY67196 OMU67193:OMU67196 OWQ67193:OWQ67196 PGM67193:PGM67196 PQI67193:PQI67196 QAE67193:QAE67196 QKA67193:QKA67196 QTW67193:QTW67196 RDS67193:RDS67196 RNO67193:RNO67196 RXK67193:RXK67196 SHG67193:SHG67196 SRC67193:SRC67196 TAY67193:TAY67196 TKU67193:TKU67196 TUQ67193:TUQ67196 UEM67193:UEM67196 UOI67193:UOI67196 UYE67193:UYE67196 VIA67193:VIA67196 VRW67193:VRW67196 WBS67193:WBS67196 WLO67193:WLO67196 WVK67193:WVK67196 D132730:D132733 IY132729:IY132732 SU132729:SU132732 ACQ132729:ACQ132732 AMM132729:AMM132732 AWI132729:AWI132732 BGE132729:BGE132732 BQA132729:BQA132732 BZW132729:BZW132732 CJS132729:CJS132732 CTO132729:CTO132732 DDK132729:DDK132732 DNG132729:DNG132732 DXC132729:DXC132732 EGY132729:EGY132732 EQU132729:EQU132732 FAQ132729:FAQ132732 FKM132729:FKM132732 FUI132729:FUI132732 GEE132729:GEE132732 GOA132729:GOA132732 GXW132729:GXW132732 HHS132729:HHS132732 HRO132729:HRO132732 IBK132729:IBK132732 ILG132729:ILG132732 IVC132729:IVC132732 JEY132729:JEY132732 JOU132729:JOU132732 JYQ132729:JYQ132732 KIM132729:KIM132732 KSI132729:KSI132732 LCE132729:LCE132732 LMA132729:LMA132732 LVW132729:LVW132732 MFS132729:MFS132732 MPO132729:MPO132732 MZK132729:MZK132732 NJG132729:NJG132732 NTC132729:NTC132732 OCY132729:OCY132732 OMU132729:OMU132732 OWQ132729:OWQ132732 PGM132729:PGM132732 PQI132729:PQI132732 QAE132729:QAE132732 QKA132729:QKA132732 QTW132729:QTW132732 RDS132729:RDS132732 RNO132729:RNO132732 RXK132729:RXK132732 SHG132729:SHG132732 SRC132729:SRC132732 TAY132729:TAY132732 TKU132729:TKU132732 TUQ132729:TUQ132732 UEM132729:UEM132732 UOI132729:UOI132732 UYE132729:UYE132732 VIA132729:VIA132732 VRW132729:VRW132732 WBS132729:WBS132732 WLO132729:WLO132732 WVK132729:WVK132732 D198266:D198269 IY198265:IY198268 SU198265:SU198268 ACQ198265:ACQ198268 AMM198265:AMM198268 AWI198265:AWI198268 BGE198265:BGE198268 BQA198265:BQA198268 BZW198265:BZW198268 CJS198265:CJS198268 CTO198265:CTO198268 DDK198265:DDK198268 DNG198265:DNG198268 DXC198265:DXC198268 EGY198265:EGY198268 EQU198265:EQU198268 FAQ198265:FAQ198268 FKM198265:FKM198268 FUI198265:FUI198268 GEE198265:GEE198268 GOA198265:GOA198268 GXW198265:GXW198268 HHS198265:HHS198268 HRO198265:HRO198268 IBK198265:IBK198268 ILG198265:ILG198268 IVC198265:IVC198268 JEY198265:JEY198268 JOU198265:JOU198268 JYQ198265:JYQ198268 KIM198265:KIM198268 KSI198265:KSI198268 LCE198265:LCE198268 LMA198265:LMA198268 LVW198265:LVW198268 MFS198265:MFS198268 MPO198265:MPO198268 MZK198265:MZK198268 NJG198265:NJG198268 NTC198265:NTC198268 OCY198265:OCY198268 OMU198265:OMU198268 OWQ198265:OWQ198268 PGM198265:PGM198268 PQI198265:PQI198268 QAE198265:QAE198268 QKA198265:QKA198268 QTW198265:QTW198268 RDS198265:RDS198268 RNO198265:RNO198268 RXK198265:RXK198268 SHG198265:SHG198268 SRC198265:SRC198268 TAY198265:TAY198268 TKU198265:TKU198268 TUQ198265:TUQ198268 UEM198265:UEM198268 UOI198265:UOI198268 UYE198265:UYE198268 VIA198265:VIA198268 VRW198265:VRW198268 WBS198265:WBS198268 WLO198265:WLO198268 WVK198265:WVK198268 D263802:D263805 IY263801:IY263804 SU263801:SU263804 ACQ263801:ACQ263804 AMM263801:AMM263804 AWI263801:AWI263804 BGE263801:BGE263804 BQA263801:BQA263804 BZW263801:BZW263804 CJS263801:CJS263804 CTO263801:CTO263804 DDK263801:DDK263804 DNG263801:DNG263804 DXC263801:DXC263804 EGY263801:EGY263804 EQU263801:EQU263804 FAQ263801:FAQ263804 FKM263801:FKM263804 FUI263801:FUI263804 GEE263801:GEE263804 GOA263801:GOA263804 GXW263801:GXW263804 HHS263801:HHS263804 HRO263801:HRO263804 IBK263801:IBK263804 ILG263801:ILG263804 IVC263801:IVC263804 JEY263801:JEY263804 JOU263801:JOU263804 JYQ263801:JYQ263804 KIM263801:KIM263804 KSI263801:KSI263804 LCE263801:LCE263804 LMA263801:LMA263804 LVW263801:LVW263804 MFS263801:MFS263804 MPO263801:MPO263804 MZK263801:MZK263804 NJG263801:NJG263804 NTC263801:NTC263804 OCY263801:OCY263804 OMU263801:OMU263804 OWQ263801:OWQ263804 PGM263801:PGM263804 PQI263801:PQI263804 QAE263801:QAE263804 QKA263801:QKA263804 QTW263801:QTW263804 RDS263801:RDS263804 RNO263801:RNO263804 RXK263801:RXK263804 SHG263801:SHG263804 SRC263801:SRC263804 TAY263801:TAY263804 TKU263801:TKU263804 TUQ263801:TUQ263804 UEM263801:UEM263804 UOI263801:UOI263804 UYE263801:UYE263804 VIA263801:VIA263804 VRW263801:VRW263804 WBS263801:WBS263804 WLO263801:WLO263804 WVK263801:WVK263804 D329338:D329341 IY329337:IY329340 SU329337:SU329340 ACQ329337:ACQ329340 AMM329337:AMM329340 AWI329337:AWI329340 BGE329337:BGE329340 BQA329337:BQA329340 BZW329337:BZW329340 CJS329337:CJS329340 CTO329337:CTO329340 DDK329337:DDK329340 DNG329337:DNG329340 DXC329337:DXC329340 EGY329337:EGY329340 EQU329337:EQU329340 FAQ329337:FAQ329340 FKM329337:FKM329340 FUI329337:FUI329340 GEE329337:GEE329340 GOA329337:GOA329340 GXW329337:GXW329340 HHS329337:HHS329340 HRO329337:HRO329340 IBK329337:IBK329340 ILG329337:ILG329340 IVC329337:IVC329340 JEY329337:JEY329340 JOU329337:JOU329340 JYQ329337:JYQ329340 KIM329337:KIM329340 KSI329337:KSI329340 LCE329337:LCE329340 LMA329337:LMA329340 LVW329337:LVW329340 MFS329337:MFS329340 MPO329337:MPO329340 MZK329337:MZK329340 NJG329337:NJG329340 NTC329337:NTC329340 OCY329337:OCY329340 OMU329337:OMU329340 OWQ329337:OWQ329340 PGM329337:PGM329340 PQI329337:PQI329340 QAE329337:QAE329340 QKA329337:QKA329340 QTW329337:QTW329340 RDS329337:RDS329340 RNO329337:RNO329340 RXK329337:RXK329340 SHG329337:SHG329340 SRC329337:SRC329340 TAY329337:TAY329340 TKU329337:TKU329340 TUQ329337:TUQ329340 UEM329337:UEM329340 UOI329337:UOI329340 UYE329337:UYE329340 VIA329337:VIA329340 VRW329337:VRW329340 WBS329337:WBS329340 WLO329337:WLO329340 WVK329337:WVK329340 D394874:D394877 IY394873:IY394876 SU394873:SU394876 ACQ394873:ACQ394876 AMM394873:AMM394876 AWI394873:AWI394876 BGE394873:BGE394876 BQA394873:BQA394876 BZW394873:BZW394876 CJS394873:CJS394876 CTO394873:CTO394876 DDK394873:DDK394876 DNG394873:DNG394876 DXC394873:DXC394876 EGY394873:EGY394876 EQU394873:EQU394876 FAQ394873:FAQ394876 FKM394873:FKM394876 FUI394873:FUI394876 GEE394873:GEE394876 GOA394873:GOA394876 GXW394873:GXW394876 HHS394873:HHS394876 HRO394873:HRO394876 IBK394873:IBK394876 ILG394873:ILG394876 IVC394873:IVC394876 JEY394873:JEY394876 JOU394873:JOU394876 JYQ394873:JYQ394876 KIM394873:KIM394876 KSI394873:KSI394876 LCE394873:LCE394876 LMA394873:LMA394876 LVW394873:LVW394876 MFS394873:MFS394876 MPO394873:MPO394876 MZK394873:MZK394876 NJG394873:NJG394876 NTC394873:NTC394876 OCY394873:OCY394876 OMU394873:OMU394876 OWQ394873:OWQ394876 PGM394873:PGM394876 PQI394873:PQI394876 QAE394873:QAE394876 QKA394873:QKA394876 QTW394873:QTW394876 RDS394873:RDS394876 RNO394873:RNO394876 RXK394873:RXK394876 SHG394873:SHG394876 SRC394873:SRC394876 TAY394873:TAY394876 TKU394873:TKU394876 TUQ394873:TUQ394876 UEM394873:UEM394876 UOI394873:UOI394876 UYE394873:UYE394876 VIA394873:VIA394876 VRW394873:VRW394876 WBS394873:WBS394876 WLO394873:WLO394876 WVK394873:WVK394876 D460410:D460413 IY460409:IY460412 SU460409:SU460412 ACQ460409:ACQ460412 AMM460409:AMM460412 AWI460409:AWI460412 BGE460409:BGE460412 BQA460409:BQA460412 BZW460409:BZW460412 CJS460409:CJS460412 CTO460409:CTO460412 DDK460409:DDK460412 DNG460409:DNG460412 DXC460409:DXC460412 EGY460409:EGY460412 EQU460409:EQU460412 FAQ460409:FAQ460412 FKM460409:FKM460412 FUI460409:FUI460412 GEE460409:GEE460412 GOA460409:GOA460412 GXW460409:GXW460412 HHS460409:HHS460412 HRO460409:HRO460412 IBK460409:IBK460412 ILG460409:ILG460412 IVC460409:IVC460412 JEY460409:JEY460412 JOU460409:JOU460412 JYQ460409:JYQ460412 KIM460409:KIM460412 KSI460409:KSI460412 LCE460409:LCE460412 LMA460409:LMA460412 LVW460409:LVW460412 MFS460409:MFS460412 MPO460409:MPO460412 MZK460409:MZK460412 NJG460409:NJG460412 NTC460409:NTC460412 OCY460409:OCY460412 OMU460409:OMU460412 OWQ460409:OWQ460412 PGM460409:PGM460412 PQI460409:PQI460412 QAE460409:QAE460412 QKA460409:QKA460412 QTW460409:QTW460412 RDS460409:RDS460412 RNO460409:RNO460412 RXK460409:RXK460412 SHG460409:SHG460412 SRC460409:SRC460412 TAY460409:TAY460412 TKU460409:TKU460412 TUQ460409:TUQ460412 UEM460409:UEM460412 UOI460409:UOI460412 UYE460409:UYE460412 VIA460409:VIA460412 VRW460409:VRW460412 WBS460409:WBS460412 WLO460409:WLO460412 WVK460409:WVK460412 D525946:D525949 IY525945:IY525948 SU525945:SU525948 ACQ525945:ACQ525948 AMM525945:AMM525948 AWI525945:AWI525948 BGE525945:BGE525948 BQA525945:BQA525948 BZW525945:BZW525948 CJS525945:CJS525948 CTO525945:CTO525948 DDK525945:DDK525948 DNG525945:DNG525948 DXC525945:DXC525948 EGY525945:EGY525948 EQU525945:EQU525948 FAQ525945:FAQ525948 FKM525945:FKM525948 FUI525945:FUI525948 GEE525945:GEE525948 GOA525945:GOA525948 GXW525945:GXW525948 HHS525945:HHS525948 HRO525945:HRO525948 IBK525945:IBK525948 ILG525945:ILG525948 IVC525945:IVC525948 JEY525945:JEY525948 JOU525945:JOU525948 JYQ525945:JYQ525948 KIM525945:KIM525948 KSI525945:KSI525948 LCE525945:LCE525948 LMA525945:LMA525948 LVW525945:LVW525948 MFS525945:MFS525948 MPO525945:MPO525948 MZK525945:MZK525948 NJG525945:NJG525948 NTC525945:NTC525948 OCY525945:OCY525948 OMU525945:OMU525948 OWQ525945:OWQ525948 PGM525945:PGM525948 PQI525945:PQI525948 QAE525945:QAE525948 QKA525945:QKA525948 QTW525945:QTW525948 RDS525945:RDS525948 RNO525945:RNO525948 RXK525945:RXK525948 SHG525945:SHG525948 SRC525945:SRC525948 TAY525945:TAY525948 TKU525945:TKU525948 TUQ525945:TUQ525948 UEM525945:UEM525948 UOI525945:UOI525948 UYE525945:UYE525948 VIA525945:VIA525948 VRW525945:VRW525948 WBS525945:WBS525948 WLO525945:WLO525948 WVK525945:WVK525948 D591482:D591485 IY591481:IY591484 SU591481:SU591484 ACQ591481:ACQ591484 AMM591481:AMM591484 AWI591481:AWI591484 BGE591481:BGE591484 BQA591481:BQA591484 BZW591481:BZW591484 CJS591481:CJS591484 CTO591481:CTO591484 DDK591481:DDK591484 DNG591481:DNG591484 DXC591481:DXC591484 EGY591481:EGY591484 EQU591481:EQU591484 FAQ591481:FAQ591484 FKM591481:FKM591484 FUI591481:FUI591484 GEE591481:GEE591484 GOA591481:GOA591484 GXW591481:GXW591484 HHS591481:HHS591484 HRO591481:HRO591484 IBK591481:IBK591484 ILG591481:ILG591484 IVC591481:IVC591484 JEY591481:JEY591484 JOU591481:JOU591484 JYQ591481:JYQ591484 KIM591481:KIM591484 KSI591481:KSI591484 LCE591481:LCE591484 LMA591481:LMA591484 LVW591481:LVW591484 MFS591481:MFS591484 MPO591481:MPO591484 MZK591481:MZK591484 NJG591481:NJG591484 NTC591481:NTC591484 OCY591481:OCY591484 OMU591481:OMU591484 OWQ591481:OWQ591484 PGM591481:PGM591484 PQI591481:PQI591484 QAE591481:QAE591484 QKA591481:QKA591484 QTW591481:QTW591484 RDS591481:RDS591484 RNO591481:RNO591484 RXK591481:RXK591484 SHG591481:SHG591484 SRC591481:SRC591484 TAY591481:TAY591484 TKU591481:TKU591484 TUQ591481:TUQ591484 UEM591481:UEM591484 UOI591481:UOI591484 UYE591481:UYE591484 VIA591481:VIA591484 VRW591481:VRW591484 WBS591481:WBS591484 WLO591481:WLO591484 WVK591481:WVK591484 D657018:D657021 IY657017:IY657020 SU657017:SU657020 ACQ657017:ACQ657020 AMM657017:AMM657020 AWI657017:AWI657020 BGE657017:BGE657020 BQA657017:BQA657020 BZW657017:BZW657020 CJS657017:CJS657020 CTO657017:CTO657020 DDK657017:DDK657020 DNG657017:DNG657020 DXC657017:DXC657020 EGY657017:EGY657020 EQU657017:EQU657020 FAQ657017:FAQ657020 FKM657017:FKM657020 FUI657017:FUI657020 GEE657017:GEE657020 GOA657017:GOA657020 GXW657017:GXW657020 HHS657017:HHS657020 HRO657017:HRO657020 IBK657017:IBK657020 ILG657017:ILG657020 IVC657017:IVC657020 JEY657017:JEY657020 JOU657017:JOU657020 JYQ657017:JYQ657020 KIM657017:KIM657020 KSI657017:KSI657020 LCE657017:LCE657020 LMA657017:LMA657020 LVW657017:LVW657020 MFS657017:MFS657020 MPO657017:MPO657020 MZK657017:MZK657020 NJG657017:NJG657020 NTC657017:NTC657020 OCY657017:OCY657020 OMU657017:OMU657020 OWQ657017:OWQ657020 PGM657017:PGM657020 PQI657017:PQI657020 QAE657017:QAE657020 QKA657017:QKA657020 QTW657017:QTW657020 RDS657017:RDS657020 RNO657017:RNO657020 RXK657017:RXK657020 SHG657017:SHG657020 SRC657017:SRC657020 TAY657017:TAY657020 TKU657017:TKU657020 TUQ657017:TUQ657020 UEM657017:UEM657020 UOI657017:UOI657020 UYE657017:UYE657020 VIA657017:VIA657020 VRW657017:VRW657020 WBS657017:WBS657020 WLO657017:WLO657020 WVK657017:WVK657020 D722554:D722557 IY722553:IY722556 SU722553:SU722556 ACQ722553:ACQ722556 AMM722553:AMM722556 AWI722553:AWI722556 BGE722553:BGE722556 BQA722553:BQA722556 BZW722553:BZW722556 CJS722553:CJS722556 CTO722553:CTO722556 DDK722553:DDK722556 DNG722553:DNG722556 DXC722553:DXC722556 EGY722553:EGY722556 EQU722553:EQU722556 FAQ722553:FAQ722556 FKM722553:FKM722556 FUI722553:FUI722556 GEE722553:GEE722556 GOA722553:GOA722556 GXW722553:GXW722556 HHS722553:HHS722556 HRO722553:HRO722556 IBK722553:IBK722556 ILG722553:ILG722556 IVC722553:IVC722556 JEY722553:JEY722556 JOU722553:JOU722556 JYQ722553:JYQ722556 KIM722553:KIM722556 KSI722553:KSI722556 LCE722553:LCE722556 LMA722553:LMA722556 LVW722553:LVW722556 MFS722553:MFS722556 MPO722553:MPO722556 MZK722553:MZK722556 NJG722553:NJG722556 NTC722553:NTC722556 OCY722553:OCY722556 OMU722553:OMU722556 OWQ722553:OWQ722556 PGM722553:PGM722556 PQI722553:PQI722556 QAE722553:QAE722556 QKA722553:QKA722556 QTW722553:QTW722556 RDS722553:RDS722556 RNO722553:RNO722556 RXK722553:RXK722556 SHG722553:SHG722556 SRC722553:SRC722556 TAY722553:TAY722556 TKU722553:TKU722556 TUQ722553:TUQ722556 UEM722553:UEM722556 UOI722553:UOI722556 UYE722553:UYE722556 VIA722553:VIA722556 VRW722553:VRW722556 WBS722553:WBS722556 WLO722553:WLO722556 WVK722553:WVK722556 D788090:D788093 IY788089:IY788092 SU788089:SU788092 ACQ788089:ACQ788092 AMM788089:AMM788092 AWI788089:AWI788092 BGE788089:BGE788092 BQA788089:BQA788092 BZW788089:BZW788092 CJS788089:CJS788092 CTO788089:CTO788092 DDK788089:DDK788092 DNG788089:DNG788092 DXC788089:DXC788092 EGY788089:EGY788092 EQU788089:EQU788092 FAQ788089:FAQ788092 FKM788089:FKM788092 FUI788089:FUI788092 GEE788089:GEE788092 GOA788089:GOA788092 GXW788089:GXW788092 HHS788089:HHS788092 HRO788089:HRO788092 IBK788089:IBK788092 ILG788089:ILG788092 IVC788089:IVC788092 JEY788089:JEY788092 JOU788089:JOU788092 JYQ788089:JYQ788092 KIM788089:KIM788092 KSI788089:KSI788092 LCE788089:LCE788092 LMA788089:LMA788092 LVW788089:LVW788092 MFS788089:MFS788092 MPO788089:MPO788092 MZK788089:MZK788092 NJG788089:NJG788092 NTC788089:NTC788092 OCY788089:OCY788092 OMU788089:OMU788092 OWQ788089:OWQ788092 PGM788089:PGM788092 PQI788089:PQI788092 QAE788089:QAE788092 QKA788089:QKA788092 QTW788089:QTW788092 RDS788089:RDS788092 RNO788089:RNO788092 RXK788089:RXK788092 SHG788089:SHG788092 SRC788089:SRC788092 TAY788089:TAY788092 TKU788089:TKU788092 TUQ788089:TUQ788092 UEM788089:UEM788092 UOI788089:UOI788092 UYE788089:UYE788092 VIA788089:VIA788092 VRW788089:VRW788092 WBS788089:WBS788092 WLO788089:WLO788092 WVK788089:WVK788092 D853626:D853629 IY853625:IY853628 SU853625:SU853628 ACQ853625:ACQ853628 AMM853625:AMM853628 AWI853625:AWI853628 BGE853625:BGE853628 BQA853625:BQA853628 BZW853625:BZW853628 CJS853625:CJS853628 CTO853625:CTO853628 DDK853625:DDK853628 DNG853625:DNG853628 DXC853625:DXC853628 EGY853625:EGY853628 EQU853625:EQU853628 FAQ853625:FAQ853628 FKM853625:FKM853628 FUI853625:FUI853628 GEE853625:GEE853628 GOA853625:GOA853628 GXW853625:GXW853628 HHS853625:HHS853628 HRO853625:HRO853628 IBK853625:IBK853628 ILG853625:ILG853628 IVC853625:IVC853628 JEY853625:JEY853628 JOU853625:JOU853628 JYQ853625:JYQ853628 KIM853625:KIM853628 KSI853625:KSI853628 LCE853625:LCE853628 LMA853625:LMA853628 LVW853625:LVW853628 MFS853625:MFS853628 MPO853625:MPO853628 MZK853625:MZK853628 NJG853625:NJG853628 NTC853625:NTC853628 OCY853625:OCY853628 OMU853625:OMU853628 OWQ853625:OWQ853628 PGM853625:PGM853628 PQI853625:PQI853628 QAE853625:QAE853628 QKA853625:QKA853628 QTW853625:QTW853628 RDS853625:RDS853628 RNO853625:RNO853628 RXK853625:RXK853628 SHG853625:SHG853628 SRC853625:SRC853628 TAY853625:TAY853628 TKU853625:TKU853628 TUQ853625:TUQ853628 UEM853625:UEM853628 UOI853625:UOI853628 UYE853625:UYE853628 VIA853625:VIA853628 VRW853625:VRW853628 WBS853625:WBS853628 WLO853625:WLO853628 WVK853625:WVK853628 D919162:D919165 IY919161:IY919164 SU919161:SU919164 ACQ919161:ACQ919164 AMM919161:AMM919164 AWI919161:AWI919164 BGE919161:BGE919164 BQA919161:BQA919164 BZW919161:BZW919164 CJS919161:CJS919164 CTO919161:CTO919164 DDK919161:DDK919164 DNG919161:DNG919164 DXC919161:DXC919164 EGY919161:EGY919164 EQU919161:EQU919164 FAQ919161:FAQ919164 FKM919161:FKM919164 FUI919161:FUI919164 GEE919161:GEE919164 GOA919161:GOA919164 GXW919161:GXW919164 HHS919161:HHS919164 HRO919161:HRO919164 IBK919161:IBK919164 ILG919161:ILG919164 IVC919161:IVC919164 JEY919161:JEY919164 JOU919161:JOU919164 JYQ919161:JYQ919164 KIM919161:KIM919164 KSI919161:KSI919164 LCE919161:LCE919164 LMA919161:LMA919164 LVW919161:LVW919164 MFS919161:MFS919164 MPO919161:MPO919164 MZK919161:MZK919164 NJG919161:NJG919164 NTC919161:NTC919164 OCY919161:OCY919164 OMU919161:OMU919164 OWQ919161:OWQ919164 PGM919161:PGM919164 PQI919161:PQI919164 QAE919161:QAE919164 QKA919161:QKA919164 QTW919161:QTW919164 RDS919161:RDS919164 RNO919161:RNO919164 RXK919161:RXK919164 SHG919161:SHG919164 SRC919161:SRC919164 TAY919161:TAY919164 TKU919161:TKU919164 TUQ919161:TUQ919164 UEM919161:UEM919164 UOI919161:UOI919164 UYE919161:UYE919164 VIA919161:VIA919164 VRW919161:VRW919164 WBS919161:WBS919164 WLO919161:WLO919164 WVK919161:WVK919164 D984698:D984701 IY984697:IY984700 SU984697:SU984700 ACQ984697:ACQ984700 AMM984697:AMM984700 AWI984697:AWI984700 BGE984697:BGE984700 BQA984697:BQA984700 BZW984697:BZW984700 CJS984697:CJS984700 CTO984697:CTO984700 DDK984697:DDK984700 DNG984697:DNG984700 DXC984697:DXC984700 EGY984697:EGY984700 EQU984697:EQU984700 FAQ984697:FAQ984700 FKM984697:FKM984700 FUI984697:FUI984700 GEE984697:GEE984700 GOA984697:GOA984700 GXW984697:GXW984700 HHS984697:HHS984700 HRO984697:HRO984700 IBK984697:IBK984700 ILG984697:ILG984700 IVC984697:IVC984700 JEY984697:JEY984700 JOU984697:JOU984700 JYQ984697:JYQ984700 KIM984697:KIM984700 KSI984697:KSI984700 LCE984697:LCE984700 LMA984697:LMA984700 LVW984697:LVW984700 MFS984697:MFS984700 MPO984697:MPO984700 MZK984697:MZK984700 NJG984697:NJG984700 NTC984697:NTC984700 OCY984697:OCY984700 OMU984697:OMU984700 OWQ984697:OWQ984700 PGM984697:PGM984700 PQI984697:PQI984700 QAE984697:QAE984700 QKA984697:QKA984700 QTW984697:QTW984700 RDS984697:RDS984700 RNO984697:RNO984700 RXK984697:RXK984700 SHG984697:SHG984700 SRC984697:SRC984700 TAY984697:TAY984700 TKU984697:TKU984700 TUQ984697:TUQ984700 UEM984697:UEM984700 UOI984697:UOI984700 UYE984697:UYE984700 VIA984697:VIA984700 VRW984697:VRW984700 WBS984697:WBS984700 WLO984697:WLO984700 WVK984697:WVK984700 C67199:C67200 IX67198:IX67199 ST67198:ST67199 ACP67198:ACP67199 AML67198:AML67199 AWH67198:AWH67199 BGD67198:BGD67199 BPZ67198:BPZ67199 BZV67198:BZV67199 CJR67198:CJR67199 CTN67198:CTN67199 DDJ67198:DDJ67199 DNF67198:DNF67199 DXB67198:DXB67199 EGX67198:EGX67199 EQT67198:EQT67199 FAP67198:FAP67199 FKL67198:FKL67199 FUH67198:FUH67199 GED67198:GED67199 GNZ67198:GNZ67199 GXV67198:GXV67199 HHR67198:HHR67199 HRN67198:HRN67199 IBJ67198:IBJ67199 ILF67198:ILF67199 IVB67198:IVB67199 JEX67198:JEX67199 JOT67198:JOT67199 JYP67198:JYP67199 KIL67198:KIL67199 KSH67198:KSH67199 LCD67198:LCD67199 LLZ67198:LLZ67199 LVV67198:LVV67199 MFR67198:MFR67199 MPN67198:MPN67199 MZJ67198:MZJ67199 NJF67198:NJF67199 NTB67198:NTB67199 OCX67198:OCX67199 OMT67198:OMT67199 OWP67198:OWP67199 PGL67198:PGL67199 PQH67198:PQH67199 QAD67198:QAD67199 QJZ67198:QJZ67199 QTV67198:QTV67199 RDR67198:RDR67199 RNN67198:RNN67199 RXJ67198:RXJ67199 SHF67198:SHF67199 SRB67198:SRB67199 TAX67198:TAX67199 TKT67198:TKT67199 TUP67198:TUP67199 UEL67198:UEL67199 UOH67198:UOH67199 UYD67198:UYD67199 VHZ67198:VHZ67199 VRV67198:VRV67199 WBR67198:WBR67199 WLN67198:WLN67199 WVJ67198:WVJ67199 C132735:C132736 IX132734:IX132735 ST132734:ST132735 ACP132734:ACP132735 AML132734:AML132735 AWH132734:AWH132735 BGD132734:BGD132735 BPZ132734:BPZ132735 BZV132734:BZV132735 CJR132734:CJR132735 CTN132734:CTN132735 DDJ132734:DDJ132735 DNF132734:DNF132735 DXB132734:DXB132735 EGX132734:EGX132735 EQT132734:EQT132735 FAP132734:FAP132735 FKL132734:FKL132735 FUH132734:FUH132735 GED132734:GED132735 GNZ132734:GNZ132735 GXV132734:GXV132735 HHR132734:HHR132735 HRN132734:HRN132735 IBJ132734:IBJ132735 ILF132734:ILF132735 IVB132734:IVB132735 JEX132734:JEX132735 JOT132734:JOT132735 JYP132734:JYP132735 KIL132734:KIL132735 KSH132734:KSH132735 LCD132734:LCD132735 LLZ132734:LLZ132735 LVV132734:LVV132735 MFR132734:MFR132735 MPN132734:MPN132735 MZJ132734:MZJ132735 NJF132734:NJF132735 NTB132734:NTB132735 OCX132734:OCX132735 OMT132734:OMT132735 OWP132734:OWP132735 PGL132734:PGL132735 PQH132734:PQH132735 QAD132734:QAD132735 QJZ132734:QJZ132735 QTV132734:QTV132735 RDR132734:RDR132735 RNN132734:RNN132735 RXJ132734:RXJ132735 SHF132734:SHF132735 SRB132734:SRB132735 TAX132734:TAX132735 TKT132734:TKT132735 TUP132734:TUP132735 UEL132734:UEL132735 UOH132734:UOH132735 UYD132734:UYD132735 VHZ132734:VHZ132735 VRV132734:VRV132735 WBR132734:WBR132735 WLN132734:WLN132735 WVJ132734:WVJ132735 C198271:C198272 IX198270:IX198271 ST198270:ST198271 ACP198270:ACP198271 AML198270:AML198271 AWH198270:AWH198271 BGD198270:BGD198271 BPZ198270:BPZ198271 BZV198270:BZV198271 CJR198270:CJR198271 CTN198270:CTN198271 DDJ198270:DDJ198271 DNF198270:DNF198271 DXB198270:DXB198271 EGX198270:EGX198271 EQT198270:EQT198271 FAP198270:FAP198271 FKL198270:FKL198271 FUH198270:FUH198271 GED198270:GED198271 GNZ198270:GNZ198271 GXV198270:GXV198271 HHR198270:HHR198271 HRN198270:HRN198271 IBJ198270:IBJ198271 ILF198270:ILF198271 IVB198270:IVB198271 JEX198270:JEX198271 JOT198270:JOT198271 JYP198270:JYP198271 KIL198270:KIL198271 KSH198270:KSH198271 LCD198270:LCD198271 LLZ198270:LLZ198271 LVV198270:LVV198271 MFR198270:MFR198271 MPN198270:MPN198271 MZJ198270:MZJ198271 NJF198270:NJF198271 NTB198270:NTB198271 OCX198270:OCX198271 OMT198270:OMT198271 OWP198270:OWP198271 PGL198270:PGL198271 PQH198270:PQH198271 QAD198270:QAD198271 QJZ198270:QJZ198271 QTV198270:QTV198271 RDR198270:RDR198271 RNN198270:RNN198271 RXJ198270:RXJ198271 SHF198270:SHF198271 SRB198270:SRB198271 TAX198270:TAX198271 TKT198270:TKT198271 TUP198270:TUP198271 UEL198270:UEL198271 UOH198270:UOH198271 UYD198270:UYD198271 VHZ198270:VHZ198271 VRV198270:VRV198271 WBR198270:WBR198271 WLN198270:WLN198271 WVJ198270:WVJ198271 C263807:C263808 IX263806:IX263807 ST263806:ST263807 ACP263806:ACP263807 AML263806:AML263807 AWH263806:AWH263807 BGD263806:BGD263807 BPZ263806:BPZ263807 BZV263806:BZV263807 CJR263806:CJR263807 CTN263806:CTN263807 DDJ263806:DDJ263807 DNF263806:DNF263807 DXB263806:DXB263807 EGX263806:EGX263807 EQT263806:EQT263807 FAP263806:FAP263807 FKL263806:FKL263807 FUH263806:FUH263807 GED263806:GED263807 GNZ263806:GNZ263807 GXV263806:GXV263807 HHR263806:HHR263807 HRN263806:HRN263807 IBJ263806:IBJ263807 ILF263806:ILF263807 IVB263806:IVB263807 JEX263806:JEX263807 JOT263806:JOT263807 JYP263806:JYP263807 KIL263806:KIL263807 KSH263806:KSH263807 LCD263806:LCD263807 LLZ263806:LLZ263807 LVV263806:LVV263807 MFR263806:MFR263807 MPN263806:MPN263807 MZJ263806:MZJ263807 NJF263806:NJF263807 NTB263806:NTB263807 OCX263806:OCX263807 OMT263806:OMT263807 OWP263806:OWP263807 PGL263806:PGL263807 PQH263806:PQH263807 QAD263806:QAD263807 QJZ263806:QJZ263807 QTV263806:QTV263807 RDR263806:RDR263807 RNN263806:RNN263807 RXJ263806:RXJ263807 SHF263806:SHF263807 SRB263806:SRB263807 TAX263806:TAX263807 TKT263806:TKT263807 TUP263806:TUP263807 UEL263806:UEL263807 UOH263806:UOH263807 UYD263806:UYD263807 VHZ263806:VHZ263807 VRV263806:VRV263807 WBR263806:WBR263807 WLN263806:WLN263807 WVJ263806:WVJ263807 C329343:C329344 IX329342:IX329343 ST329342:ST329343 ACP329342:ACP329343 AML329342:AML329343 AWH329342:AWH329343 BGD329342:BGD329343 BPZ329342:BPZ329343 BZV329342:BZV329343 CJR329342:CJR329343 CTN329342:CTN329343 DDJ329342:DDJ329343 DNF329342:DNF329343 DXB329342:DXB329343 EGX329342:EGX329343 EQT329342:EQT329343 FAP329342:FAP329343 FKL329342:FKL329343 FUH329342:FUH329343 GED329342:GED329343 GNZ329342:GNZ329343 GXV329342:GXV329343 HHR329342:HHR329343 HRN329342:HRN329343 IBJ329342:IBJ329343 ILF329342:ILF329343 IVB329342:IVB329343 JEX329342:JEX329343 JOT329342:JOT329343 JYP329342:JYP329343 KIL329342:KIL329343 KSH329342:KSH329343 LCD329342:LCD329343 LLZ329342:LLZ329343 LVV329342:LVV329343 MFR329342:MFR329343 MPN329342:MPN329343 MZJ329342:MZJ329343 NJF329342:NJF329343 NTB329342:NTB329343 OCX329342:OCX329343 OMT329342:OMT329343 OWP329342:OWP329343 PGL329342:PGL329343 PQH329342:PQH329343 QAD329342:QAD329343 QJZ329342:QJZ329343 QTV329342:QTV329343 RDR329342:RDR329343 RNN329342:RNN329343 RXJ329342:RXJ329343 SHF329342:SHF329343 SRB329342:SRB329343 TAX329342:TAX329343 TKT329342:TKT329343 TUP329342:TUP329343 UEL329342:UEL329343 UOH329342:UOH329343 UYD329342:UYD329343 VHZ329342:VHZ329343 VRV329342:VRV329343 WBR329342:WBR329343 WLN329342:WLN329343 WVJ329342:WVJ329343 C394879:C394880 IX394878:IX394879 ST394878:ST394879 ACP394878:ACP394879 AML394878:AML394879 AWH394878:AWH394879 BGD394878:BGD394879 BPZ394878:BPZ394879 BZV394878:BZV394879 CJR394878:CJR394879 CTN394878:CTN394879 DDJ394878:DDJ394879 DNF394878:DNF394879 DXB394878:DXB394879 EGX394878:EGX394879 EQT394878:EQT394879 FAP394878:FAP394879 FKL394878:FKL394879 FUH394878:FUH394879 GED394878:GED394879 GNZ394878:GNZ394879 GXV394878:GXV394879 HHR394878:HHR394879 HRN394878:HRN394879 IBJ394878:IBJ394879 ILF394878:ILF394879 IVB394878:IVB394879 JEX394878:JEX394879 JOT394878:JOT394879 JYP394878:JYP394879 KIL394878:KIL394879 KSH394878:KSH394879 LCD394878:LCD394879 LLZ394878:LLZ394879 LVV394878:LVV394879 MFR394878:MFR394879 MPN394878:MPN394879 MZJ394878:MZJ394879 NJF394878:NJF394879 NTB394878:NTB394879 OCX394878:OCX394879 OMT394878:OMT394879 OWP394878:OWP394879 PGL394878:PGL394879 PQH394878:PQH394879 QAD394878:QAD394879 QJZ394878:QJZ394879 QTV394878:QTV394879 RDR394878:RDR394879 RNN394878:RNN394879 RXJ394878:RXJ394879 SHF394878:SHF394879 SRB394878:SRB394879 TAX394878:TAX394879 TKT394878:TKT394879 TUP394878:TUP394879 UEL394878:UEL394879 UOH394878:UOH394879 UYD394878:UYD394879 VHZ394878:VHZ394879 VRV394878:VRV394879 WBR394878:WBR394879 WLN394878:WLN394879 WVJ394878:WVJ394879 C460415:C460416 IX460414:IX460415 ST460414:ST460415 ACP460414:ACP460415 AML460414:AML460415 AWH460414:AWH460415 BGD460414:BGD460415 BPZ460414:BPZ460415 BZV460414:BZV460415 CJR460414:CJR460415 CTN460414:CTN460415 DDJ460414:DDJ460415 DNF460414:DNF460415 DXB460414:DXB460415 EGX460414:EGX460415 EQT460414:EQT460415 FAP460414:FAP460415 FKL460414:FKL460415 FUH460414:FUH460415 GED460414:GED460415 GNZ460414:GNZ460415 GXV460414:GXV460415 HHR460414:HHR460415 HRN460414:HRN460415 IBJ460414:IBJ460415 ILF460414:ILF460415 IVB460414:IVB460415 JEX460414:JEX460415 JOT460414:JOT460415 JYP460414:JYP460415 KIL460414:KIL460415 KSH460414:KSH460415 LCD460414:LCD460415 LLZ460414:LLZ460415 LVV460414:LVV460415 MFR460414:MFR460415 MPN460414:MPN460415 MZJ460414:MZJ460415 NJF460414:NJF460415 NTB460414:NTB460415 OCX460414:OCX460415 OMT460414:OMT460415 OWP460414:OWP460415 PGL460414:PGL460415 PQH460414:PQH460415 QAD460414:QAD460415 QJZ460414:QJZ460415 QTV460414:QTV460415 RDR460414:RDR460415 RNN460414:RNN460415 RXJ460414:RXJ460415 SHF460414:SHF460415 SRB460414:SRB460415 TAX460414:TAX460415 TKT460414:TKT460415 TUP460414:TUP460415 UEL460414:UEL460415 UOH460414:UOH460415 UYD460414:UYD460415 VHZ460414:VHZ460415 VRV460414:VRV460415 WBR460414:WBR460415 WLN460414:WLN460415 WVJ460414:WVJ460415 C525951:C525952 IX525950:IX525951 ST525950:ST525951 ACP525950:ACP525951 AML525950:AML525951 AWH525950:AWH525951 BGD525950:BGD525951 BPZ525950:BPZ525951 BZV525950:BZV525951 CJR525950:CJR525951 CTN525950:CTN525951 DDJ525950:DDJ525951 DNF525950:DNF525951 DXB525950:DXB525951 EGX525950:EGX525951 EQT525950:EQT525951 FAP525950:FAP525951 FKL525950:FKL525951 FUH525950:FUH525951 GED525950:GED525951 GNZ525950:GNZ525951 GXV525950:GXV525951 HHR525950:HHR525951 HRN525950:HRN525951 IBJ525950:IBJ525951 ILF525950:ILF525951 IVB525950:IVB525951 JEX525950:JEX525951 JOT525950:JOT525951 JYP525950:JYP525951 KIL525950:KIL525951 KSH525950:KSH525951 LCD525950:LCD525951 LLZ525950:LLZ525951 LVV525950:LVV525951 MFR525950:MFR525951 MPN525950:MPN525951 MZJ525950:MZJ525951 NJF525950:NJF525951 NTB525950:NTB525951 OCX525950:OCX525951 OMT525950:OMT525951 OWP525950:OWP525951 PGL525950:PGL525951 PQH525950:PQH525951 QAD525950:QAD525951 QJZ525950:QJZ525951 QTV525950:QTV525951 RDR525950:RDR525951 RNN525950:RNN525951 RXJ525950:RXJ525951 SHF525950:SHF525951 SRB525950:SRB525951 TAX525950:TAX525951 TKT525950:TKT525951 TUP525950:TUP525951 UEL525950:UEL525951 UOH525950:UOH525951 UYD525950:UYD525951 VHZ525950:VHZ525951 VRV525950:VRV525951 WBR525950:WBR525951 WLN525950:WLN525951 WVJ525950:WVJ525951 C591487:C591488 IX591486:IX591487 ST591486:ST591487 ACP591486:ACP591487 AML591486:AML591487 AWH591486:AWH591487 BGD591486:BGD591487 BPZ591486:BPZ591487 BZV591486:BZV591487 CJR591486:CJR591487 CTN591486:CTN591487 DDJ591486:DDJ591487 DNF591486:DNF591487 DXB591486:DXB591487 EGX591486:EGX591487 EQT591486:EQT591487 FAP591486:FAP591487 FKL591486:FKL591487 FUH591486:FUH591487 GED591486:GED591487 GNZ591486:GNZ591487 GXV591486:GXV591487 HHR591486:HHR591487 HRN591486:HRN591487 IBJ591486:IBJ591487 ILF591486:ILF591487 IVB591486:IVB591487 JEX591486:JEX591487 JOT591486:JOT591487 JYP591486:JYP591487 KIL591486:KIL591487 KSH591486:KSH591487 LCD591486:LCD591487 LLZ591486:LLZ591487 LVV591486:LVV591487 MFR591486:MFR591487 MPN591486:MPN591487 MZJ591486:MZJ591487 NJF591486:NJF591487 NTB591486:NTB591487 OCX591486:OCX591487 OMT591486:OMT591487 OWP591486:OWP591487 PGL591486:PGL591487 PQH591486:PQH591487 QAD591486:QAD591487 QJZ591486:QJZ591487 QTV591486:QTV591487 RDR591486:RDR591487 RNN591486:RNN591487 RXJ591486:RXJ591487 SHF591486:SHF591487 SRB591486:SRB591487 TAX591486:TAX591487 TKT591486:TKT591487 TUP591486:TUP591487 UEL591486:UEL591487 UOH591486:UOH591487 UYD591486:UYD591487 VHZ591486:VHZ591487 VRV591486:VRV591487 WBR591486:WBR591487 WLN591486:WLN591487 WVJ591486:WVJ591487 C657023:C657024 IX657022:IX657023 ST657022:ST657023 ACP657022:ACP657023 AML657022:AML657023 AWH657022:AWH657023 BGD657022:BGD657023 BPZ657022:BPZ657023 BZV657022:BZV657023 CJR657022:CJR657023 CTN657022:CTN657023 DDJ657022:DDJ657023 DNF657022:DNF657023 DXB657022:DXB657023 EGX657022:EGX657023 EQT657022:EQT657023 FAP657022:FAP657023 FKL657022:FKL657023 FUH657022:FUH657023 GED657022:GED657023 GNZ657022:GNZ657023 GXV657022:GXV657023 HHR657022:HHR657023 HRN657022:HRN657023 IBJ657022:IBJ657023 ILF657022:ILF657023 IVB657022:IVB657023 JEX657022:JEX657023 JOT657022:JOT657023 JYP657022:JYP657023 KIL657022:KIL657023 KSH657022:KSH657023 LCD657022:LCD657023 LLZ657022:LLZ657023 LVV657022:LVV657023 MFR657022:MFR657023 MPN657022:MPN657023 MZJ657022:MZJ657023 NJF657022:NJF657023 NTB657022:NTB657023 OCX657022:OCX657023 OMT657022:OMT657023 OWP657022:OWP657023 PGL657022:PGL657023 PQH657022:PQH657023 QAD657022:QAD657023 QJZ657022:QJZ657023 QTV657022:QTV657023 RDR657022:RDR657023 RNN657022:RNN657023 RXJ657022:RXJ657023 SHF657022:SHF657023 SRB657022:SRB657023 TAX657022:TAX657023 TKT657022:TKT657023 TUP657022:TUP657023 UEL657022:UEL657023 UOH657022:UOH657023 UYD657022:UYD657023 VHZ657022:VHZ657023 VRV657022:VRV657023 WBR657022:WBR657023 WLN657022:WLN657023 WVJ657022:WVJ657023 C722559:C722560 IX722558:IX722559 ST722558:ST722559 ACP722558:ACP722559 AML722558:AML722559 AWH722558:AWH722559 BGD722558:BGD722559 BPZ722558:BPZ722559 BZV722558:BZV722559 CJR722558:CJR722559 CTN722558:CTN722559 DDJ722558:DDJ722559 DNF722558:DNF722559 DXB722558:DXB722559 EGX722558:EGX722559 EQT722558:EQT722559 FAP722558:FAP722559 FKL722558:FKL722559 FUH722558:FUH722559 GED722558:GED722559 GNZ722558:GNZ722559 GXV722558:GXV722559 HHR722558:HHR722559 HRN722558:HRN722559 IBJ722558:IBJ722559 ILF722558:ILF722559 IVB722558:IVB722559 JEX722558:JEX722559 JOT722558:JOT722559 JYP722558:JYP722559 KIL722558:KIL722559 KSH722558:KSH722559 LCD722558:LCD722559 LLZ722558:LLZ722559 LVV722558:LVV722559 MFR722558:MFR722559 MPN722558:MPN722559 MZJ722558:MZJ722559 NJF722558:NJF722559 NTB722558:NTB722559 OCX722558:OCX722559 OMT722558:OMT722559 OWP722558:OWP722559 PGL722558:PGL722559 PQH722558:PQH722559 QAD722558:QAD722559 QJZ722558:QJZ722559 QTV722558:QTV722559 RDR722558:RDR722559 RNN722558:RNN722559 RXJ722558:RXJ722559 SHF722558:SHF722559 SRB722558:SRB722559 TAX722558:TAX722559 TKT722558:TKT722559 TUP722558:TUP722559 UEL722558:UEL722559 UOH722558:UOH722559 UYD722558:UYD722559 VHZ722558:VHZ722559 VRV722558:VRV722559 WBR722558:WBR722559 WLN722558:WLN722559 WVJ722558:WVJ722559 C788095:C788096 IX788094:IX788095 ST788094:ST788095 ACP788094:ACP788095 AML788094:AML788095 AWH788094:AWH788095 BGD788094:BGD788095 BPZ788094:BPZ788095 BZV788094:BZV788095 CJR788094:CJR788095 CTN788094:CTN788095 DDJ788094:DDJ788095 DNF788094:DNF788095 DXB788094:DXB788095 EGX788094:EGX788095 EQT788094:EQT788095 FAP788094:FAP788095 FKL788094:FKL788095 FUH788094:FUH788095 GED788094:GED788095 GNZ788094:GNZ788095 GXV788094:GXV788095 HHR788094:HHR788095 HRN788094:HRN788095 IBJ788094:IBJ788095 ILF788094:ILF788095 IVB788094:IVB788095 JEX788094:JEX788095 JOT788094:JOT788095 JYP788094:JYP788095 KIL788094:KIL788095 KSH788094:KSH788095 LCD788094:LCD788095 LLZ788094:LLZ788095 LVV788094:LVV788095 MFR788094:MFR788095 MPN788094:MPN788095 MZJ788094:MZJ788095 NJF788094:NJF788095 NTB788094:NTB788095 OCX788094:OCX788095 OMT788094:OMT788095 OWP788094:OWP788095 PGL788094:PGL788095 PQH788094:PQH788095 QAD788094:QAD788095 QJZ788094:QJZ788095 QTV788094:QTV788095 RDR788094:RDR788095 RNN788094:RNN788095 RXJ788094:RXJ788095 SHF788094:SHF788095 SRB788094:SRB788095 TAX788094:TAX788095 TKT788094:TKT788095 TUP788094:TUP788095 UEL788094:UEL788095 UOH788094:UOH788095 UYD788094:UYD788095 VHZ788094:VHZ788095 VRV788094:VRV788095 WBR788094:WBR788095 WLN788094:WLN788095 WVJ788094:WVJ788095 C853631:C853632 IX853630:IX853631 ST853630:ST853631 ACP853630:ACP853631 AML853630:AML853631 AWH853630:AWH853631 BGD853630:BGD853631 BPZ853630:BPZ853631 BZV853630:BZV853631 CJR853630:CJR853631 CTN853630:CTN853631 DDJ853630:DDJ853631 DNF853630:DNF853631 DXB853630:DXB853631 EGX853630:EGX853631 EQT853630:EQT853631 FAP853630:FAP853631 FKL853630:FKL853631 FUH853630:FUH853631 GED853630:GED853631 GNZ853630:GNZ853631 GXV853630:GXV853631 HHR853630:HHR853631 HRN853630:HRN853631 IBJ853630:IBJ853631 ILF853630:ILF853631 IVB853630:IVB853631 JEX853630:JEX853631 JOT853630:JOT853631 JYP853630:JYP853631 KIL853630:KIL853631 KSH853630:KSH853631 LCD853630:LCD853631 LLZ853630:LLZ853631 LVV853630:LVV853631 MFR853630:MFR853631 MPN853630:MPN853631 MZJ853630:MZJ853631 NJF853630:NJF853631 NTB853630:NTB853631 OCX853630:OCX853631 OMT853630:OMT853631 OWP853630:OWP853631 PGL853630:PGL853631 PQH853630:PQH853631 QAD853630:QAD853631 QJZ853630:QJZ853631 QTV853630:QTV853631 RDR853630:RDR853631 RNN853630:RNN853631 RXJ853630:RXJ853631 SHF853630:SHF853631 SRB853630:SRB853631 TAX853630:TAX853631 TKT853630:TKT853631 TUP853630:TUP853631 UEL853630:UEL853631 UOH853630:UOH853631 UYD853630:UYD853631 VHZ853630:VHZ853631 VRV853630:VRV853631 WBR853630:WBR853631 WLN853630:WLN853631 WVJ853630:WVJ853631 C919167:C919168 IX919166:IX919167 ST919166:ST919167 ACP919166:ACP919167 AML919166:AML919167 AWH919166:AWH919167 BGD919166:BGD919167 BPZ919166:BPZ919167 BZV919166:BZV919167 CJR919166:CJR919167 CTN919166:CTN919167 DDJ919166:DDJ919167 DNF919166:DNF919167 DXB919166:DXB919167 EGX919166:EGX919167 EQT919166:EQT919167 FAP919166:FAP919167 FKL919166:FKL919167 FUH919166:FUH919167 GED919166:GED919167 GNZ919166:GNZ919167 GXV919166:GXV919167 HHR919166:HHR919167 HRN919166:HRN919167 IBJ919166:IBJ919167 ILF919166:ILF919167 IVB919166:IVB919167 JEX919166:JEX919167 JOT919166:JOT919167 JYP919166:JYP919167 KIL919166:KIL919167 KSH919166:KSH919167 LCD919166:LCD919167 LLZ919166:LLZ919167 LVV919166:LVV919167 MFR919166:MFR919167 MPN919166:MPN919167 MZJ919166:MZJ919167 NJF919166:NJF919167 NTB919166:NTB919167 OCX919166:OCX919167 OMT919166:OMT919167 OWP919166:OWP919167 PGL919166:PGL919167 PQH919166:PQH919167 QAD919166:QAD919167 QJZ919166:QJZ919167 QTV919166:QTV919167 RDR919166:RDR919167 RNN919166:RNN919167 RXJ919166:RXJ919167 SHF919166:SHF919167 SRB919166:SRB919167 TAX919166:TAX919167 TKT919166:TKT919167 TUP919166:TUP919167 UEL919166:UEL919167 UOH919166:UOH919167 UYD919166:UYD919167 VHZ919166:VHZ919167 VRV919166:VRV919167 WBR919166:WBR919167 WLN919166:WLN919167 WVJ919166:WVJ919167 C984703:C984704 IX984702:IX984703 ST984702:ST984703 ACP984702:ACP984703 AML984702:AML984703 AWH984702:AWH984703 BGD984702:BGD984703 BPZ984702:BPZ984703 BZV984702:BZV984703 CJR984702:CJR984703 CTN984702:CTN984703 DDJ984702:DDJ984703 DNF984702:DNF984703 DXB984702:DXB984703 EGX984702:EGX984703 EQT984702:EQT984703 FAP984702:FAP984703 FKL984702:FKL984703 FUH984702:FUH984703 GED984702:GED984703 GNZ984702:GNZ984703 GXV984702:GXV984703 HHR984702:HHR984703 HRN984702:HRN984703 IBJ984702:IBJ984703 ILF984702:ILF984703 IVB984702:IVB984703 JEX984702:JEX984703 JOT984702:JOT984703 JYP984702:JYP984703 KIL984702:KIL984703 KSH984702:KSH984703 LCD984702:LCD984703 LLZ984702:LLZ984703 LVV984702:LVV984703 MFR984702:MFR984703 MPN984702:MPN984703 MZJ984702:MZJ984703 NJF984702:NJF984703 NTB984702:NTB984703 OCX984702:OCX984703 OMT984702:OMT984703 OWP984702:OWP984703 PGL984702:PGL984703 PQH984702:PQH984703 QAD984702:QAD984703 QJZ984702:QJZ984703 QTV984702:QTV984703 RDR984702:RDR984703 RNN984702:RNN984703 RXJ984702:RXJ984703 SHF984702:SHF984703 SRB984702:SRB984703 TAX984702:TAX984703 TKT984702:TKT984703 TUP984702:TUP984703 UEL984702:UEL984703 UOH984702:UOH984703 UYD984702:UYD984703 VHZ984702:VHZ984703 VRV984702:VRV984703 WBR984702:WBR984703 WLN984702:WLN984703 WVJ984702:WVJ984703 C67202:C67206 IX67201:IX67205 ST67201:ST67205 ACP67201:ACP67205 AML67201:AML67205 AWH67201:AWH67205 BGD67201:BGD67205 BPZ67201:BPZ67205 BZV67201:BZV67205 CJR67201:CJR67205 CTN67201:CTN67205 DDJ67201:DDJ67205 DNF67201:DNF67205 DXB67201:DXB67205 EGX67201:EGX67205 EQT67201:EQT67205 FAP67201:FAP67205 FKL67201:FKL67205 FUH67201:FUH67205 GED67201:GED67205 GNZ67201:GNZ67205 GXV67201:GXV67205 HHR67201:HHR67205 HRN67201:HRN67205 IBJ67201:IBJ67205 ILF67201:ILF67205 IVB67201:IVB67205 JEX67201:JEX67205 JOT67201:JOT67205 JYP67201:JYP67205 KIL67201:KIL67205 KSH67201:KSH67205 LCD67201:LCD67205 LLZ67201:LLZ67205 LVV67201:LVV67205 MFR67201:MFR67205 MPN67201:MPN67205 MZJ67201:MZJ67205 NJF67201:NJF67205 NTB67201:NTB67205 OCX67201:OCX67205 OMT67201:OMT67205 OWP67201:OWP67205 PGL67201:PGL67205 PQH67201:PQH67205 QAD67201:QAD67205 QJZ67201:QJZ67205 QTV67201:QTV67205 RDR67201:RDR67205 RNN67201:RNN67205 RXJ67201:RXJ67205 SHF67201:SHF67205 SRB67201:SRB67205 TAX67201:TAX67205 TKT67201:TKT67205 TUP67201:TUP67205 UEL67201:UEL67205 UOH67201:UOH67205 UYD67201:UYD67205 VHZ67201:VHZ67205 VRV67201:VRV67205 WBR67201:WBR67205 WLN67201:WLN67205 WVJ67201:WVJ67205 C132738:C132742 IX132737:IX132741 ST132737:ST132741 ACP132737:ACP132741 AML132737:AML132741 AWH132737:AWH132741 BGD132737:BGD132741 BPZ132737:BPZ132741 BZV132737:BZV132741 CJR132737:CJR132741 CTN132737:CTN132741 DDJ132737:DDJ132741 DNF132737:DNF132741 DXB132737:DXB132741 EGX132737:EGX132741 EQT132737:EQT132741 FAP132737:FAP132741 FKL132737:FKL132741 FUH132737:FUH132741 GED132737:GED132741 GNZ132737:GNZ132741 GXV132737:GXV132741 HHR132737:HHR132741 HRN132737:HRN132741 IBJ132737:IBJ132741 ILF132737:ILF132741 IVB132737:IVB132741 JEX132737:JEX132741 JOT132737:JOT132741 JYP132737:JYP132741 KIL132737:KIL132741 KSH132737:KSH132741 LCD132737:LCD132741 LLZ132737:LLZ132741 LVV132737:LVV132741 MFR132737:MFR132741 MPN132737:MPN132741 MZJ132737:MZJ132741 NJF132737:NJF132741 NTB132737:NTB132741 OCX132737:OCX132741 OMT132737:OMT132741 OWP132737:OWP132741 PGL132737:PGL132741 PQH132737:PQH132741 QAD132737:QAD132741 QJZ132737:QJZ132741 QTV132737:QTV132741 RDR132737:RDR132741 RNN132737:RNN132741 RXJ132737:RXJ132741 SHF132737:SHF132741 SRB132737:SRB132741 TAX132737:TAX132741 TKT132737:TKT132741 TUP132737:TUP132741 UEL132737:UEL132741 UOH132737:UOH132741 UYD132737:UYD132741 VHZ132737:VHZ132741 VRV132737:VRV132741 WBR132737:WBR132741 WLN132737:WLN132741 WVJ132737:WVJ132741 C198274:C198278 IX198273:IX198277 ST198273:ST198277 ACP198273:ACP198277 AML198273:AML198277 AWH198273:AWH198277 BGD198273:BGD198277 BPZ198273:BPZ198277 BZV198273:BZV198277 CJR198273:CJR198277 CTN198273:CTN198277 DDJ198273:DDJ198277 DNF198273:DNF198277 DXB198273:DXB198277 EGX198273:EGX198277 EQT198273:EQT198277 FAP198273:FAP198277 FKL198273:FKL198277 FUH198273:FUH198277 GED198273:GED198277 GNZ198273:GNZ198277 GXV198273:GXV198277 HHR198273:HHR198277 HRN198273:HRN198277 IBJ198273:IBJ198277 ILF198273:ILF198277 IVB198273:IVB198277 JEX198273:JEX198277 JOT198273:JOT198277 JYP198273:JYP198277 KIL198273:KIL198277 KSH198273:KSH198277 LCD198273:LCD198277 LLZ198273:LLZ198277 LVV198273:LVV198277 MFR198273:MFR198277 MPN198273:MPN198277 MZJ198273:MZJ198277 NJF198273:NJF198277 NTB198273:NTB198277 OCX198273:OCX198277 OMT198273:OMT198277 OWP198273:OWP198277 PGL198273:PGL198277 PQH198273:PQH198277 QAD198273:QAD198277 QJZ198273:QJZ198277 QTV198273:QTV198277 RDR198273:RDR198277 RNN198273:RNN198277 RXJ198273:RXJ198277 SHF198273:SHF198277 SRB198273:SRB198277 TAX198273:TAX198277 TKT198273:TKT198277 TUP198273:TUP198277 UEL198273:UEL198277 UOH198273:UOH198277 UYD198273:UYD198277 VHZ198273:VHZ198277 VRV198273:VRV198277 WBR198273:WBR198277 WLN198273:WLN198277 WVJ198273:WVJ198277 C263810:C263814 IX263809:IX263813 ST263809:ST263813 ACP263809:ACP263813 AML263809:AML263813 AWH263809:AWH263813 BGD263809:BGD263813 BPZ263809:BPZ263813 BZV263809:BZV263813 CJR263809:CJR263813 CTN263809:CTN263813 DDJ263809:DDJ263813 DNF263809:DNF263813 DXB263809:DXB263813 EGX263809:EGX263813 EQT263809:EQT263813 FAP263809:FAP263813 FKL263809:FKL263813 FUH263809:FUH263813 GED263809:GED263813 GNZ263809:GNZ263813 GXV263809:GXV263813 HHR263809:HHR263813 HRN263809:HRN263813 IBJ263809:IBJ263813 ILF263809:ILF263813 IVB263809:IVB263813 JEX263809:JEX263813 JOT263809:JOT263813 JYP263809:JYP263813 KIL263809:KIL263813 KSH263809:KSH263813 LCD263809:LCD263813 LLZ263809:LLZ263813 LVV263809:LVV263813 MFR263809:MFR263813 MPN263809:MPN263813 MZJ263809:MZJ263813 NJF263809:NJF263813 NTB263809:NTB263813 OCX263809:OCX263813 OMT263809:OMT263813 OWP263809:OWP263813 PGL263809:PGL263813 PQH263809:PQH263813 QAD263809:QAD263813 QJZ263809:QJZ263813 QTV263809:QTV263813 RDR263809:RDR263813 RNN263809:RNN263813 RXJ263809:RXJ263813 SHF263809:SHF263813 SRB263809:SRB263813 TAX263809:TAX263813 TKT263809:TKT263813 TUP263809:TUP263813 UEL263809:UEL263813 UOH263809:UOH263813 UYD263809:UYD263813 VHZ263809:VHZ263813 VRV263809:VRV263813 WBR263809:WBR263813 WLN263809:WLN263813 WVJ263809:WVJ263813 C329346:C329350 IX329345:IX329349 ST329345:ST329349 ACP329345:ACP329349 AML329345:AML329349 AWH329345:AWH329349 BGD329345:BGD329349 BPZ329345:BPZ329349 BZV329345:BZV329349 CJR329345:CJR329349 CTN329345:CTN329349 DDJ329345:DDJ329349 DNF329345:DNF329349 DXB329345:DXB329349 EGX329345:EGX329349 EQT329345:EQT329349 FAP329345:FAP329349 FKL329345:FKL329349 FUH329345:FUH329349 GED329345:GED329349 GNZ329345:GNZ329349 GXV329345:GXV329349 HHR329345:HHR329349 HRN329345:HRN329349 IBJ329345:IBJ329349 ILF329345:ILF329349 IVB329345:IVB329349 JEX329345:JEX329349 JOT329345:JOT329349 JYP329345:JYP329349 KIL329345:KIL329349 KSH329345:KSH329349 LCD329345:LCD329349 LLZ329345:LLZ329349 LVV329345:LVV329349 MFR329345:MFR329349 MPN329345:MPN329349 MZJ329345:MZJ329349 NJF329345:NJF329349 NTB329345:NTB329349 OCX329345:OCX329349 OMT329345:OMT329349 OWP329345:OWP329349 PGL329345:PGL329349 PQH329345:PQH329349 QAD329345:QAD329349 QJZ329345:QJZ329349 QTV329345:QTV329349 RDR329345:RDR329349 RNN329345:RNN329349 RXJ329345:RXJ329349 SHF329345:SHF329349 SRB329345:SRB329349 TAX329345:TAX329349 TKT329345:TKT329349 TUP329345:TUP329349 UEL329345:UEL329349 UOH329345:UOH329349 UYD329345:UYD329349 VHZ329345:VHZ329349 VRV329345:VRV329349 WBR329345:WBR329349 WLN329345:WLN329349 WVJ329345:WVJ329349 C394882:C394886 IX394881:IX394885 ST394881:ST394885 ACP394881:ACP394885 AML394881:AML394885 AWH394881:AWH394885 BGD394881:BGD394885 BPZ394881:BPZ394885 BZV394881:BZV394885 CJR394881:CJR394885 CTN394881:CTN394885 DDJ394881:DDJ394885 DNF394881:DNF394885 DXB394881:DXB394885 EGX394881:EGX394885 EQT394881:EQT394885 FAP394881:FAP394885 FKL394881:FKL394885 FUH394881:FUH394885 GED394881:GED394885 GNZ394881:GNZ394885 GXV394881:GXV394885 HHR394881:HHR394885 HRN394881:HRN394885 IBJ394881:IBJ394885 ILF394881:ILF394885 IVB394881:IVB394885 JEX394881:JEX394885 JOT394881:JOT394885 JYP394881:JYP394885 KIL394881:KIL394885 KSH394881:KSH394885 LCD394881:LCD394885 LLZ394881:LLZ394885 LVV394881:LVV394885 MFR394881:MFR394885 MPN394881:MPN394885 MZJ394881:MZJ394885 NJF394881:NJF394885 NTB394881:NTB394885 OCX394881:OCX394885 OMT394881:OMT394885 OWP394881:OWP394885 PGL394881:PGL394885 PQH394881:PQH394885 QAD394881:QAD394885 QJZ394881:QJZ394885 QTV394881:QTV394885 RDR394881:RDR394885 RNN394881:RNN394885 RXJ394881:RXJ394885 SHF394881:SHF394885 SRB394881:SRB394885 TAX394881:TAX394885 TKT394881:TKT394885 TUP394881:TUP394885 UEL394881:UEL394885 UOH394881:UOH394885 UYD394881:UYD394885 VHZ394881:VHZ394885 VRV394881:VRV394885 WBR394881:WBR394885 WLN394881:WLN394885 WVJ394881:WVJ394885 C460418:C460422 IX460417:IX460421 ST460417:ST460421 ACP460417:ACP460421 AML460417:AML460421 AWH460417:AWH460421 BGD460417:BGD460421 BPZ460417:BPZ460421 BZV460417:BZV460421 CJR460417:CJR460421 CTN460417:CTN460421 DDJ460417:DDJ460421 DNF460417:DNF460421 DXB460417:DXB460421 EGX460417:EGX460421 EQT460417:EQT460421 FAP460417:FAP460421 FKL460417:FKL460421 FUH460417:FUH460421 GED460417:GED460421 GNZ460417:GNZ460421 GXV460417:GXV460421 HHR460417:HHR460421 HRN460417:HRN460421 IBJ460417:IBJ460421 ILF460417:ILF460421 IVB460417:IVB460421 JEX460417:JEX460421 JOT460417:JOT460421 JYP460417:JYP460421 KIL460417:KIL460421 KSH460417:KSH460421 LCD460417:LCD460421 LLZ460417:LLZ460421 LVV460417:LVV460421 MFR460417:MFR460421 MPN460417:MPN460421 MZJ460417:MZJ460421 NJF460417:NJF460421 NTB460417:NTB460421 OCX460417:OCX460421 OMT460417:OMT460421 OWP460417:OWP460421 PGL460417:PGL460421 PQH460417:PQH460421 QAD460417:QAD460421 QJZ460417:QJZ460421 QTV460417:QTV460421 RDR460417:RDR460421 RNN460417:RNN460421 RXJ460417:RXJ460421 SHF460417:SHF460421 SRB460417:SRB460421 TAX460417:TAX460421 TKT460417:TKT460421 TUP460417:TUP460421 UEL460417:UEL460421 UOH460417:UOH460421 UYD460417:UYD460421 VHZ460417:VHZ460421 VRV460417:VRV460421 WBR460417:WBR460421 WLN460417:WLN460421 WVJ460417:WVJ460421 C525954:C525958 IX525953:IX525957 ST525953:ST525957 ACP525953:ACP525957 AML525953:AML525957 AWH525953:AWH525957 BGD525953:BGD525957 BPZ525953:BPZ525957 BZV525953:BZV525957 CJR525953:CJR525957 CTN525953:CTN525957 DDJ525953:DDJ525957 DNF525953:DNF525957 DXB525953:DXB525957 EGX525953:EGX525957 EQT525953:EQT525957 FAP525953:FAP525957 FKL525953:FKL525957 FUH525953:FUH525957 GED525953:GED525957 GNZ525953:GNZ525957 GXV525953:GXV525957 HHR525953:HHR525957 HRN525953:HRN525957 IBJ525953:IBJ525957 ILF525953:ILF525957 IVB525953:IVB525957 JEX525953:JEX525957 JOT525953:JOT525957 JYP525953:JYP525957 KIL525953:KIL525957 KSH525953:KSH525957 LCD525953:LCD525957 LLZ525953:LLZ525957 LVV525953:LVV525957 MFR525953:MFR525957 MPN525953:MPN525957 MZJ525953:MZJ525957 NJF525953:NJF525957 NTB525953:NTB525957 OCX525953:OCX525957 OMT525953:OMT525957 OWP525953:OWP525957 PGL525953:PGL525957 PQH525953:PQH525957 QAD525953:QAD525957 QJZ525953:QJZ525957 QTV525953:QTV525957 RDR525953:RDR525957 RNN525953:RNN525957 RXJ525953:RXJ525957 SHF525953:SHF525957 SRB525953:SRB525957 TAX525953:TAX525957 TKT525953:TKT525957 TUP525953:TUP525957 UEL525953:UEL525957 UOH525953:UOH525957 UYD525953:UYD525957 VHZ525953:VHZ525957 VRV525953:VRV525957 WBR525953:WBR525957 WLN525953:WLN525957 WVJ525953:WVJ525957 C591490:C591494 IX591489:IX591493 ST591489:ST591493 ACP591489:ACP591493 AML591489:AML591493 AWH591489:AWH591493 BGD591489:BGD591493 BPZ591489:BPZ591493 BZV591489:BZV591493 CJR591489:CJR591493 CTN591489:CTN591493 DDJ591489:DDJ591493 DNF591489:DNF591493 DXB591489:DXB591493 EGX591489:EGX591493 EQT591489:EQT591493 FAP591489:FAP591493 FKL591489:FKL591493 FUH591489:FUH591493 GED591489:GED591493 GNZ591489:GNZ591493 GXV591489:GXV591493 HHR591489:HHR591493 HRN591489:HRN591493 IBJ591489:IBJ591493 ILF591489:ILF591493 IVB591489:IVB591493 JEX591489:JEX591493 JOT591489:JOT591493 JYP591489:JYP591493 KIL591489:KIL591493 KSH591489:KSH591493 LCD591489:LCD591493 LLZ591489:LLZ591493 LVV591489:LVV591493 MFR591489:MFR591493 MPN591489:MPN591493 MZJ591489:MZJ591493 NJF591489:NJF591493 NTB591489:NTB591493 OCX591489:OCX591493 OMT591489:OMT591493 OWP591489:OWP591493 PGL591489:PGL591493 PQH591489:PQH591493 QAD591489:QAD591493 QJZ591489:QJZ591493 QTV591489:QTV591493 RDR591489:RDR591493 RNN591489:RNN591493 RXJ591489:RXJ591493 SHF591489:SHF591493 SRB591489:SRB591493 TAX591489:TAX591493 TKT591489:TKT591493 TUP591489:TUP591493 UEL591489:UEL591493 UOH591489:UOH591493 UYD591489:UYD591493 VHZ591489:VHZ591493 VRV591489:VRV591493 WBR591489:WBR591493 WLN591489:WLN591493 WVJ591489:WVJ591493 C657026:C657030 IX657025:IX657029 ST657025:ST657029 ACP657025:ACP657029 AML657025:AML657029 AWH657025:AWH657029 BGD657025:BGD657029 BPZ657025:BPZ657029 BZV657025:BZV657029 CJR657025:CJR657029 CTN657025:CTN657029 DDJ657025:DDJ657029 DNF657025:DNF657029 DXB657025:DXB657029 EGX657025:EGX657029 EQT657025:EQT657029 FAP657025:FAP657029 FKL657025:FKL657029 FUH657025:FUH657029 GED657025:GED657029 GNZ657025:GNZ657029 GXV657025:GXV657029 HHR657025:HHR657029 HRN657025:HRN657029 IBJ657025:IBJ657029 ILF657025:ILF657029 IVB657025:IVB657029 JEX657025:JEX657029 JOT657025:JOT657029 JYP657025:JYP657029 KIL657025:KIL657029 KSH657025:KSH657029 LCD657025:LCD657029 LLZ657025:LLZ657029 LVV657025:LVV657029 MFR657025:MFR657029 MPN657025:MPN657029 MZJ657025:MZJ657029 NJF657025:NJF657029 NTB657025:NTB657029 OCX657025:OCX657029 OMT657025:OMT657029 OWP657025:OWP657029 PGL657025:PGL657029 PQH657025:PQH657029 QAD657025:QAD657029 QJZ657025:QJZ657029 QTV657025:QTV657029 RDR657025:RDR657029 RNN657025:RNN657029 RXJ657025:RXJ657029 SHF657025:SHF657029 SRB657025:SRB657029 TAX657025:TAX657029 TKT657025:TKT657029 TUP657025:TUP657029 UEL657025:UEL657029 UOH657025:UOH657029 UYD657025:UYD657029 VHZ657025:VHZ657029 VRV657025:VRV657029 WBR657025:WBR657029 WLN657025:WLN657029 WVJ657025:WVJ657029 C722562:C722566 IX722561:IX722565 ST722561:ST722565 ACP722561:ACP722565 AML722561:AML722565 AWH722561:AWH722565 BGD722561:BGD722565 BPZ722561:BPZ722565 BZV722561:BZV722565 CJR722561:CJR722565 CTN722561:CTN722565 DDJ722561:DDJ722565 DNF722561:DNF722565 DXB722561:DXB722565 EGX722561:EGX722565 EQT722561:EQT722565 FAP722561:FAP722565 FKL722561:FKL722565 FUH722561:FUH722565 GED722561:GED722565 GNZ722561:GNZ722565 GXV722561:GXV722565 HHR722561:HHR722565 HRN722561:HRN722565 IBJ722561:IBJ722565 ILF722561:ILF722565 IVB722561:IVB722565 JEX722561:JEX722565 JOT722561:JOT722565 JYP722561:JYP722565 KIL722561:KIL722565 KSH722561:KSH722565 LCD722561:LCD722565 LLZ722561:LLZ722565 LVV722561:LVV722565 MFR722561:MFR722565 MPN722561:MPN722565 MZJ722561:MZJ722565 NJF722561:NJF722565 NTB722561:NTB722565 OCX722561:OCX722565 OMT722561:OMT722565 OWP722561:OWP722565 PGL722561:PGL722565 PQH722561:PQH722565 QAD722561:QAD722565 QJZ722561:QJZ722565 QTV722561:QTV722565 RDR722561:RDR722565 RNN722561:RNN722565 RXJ722561:RXJ722565 SHF722561:SHF722565 SRB722561:SRB722565 TAX722561:TAX722565 TKT722561:TKT722565 TUP722561:TUP722565 UEL722561:UEL722565 UOH722561:UOH722565 UYD722561:UYD722565 VHZ722561:VHZ722565 VRV722561:VRV722565 WBR722561:WBR722565 WLN722561:WLN722565 WVJ722561:WVJ722565 C788098:C788102 IX788097:IX788101 ST788097:ST788101 ACP788097:ACP788101 AML788097:AML788101 AWH788097:AWH788101 BGD788097:BGD788101 BPZ788097:BPZ788101 BZV788097:BZV788101 CJR788097:CJR788101 CTN788097:CTN788101 DDJ788097:DDJ788101 DNF788097:DNF788101 DXB788097:DXB788101 EGX788097:EGX788101 EQT788097:EQT788101 FAP788097:FAP788101 FKL788097:FKL788101 FUH788097:FUH788101 GED788097:GED788101 GNZ788097:GNZ788101 GXV788097:GXV788101 HHR788097:HHR788101 HRN788097:HRN788101 IBJ788097:IBJ788101 ILF788097:ILF788101 IVB788097:IVB788101 JEX788097:JEX788101 JOT788097:JOT788101 JYP788097:JYP788101 KIL788097:KIL788101 KSH788097:KSH788101 LCD788097:LCD788101 LLZ788097:LLZ788101 LVV788097:LVV788101 MFR788097:MFR788101 MPN788097:MPN788101 MZJ788097:MZJ788101 NJF788097:NJF788101 NTB788097:NTB788101 OCX788097:OCX788101 OMT788097:OMT788101 OWP788097:OWP788101 PGL788097:PGL788101 PQH788097:PQH788101 QAD788097:QAD788101 QJZ788097:QJZ788101 QTV788097:QTV788101 RDR788097:RDR788101 RNN788097:RNN788101 RXJ788097:RXJ788101 SHF788097:SHF788101 SRB788097:SRB788101 TAX788097:TAX788101 TKT788097:TKT788101 TUP788097:TUP788101 UEL788097:UEL788101 UOH788097:UOH788101 UYD788097:UYD788101 VHZ788097:VHZ788101 VRV788097:VRV788101 WBR788097:WBR788101 WLN788097:WLN788101 WVJ788097:WVJ788101 C853634:C853638 IX853633:IX853637 ST853633:ST853637 ACP853633:ACP853637 AML853633:AML853637 AWH853633:AWH853637 BGD853633:BGD853637 BPZ853633:BPZ853637 BZV853633:BZV853637 CJR853633:CJR853637 CTN853633:CTN853637 DDJ853633:DDJ853637 DNF853633:DNF853637 DXB853633:DXB853637 EGX853633:EGX853637 EQT853633:EQT853637 FAP853633:FAP853637 FKL853633:FKL853637 FUH853633:FUH853637 GED853633:GED853637 GNZ853633:GNZ853637 GXV853633:GXV853637 HHR853633:HHR853637 HRN853633:HRN853637 IBJ853633:IBJ853637 ILF853633:ILF853637 IVB853633:IVB853637 JEX853633:JEX853637 JOT853633:JOT853637 JYP853633:JYP853637 KIL853633:KIL853637 KSH853633:KSH853637 LCD853633:LCD853637 LLZ853633:LLZ853637 LVV853633:LVV853637 MFR853633:MFR853637 MPN853633:MPN853637 MZJ853633:MZJ853637 NJF853633:NJF853637 NTB853633:NTB853637 OCX853633:OCX853637 OMT853633:OMT853637 OWP853633:OWP853637 PGL853633:PGL853637 PQH853633:PQH853637 QAD853633:QAD853637 QJZ853633:QJZ853637 QTV853633:QTV853637 RDR853633:RDR853637 RNN853633:RNN853637 RXJ853633:RXJ853637 SHF853633:SHF853637 SRB853633:SRB853637 TAX853633:TAX853637 TKT853633:TKT853637 TUP853633:TUP853637 UEL853633:UEL853637 UOH853633:UOH853637 UYD853633:UYD853637 VHZ853633:VHZ853637 VRV853633:VRV853637 WBR853633:WBR853637 WLN853633:WLN853637 WVJ853633:WVJ853637 C919170:C919174 IX919169:IX919173 ST919169:ST919173 ACP919169:ACP919173 AML919169:AML919173 AWH919169:AWH919173 BGD919169:BGD919173 BPZ919169:BPZ919173 BZV919169:BZV919173 CJR919169:CJR919173 CTN919169:CTN919173 DDJ919169:DDJ919173 DNF919169:DNF919173 DXB919169:DXB919173 EGX919169:EGX919173 EQT919169:EQT919173 FAP919169:FAP919173 FKL919169:FKL919173 FUH919169:FUH919173 GED919169:GED919173 GNZ919169:GNZ919173 GXV919169:GXV919173 HHR919169:HHR919173 HRN919169:HRN919173 IBJ919169:IBJ919173 ILF919169:ILF919173 IVB919169:IVB919173 JEX919169:JEX919173 JOT919169:JOT919173 JYP919169:JYP919173 KIL919169:KIL919173 KSH919169:KSH919173 LCD919169:LCD919173 LLZ919169:LLZ919173 LVV919169:LVV919173 MFR919169:MFR919173 MPN919169:MPN919173 MZJ919169:MZJ919173 NJF919169:NJF919173 NTB919169:NTB919173 OCX919169:OCX919173 OMT919169:OMT919173 OWP919169:OWP919173 PGL919169:PGL919173 PQH919169:PQH919173 QAD919169:QAD919173 QJZ919169:QJZ919173 QTV919169:QTV919173 RDR919169:RDR919173 RNN919169:RNN919173 RXJ919169:RXJ919173 SHF919169:SHF919173 SRB919169:SRB919173 TAX919169:TAX919173 TKT919169:TKT919173 TUP919169:TUP919173 UEL919169:UEL919173 UOH919169:UOH919173 UYD919169:UYD919173 VHZ919169:VHZ919173 VRV919169:VRV919173 WBR919169:WBR919173 WLN919169:WLN919173 WVJ919169:WVJ919173 C984706:C984710 IX984705:IX984709 ST984705:ST984709 ACP984705:ACP984709 AML984705:AML984709 AWH984705:AWH984709 BGD984705:BGD984709 BPZ984705:BPZ984709 BZV984705:BZV984709 CJR984705:CJR984709 CTN984705:CTN984709 DDJ984705:DDJ984709 DNF984705:DNF984709 DXB984705:DXB984709 EGX984705:EGX984709 EQT984705:EQT984709 FAP984705:FAP984709 FKL984705:FKL984709 FUH984705:FUH984709 GED984705:GED984709 GNZ984705:GNZ984709 GXV984705:GXV984709 HHR984705:HHR984709 HRN984705:HRN984709 IBJ984705:IBJ984709 ILF984705:ILF984709 IVB984705:IVB984709 JEX984705:JEX984709 JOT984705:JOT984709 JYP984705:JYP984709 KIL984705:KIL984709 KSH984705:KSH984709 LCD984705:LCD984709 LLZ984705:LLZ984709 LVV984705:LVV984709 MFR984705:MFR984709 MPN984705:MPN984709 MZJ984705:MZJ984709 NJF984705:NJF984709 NTB984705:NTB984709 OCX984705:OCX984709 OMT984705:OMT984709 OWP984705:OWP984709 PGL984705:PGL984709 PQH984705:PQH984709 QAD984705:QAD984709 QJZ984705:QJZ984709 QTV984705:QTV984709 RDR984705:RDR984709 RNN984705:RNN984709 RXJ984705:RXJ984709 SHF984705:SHF984709 SRB984705:SRB984709 TAX984705:TAX984709 TKT984705:TKT984709 TUP984705:TUP984709 UEL984705:UEL984709 UOH984705:UOH984709 UYD984705:UYD984709 VHZ984705:VHZ984709 VRV984705:VRV984709 WBR984705:WBR984709 WLN984705:WLN984709 WVJ984705:WVJ984709 C67209 IX67208 ST67208 ACP67208 AML67208 AWH67208 BGD67208 BPZ67208 BZV67208 CJR67208 CTN67208 DDJ67208 DNF67208 DXB67208 EGX67208 EQT67208 FAP67208 FKL67208 FUH67208 GED67208 GNZ67208 GXV67208 HHR67208 HRN67208 IBJ67208 ILF67208 IVB67208 JEX67208 JOT67208 JYP67208 KIL67208 KSH67208 LCD67208 LLZ67208 LVV67208 MFR67208 MPN67208 MZJ67208 NJF67208 NTB67208 OCX67208 OMT67208 OWP67208 PGL67208 PQH67208 QAD67208 QJZ67208 QTV67208 RDR67208 RNN67208 RXJ67208 SHF67208 SRB67208 TAX67208 TKT67208 TUP67208 UEL67208 UOH67208 UYD67208 VHZ67208 VRV67208 WBR67208 WLN67208 WVJ67208 C132745 IX132744 ST132744 ACP132744 AML132744 AWH132744 BGD132744 BPZ132744 BZV132744 CJR132744 CTN132744 DDJ132744 DNF132744 DXB132744 EGX132744 EQT132744 FAP132744 FKL132744 FUH132744 GED132744 GNZ132744 GXV132744 HHR132744 HRN132744 IBJ132744 ILF132744 IVB132744 JEX132744 JOT132744 JYP132744 KIL132744 KSH132744 LCD132744 LLZ132744 LVV132744 MFR132744 MPN132744 MZJ132744 NJF132744 NTB132744 OCX132744 OMT132744 OWP132744 PGL132744 PQH132744 QAD132744 QJZ132744 QTV132744 RDR132744 RNN132744 RXJ132744 SHF132744 SRB132744 TAX132744 TKT132744 TUP132744 UEL132744 UOH132744 UYD132744 VHZ132744 VRV132744 WBR132744 WLN132744 WVJ132744 C198281 IX198280 ST198280 ACP198280 AML198280 AWH198280 BGD198280 BPZ198280 BZV198280 CJR198280 CTN198280 DDJ198280 DNF198280 DXB198280 EGX198280 EQT198280 FAP198280 FKL198280 FUH198280 GED198280 GNZ198280 GXV198280 HHR198280 HRN198280 IBJ198280 ILF198280 IVB198280 JEX198280 JOT198280 JYP198280 KIL198280 KSH198280 LCD198280 LLZ198280 LVV198280 MFR198280 MPN198280 MZJ198280 NJF198280 NTB198280 OCX198280 OMT198280 OWP198280 PGL198280 PQH198280 QAD198280 QJZ198280 QTV198280 RDR198280 RNN198280 RXJ198280 SHF198280 SRB198280 TAX198280 TKT198280 TUP198280 UEL198280 UOH198280 UYD198280 VHZ198280 VRV198280 WBR198280 WLN198280 WVJ198280 C263817 IX263816 ST263816 ACP263816 AML263816 AWH263816 BGD263816 BPZ263816 BZV263816 CJR263816 CTN263816 DDJ263816 DNF263816 DXB263816 EGX263816 EQT263816 FAP263816 FKL263816 FUH263816 GED263816 GNZ263816 GXV263816 HHR263816 HRN263816 IBJ263816 ILF263816 IVB263816 JEX263816 JOT263816 JYP263816 KIL263816 KSH263816 LCD263816 LLZ263816 LVV263816 MFR263816 MPN263816 MZJ263816 NJF263816 NTB263816 OCX263816 OMT263816 OWP263816 PGL263816 PQH263816 QAD263816 QJZ263816 QTV263816 RDR263816 RNN263816 RXJ263816 SHF263816 SRB263816 TAX263816 TKT263816 TUP263816 UEL263816 UOH263816 UYD263816 VHZ263816 VRV263816 WBR263816 WLN263816 WVJ263816 C329353 IX329352 ST329352 ACP329352 AML329352 AWH329352 BGD329352 BPZ329352 BZV329352 CJR329352 CTN329352 DDJ329352 DNF329352 DXB329352 EGX329352 EQT329352 FAP329352 FKL329352 FUH329352 GED329352 GNZ329352 GXV329352 HHR329352 HRN329352 IBJ329352 ILF329352 IVB329352 JEX329352 JOT329352 JYP329352 KIL329352 KSH329352 LCD329352 LLZ329352 LVV329352 MFR329352 MPN329352 MZJ329352 NJF329352 NTB329352 OCX329352 OMT329352 OWP329352 PGL329352 PQH329352 QAD329352 QJZ329352 QTV329352 RDR329352 RNN329352 RXJ329352 SHF329352 SRB329352 TAX329352 TKT329352 TUP329352 UEL329352 UOH329352 UYD329352 VHZ329352 VRV329352 WBR329352 WLN329352 WVJ329352 C394889 IX394888 ST394888 ACP394888 AML394888 AWH394888 BGD394888 BPZ394888 BZV394888 CJR394888 CTN394888 DDJ394888 DNF394888 DXB394888 EGX394888 EQT394888 FAP394888 FKL394888 FUH394888 GED394888 GNZ394888 GXV394888 HHR394888 HRN394888 IBJ394888 ILF394888 IVB394888 JEX394888 JOT394888 JYP394888 KIL394888 KSH394888 LCD394888 LLZ394888 LVV394888 MFR394888 MPN394888 MZJ394888 NJF394888 NTB394888 OCX394888 OMT394888 OWP394888 PGL394888 PQH394888 QAD394888 QJZ394888 QTV394888 RDR394888 RNN394888 RXJ394888 SHF394888 SRB394888 TAX394888 TKT394888 TUP394888 UEL394888 UOH394888 UYD394888 VHZ394888 VRV394888 WBR394888 WLN394888 WVJ394888 C460425 IX460424 ST460424 ACP460424 AML460424 AWH460424 BGD460424 BPZ460424 BZV460424 CJR460424 CTN460424 DDJ460424 DNF460424 DXB460424 EGX460424 EQT460424 FAP460424 FKL460424 FUH460424 GED460424 GNZ460424 GXV460424 HHR460424 HRN460424 IBJ460424 ILF460424 IVB460424 JEX460424 JOT460424 JYP460424 KIL460424 KSH460424 LCD460424 LLZ460424 LVV460424 MFR460424 MPN460424 MZJ460424 NJF460424 NTB460424 OCX460424 OMT460424 OWP460424 PGL460424 PQH460424 QAD460424 QJZ460424 QTV460424 RDR460424 RNN460424 RXJ460424 SHF460424 SRB460424 TAX460424 TKT460424 TUP460424 UEL460424 UOH460424 UYD460424 VHZ460424 VRV460424 WBR460424 WLN460424 WVJ460424 C525961 IX525960 ST525960 ACP525960 AML525960 AWH525960 BGD525960 BPZ525960 BZV525960 CJR525960 CTN525960 DDJ525960 DNF525960 DXB525960 EGX525960 EQT525960 FAP525960 FKL525960 FUH525960 GED525960 GNZ525960 GXV525960 HHR525960 HRN525960 IBJ525960 ILF525960 IVB525960 JEX525960 JOT525960 JYP525960 KIL525960 KSH525960 LCD525960 LLZ525960 LVV525960 MFR525960 MPN525960 MZJ525960 NJF525960 NTB525960 OCX525960 OMT525960 OWP525960 PGL525960 PQH525960 QAD525960 QJZ525960 QTV525960 RDR525960 RNN525960 RXJ525960 SHF525960 SRB525960 TAX525960 TKT525960 TUP525960 UEL525960 UOH525960 UYD525960 VHZ525960 VRV525960 WBR525960 WLN525960 WVJ525960 C591497 IX591496 ST591496 ACP591496 AML591496 AWH591496 BGD591496 BPZ591496 BZV591496 CJR591496 CTN591496 DDJ591496 DNF591496 DXB591496 EGX591496 EQT591496 FAP591496 FKL591496 FUH591496 GED591496 GNZ591496 GXV591496 HHR591496 HRN591496 IBJ591496 ILF591496 IVB591496 JEX591496 JOT591496 JYP591496 KIL591496 KSH591496 LCD591496 LLZ591496 LVV591496 MFR591496 MPN591496 MZJ591496 NJF591496 NTB591496 OCX591496 OMT591496 OWP591496 PGL591496 PQH591496 QAD591496 QJZ591496 QTV591496 RDR591496 RNN591496 RXJ591496 SHF591496 SRB591496 TAX591496 TKT591496 TUP591496 UEL591496 UOH591496 UYD591496 VHZ591496 VRV591496 WBR591496 WLN591496 WVJ591496 C657033 IX657032 ST657032 ACP657032 AML657032 AWH657032 BGD657032 BPZ657032 BZV657032 CJR657032 CTN657032 DDJ657032 DNF657032 DXB657032 EGX657032 EQT657032 FAP657032 FKL657032 FUH657032 GED657032 GNZ657032 GXV657032 HHR657032 HRN657032 IBJ657032 ILF657032 IVB657032 JEX657032 JOT657032 JYP657032 KIL657032 KSH657032 LCD657032 LLZ657032 LVV657032 MFR657032 MPN657032 MZJ657032 NJF657032 NTB657032 OCX657032 OMT657032 OWP657032 PGL657032 PQH657032 QAD657032 QJZ657032 QTV657032 RDR657032 RNN657032 RXJ657032 SHF657032 SRB657032 TAX657032 TKT657032 TUP657032 UEL657032 UOH657032 UYD657032 VHZ657032 VRV657032 WBR657032 WLN657032 WVJ657032 C722569 IX722568 ST722568 ACP722568 AML722568 AWH722568 BGD722568 BPZ722568 BZV722568 CJR722568 CTN722568 DDJ722568 DNF722568 DXB722568 EGX722568 EQT722568 FAP722568 FKL722568 FUH722568 GED722568 GNZ722568 GXV722568 HHR722568 HRN722568 IBJ722568 ILF722568 IVB722568 JEX722568 JOT722568 JYP722568 KIL722568 KSH722568 LCD722568 LLZ722568 LVV722568 MFR722568 MPN722568 MZJ722568 NJF722568 NTB722568 OCX722568 OMT722568 OWP722568 PGL722568 PQH722568 QAD722568 QJZ722568 QTV722568 RDR722568 RNN722568 RXJ722568 SHF722568 SRB722568 TAX722568 TKT722568 TUP722568 UEL722568 UOH722568 UYD722568 VHZ722568 VRV722568 WBR722568 WLN722568 WVJ722568 C788105 IX788104 ST788104 ACP788104 AML788104 AWH788104 BGD788104 BPZ788104 BZV788104 CJR788104 CTN788104 DDJ788104 DNF788104 DXB788104 EGX788104 EQT788104 FAP788104 FKL788104 FUH788104 GED788104 GNZ788104 GXV788104 HHR788104 HRN788104 IBJ788104 ILF788104 IVB788104 JEX788104 JOT788104 JYP788104 KIL788104 KSH788104 LCD788104 LLZ788104 LVV788104 MFR788104 MPN788104 MZJ788104 NJF788104 NTB788104 OCX788104 OMT788104 OWP788104 PGL788104 PQH788104 QAD788104 QJZ788104 QTV788104 RDR788104 RNN788104 RXJ788104 SHF788104 SRB788104 TAX788104 TKT788104 TUP788104 UEL788104 UOH788104 UYD788104 VHZ788104 VRV788104 WBR788104 WLN788104 WVJ788104 C853641 IX853640 ST853640 ACP853640 AML853640 AWH853640 BGD853640 BPZ853640 BZV853640 CJR853640 CTN853640 DDJ853640 DNF853640 DXB853640 EGX853640 EQT853640 FAP853640 FKL853640 FUH853640 GED853640 GNZ853640 GXV853640 HHR853640 HRN853640 IBJ853640 ILF853640 IVB853640 JEX853640 JOT853640 JYP853640 KIL853640 KSH853640 LCD853640 LLZ853640 LVV853640 MFR853640 MPN853640 MZJ853640 NJF853640 NTB853640 OCX853640 OMT853640 OWP853640 PGL853640 PQH853640 QAD853640 QJZ853640 QTV853640 RDR853640 RNN853640 RXJ853640 SHF853640 SRB853640 TAX853640 TKT853640 TUP853640 UEL853640 UOH853640 UYD853640 VHZ853640 VRV853640 WBR853640 WLN853640 WVJ853640 C919177 IX919176 ST919176 ACP919176 AML919176 AWH919176 BGD919176 BPZ919176 BZV919176 CJR919176 CTN919176 DDJ919176 DNF919176 DXB919176 EGX919176 EQT919176 FAP919176 FKL919176 FUH919176 GED919176 GNZ919176 GXV919176 HHR919176 HRN919176 IBJ919176 ILF919176 IVB919176 JEX919176 JOT919176 JYP919176 KIL919176 KSH919176 LCD919176 LLZ919176 LVV919176 MFR919176 MPN919176 MZJ919176 NJF919176 NTB919176 OCX919176 OMT919176 OWP919176 PGL919176 PQH919176 QAD919176 QJZ919176 QTV919176 RDR919176 RNN919176 RXJ919176 SHF919176 SRB919176 TAX919176 TKT919176 TUP919176 UEL919176 UOH919176 UYD919176 VHZ919176 VRV919176 WBR919176 WLN919176 WVJ919176 C984713 IX984712 ST984712 ACP984712 AML984712 AWH984712 BGD984712 BPZ984712 BZV984712 CJR984712 CTN984712 DDJ984712 DNF984712 DXB984712 EGX984712 EQT984712 FAP984712 FKL984712 FUH984712 GED984712 GNZ984712 GXV984712 HHR984712 HRN984712 IBJ984712 ILF984712 IVB984712 JEX984712 JOT984712 JYP984712 KIL984712 KSH984712 LCD984712 LLZ984712 LVV984712 MFR984712 MPN984712 MZJ984712 NJF984712 NTB984712 OCX984712 OMT984712 OWP984712 PGL984712 PQH984712 QAD984712 QJZ984712 QTV984712 RDR984712 RNN984712 RXJ984712 SHF984712 SRB984712 TAX984712 TKT984712 TUP984712 UEL984712 UOH984712 UYD984712 VHZ984712 VRV984712 WBR984712 WLN984712 WVJ984712 C67212:C67218 IX67211:IX67217 ST67211:ST67217 ACP67211:ACP67217 AML67211:AML67217 AWH67211:AWH67217 BGD67211:BGD67217 BPZ67211:BPZ67217 BZV67211:BZV67217 CJR67211:CJR67217 CTN67211:CTN67217 DDJ67211:DDJ67217 DNF67211:DNF67217 DXB67211:DXB67217 EGX67211:EGX67217 EQT67211:EQT67217 FAP67211:FAP67217 FKL67211:FKL67217 FUH67211:FUH67217 GED67211:GED67217 GNZ67211:GNZ67217 GXV67211:GXV67217 HHR67211:HHR67217 HRN67211:HRN67217 IBJ67211:IBJ67217 ILF67211:ILF67217 IVB67211:IVB67217 JEX67211:JEX67217 JOT67211:JOT67217 JYP67211:JYP67217 KIL67211:KIL67217 KSH67211:KSH67217 LCD67211:LCD67217 LLZ67211:LLZ67217 LVV67211:LVV67217 MFR67211:MFR67217 MPN67211:MPN67217 MZJ67211:MZJ67217 NJF67211:NJF67217 NTB67211:NTB67217 OCX67211:OCX67217 OMT67211:OMT67217 OWP67211:OWP67217 PGL67211:PGL67217 PQH67211:PQH67217 QAD67211:QAD67217 QJZ67211:QJZ67217 QTV67211:QTV67217 RDR67211:RDR67217 RNN67211:RNN67217 RXJ67211:RXJ67217 SHF67211:SHF67217 SRB67211:SRB67217 TAX67211:TAX67217 TKT67211:TKT67217 TUP67211:TUP67217 UEL67211:UEL67217 UOH67211:UOH67217 UYD67211:UYD67217 VHZ67211:VHZ67217 VRV67211:VRV67217 WBR67211:WBR67217 WLN67211:WLN67217 WVJ67211:WVJ67217 C132748:C132754 IX132747:IX132753 ST132747:ST132753 ACP132747:ACP132753 AML132747:AML132753 AWH132747:AWH132753 BGD132747:BGD132753 BPZ132747:BPZ132753 BZV132747:BZV132753 CJR132747:CJR132753 CTN132747:CTN132753 DDJ132747:DDJ132753 DNF132747:DNF132753 DXB132747:DXB132753 EGX132747:EGX132753 EQT132747:EQT132753 FAP132747:FAP132753 FKL132747:FKL132753 FUH132747:FUH132753 GED132747:GED132753 GNZ132747:GNZ132753 GXV132747:GXV132753 HHR132747:HHR132753 HRN132747:HRN132753 IBJ132747:IBJ132753 ILF132747:ILF132753 IVB132747:IVB132753 JEX132747:JEX132753 JOT132747:JOT132753 JYP132747:JYP132753 KIL132747:KIL132753 KSH132747:KSH132753 LCD132747:LCD132753 LLZ132747:LLZ132753 LVV132747:LVV132753 MFR132747:MFR132753 MPN132747:MPN132753 MZJ132747:MZJ132753 NJF132747:NJF132753 NTB132747:NTB132753 OCX132747:OCX132753 OMT132747:OMT132753 OWP132747:OWP132753 PGL132747:PGL132753 PQH132747:PQH132753 QAD132747:QAD132753 QJZ132747:QJZ132753 QTV132747:QTV132753 RDR132747:RDR132753 RNN132747:RNN132753 RXJ132747:RXJ132753 SHF132747:SHF132753 SRB132747:SRB132753 TAX132747:TAX132753 TKT132747:TKT132753 TUP132747:TUP132753 UEL132747:UEL132753 UOH132747:UOH132753 UYD132747:UYD132753 VHZ132747:VHZ132753 VRV132747:VRV132753 WBR132747:WBR132753 WLN132747:WLN132753 WVJ132747:WVJ132753 C198284:C198290 IX198283:IX198289 ST198283:ST198289 ACP198283:ACP198289 AML198283:AML198289 AWH198283:AWH198289 BGD198283:BGD198289 BPZ198283:BPZ198289 BZV198283:BZV198289 CJR198283:CJR198289 CTN198283:CTN198289 DDJ198283:DDJ198289 DNF198283:DNF198289 DXB198283:DXB198289 EGX198283:EGX198289 EQT198283:EQT198289 FAP198283:FAP198289 FKL198283:FKL198289 FUH198283:FUH198289 GED198283:GED198289 GNZ198283:GNZ198289 GXV198283:GXV198289 HHR198283:HHR198289 HRN198283:HRN198289 IBJ198283:IBJ198289 ILF198283:ILF198289 IVB198283:IVB198289 JEX198283:JEX198289 JOT198283:JOT198289 JYP198283:JYP198289 KIL198283:KIL198289 KSH198283:KSH198289 LCD198283:LCD198289 LLZ198283:LLZ198289 LVV198283:LVV198289 MFR198283:MFR198289 MPN198283:MPN198289 MZJ198283:MZJ198289 NJF198283:NJF198289 NTB198283:NTB198289 OCX198283:OCX198289 OMT198283:OMT198289 OWP198283:OWP198289 PGL198283:PGL198289 PQH198283:PQH198289 QAD198283:QAD198289 QJZ198283:QJZ198289 QTV198283:QTV198289 RDR198283:RDR198289 RNN198283:RNN198289 RXJ198283:RXJ198289 SHF198283:SHF198289 SRB198283:SRB198289 TAX198283:TAX198289 TKT198283:TKT198289 TUP198283:TUP198289 UEL198283:UEL198289 UOH198283:UOH198289 UYD198283:UYD198289 VHZ198283:VHZ198289 VRV198283:VRV198289 WBR198283:WBR198289 WLN198283:WLN198289 WVJ198283:WVJ198289 C263820:C263826 IX263819:IX263825 ST263819:ST263825 ACP263819:ACP263825 AML263819:AML263825 AWH263819:AWH263825 BGD263819:BGD263825 BPZ263819:BPZ263825 BZV263819:BZV263825 CJR263819:CJR263825 CTN263819:CTN263825 DDJ263819:DDJ263825 DNF263819:DNF263825 DXB263819:DXB263825 EGX263819:EGX263825 EQT263819:EQT263825 FAP263819:FAP263825 FKL263819:FKL263825 FUH263819:FUH263825 GED263819:GED263825 GNZ263819:GNZ263825 GXV263819:GXV263825 HHR263819:HHR263825 HRN263819:HRN263825 IBJ263819:IBJ263825 ILF263819:ILF263825 IVB263819:IVB263825 JEX263819:JEX263825 JOT263819:JOT263825 JYP263819:JYP263825 KIL263819:KIL263825 KSH263819:KSH263825 LCD263819:LCD263825 LLZ263819:LLZ263825 LVV263819:LVV263825 MFR263819:MFR263825 MPN263819:MPN263825 MZJ263819:MZJ263825 NJF263819:NJF263825 NTB263819:NTB263825 OCX263819:OCX263825 OMT263819:OMT263825 OWP263819:OWP263825 PGL263819:PGL263825 PQH263819:PQH263825 QAD263819:QAD263825 QJZ263819:QJZ263825 QTV263819:QTV263825 RDR263819:RDR263825 RNN263819:RNN263825 RXJ263819:RXJ263825 SHF263819:SHF263825 SRB263819:SRB263825 TAX263819:TAX263825 TKT263819:TKT263825 TUP263819:TUP263825 UEL263819:UEL263825 UOH263819:UOH263825 UYD263819:UYD263825 VHZ263819:VHZ263825 VRV263819:VRV263825 WBR263819:WBR263825 WLN263819:WLN263825 WVJ263819:WVJ263825 C329356:C329362 IX329355:IX329361 ST329355:ST329361 ACP329355:ACP329361 AML329355:AML329361 AWH329355:AWH329361 BGD329355:BGD329361 BPZ329355:BPZ329361 BZV329355:BZV329361 CJR329355:CJR329361 CTN329355:CTN329361 DDJ329355:DDJ329361 DNF329355:DNF329361 DXB329355:DXB329361 EGX329355:EGX329361 EQT329355:EQT329361 FAP329355:FAP329361 FKL329355:FKL329361 FUH329355:FUH329361 GED329355:GED329361 GNZ329355:GNZ329361 GXV329355:GXV329361 HHR329355:HHR329361 HRN329355:HRN329361 IBJ329355:IBJ329361 ILF329355:ILF329361 IVB329355:IVB329361 JEX329355:JEX329361 JOT329355:JOT329361 JYP329355:JYP329361 KIL329355:KIL329361 KSH329355:KSH329361 LCD329355:LCD329361 LLZ329355:LLZ329361 LVV329355:LVV329361 MFR329355:MFR329361 MPN329355:MPN329361 MZJ329355:MZJ329361 NJF329355:NJF329361 NTB329355:NTB329361 OCX329355:OCX329361 OMT329355:OMT329361 OWP329355:OWP329361 PGL329355:PGL329361 PQH329355:PQH329361 QAD329355:QAD329361 QJZ329355:QJZ329361 QTV329355:QTV329361 RDR329355:RDR329361 RNN329355:RNN329361 RXJ329355:RXJ329361 SHF329355:SHF329361 SRB329355:SRB329361 TAX329355:TAX329361 TKT329355:TKT329361 TUP329355:TUP329361 UEL329355:UEL329361 UOH329355:UOH329361 UYD329355:UYD329361 VHZ329355:VHZ329361 VRV329355:VRV329361 WBR329355:WBR329361 WLN329355:WLN329361 WVJ329355:WVJ329361 C394892:C394898 IX394891:IX394897 ST394891:ST394897 ACP394891:ACP394897 AML394891:AML394897 AWH394891:AWH394897 BGD394891:BGD394897 BPZ394891:BPZ394897 BZV394891:BZV394897 CJR394891:CJR394897 CTN394891:CTN394897 DDJ394891:DDJ394897 DNF394891:DNF394897 DXB394891:DXB394897 EGX394891:EGX394897 EQT394891:EQT394897 FAP394891:FAP394897 FKL394891:FKL394897 FUH394891:FUH394897 GED394891:GED394897 GNZ394891:GNZ394897 GXV394891:GXV394897 HHR394891:HHR394897 HRN394891:HRN394897 IBJ394891:IBJ394897 ILF394891:ILF394897 IVB394891:IVB394897 JEX394891:JEX394897 JOT394891:JOT394897 JYP394891:JYP394897 KIL394891:KIL394897 KSH394891:KSH394897 LCD394891:LCD394897 LLZ394891:LLZ394897 LVV394891:LVV394897 MFR394891:MFR394897 MPN394891:MPN394897 MZJ394891:MZJ394897 NJF394891:NJF394897 NTB394891:NTB394897 OCX394891:OCX394897 OMT394891:OMT394897 OWP394891:OWP394897 PGL394891:PGL394897 PQH394891:PQH394897 QAD394891:QAD394897 QJZ394891:QJZ394897 QTV394891:QTV394897 RDR394891:RDR394897 RNN394891:RNN394897 RXJ394891:RXJ394897 SHF394891:SHF394897 SRB394891:SRB394897 TAX394891:TAX394897 TKT394891:TKT394897 TUP394891:TUP394897 UEL394891:UEL394897 UOH394891:UOH394897 UYD394891:UYD394897 VHZ394891:VHZ394897 VRV394891:VRV394897 WBR394891:WBR394897 WLN394891:WLN394897 WVJ394891:WVJ394897 C460428:C460434 IX460427:IX460433 ST460427:ST460433 ACP460427:ACP460433 AML460427:AML460433 AWH460427:AWH460433 BGD460427:BGD460433 BPZ460427:BPZ460433 BZV460427:BZV460433 CJR460427:CJR460433 CTN460427:CTN460433 DDJ460427:DDJ460433 DNF460427:DNF460433 DXB460427:DXB460433 EGX460427:EGX460433 EQT460427:EQT460433 FAP460427:FAP460433 FKL460427:FKL460433 FUH460427:FUH460433 GED460427:GED460433 GNZ460427:GNZ460433 GXV460427:GXV460433 HHR460427:HHR460433 HRN460427:HRN460433 IBJ460427:IBJ460433 ILF460427:ILF460433 IVB460427:IVB460433 JEX460427:JEX460433 JOT460427:JOT460433 JYP460427:JYP460433 KIL460427:KIL460433 KSH460427:KSH460433 LCD460427:LCD460433 LLZ460427:LLZ460433 LVV460427:LVV460433 MFR460427:MFR460433 MPN460427:MPN460433 MZJ460427:MZJ460433 NJF460427:NJF460433 NTB460427:NTB460433 OCX460427:OCX460433 OMT460427:OMT460433 OWP460427:OWP460433 PGL460427:PGL460433 PQH460427:PQH460433 QAD460427:QAD460433 QJZ460427:QJZ460433 QTV460427:QTV460433 RDR460427:RDR460433 RNN460427:RNN460433 RXJ460427:RXJ460433 SHF460427:SHF460433 SRB460427:SRB460433 TAX460427:TAX460433 TKT460427:TKT460433 TUP460427:TUP460433 UEL460427:UEL460433 UOH460427:UOH460433 UYD460427:UYD460433 VHZ460427:VHZ460433 VRV460427:VRV460433 WBR460427:WBR460433 WLN460427:WLN460433 WVJ460427:WVJ460433 C525964:C525970 IX525963:IX525969 ST525963:ST525969 ACP525963:ACP525969 AML525963:AML525969 AWH525963:AWH525969 BGD525963:BGD525969 BPZ525963:BPZ525969 BZV525963:BZV525969 CJR525963:CJR525969 CTN525963:CTN525969 DDJ525963:DDJ525969 DNF525963:DNF525969 DXB525963:DXB525969 EGX525963:EGX525969 EQT525963:EQT525969 FAP525963:FAP525969 FKL525963:FKL525969 FUH525963:FUH525969 GED525963:GED525969 GNZ525963:GNZ525969 GXV525963:GXV525969 HHR525963:HHR525969 HRN525963:HRN525969 IBJ525963:IBJ525969 ILF525963:ILF525969 IVB525963:IVB525969 JEX525963:JEX525969 JOT525963:JOT525969 JYP525963:JYP525969 KIL525963:KIL525969 KSH525963:KSH525969 LCD525963:LCD525969 LLZ525963:LLZ525969 LVV525963:LVV525969 MFR525963:MFR525969 MPN525963:MPN525969 MZJ525963:MZJ525969 NJF525963:NJF525969 NTB525963:NTB525969 OCX525963:OCX525969 OMT525963:OMT525969 OWP525963:OWP525969 PGL525963:PGL525969 PQH525963:PQH525969 QAD525963:QAD525969 QJZ525963:QJZ525969 QTV525963:QTV525969 RDR525963:RDR525969 RNN525963:RNN525969 RXJ525963:RXJ525969 SHF525963:SHF525969 SRB525963:SRB525969 TAX525963:TAX525969 TKT525963:TKT525969 TUP525963:TUP525969 UEL525963:UEL525969 UOH525963:UOH525969 UYD525963:UYD525969 VHZ525963:VHZ525969 VRV525963:VRV525969 WBR525963:WBR525969 WLN525963:WLN525969 WVJ525963:WVJ525969 C591500:C591506 IX591499:IX591505 ST591499:ST591505 ACP591499:ACP591505 AML591499:AML591505 AWH591499:AWH591505 BGD591499:BGD591505 BPZ591499:BPZ591505 BZV591499:BZV591505 CJR591499:CJR591505 CTN591499:CTN591505 DDJ591499:DDJ591505 DNF591499:DNF591505 DXB591499:DXB591505 EGX591499:EGX591505 EQT591499:EQT591505 FAP591499:FAP591505 FKL591499:FKL591505 FUH591499:FUH591505 GED591499:GED591505 GNZ591499:GNZ591505 GXV591499:GXV591505 HHR591499:HHR591505 HRN591499:HRN591505 IBJ591499:IBJ591505 ILF591499:ILF591505 IVB591499:IVB591505 JEX591499:JEX591505 JOT591499:JOT591505 JYP591499:JYP591505 KIL591499:KIL591505 KSH591499:KSH591505 LCD591499:LCD591505 LLZ591499:LLZ591505 LVV591499:LVV591505 MFR591499:MFR591505 MPN591499:MPN591505 MZJ591499:MZJ591505 NJF591499:NJF591505 NTB591499:NTB591505 OCX591499:OCX591505 OMT591499:OMT591505 OWP591499:OWP591505 PGL591499:PGL591505 PQH591499:PQH591505 QAD591499:QAD591505 QJZ591499:QJZ591505 QTV591499:QTV591505 RDR591499:RDR591505 RNN591499:RNN591505 RXJ591499:RXJ591505 SHF591499:SHF591505 SRB591499:SRB591505 TAX591499:TAX591505 TKT591499:TKT591505 TUP591499:TUP591505 UEL591499:UEL591505 UOH591499:UOH591505 UYD591499:UYD591505 VHZ591499:VHZ591505 VRV591499:VRV591505 WBR591499:WBR591505 WLN591499:WLN591505 WVJ591499:WVJ591505 C657036:C657042 IX657035:IX657041 ST657035:ST657041 ACP657035:ACP657041 AML657035:AML657041 AWH657035:AWH657041 BGD657035:BGD657041 BPZ657035:BPZ657041 BZV657035:BZV657041 CJR657035:CJR657041 CTN657035:CTN657041 DDJ657035:DDJ657041 DNF657035:DNF657041 DXB657035:DXB657041 EGX657035:EGX657041 EQT657035:EQT657041 FAP657035:FAP657041 FKL657035:FKL657041 FUH657035:FUH657041 GED657035:GED657041 GNZ657035:GNZ657041 GXV657035:GXV657041 HHR657035:HHR657041 HRN657035:HRN657041 IBJ657035:IBJ657041 ILF657035:ILF657041 IVB657035:IVB657041 JEX657035:JEX657041 JOT657035:JOT657041 JYP657035:JYP657041 KIL657035:KIL657041 KSH657035:KSH657041 LCD657035:LCD657041 LLZ657035:LLZ657041 LVV657035:LVV657041 MFR657035:MFR657041 MPN657035:MPN657041 MZJ657035:MZJ657041 NJF657035:NJF657041 NTB657035:NTB657041 OCX657035:OCX657041 OMT657035:OMT657041 OWP657035:OWP657041 PGL657035:PGL657041 PQH657035:PQH657041 QAD657035:QAD657041 QJZ657035:QJZ657041 QTV657035:QTV657041 RDR657035:RDR657041 RNN657035:RNN657041 RXJ657035:RXJ657041 SHF657035:SHF657041 SRB657035:SRB657041 TAX657035:TAX657041 TKT657035:TKT657041 TUP657035:TUP657041 UEL657035:UEL657041 UOH657035:UOH657041 UYD657035:UYD657041 VHZ657035:VHZ657041 VRV657035:VRV657041 WBR657035:WBR657041 WLN657035:WLN657041 WVJ657035:WVJ657041 C722572:C722578 IX722571:IX722577 ST722571:ST722577 ACP722571:ACP722577 AML722571:AML722577 AWH722571:AWH722577 BGD722571:BGD722577 BPZ722571:BPZ722577 BZV722571:BZV722577 CJR722571:CJR722577 CTN722571:CTN722577 DDJ722571:DDJ722577 DNF722571:DNF722577 DXB722571:DXB722577 EGX722571:EGX722577 EQT722571:EQT722577 FAP722571:FAP722577 FKL722571:FKL722577 FUH722571:FUH722577 GED722571:GED722577 GNZ722571:GNZ722577 GXV722571:GXV722577 HHR722571:HHR722577 HRN722571:HRN722577 IBJ722571:IBJ722577 ILF722571:ILF722577 IVB722571:IVB722577 JEX722571:JEX722577 JOT722571:JOT722577 JYP722571:JYP722577 KIL722571:KIL722577 KSH722571:KSH722577 LCD722571:LCD722577 LLZ722571:LLZ722577 LVV722571:LVV722577 MFR722571:MFR722577 MPN722571:MPN722577 MZJ722571:MZJ722577 NJF722571:NJF722577 NTB722571:NTB722577 OCX722571:OCX722577 OMT722571:OMT722577 OWP722571:OWP722577 PGL722571:PGL722577 PQH722571:PQH722577 QAD722571:QAD722577 QJZ722571:QJZ722577 QTV722571:QTV722577 RDR722571:RDR722577 RNN722571:RNN722577 RXJ722571:RXJ722577 SHF722571:SHF722577 SRB722571:SRB722577 TAX722571:TAX722577 TKT722571:TKT722577 TUP722571:TUP722577 UEL722571:UEL722577 UOH722571:UOH722577 UYD722571:UYD722577 VHZ722571:VHZ722577 VRV722571:VRV722577 WBR722571:WBR722577 WLN722571:WLN722577 WVJ722571:WVJ722577 C788108:C788114 IX788107:IX788113 ST788107:ST788113 ACP788107:ACP788113 AML788107:AML788113 AWH788107:AWH788113 BGD788107:BGD788113 BPZ788107:BPZ788113 BZV788107:BZV788113 CJR788107:CJR788113 CTN788107:CTN788113 DDJ788107:DDJ788113 DNF788107:DNF788113 DXB788107:DXB788113 EGX788107:EGX788113 EQT788107:EQT788113 FAP788107:FAP788113 FKL788107:FKL788113 FUH788107:FUH788113 GED788107:GED788113 GNZ788107:GNZ788113 GXV788107:GXV788113 HHR788107:HHR788113 HRN788107:HRN788113 IBJ788107:IBJ788113 ILF788107:ILF788113 IVB788107:IVB788113 JEX788107:JEX788113 JOT788107:JOT788113 JYP788107:JYP788113 KIL788107:KIL788113 KSH788107:KSH788113 LCD788107:LCD788113 LLZ788107:LLZ788113 LVV788107:LVV788113 MFR788107:MFR788113 MPN788107:MPN788113 MZJ788107:MZJ788113 NJF788107:NJF788113 NTB788107:NTB788113 OCX788107:OCX788113 OMT788107:OMT788113 OWP788107:OWP788113 PGL788107:PGL788113 PQH788107:PQH788113 QAD788107:QAD788113 QJZ788107:QJZ788113 QTV788107:QTV788113 RDR788107:RDR788113 RNN788107:RNN788113 RXJ788107:RXJ788113 SHF788107:SHF788113 SRB788107:SRB788113 TAX788107:TAX788113 TKT788107:TKT788113 TUP788107:TUP788113 UEL788107:UEL788113 UOH788107:UOH788113 UYD788107:UYD788113 VHZ788107:VHZ788113 VRV788107:VRV788113 WBR788107:WBR788113 WLN788107:WLN788113 WVJ788107:WVJ788113 C853644:C853650 IX853643:IX853649 ST853643:ST853649 ACP853643:ACP853649 AML853643:AML853649 AWH853643:AWH853649 BGD853643:BGD853649 BPZ853643:BPZ853649 BZV853643:BZV853649 CJR853643:CJR853649 CTN853643:CTN853649 DDJ853643:DDJ853649 DNF853643:DNF853649 DXB853643:DXB853649 EGX853643:EGX853649 EQT853643:EQT853649 FAP853643:FAP853649 FKL853643:FKL853649 FUH853643:FUH853649 GED853643:GED853649 GNZ853643:GNZ853649 GXV853643:GXV853649 HHR853643:HHR853649 HRN853643:HRN853649 IBJ853643:IBJ853649 ILF853643:ILF853649 IVB853643:IVB853649 JEX853643:JEX853649 JOT853643:JOT853649 JYP853643:JYP853649 KIL853643:KIL853649 KSH853643:KSH853649 LCD853643:LCD853649 LLZ853643:LLZ853649 LVV853643:LVV853649 MFR853643:MFR853649 MPN853643:MPN853649 MZJ853643:MZJ853649 NJF853643:NJF853649 NTB853643:NTB853649 OCX853643:OCX853649 OMT853643:OMT853649 OWP853643:OWP853649 PGL853643:PGL853649 PQH853643:PQH853649 QAD853643:QAD853649 QJZ853643:QJZ853649 QTV853643:QTV853649 RDR853643:RDR853649 RNN853643:RNN853649 RXJ853643:RXJ853649 SHF853643:SHF853649 SRB853643:SRB853649 TAX853643:TAX853649 TKT853643:TKT853649 TUP853643:TUP853649 UEL853643:UEL853649 UOH853643:UOH853649 UYD853643:UYD853649 VHZ853643:VHZ853649 VRV853643:VRV853649 WBR853643:WBR853649 WLN853643:WLN853649 WVJ853643:WVJ853649 C919180:C919186 IX919179:IX919185 ST919179:ST919185 ACP919179:ACP919185 AML919179:AML919185 AWH919179:AWH919185 BGD919179:BGD919185 BPZ919179:BPZ919185 BZV919179:BZV919185 CJR919179:CJR919185 CTN919179:CTN919185 DDJ919179:DDJ919185 DNF919179:DNF919185 DXB919179:DXB919185 EGX919179:EGX919185 EQT919179:EQT919185 FAP919179:FAP919185 FKL919179:FKL919185 FUH919179:FUH919185 GED919179:GED919185 GNZ919179:GNZ919185 GXV919179:GXV919185 HHR919179:HHR919185 HRN919179:HRN919185 IBJ919179:IBJ919185 ILF919179:ILF919185 IVB919179:IVB919185 JEX919179:JEX919185 JOT919179:JOT919185 JYP919179:JYP919185 KIL919179:KIL919185 KSH919179:KSH919185 LCD919179:LCD919185 LLZ919179:LLZ919185 LVV919179:LVV919185 MFR919179:MFR919185 MPN919179:MPN919185 MZJ919179:MZJ919185 NJF919179:NJF919185 NTB919179:NTB919185 OCX919179:OCX919185 OMT919179:OMT919185 OWP919179:OWP919185 PGL919179:PGL919185 PQH919179:PQH919185 QAD919179:QAD919185 QJZ919179:QJZ919185 QTV919179:QTV919185 RDR919179:RDR919185 RNN919179:RNN919185 RXJ919179:RXJ919185 SHF919179:SHF919185 SRB919179:SRB919185 TAX919179:TAX919185 TKT919179:TKT919185 TUP919179:TUP919185 UEL919179:UEL919185 UOH919179:UOH919185 UYD919179:UYD919185 VHZ919179:VHZ919185 VRV919179:VRV919185 WBR919179:WBR919185 WLN919179:WLN919185 WVJ919179:WVJ919185 C984716:C984722 IX984715:IX984721 ST984715:ST984721 ACP984715:ACP984721 AML984715:AML984721 AWH984715:AWH984721 BGD984715:BGD984721 BPZ984715:BPZ984721 BZV984715:BZV984721 CJR984715:CJR984721 CTN984715:CTN984721 DDJ984715:DDJ984721 DNF984715:DNF984721 DXB984715:DXB984721 EGX984715:EGX984721 EQT984715:EQT984721 FAP984715:FAP984721 FKL984715:FKL984721 FUH984715:FUH984721 GED984715:GED984721 GNZ984715:GNZ984721 GXV984715:GXV984721 HHR984715:HHR984721 HRN984715:HRN984721 IBJ984715:IBJ984721 ILF984715:ILF984721 IVB984715:IVB984721 JEX984715:JEX984721 JOT984715:JOT984721 JYP984715:JYP984721 KIL984715:KIL984721 KSH984715:KSH984721 LCD984715:LCD984721 LLZ984715:LLZ984721 LVV984715:LVV984721 MFR984715:MFR984721 MPN984715:MPN984721 MZJ984715:MZJ984721 NJF984715:NJF984721 NTB984715:NTB984721 OCX984715:OCX984721 OMT984715:OMT984721 OWP984715:OWP984721 PGL984715:PGL984721 PQH984715:PQH984721 QAD984715:QAD984721 QJZ984715:QJZ984721 QTV984715:QTV984721 RDR984715:RDR984721 RNN984715:RNN984721 RXJ984715:RXJ984721 SHF984715:SHF984721 SRB984715:SRB984721 TAX984715:TAX984721 TKT984715:TKT984721 TUP984715:TUP984721 UEL984715:UEL984721 UOH984715:UOH984721 UYD984715:UYD984721 VHZ984715:VHZ984721 VRV984715:VRV984721 WBR984715:WBR984721 WLN984715:WLN984721 WVJ984715:WVJ984721 C67225:C67228 IX67224:IX67227 ST67224:ST67227 ACP67224:ACP67227 AML67224:AML67227 AWH67224:AWH67227 BGD67224:BGD67227 BPZ67224:BPZ67227 BZV67224:BZV67227 CJR67224:CJR67227 CTN67224:CTN67227 DDJ67224:DDJ67227 DNF67224:DNF67227 DXB67224:DXB67227 EGX67224:EGX67227 EQT67224:EQT67227 FAP67224:FAP67227 FKL67224:FKL67227 FUH67224:FUH67227 GED67224:GED67227 GNZ67224:GNZ67227 GXV67224:GXV67227 HHR67224:HHR67227 HRN67224:HRN67227 IBJ67224:IBJ67227 ILF67224:ILF67227 IVB67224:IVB67227 JEX67224:JEX67227 JOT67224:JOT67227 JYP67224:JYP67227 KIL67224:KIL67227 KSH67224:KSH67227 LCD67224:LCD67227 LLZ67224:LLZ67227 LVV67224:LVV67227 MFR67224:MFR67227 MPN67224:MPN67227 MZJ67224:MZJ67227 NJF67224:NJF67227 NTB67224:NTB67227 OCX67224:OCX67227 OMT67224:OMT67227 OWP67224:OWP67227 PGL67224:PGL67227 PQH67224:PQH67227 QAD67224:QAD67227 QJZ67224:QJZ67227 QTV67224:QTV67227 RDR67224:RDR67227 RNN67224:RNN67227 RXJ67224:RXJ67227 SHF67224:SHF67227 SRB67224:SRB67227 TAX67224:TAX67227 TKT67224:TKT67227 TUP67224:TUP67227 UEL67224:UEL67227 UOH67224:UOH67227 UYD67224:UYD67227 VHZ67224:VHZ67227 VRV67224:VRV67227 WBR67224:WBR67227 WLN67224:WLN67227 WVJ67224:WVJ67227 C132761:C132764 IX132760:IX132763 ST132760:ST132763 ACP132760:ACP132763 AML132760:AML132763 AWH132760:AWH132763 BGD132760:BGD132763 BPZ132760:BPZ132763 BZV132760:BZV132763 CJR132760:CJR132763 CTN132760:CTN132763 DDJ132760:DDJ132763 DNF132760:DNF132763 DXB132760:DXB132763 EGX132760:EGX132763 EQT132760:EQT132763 FAP132760:FAP132763 FKL132760:FKL132763 FUH132760:FUH132763 GED132760:GED132763 GNZ132760:GNZ132763 GXV132760:GXV132763 HHR132760:HHR132763 HRN132760:HRN132763 IBJ132760:IBJ132763 ILF132760:ILF132763 IVB132760:IVB132763 JEX132760:JEX132763 JOT132760:JOT132763 JYP132760:JYP132763 KIL132760:KIL132763 KSH132760:KSH132763 LCD132760:LCD132763 LLZ132760:LLZ132763 LVV132760:LVV132763 MFR132760:MFR132763 MPN132760:MPN132763 MZJ132760:MZJ132763 NJF132760:NJF132763 NTB132760:NTB132763 OCX132760:OCX132763 OMT132760:OMT132763 OWP132760:OWP132763 PGL132760:PGL132763 PQH132760:PQH132763 QAD132760:QAD132763 QJZ132760:QJZ132763 QTV132760:QTV132763 RDR132760:RDR132763 RNN132760:RNN132763 RXJ132760:RXJ132763 SHF132760:SHF132763 SRB132760:SRB132763 TAX132760:TAX132763 TKT132760:TKT132763 TUP132760:TUP132763 UEL132760:UEL132763 UOH132760:UOH132763 UYD132760:UYD132763 VHZ132760:VHZ132763 VRV132760:VRV132763 WBR132760:WBR132763 WLN132760:WLN132763 WVJ132760:WVJ132763 C198297:C198300 IX198296:IX198299 ST198296:ST198299 ACP198296:ACP198299 AML198296:AML198299 AWH198296:AWH198299 BGD198296:BGD198299 BPZ198296:BPZ198299 BZV198296:BZV198299 CJR198296:CJR198299 CTN198296:CTN198299 DDJ198296:DDJ198299 DNF198296:DNF198299 DXB198296:DXB198299 EGX198296:EGX198299 EQT198296:EQT198299 FAP198296:FAP198299 FKL198296:FKL198299 FUH198296:FUH198299 GED198296:GED198299 GNZ198296:GNZ198299 GXV198296:GXV198299 HHR198296:HHR198299 HRN198296:HRN198299 IBJ198296:IBJ198299 ILF198296:ILF198299 IVB198296:IVB198299 JEX198296:JEX198299 JOT198296:JOT198299 JYP198296:JYP198299 KIL198296:KIL198299 KSH198296:KSH198299 LCD198296:LCD198299 LLZ198296:LLZ198299 LVV198296:LVV198299 MFR198296:MFR198299 MPN198296:MPN198299 MZJ198296:MZJ198299 NJF198296:NJF198299 NTB198296:NTB198299 OCX198296:OCX198299 OMT198296:OMT198299 OWP198296:OWP198299 PGL198296:PGL198299 PQH198296:PQH198299 QAD198296:QAD198299 QJZ198296:QJZ198299 QTV198296:QTV198299 RDR198296:RDR198299 RNN198296:RNN198299 RXJ198296:RXJ198299 SHF198296:SHF198299 SRB198296:SRB198299 TAX198296:TAX198299 TKT198296:TKT198299 TUP198296:TUP198299 UEL198296:UEL198299 UOH198296:UOH198299 UYD198296:UYD198299 VHZ198296:VHZ198299 VRV198296:VRV198299 WBR198296:WBR198299 WLN198296:WLN198299 WVJ198296:WVJ198299 C263833:C263836 IX263832:IX263835 ST263832:ST263835 ACP263832:ACP263835 AML263832:AML263835 AWH263832:AWH263835 BGD263832:BGD263835 BPZ263832:BPZ263835 BZV263832:BZV263835 CJR263832:CJR263835 CTN263832:CTN263835 DDJ263832:DDJ263835 DNF263832:DNF263835 DXB263832:DXB263835 EGX263832:EGX263835 EQT263832:EQT263835 FAP263832:FAP263835 FKL263832:FKL263835 FUH263832:FUH263835 GED263832:GED263835 GNZ263832:GNZ263835 GXV263832:GXV263835 HHR263832:HHR263835 HRN263832:HRN263835 IBJ263832:IBJ263835 ILF263832:ILF263835 IVB263832:IVB263835 JEX263832:JEX263835 JOT263832:JOT263835 JYP263832:JYP263835 KIL263832:KIL263835 KSH263832:KSH263835 LCD263832:LCD263835 LLZ263832:LLZ263835 LVV263832:LVV263835 MFR263832:MFR263835 MPN263832:MPN263835 MZJ263832:MZJ263835 NJF263832:NJF263835 NTB263832:NTB263835 OCX263832:OCX263835 OMT263832:OMT263835 OWP263832:OWP263835 PGL263832:PGL263835 PQH263832:PQH263835 QAD263832:QAD263835 QJZ263832:QJZ263835 QTV263832:QTV263835 RDR263832:RDR263835 RNN263832:RNN263835 RXJ263832:RXJ263835 SHF263832:SHF263835 SRB263832:SRB263835 TAX263832:TAX263835 TKT263832:TKT263835 TUP263832:TUP263835 UEL263832:UEL263835 UOH263832:UOH263835 UYD263832:UYD263835 VHZ263832:VHZ263835 VRV263832:VRV263835 WBR263832:WBR263835 WLN263832:WLN263835 WVJ263832:WVJ263835 C329369:C329372 IX329368:IX329371 ST329368:ST329371 ACP329368:ACP329371 AML329368:AML329371 AWH329368:AWH329371 BGD329368:BGD329371 BPZ329368:BPZ329371 BZV329368:BZV329371 CJR329368:CJR329371 CTN329368:CTN329371 DDJ329368:DDJ329371 DNF329368:DNF329371 DXB329368:DXB329371 EGX329368:EGX329371 EQT329368:EQT329371 FAP329368:FAP329371 FKL329368:FKL329371 FUH329368:FUH329371 GED329368:GED329371 GNZ329368:GNZ329371 GXV329368:GXV329371 HHR329368:HHR329371 HRN329368:HRN329371 IBJ329368:IBJ329371 ILF329368:ILF329371 IVB329368:IVB329371 JEX329368:JEX329371 JOT329368:JOT329371 JYP329368:JYP329371 KIL329368:KIL329371 KSH329368:KSH329371 LCD329368:LCD329371 LLZ329368:LLZ329371 LVV329368:LVV329371 MFR329368:MFR329371 MPN329368:MPN329371 MZJ329368:MZJ329371 NJF329368:NJF329371 NTB329368:NTB329371 OCX329368:OCX329371 OMT329368:OMT329371 OWP329368:OWP329371 PGL329368:PGL329371 PQH329368:PQH329371 QAD329368:QAD329371 QJZ329368:QJZ329371 QTV329368:QTV329371 RDR329368:RDR329371 RNN329368:RNN329371 RXJ329368:RXJ329371 SHF329368:SHF329371 SRB329368:SRB329371 TAX329368:TAX329371 TKT329368:TKT329371 TUP329368:TUP329371 UEL329368:UEL329371 UOH329368:UOH329371 UYD329368:UYD329371 VHZ329368:VHZ329371 VRV329368:VRV329371 WBR329368:WBR329371 WLN329368:WLN329371 WVJ329368:WVJ329371 C394905:C394908 IX394904:IX394907 ST394904:ST394907 ACP394904:ACP394907 AML394904:AML394907 AWH394904:AWH394907 BGD394904:BGD394907 BPZ394904:BPZ394907 BZV394904:BZV394907 CJR394904:CJR394907 CTN394904:CTN394907 DDJ394904:DDJ394907 DNF394904:DNF394907 DXB394904:DXB394907 EGX394904:EGX394907 EQT394904:EQT394907 FAP394904:FAP394907 FKL394904:FKL394907 FUH394904:FUH394907 GED394904:GED394907 GNZ394904:GNZ394907 GXV394904:GXV394907 HHR394904:HHR394907 HRN394904:HRN394907 IBJ394904:IBJ394907 ILF394904:ILF394907 IVB394904:IVB394907 JEX394904:JEX394907 JOT394904:JOT394907 JYP394904:JYP394907 KIL394904:KIL394907 KSH394904:KSH394907 LCD394904:LCD394907 LLZ394904:LLZ394907 LVV394904:LVV394907 MFR394904:MFR394907 MPN394904:MPN394907 MZJ394904:MZJ394907 NJF394904:NJF394907 NTB394904:NTB394907 OCX394904:OCX394907 OMT394904:OMT394907 OWP394904:OWP394907 PGL394904:PGL394907 PQH394904:PQH394907 QAD394904:QAD394907 QJZ394904:QJZ394907 QTV394904:QTV394907 RDR394904:RDR394907 RNN394904:RNN394907 RXJ394904:RXJ394907 SHF394904:SHF394907 SRB394904:SRB394907 TAX394904:TAX394907 TKT394904:TKT394907 TUP394904:TUP394907 UEL394904:UEL394907 UOH394904:UOH394907 UYD394904:UYD394907 VHZ394904:VHZ394907 VRV394904:VRV394907 WBR394904:WBR394907 WLN394904:WLN394907 WVJ394904:WVJ394907 C460441:C460444 IX460440:IX460443 ST460440:ST460443 ACP460440:ACP460443 AML460440:AML460443 AWH460440:AWH460443 BGD460440:BGD460443 BPZ460440:BPZ460443 BZV460440:BZV460443 CJR460440:CJR460443 CTN460440:CTN460443 DDJ460440:DDJ460443 DNF460440:DNF460443 DXB460440:DXB460443 EGX460440:EGX460443 EQT460440:EQT460443 FAP460440:FAP460443 FKL460440:FKL460443 FUH460440:FUH460443 GED460440:GED460443 GNZ460440:GNZ460443 GXV460440:GXV460443 HHR460440:HHR460443 HRN460440:HRN460443 IBJ460440:IBJ460443 ILF460440:ILF460443 IVB460440:IVB460443 JEX460440:JEX460443 JOT460440:JOT460443 JYP460440:JYP460443 KIL460440:KIL460443 KSH460440:KSH460443 LCD460440:LCD460443 LLZ460440:LLZ460443 LVV460440:LVV460443 MFR460440:MFR460443 MPN460440:MPN460443 MZJ460440:MZJ460443 NJF460440:NJF460443 NTB460440:NTB460443 OCX460440:OCX460443 OMT460440:OMT460443 OWP460440:OWP460443 PGL460440:PGL460443 PQH460440:PQH460443 QAD460440:QAD460443 QJZ460440:QJZ460443 QTV460440:QTV460443 RDR460440:RDR460443 RNN460440:RNN460443 RXJ460440:RXJ460443 SHF460440:SHF460443 SRB460440:SRB460443 TAX460440:TAX460443 TKT460440:TKT460443 TUP460440:TUP460443 UEL460440:UEL460443 UOH460440:UOH460443 UYD460440:UYD460443 VHZ460440:VHZ460443 VRV460440:VRV460443 WBR460440:WBR460443 WLN460440:WLN460443 WVJ460440:WVJ460443 C525977:C525980 IX525976:IX525979 ST525976:ST525979 ACP525976:ACP525979 AML525976:AML525979 AWH525976:AWH525979 BGD525976:BGD525979 BPZ525976:BPZ525979 BZV525976:BZV525979 CJR525976:CJR525979 CTN525976:CTN525979 DDJ525976:DDJ525979 DNF525976:DNF525979 DXB525976:DXB525979 EGX525976:EGX525979 EQT525976:EQT525979 FAP525976:FAP525979 FKL525976:FKL525979 FUH525976:FUH525979 GED525976:GED525979 GNZ525976:GNZ525979 GXV525976:GXV525979 HHR525976:HHR525979 HRN525976:HRN525979 IBJ525976:IBJ525979 ILF525976:ILF525979 IVB525976:IVB525979 JEX525976:JEX525979 JOT525976:JOT525979 JYP525976:JYP525979 KIL525976:KIL525979 KSH525976:KSH525979 LCD525976:LCD525979 LLZ525976:LLZ525979 LVV525976:LVV525979 MFR525976:MFR525979 MPN525976:MPN525979 MZJ525976:MZJ525979 NJF525976:NJF525979 NTB525976:NTB525979 OCX525976:OCX525979 OMT525976:OMT525979 OWP525976:OWP525979 PGL525976:PGL525979 PQH525976:PQH525979 QAD525976:QAD525979 QJZ525976:QJZ525979 QTV525976:QTV525979 RDR525976:RDR525979 RNN525976:RNN525979 RXJ525976:RXJ525979 SHF525976:SHF525979 SRB525976:SRB525979 TAX525976:TAX525979 TKT525976:TKT525979 TUP525976:TUP525979 UEL525976:UEL525979 UOH525976:UOH525979 UYD525976:UYD525979 VHZ525976:VHZ525979 VRV525976:VRV525979 WBR525976:WBR525979 WLN525976:WLN525979 WVJ525976:WVJ525979 C591513:C591516 IX591512:IX591515 ST591512:ST591515 ACP591512:ACP591515 AML591512:AML591515 AWH591512:AWH591515 BGD591512:BGD591515 BPZ591512:BPZ591515 BZV591512:BZV591515 CJR591512:CJR591515 CTN591512:CTN591515 DDJ591512:DDJ591515 DNF591512:DNF591515 DXB591512:DXB591515 EGX591512:EGX591515 EQT591512:EQT591515 FAP591512:FAP591515 FKL591512:FKL591515 FUH591512:FUH591515 GED591512:GED591515 GNZ591512:GNZ591515 GXV591512:GXV591515 HHR591512:HHR591515 HRN591512:HRN591515 IBJ591512:IBJ591515 ILF591512:ILF591515 IVB591512:IVB591515 JEX591512:JEX591515 JOT591512:JOT591515 JYP591512:JYP591515 KIL591512:KIL591515 KSH591512:KSH591515 LCD591512:LCD591515 LLZ591512:LLZ591515 LVV591512:LVV591515 MFR591512:MFR591515 MPN591512:MPN591515 MZJ591512:MZJ591515 NJF591512:NJF591515 NTB591512:NTB591515 OCX591512:OCX591515 OMT591512:OMT591515 OWP591512:OWP591515 PGL591512:PGL591515 PQH591512:PQH591515 QAD591512:QAD591515 QJZ591512:QJZ591515 QTV591512:QTV591515 RDR591512:RDR591515 RNN591512:RNN591515 RXJ591512:RXJ591515 SHF591512:SHF591515 SRB591512:SRB591515 TAX591512:TAX591515 TKT591512:TKT591515 TUP591512:TUP591515 UEL591512:UEL591515 UOH591512:UOH591515 UYD591512:UYD591515 VHZ591512:VHZ591515 VRV591512:VRV591515 WBR591512:WBR591515 WLN591512:WLN591515 WVJ591512:WVJ591515 C657049:C657052 IX657048:IX657051 ST657048:ST657051 ACP657048:ACP657051 AML657048:AML657051 AWH657048:AWH657051 BGD657048:BGD657051 BPZ657048:BPZ657051 BZV657048:BZV657051 CJR657048:CJR657051 CTN657048:CTN657051 DDJ657048:DDJ657051 DNF657048:DNF657051 DXB657048:DXB657051 EGX657048:EGX657051 EQT657048:EQT657051 FAP657048:FAP657051 FKL657048:FKL657051 FUH657048:FUH657051 GED657048:GED657051 GNZ657048:GNZ657051 GXV657048:GXV657051 HHR657048:HHR657051 HRN657048:HRN657051 IBJ657048:IBJ657051 ILF657048:ILF657051 IVB657048:IVB657051 JEX657048:JEX657051 JOT657048:JOT657051 JYP657048:JYP657051 KIL657048:KIL657051 KSH657048:KSH657051 LCD657048:LCD657051 LLZ657048:LLZ657051 LVV657048:LVV657051 MFR657048:MFR657051 MPN657048:MPN657051 MZJ657048:MZJ657051 NJF657048:NJF657051 NTB657048:NTB657051 OCX657048:OCX657051 OMT657048:OMT657051 OWP657048:OWP657051 PGL657048:PGL657051 PQH657048:PQH657051 QAD657048:QAD657051 QJZ657048:QJZ657051 QTV657048:QTV657051 RDR657048:RDR657051 RNN657048:RNN657051 RXJ657048:RXJ657051 SHF657048:SHF657051 SRB657048:SRB657051 TAX657048:TAX657051 TKT657048:TKT657051 TUP657048:TUP657051 UEL657048:UEL657051 UOH657048:UOH657051 UYD657048:UYD657051 VHZ657048:VHZ657051 VRV657048:VRV657051 WBR657048:WBR657051 WLN657048:WLN657051 WVJ657048:WVJ657051 C722585:C722588 IX722584:IX722587 ST722584:ST722587 ACP722584:ACP722587 AML722584:AML722587 AWH722584:AWH722587 BGD722584:BGD722587 BPZ722584:BPZ722587 BZV722584:BZV722587 CJR722584:CJR722587 CTN722584:CTN722587 DDJ722584:DDJ722587 DNF722584:DNF722587 DXB722584:DXB722587 EGX722584:EGX722587 EQT722584:EQT722587 FAP722584:FAP722587 FKL722584:FKL722587 FUH722584:FUH722587 GED722584:GED722587 GNZ722584:GNZ722587 GXV722584:GXV722587 HHR722584:HHR722587 HRN722584:HRN722587 IBJ722584:IBJ722587 ILF722584:ILF722587 IVB722584:IVB722587 JEX722584:JEX722587 JOT722584:JOT722587 JYP722584:JYP722587 KIL722584:KIL722587 KSH722584:KSH722587 LCD722584:LCD722587 LLZ722584:LLZ722587 LVV722584:LVV722587 MFR722584:MFR722587 MPN722584:MPN722587 MZJ722584:MZJ722587 NJF722584:NJF722587 NTB722584:NTB722587 OCX722584:OCX722587 OMT722584:OMT722587 OWP722584:OWP722587 PGL722584:PGL722587 PQH722584:PQH722587 QAD722584:QAD722587 QJZ722584:QJZ722587 QTV722584:QTV722587 RDR722584:RDR722587 RNN722584:RNN722587 RXJ722584:RXJ722587 SHF722584:SHF722587 SRB722584:SRB722587 TAX722584:TAX722587 TKT722584:TKT722587 TUP722584:TUP722587 UEL722584:UEL722587 UOH722584:UOH722587 UYD722584:UYD722587 VHZ722584:VHZ722587 VRV722584:VRV722587 WBR722584:WBR722587 WLN722584:WLN722587 WVJ722584:WVJ722587 C788121:C788124 IX788120:IX788123 ST788120:ST788123 ACP788120:ACP788123 AML788120:AML788123 AWH788120:AWH788123 BGD788120:BGD788123 BPZ788120:BPZ788123 BZV788120:BZV788123 CJR788120:CJR788123 CTN788120:CTN788123 DDJ788120:DDJ788123 DNF788120:DNF788123 DXB788120:DXB788123 EGX788120:EGX788123 EQT788120:EQT788123 FAP788120:FAP788123 FKL788120:FKL788123 FUH788120:FUH788123 GED788120:GED788123 GNZ788120:GNZ788123 GXV788120:GXV788123 HHR788120:HHR788123 HRN788120:HRN788123 IBJ788120:IBJ788123 ILF788120:ILF788123 IVB788120:IVB788123 JEX788120:JEX788123 JOT788120:JOT788123 JYP788120:JYP788123 KIL788120:KIL788123 KSH788120:KSH788123 LCD788120:LCD788123 LLZ788120:LLZ788123 LVV788120:LVV788123 MFR788120:MFR788123 MPN788120:MPN788123 MZJ788120:MZJ788123 NJF788120:NJF788123 NTB788120:NTB788123 OCX788120:OCX788123 OMT788120:OMT788123 OWP788120:OWP788123 PGL788120:PGL788123 PQH788120:PQH788123 QAD788120:QAD788123 QJZ788120:QJZ788123 QTV788120:QTV788123 RDR788120:RDR788123 RNN788120:RNN788123 RXJ788120:RXJ788123 SHF788120:SHF788123 SRB788120:SRB788123 TAX788120:TAX788123 TKT788120:TKT788123 TUP788120:TUP788123 UEL788120:UEL788123 UOH788120:UOH788123 UYD788120:UYD788123 VHZ788120:VHZ788123 VRV788120:VRV788123 WBR788120:WBR788123 WLN788120:WLN788123 WVJ788120:WVJ788123 C853657:C853660 IX853656:IX853659 ST853656:ST853659 ACP853656:ACP853659 AML853656:AML853659 AWH853656:AWH853659 BGD853656:BGD853659 BPZ853656:BPZ853659 BZV853656:BZV853659 CJR853656:CJR853659 CTN853656:CTN853659 DDJ853656:DDJ853659 DNF853656:DNF853659 DXB853656:DXB853659 EGX853656:EGX853659 EQT853656:EQT853659 FAP853656:FAP853659 FKL853656:FKL853659 FUH853656:FUH853659 GED853656:GED853659 GNZ853656:GNZ853659 GXV853656:GXV853659 HHR853656:HHR853659 HRN853656:HRN853659 IBJ853656:IBJ853659 ILF853656:ILF853659 IVB853656:IVB853659 JEX853656:JEX853659 JOT853656:JOT853659 JYP853656:JYP853659 KIL853656:KIL853659 KSH853656:KSH853659 LCD853656:LCD853659 LLZ853656:LLZ853659 LVV853656:LVV853659 MFR853656:MFR853659 MPN853656:MPN853659 MZJ853656:MZJ853659 NJF853656:NJF853659 NTB853656:NTB853659 OCX853656:OCX853659 OMT853656:OMT853659 OWP853656:OWP853659 PGL853656:PGL853659 PQH853656:PQH853659 QAD853656:QAD853659 QJZ853656:QJZ853659 QTV853656:QTV853659 RDR853656:RDR853659 RNN853656:RNN853659 RXJ853656:RXJ853659 SHF853656:SHF853659 SRB853656:SRB853659 TAX853656:TAX853659 TKT853656:TKT853659 TUP853656:TUP853659 UEL853656:UEL853659 UOH853656:UOH853659 UYD853656:UYD853659 VHZ853656:VHZ853659 VRV853656:VRV853659 WBR853656:WBR853659 WLN853656:WLN853659 WVJ853656:WVJ853659 C919193:C919196 IX919192:IX919195 ST919192:ST919195 ACP919192:ACP919195 AML919192:AML919195 AWH919192:AWH919195 BGD919192:BGD919195 BPZ919192:BPZ919195 BZV919192:BZV919195 CJR919192:CJR919195 CTN919192:CTN919195 DDJ919192:DDJ919195 DNF919192:DNF919195 DXB919192:DXB919195 EGX919192:EGX919195 EQT919192:EQT919195 FAP919192:FAP919195 FKL919192:FKL919195 FUH919192:FUH919195 GED919192:GED919195 GNZ919192:GNZ919195 GXV919192:GXV919195 HHR919192:HHR919195 HRN919192:HRN919195 IBJ919192:IBJ919195 ILF919192:ILF919195 IVB919192:IVB919195 JEX919192:JEX919195 JOT919192:JOT919195 JYP919192:JYP919195 KIL919192:KIL919195 KSH919192:KSH919195 LCD919192:LCD919195 LLZ919192:LLZ919195 LVV919192:LVV919195 MFR919192:MFR919195 MPN919192:MPN919195 MZJ919192:MZJ919195 NJF919192:NJF919195 NTB919192:NTB919195 OCX919192:OCX919195 OMT919192:OMT919195 OWP919192:OWP919195 PGL919192:PGL919195 PQH919192:PQH919195 QAD919192:QAD919195 QJZ919192:QJZ919195 QTV919192:QTV919195 RDR919192:RDR919195 RNN919192:RNN919195 RXJ919192:RXJ919195 SHF919192:SHF919195 SRB919192:SRB919195 TAX919192:TAX919195 TKT919192:TKT919195 TUP919192:TUP919195 UEL919192:UEL919195 UOH919192:UOH919195 UYD919192:UYD919195 VHZ919192:VHZ919195 VRV919192:VRV919195 WBR919192:WBR919195 WLN919192:WLN919195 WVJ919192:WVJ919195 C984729:C984732 IX984728:IX984731 ST984728:ST984731 ACP984728:ACP984731 AML984728:AML984731 AWH984728:AWH984731 BGD984728:BGD984731 BPZ984728:BPZ984731 BZV984728:BZV984731 CJR984728:CJR984731 CTN984728:CTN984731 DDJ984728:DDJ984731 DNF984728:DNF984731 DXB984728:DXB984731 EGX984728:EGX984731 EQT984728:EQT984731 FAP984728:FAP984731 FKL984728:FKL984731 FUH984728:FUH984731 GED984728:GED984731 GNZ984728:GNZ984731 GXV984728:GXV984731 HHR984728:HHR984731 HRN984728:HRN984731 IBJ984728:IBJ984731 ILF984728:ILF984731 IVB984728:IVB984731 JEX984728:JEX984731 JOT984728:JOT984731 JYP984728:JYP984731 KIL984728:KIL984731 KSH984728:KSH984731 LCD984728:LCD984731 LLZ984728:LLZ984731 LVV984728:LVV984731 MFR984728:MFR984731 MPN984728:MPN984731 MZJ984728:MZJ984731 NJF984728:NJF984731 NTB984728:NTB984731 OCX984728:OCX984731 OMT984728:OMT984731 OWP984728:OWP984731 PGL984728:PGL984731 PQH984728:PQH984731 QAD984728:QAD984731 QJZ984728:QJZ984731 QTV984728:QTV984731 RDR984728:RDR984731 RNN984728:RNN984731 RXJ984728:RXJ984731 SHF984728:SHF984731 SRB984728:SRB984731 TAX984728:TAX984731 TKT984728:TKT984731 TUP984728:TUP984731 UEL984728:UEL984731 UOH984728:UOH984731 UYD984728:UYD984731 VHZ984728:VHZ984731 VRV984728:VRV984731 WBR984728:WBR984731 WLN984728:WLN984731 WVJ984728:WVJ984731 D67199:D67224 IY67198:IY67223 SU67198:SU67223 ACQ67198:ACQ67223 AMM67198:AMM67223 AWI67198:AWI67223 BGE67198:BGE67223 BQA67198:BQA67223 BZW67198:BZW67223 CJS67198:CJS67223 CTO67198:CTO67223 DDK67198:DDK67223 DNG67198:DNG67223 DXC67198:DXC67223 EGY67198:EGY67223 EQU67198:EQU67223 FAQ67198:FAQ67223 FKM67198:FKM67223 FUI67198:FUI67223 GEE67198:GEE67223 GOA67198:GOA67223 GXW67198:GXW67223 HHS67198:HHS67223 HRO67198:HRO67223 IBK67198:IBK67223 ILG67198:ILG67223 IVC67198:IVC67223 JEY67198:JEY67223 JOU67198:JOU67223 JYQ67198:JYQ67223 KIM67198:KIM67223 KSI67198:KSI67223 LCE67198:LCE67223 LMA67198:LMA67223 LVW67198:LVW67223 MFS67198:MFS67223 MPO67198:MPO67223 MZK67198:MZK67223 NJG67198:NJG67223 NTC67198:NTC67223 OCY67198:OCY67223 OMU67198:OMU67223 OWQ67198:OWQ67223 PGM67198:PGM67223 PQI67198:PQI67223 QAE67198:QAE67223 QKA67198:QKA67223 QTW67198:QTW67223 RDS67198:RDS67223 RNO67198:RNO67223 RXK67198:RXK67223 SHG67198:SHG67223 SRC67198:SRC67223 TAY67198:TAY67223 TKU67198:TKU67223 TUQ67198:TUQ67223 UEM67198:UEM67223 UOI67198:UOI67223 UYE67198:UYE67223 VIA67198:VIA67223 VRW67198:VRW67223 WBS67198:WBS67223 WLO67198:WLO67223 WVK67198:WVK67223 D132735:D132760 IY132734:IY132759 SU132734:SU132759 ACQ132734:ACQ132759 AMM132734:AMM132759 AWI132734:AWI132759 BGE132734:BGE132759 BQA132734:BQA132759 BZW132734:BZW132759 CJS132734:CJS132759 CTO132734:CTO132759 DDK132734:DDK132759 DNG132734:DNG132759 DXC132734:DXC132759 EGY132734:EGY132759 EQU132734:EQU132759 FAQ132734:FAQ132759 FKM132734:FKM132759 FUI132734:FUI132759 GEE132734:GEE132759 GOA132734:GOA132759 GXW132734:GXW132759 HHS132734:HHS132759 HRO132734:HRO132759 IBK132734:IBK132759 ILG132734:ILG132759 IVC132734:IVC132759 JEY132734:JEY132759 JOU132734:JOU132759 JYQ132734:JYQ132759 KIM132734:KIM132759 KSI132734:KSI132759 LCE132734:LCE132759 LMA132734:LMA132759 LVW132734:LVW132759 MFS132734:MFS132759 MPO132734:MPO132759 MZK132734:MZK132759 NJG132734:NJG132759 NTC132734:NTC132759 OCY132734:OCY132759 OMU132734:OMU132759 OWQ132734:OWQ132759 PGM132734:PGM132759 PQI132734:PQI132759 QAE132734:QAE132759 QKA132734:QKA132759 QTW132734:QTW132759 RDS132734:RDS132759 RNO132734:RNO132759 RXK132734:RXK132759 SHG132734:SHG132759 SRC132734:SRC132759 TAY132734:TAY132759 TKU132734:TKU132759 TUQ132734:TUQ132759 UEM132734:UEM132759 UOI132734:UOI132759 UYE132734:UYE132759 VIA132734:VIA132759 VRW132734:VRW132759 WBS132734:WBS132759 WLO132734:WLO132759 WVK132734:WVK132759 D198271:D198296 IY198270:IY198295 SU198270:SU198295 ACQ198270:ACQ198295 AMM198270:AMM198295 AWI198270:AWI198295 BGE198270:BGE198295 BQA198270:BQA198295 BZW198270:BZW198295 CJS198270:CJS198295 CTO198270:CTO198295 DDK198270:DDK198295 DNG198270:DNG198295 DXC198270:DXC198295 EGY198270:EGY198295 EQU198270:EQU198295 FAQ198270:FAQ198295 FKM198270:FKM198295 FUI198270:FUI198295 GEE198270:GEE198295 GOA198270:GOA198295 GXW198270:GXW198295 HHS198270:HHS198295 HRO198270:HRO198295 IBK198270:IBK198295 ILG198270:ILG198295 IVC198270:IVC198295 JEY198270:JEY198295 JOU198270:JOU198295 JYQ198270:JYQ198295 KIM198270:KIM198295 KSI198270:KSI198295 LCE198270:LCE198295 LMA198270:LMA198295 LVW198270:LVW198295 MFS198270:MFS198295 MPO198270:MPO198295 MZK198270:MZK198295 NJG198270:NJG198295 NTC198270:NTC198295 OCY198270:OCY198295 OMU198270:OMU198295 OWQ198270:OWQ198295 PGM198270:PGM198295 PQI198270:PQI198295 QAE198270:QAE198295 QKA198270:QKA198295 QTW198270:QTW198295 RDS198270:RDS198295 RNO198270:RNO198295 RXK198270:RXK198295 SHG198270:SHG198295 SRC198270:SRC198295 TAY198270:TAY198295 TKU198270:TKU198295 TUQ198270:TUQ198295 UEM198270:UEM198295 UOI198270:UOI198295 UYE198270:UYE198295 VIA198270:VIA198295 VRW198270:VRW198295 WBS198270:WBS198295 WLO198270:WLO198295 WVK198270:WVK198295 D263807:D263832 IY263806:IY263831 SU263806:SU263831 ACQ263806:ACQ263831 AMM263806:AMM263831 AWI263806:AWI263831 BGE263806:BGE263831 BQA263806:BQA263831 BZW263806:BZW263831 CJS263806:CJS263831 CTO263806:CTO263831 DDK263806:DDK263831 DNG263806:DNG263831 DXC263806:DXC263831 EGY263806:EGY263831 EQU263806:EQU263831 FAQ263806:FAQ263831 FKM263806:FKM263831 FUI263806:FUI263831 GEE263806:GEE263831 GOA263806:GOA263831 GXW263806:GXW263831 HHS263806:HHS263831 HRO263806:HRO263831 IBK263806:IBK263831 ILG263806:ILG263831 IVC263806:IVC263831 JEY263806:JEY263831 JOU263806:JOU263831 JYQ263806:JYQ263831 KIM263806:KIM263831 KSI263806:KSI263831 LCE263806:LCE263831 LMA263806:LMA263831 LVW263806:LVW263831 MFS263806:MFS263831 MPO263806:MPO263831 MZK263806:MZK263831 NJG263806:NJG263831 NTC263806:NTC263831 OCY263806:OCY263831 OMU263806:OMU263831 OWQ263806:OWQ263831 PGM263806:PGM263831 PQI263806:PQI263831 QAE263806:QAE263831 QKA263806:QKA263831 QTW263806:QTW263831 RDS263806:RDS263831 RNO263806:RNO263831 RXK263806:RXK263831 SHG263806:SHG263831 SRC263806:SRC263831 TAY263806:TAY263831 TKU263806:TKU263831 TUQ263806:TUQ263831 UEM263806:UEM263831 UOI263806:UOI263831 UYE263806:UYE263831 VIA263806:VIA263831 VRW263806:VRW263831 WBS263806:WBS263831 WLO263806:WLO263831 WVK263806:WVK263831 D329343:D329368 IY329342:IY329367 SU329342:SU329367 ACQ329342:ACQ329367 AMM329342:AMM329367 AWI329342:AWI329367 BGE329342:BGE329367 BQA329342:BQA329367 BZW329342:BZW329367 CJS329342:CJS329367 CTO329342:CTO329367 DDK329342:DDK329367 DNG329342:DNG329367 DXC329342:DXC329367 EGY329342:EGY329367 EQU329342:EQU329367 FAQ329342:FAQ329367 FKM329342:FKM329367 FUI329342:FUI329367 GEE329342:GEE329367 GOA329342:GOA329367 GXW329342:GXW329367 HHS329342:HHS329367 HRO329342:HRO329367 IBK329342:IBK329367 ILG329342:ILG329367 IVC329342:IVC329367 JEY329342:JEY329367 JOU329342:JOU329367 JYQ329342:JYQ329367 KIM329342:KIM329367 KSI329342:KSI329367 LCE329342:LCE329367 LMA329342:LMA329367 LVW329342:LVW329367 MFS329342:MFS329367 MPO329342:MPO329367 MZK329342:MZK329367 NJG329342:NJG329367 NTC329342:NTC329367 OCY329342:OCY329367 OMU329342:OMU329367 OWQ329342:OWQ329367 PGM329342:PGM329367 PQI329342:PQI329367 QAE329342:QAE329367 QKA329342:QKA329367 QTW329342:QTW329367 RDS329342:RDS329367 RNO329342:RNO329367 RXK329342:RXK329367 SHG329342:SHG329367 SRC329342:SRC329367 TAY329342:TAY329367 TKU329342:TKU329367 TUQ329342:TUQ329367 UEM329342:UEM329367 UOI329342:UOI329367 UYE329342:UYE329367 VIA329342:VIA329367 VRW329342:VRW329367 WBS329342:WBS329367 WLO329342:WLO329367 WVK329342:WVK329367 D394879:D394904 IY394878:IY394903 SU394878:SU394903 ACQ394878:ACQ394903 AMM394878:AMM394903 AWI394878:AWI394903 BGE394878:BGE394903 BQA394878:BQA394903 BZW394878:BZW394903 CJS394878:CJS394903 CTO394878:CTO394903 DDK394878:DDK394903 DNG394878:DNG394903 DXC394878:DXC394903 EGY394878:EGY394903 EQU394878:EQU394903 FAQ394878:FAQ394903 FKM394878:FKM394903 FUI394878:FUI394903 GEE394878:GEE394903 GOA394878:GOA394903 GXW394878:GXW394903 HHS394878:HHS394903 HRO394878:HRO394903 IBK394878:IBK394903 ILG394878:ILG394903 IVC394878:IVC394903 JEY394878:JEY394903 JOU394878:JOU394903 JYQ394878:JYQ394903 KIM394878:KIM394903 KSI394878:KSI394903 LCE394878:LCE394903 LMA394878:LMA394903 LVW394878:LVW394903 MFS394878:MFS394903 MPO394878:MPO394903 MZK394878:MZK394903 NJG394878:NJG394903 NTC394878:NTC394903 OCY394878:OCY394903 OMU394878:OMU394903 OWQ394878:OWQ394903 PGM394878:PGM394903 PQI394878:PQI394903 QAE394878:QAE394903 QKA394878:QKA394903 QTW394878:QTW394903 RDS394878:RDS394903 RNO394878:RNO394903 RXK394878:RXK394903 SHG394878:SHG394903 SRC394878:SRC394903 TAY394878:TAY394903 TKU394878:TKU394903 TUQ394878:TUQ394903 UEM394878:UEM394903 UOI394878:UOI394903 UYE394878:UYE394903 VIA394878:VIA394903 VRW394878:VRW394903 WBS394878:WBS394903 WLO394878:WLO394903 WVK394878:WVK394903 D460415:D460440 IY460414:IY460439 SU460414:SU460439 ACQ460414:ACQ460439 AMM460414:AMM460439 AWI460414:AWI460439 BGE460414:BGE460439 BQA460414:BQA460439 BZW460414:BZW460439 CJS460414:CJS460439 CTO460414:CTO460439 DDK460414:DDK460439 DNG460414:DNG460439 DXC460414:DXC460439 EGY460414:EGY460439 EQU460414:EQU460439 FAQ460414:FAQ460439 FKM460414:FKM460439 FUI460414:FUI460439 GEE460414:GEE460439 GOA460414:GOA460439 GXW460414:GXW460439 HHS460414:HHS460439 HRO460414:HRO460439 IBK460414:IBK460439 ILG460414:ILG460439 IVC460414:IVC460439 JEY460414:JEY460439 JOU460414:JOU460439 JYQ460414:JYQ460439 KIM460414:KIM460439 KSI460414:KSI460439 LCE460414:LCE460439 LMA460414:LMA460439 LVW460414:LVW460439 MFS460414:MFS460439 MPO460414:MPO460439 MZK460414:MZK460439 NJG460414:NJG460439 NTC460414:NTC460439 OCY460414:OCY460439 OMU460414:OMU460439 OWQ460414:OWQ460439 PGM460414:PGM460439 PQI460414:PQI460439 QAE460414:QAE460439 QKA460414:QKA460439 QTW460414:QTW460439 RDS460414:RDS460439 RNO460414:RNO460439 RXK460414:RXK460439 SHG460414:SHG460439 SRC460414:SRC460439 TAY460414:TAY460439 TKU460414:TKU460439 TUQ460414:TUQ460439 UEM460414:UEM460439 UOI460414:UOI460439 UYE460414:UYE460439 VIA460414:VIA460439 VRW460414:VRW460439 WBS460414:WBS460439 WLO460414:WLO460439 WVK460414:WVK460439 D525951:D525976 IY525950:IY525975 SU525950:SU525975 ACQ525950:ACQ525975 AMM525950:AMM525975 AWI525950:AWI525975 BGE525950:BGE525975 BQA525950:BQA525975 BZW525950:BZW525975 CJS525950:CJS525975 CTO525950:CTO525975 DDK525950:DDK525975 DNG525950:DNG525975 DXC525950:DXC525975 EGY525950:EGY525975 EQU525950:EQU525975 FAQ525950:FAQ525975 FKM525950:FKM525975 FUI525950:FUI525975 GEE525950:GEE525975 GOA525950:GOA525975 GXW525950:GXW525975 HHS525950:HHS525975 HRO525950:HRO525975 IBK525950:IBK525975 ILG525950:ILG525975 IVC525950:IVC525975 JEY525950:JEY525975 JOU525950:JOU525975 JYQ525950:JYQ525975 KIM525950:KIM525975 KSI525950:KSI525975 LCE525950:LCE525975 LMA525950:LMA525975 LVW525950:LVW525975 MFS525950:MFS525975 MPO525950:MPO525975 MZK525950:MZK525975 NJG525950:NJG525975 NTC525950:NTC525975 OCY525950:OCY525975 OMU525950:OMU525975 OWQ525950:OWQ525975 PGM525950:PGM525975 PQI525950:PQI525975 QAE525950:QAE525975 QKA525950:QKA525975 QTW525950:QTW525975 RDS525950:RDS525975 RNO525950:RNO525975 RXK525950:RXK525975 SHG525950:SHG525975 SRC525950:SRC525975 TAY525950:TAY525975 TKU525950:TKU525975 TUQ525950:TUQ525975 UEM525950:UEM525975 UOI525950:UOI525975 UYE525950:UYE525975 VIA525950:VIA525975 VRW525950:VRW525975 WBS525950:WBS525975 WLO525950:WLO525975 WVK525950:WVK525975 D591487:D591512 IY591486:IY591511 SU591486:SU591511 ACQ591486:ACQ591511 AMM591486:AMM591511 AWI591486:AWI591511 BGE591486:BGE591511 BQA591486:BQA591511 BZW591486:BZW591511 CJS591486:CJS591511 CTO591486:CTO591511 DDK591486:DDK591511 DNG591486:DNG591511 DXC591486:DXC591511 EGY591486:EGY591511 EQU591486:EQU591511 FAQ591486:FAQ591511 FKM591486:FKM591511 FUI591486:FUI591511 GEE591486:GEE591511 GOA591486:GOA591511 GXW591486:GXW591511 HHS591486:HHS591511 HRO591486:HRO591511 IBK591486:IBK591511 ILG591486:ILG591511 IVC591486:IVC591511 JEY591486:JEY591511 JOU591486:JOU591511 JYQ591486:JYQ591511 KIM591486:KIM591511 KSI591486:KSI591511 LCE591486:LCE591511 LMA591486:LMA591511 LVW591486:LVW591511 MFS591486:MFS591511 MPO591486:MPO591511 MZK591486:MZK591511 NJG591486:NJG591511 NTC591486:NTC591511 OCY591486:OCY591511 OMU591486:OMU591511 OWQ591486:OWQ591511 PGM591486:PGM591511 PQI591486:PQI591511 QAE591486:QAE591511 QKA591486:QKA591511 QTW591486:QTW591511 RDS591486:RDS591511 RNO591486:RNO591511 RXK591486:RXK591511 SHG591486:SHG591511 SRC591486:SRC591511 TAY591486:TAY591511 TKU591486:TKU591511 TUQ591486:TUQ591511 UEM591486:UEM591511 UOI591486:UOI591511 UYE591486:UYE591511 VIA591486:VIA591511 VRW591486:VRW591511 WBS591486:WBS591511 WLO591486:WLO591511 WVK591486:WVK591511 D657023:D657048 IY657022:IY657047 SU657022:SU657047 ACQ657022:ACQ657047 AMM657022:AMM657047 AWI657022:AWI657047 BGE657022:BGE657047 BQA657022:BQA657047 BZW657022:BZW657047 CJS657022:CJS657047 CTO657022:CTO657047 DDK657022:DDK657047 DNG657022:DNG657047 DXC657022:DXC657047 EGY657022:EGY657047 EQU657022:EQU657047 FAQ657022:FAQ657047 FKM657022:FKM657047 FUI657022:FUI657047 GEE657022:GEE657047 GOA657022:GOA657047 GXW657022:GXW657047 HHS657022:HHS657047 HRO657022:HRO657047 IBK657022:IBK657047 ILG657022:ILG657047 IVC657022:IVC657047 JEY657022:JEY657047 JOU657022:JOU657047 JYQ657022:JYQ657047 KIM657022:KIM657047 KSI657022:KSI657047 LCE657022:LCE657047 LMA657022:LMA657047 LVW657022:LVW657047 MFS657022:MFS657047 MPO657022:MPO657047 MZK657022:MZK657047 NJG657022:NJG657047 NTC657022:NTC657047 OCY657022:OCY657047 OMU657022:OMU657047 OWQ657022:OWQ657047 PGM657022:PGM657047 PQI657022:PQI657047 QAE657022:QAE657047 QKA657022:QKA657047 QTW657022:QTW657047 RDS657022:RDS657047 RNO657022:RNO657047 RXK657022:RXK657047 SHG657022:SHG657047 SRC657022:SRC657047 TAY657022:TAY657047 TKU657022:TKU657047 TUQ657022:TUQ657047 UEM657022:UEM657047 UOI657022:UOI657047 UYE657022:UYE657047 VIA657022:VIA657047 VRW657022:VRW657047 WBS657022:WBS657047 WLO657022:WLO657047 WVK657022:WVK657047 D722559:D722584 IY722558:IY722583 SU722558:SU722583 ACQ722558:ACQ722583 AMM722558:AMM722583 AWI722558:AWI722583 BGE722558:BGE722583 BQA722558:BQA722583 BZW722558:BZW722583 CJS722558:CJS722583 CTO722558:CTO722583 DDK722558:DDK722583 DNG722558:DNG722583 DXC722558:DXC722583 EGY722558:EGY722583 EQU722558:EQU722583 FAQ722558:FAQ722583 FKM722558:FKM722583 FUI722558:FUI722583 GEE722558:GEE722583 GOA722558:GOA722583 GXW722558:GXW722583 HHS722558:HHS722583 HRO722558:HRO722583 IBK722558:IBK722583 ILG722558:ILG722583 IVC722558:IVC722583 JEY722558:JEY722583 JOU722558:JOU722583 JYQ722558:JYQ722583 KIM722558:KIM722583 KSI722558:KSI722583 LCE722558:LCE722583 LMA722558:LMA722583 LVW722558:LVW722583 MFS722558:MFS722583 MPO722558:MPO722583 MZK722558:MZK722583 NJG722558:NJG722583 NTC722558:NTC722583 OCY722558:OCY722583 OMU722558:OMU722583 OWQ722558:OWQ722583 PGM722558:PGM722583 PQI722558:PQI722583 QAE722558:QAE722583 QKA722558:QKA722583 QTW722558:QTW722583 RDS722558:RDS722583 RNO722558:RNO722583 RXK722558:RXK722583 SHG722558:SHG722583 SRC722558:SRC722583 TAY722558:TAY722583 TKU722558:TKU722583 TUQ722558:TUQ722583 UEM722558:UEM722583 UOI722558:UOI722583 UYE722558:UYE722583 VIA722558:VIA722583 VRW722558:VRW722583 WBS722558:WBS722583 WLO722558:WLO722583 WVK722558:WVK722583 D788095:D788120 IY788094:IY788119 SU788094:SU788119 ACQ788094:ACQ788119 AMM788094:AMM788119 AWI788094:AWI788119 BGE788094:BGE788119 BQA788094:BQA788119 BZW788094:BZW788119 CJS788094:CJS788119 CTO788094:CTO788119 DDK788094:DDK788119 DNG788094:DNG788119 DXC788094:DXC788119 EGY788094:EGY788119 EQU788094:EQU788119 FAQ788094:FAQ788119 FKM788094:FKM788119 FUI788094:FUI788119 GEE788094:GEE788119 GOA788094:GOA788119 GXW788094:GXW788119 HHS788094:HHS788119 HRO788094:HRO788119 IBK788094:IBK788119 ILG788094:ILG788119 IVC788094:IVC788119 JEY788094:JEY788119 JOU788094:JOU788119 JYQ788094:JYQ788119 KIM788094:KIM788119 KSI788094:KSI788119 LCE788094:LCE788119 LMA788094:LMA788119 LVW788094:LVW788119 MFS788094:MFS788119 MPO788094:MPO788119 MZK788094:MZK788119 NJG788094:NJG788119 NTC788094:NTC788119 OCY788094:OCY788119 OMU788094:OMU788119 OWQ788094:OWQ788119 PGM788094:PGM788119 PQI788094:PQI788119 QAE788094:QAE788119 QKA788094:QKA788119 QTW788094:QTW788119 RDS788094:RDS788119 RNO788094:RNO788119 RXK788094:RXK788119 SHG788094:SHG788119 SRC788094:SRC788119 TAY788094:TAY788119 TKU788094:TKU788119 TUQ788094:TUQ788119 UEM788094:UEM788119 UOI788094:UOI788119 UYE788094:UYE788119 VIA788094:VIA788119 VRW788094:VRW788119 WBS788094:WBS788119 WLO788094:WLO788119 WVK788094:WVK788119 D853631:D853656 IY853630:IY853655 SU853630:SU853655 ACQ853630:ACQ853655 AMM853630:AMM853655 AWI853630:AWI853655 BGE853630:BGE853655 BQA853630:BQA853655 BZW853630:BZW853655 CJS853630:CJS853655 CTO853630:CTO853655 DDK853630:DDK853655 DNG853630:DNG853655 DXC853630:DXC853655 EGY853630:EGY853655 EQU853630:EQU853655 FAQ853630:FAQ853655 FKM853630:FKM853655 FUI853630:FUI853655 GEE853630:GEE853655 GOA853630:GOA853655 GXW853630:GXW853655 HHS853630:HHS853655 HRO853630:HRO853655 IBK853630:IBK853655 ILG853630:ILG853655 IVC853630:IVC853655 JEY853630:JEY853655 JOU853630:JOU853655 JYQ853630:JYQ853655 KIM853630:KIM853655 KSI853630:KSI853655 LCE853630:LCE853655 LMA853630:LMA853655 LVW853630:LVW853655 MFS853630:MFS853655 MPO853630:MPO853655 MZK853630:MZK853655 NJG853630:NJG853655 NTC853630:NTC853655 OCY853630:OCY853655 OMU853630:OMU853655 OWQ853630:OWQ853655 PGM853630:PGM853655 PQI853630:PQI853655 QAE853630:QAE853655 QKA853630:QKA853655 QTW853630:QTW853655 RDS853630:RDS853655 RNO853630:RNO853655 RXK853630:RXK853655 SHG853630:SHG853655 SRC853630:SRC853655 TAY853630:TAY853655 TKU853630:TKU853655 TUQ853630:TUQ853655 UEM853630:UEM853655 UOI853630:UOI853655 UYE853630:UYE853655 VIA853630:VIA853655 VRW853630:VRW853655 WBS853630:WBS853655 WLO853630:WLO853655 WVK853630:WVK853655 D919167:D919192 IY919166:IY919191 SU919166:SU919191 ACQ919166:ACQ919191 AMM919166:AMM919191 AWI919166:AWI919191 BGE919166:BGE919191 BQA919166:BQA919191 BZW919166:BZW919191 CJS919166:CJS919191 CTO919166:CTO919191 DDK919166:DDK919191 DNG919166:DNG919191 DXC919166:DXC919191 EGY919166:EGY919191 EQU919166:EQU919191 FAQ919166:FAQ919191 FKM919166:FKM919191 FUI919166:FUI919191 GEE919166:GEE919191 GOA919166:GOA919191 GXW919166:GXW919191 HHS919166:HHS919191 HRO919166:HRO919191 IBK919166:IBK919191 ILG919166:ILG919191 IVC919166:IVC919191 JEY919166:JEY919191 JOU919166:JOU919191 JYQ919166:JYQ919191 KIM919166:KIM919191 KSI919166:KSI919191 LCE919166:LCE919191 LMA919166:LMA919191 LVW919166:LVW919191 MFS919166:MFS919191 MPO919166:MPO919191 MZK919166:MZK919191 NJG919166:NJG919191 NTC919166:NTC919191 OCY919166:OCY919191 OMU919166:OMU919191 OWQ919166:OWQ919191 PGM919166:PGM919191 PQI919166:PQI919191 QAE919166:QAE919191 QKA919166:QKA919191 QTW919166:QTW919191 RDS919166:RDS919191 RNO919166:RNO919191 RXK919166:RXK919191 SHG919166:SHG919191 SRC919166:SRC919191 TAY919166:TAY919191 TKU919166:TKU919191 TUQ919166:TUQ919191 UEM919166:UEM919191 UOI919166:UOI919191 UYE919166:UYE919191 VIA919166:VIA919191 VRW919166:VRW919191 WBS919166:WBS919191 WLO919166:WLO919191 WVK919166:WVK919191 D984703:D984728 IY984702:IY984727 SU984702:SU984727 ACQ984702:ACQ984727 AMM984702:AMM984727 AWI984702:AWI984727 BGE984702:BGE984727 BQA984702:BQA984727 BZW984702:BZW984727 CJS984702:CJS984727 CTO984702:CTO984727 DDK984702:DDK984727 DNG984702:DNG984727 DXC984702:DXC984727 EGY984702:EGY984727 EQU984702:EQU984727 FAQ984702:FAQ984727 FKM984702:FKM984727 FUI984702:FUI984727 GEE984702:GEE984727 GOA984702:GOA984727 GXW984702:GXW984727 HHS984702:HHS984727 HRO984702:HRO984727 IBK984702:IBK984727 ILG984702:ILG984727 IVC984702:IVC984727 JEY984702:JEY984727 JOU984702:JOU984727 JYQ984702:JYQ984727 KIM984702:KIM984727 KSI984702:KSI984727 LCE984702:LCE984727 LMA984702:LMA984727 LVW984702:LVW984727 MFS984702:MFS984727 MPO984702:MPO984727 MZK984702:MZK984727 NJG984702:NJG984727 NTC984702:NTC984727 OCY984702:OCY984727 OMU984702:OMU984727 OWQ984702:OWQ984727 PGM984702:PGM984727 PQI984702:PQI984727 QAE984702:QAE984727 QKA984702:QKA984727 QTW984702:QTW984727 RDS984702:RDS984727 RNO984702:RNO984727 RXK984702:RXK984727 SHG984702:SHG984727 SRC984702:SRC984727 TAY984702:TAY984727 TKU984702:TKU984727 TUQ984702:TUQ984727 UEM984702:UEM984727 UOI984702:UOI984727 UYE984702:UYE984727 VIA984702:VIA984727 VRW984702:VRW984727 WBS984702:WBS984727 WLO984702:WLO984727 WVK984702:WVK984727 C67233:C67234 IX67232:IX67233 ST67232:ST67233 ACP67232:ACP67233 AML67232:AML67233 AWH67232:AWH67233 BGD67232:BGD67233 BPZ67232:BPZ67233 BZV67232:BZV67233 CJR67232:CJR67233 CTN67232:CTN67233 DDJ67232:DDJ67233 DNF67232:DNF67233 DXB67232:DXB67233 EGX67232:EGX67233 EQT67232:EQT67233 FAP67232:FAP67233 FKL67232:FKL67233 FUH67232:FUH67233 GED67232:GED67233 GNZ67232:GNZ67233 GXV67232:GXV67233 HHR67232:HHR67233 HRN67232:HRN67233 IBJ67232:IBJ67233 ILF67232:ILF67233 IVB67232:IVB67233 JEX67232:JEX67233 JOT67232:JOT67233 JYP67232:JYP67233 KIL67232:KIL67233 KSH67232:KSH67233 LCD67232:LCD67233 LLZ67232:LLZ67233 LVV67232:LVV67233 MFR67232:MFR67233 MPN67232:MPN67233 MZJ67232:MZJ67233 NJF67232:NJF67233 NTB67232:NTB67233 OCX67232:OCX67233 OMT67232:OMT67233 OWP67232:OWP67233 PGL67232:PGL67233 PQH67232:PQH67233 QAD67232:QAD67233 QJZ67232:QJZ67233 QTV67232:QTV67233 RDR67232:RDR67233 RNN67232:RNN67233 RXJ67232:RXJ67233 SHF67232:SHF67233 SRB67232:SRB67233 TAX67232:TAX67233 TKT67232:TKT67233 TUP67232:TUP67233 UEL67232:UEL67233 UOH67232:UOH67233 UYD67232:UYD67233 VHZ67232:VHZ67233 VRV67232:VRV67233 WBR67232:WBR67233 WLN67232:WLN67233 WVJ67232:WVJ67233 C132769:C132770 IX132768:IX132769 ST132768:ST132769 ACP132768:ACP132769 AML132768:AML132769 AWH132768:AWH132769 BGD132768:BGD132769 BPZ132768:BPZ132769 BZV132768:BZV132769 CJR132768:CJR132769 CTN132768:CTN132769 DDJ132768:DDJ132769 DNF132768:DNF132769 DXB132768:DXB132769 EGX132768:EGX132769 EQT132768:EQT132769 FAP132768:FAP132769 FKL132768:FKL132769 FUH132768:FUH132769 GED132768:GED132769 GNZ132768:GNZ132769 GXV132768:GXV132769 HHR132768:HHR132769 HRN132768:HRN132769 IBJ132768:IBJ132769 ILF132768:ILF132769 IVB132768:IVB132769 JEX132768:JEX132769 JOT132768:JOT132769 JYP132768:JYP132769 KIL132768:KIL132769 KSH132768:KSH132769 LCD132768:LCD132769 LLZ132768:LLZ132769 LVV132768:LVV132769 MFR132768:MFR132769 MPN132768:MPN132769 MZJ132768:MZJ132769 NJF132768:NJF132769 NTB132768:NTB132769 OCX132768:OCX132769 OMT132768:OMT132769 OWP132768:OWP132769 PGL132768:PGL132769 PQH132768:PQH132769 QAD132768:QAD132769 QJZ132768:QJZ132769 QTV132768:QTV132769 RDR132768:RDR132769 RNN132768:RNN132769 RXJ132768:RXJ132769 SHF132768:SHF132769 SRB132768:SRB132769 TAX132768:TAX132769 TKT132768:TKT132769 TUP132768:TUP132769 UEL132768:UEL132769 UOH132768:UOH132769 UYD132768:UYD132769 VHZ132768:VHZ132769 VRV132768:VRV132769 WBR132768:WBR132769 WLN132768:WLN132769 WVJ132768:WVJ132769 C198305:C198306 IX198304:IX198305 ST198304:ST198305 ACP198304:ACP198305 AML198304:AML198305 AWH198304:AWH198305 BGD198304:BGD198305 BPZ198304:BPZ198305 BZV198304:BZV198305 CJR198304:CJR198305 CTN198304:CTN198305 DDJ198304:DDJ198305 DNF198304:DNF198305 DXB198304:DXB198305 EGX198304:EGX198305 EQT198304:EQT198305 FAP198304:FAP198305 FKL198304:FKL198305 FUH198304:FUH198305 GED198304:GED198305 GNZ198304:GNZ198305 GXV198304:GXV198305 HHR198304:HHR198305 HRN198304:HRN198305 IBJ198304:IBJ198305 ILF198304:ILF198305 IVB198304:IVB198305 JEX198304:JEX198305 JOT198304:JOT198305 JYP198304:JYP198305 KIL198304:KIL198305 KSH198304:KSH198305 LCD198304:LCD198305 LLZ198304:LLZ198305 LVV198304:LVV198305 MFR198304:MFR198305 MPN198304:MPN198305 MZJ198304:MZJ198305 NJF198304:NJF198305 NTB198304:NTB198305 OCX198304:OCX198305 OMT198304:OMT198305 OWP198304:OWP198305 PGL198304:PGL198305 PQH198304:PQH198305 QAD198304:QAD198305 QJZ198304:QJZ198305 QTV198304:QTV198305 RDR198304:RDR198305 RNN198304:RNN198305 RXJ198304:RXJ198305 SHF198304:SHF198305 SRB198304:SRB198305 TAX198304:TAX198305 TKT198304:TKT198305 TUP198304:TUP198305 UEL198304:UEL198305 UOH198304:UOH198305 UYD198304:UYD198305 VHZ198304:VHZ198305 VRV198304:VRV198305 WBR198304:WBR198305 WLN198304:WLN198305 WVJ198304:WVJ198305 C263841:C263842 IX263840:IX263841 ST263840:ST263841 ACP263840:ACP263841 AML263840:AML263841 AWH263840:AWH263841 BGD263840:BGD263841 BPZ263840:BPZ263841 BZV263840:BZV263841 CJR263840:CJR263841 CTN263840:CTN263841 DDJ263840:DDJ263841 DNF263840:DNF263841 DXB263840:DXB263841 EGX263840:EGX263841 EQT263840:EQT263841 FAP263840:FAP263841 FKL263840:FKL263841 FUH263840:FUH263841 GED263840:GED263841 GNZ263840:GNZ263841 GXV263840:GXV263841 HHR263840:HHR263841 HRN263840:HRN263841 IBJ263840:IBJ263841 ILF263840:ILF263841 IVB263840:IVB263841 JEX263840:JEX263841 JOT263840:JOT263841 JYP263840:JYP263841 KIL263840:KIL263841 KSH263840:KSH263841 LCD263840:LCD263841 LLZ263840:LLZ263841 LVV263840:LVV263841 MFR263840:MFR263841 MPN263840:MPN263841 MZJ263840:MZJ263841 NJF263840:NJF263841 NTB263840:NTB263841 OCX263840:OCX263841 OMT263840:OMT263841 OWP263840:OWP263841 PGL263840:PGL263841 PQH263840:PQH263841 QAD263840:QAD263841 QJZ263840:QJZ263841 QTV263840:QTV263841 RDR263840:RDR263841 RNN263840:RNN263841 RXJ263840:RXJ263841 SHF263840:SHF263841 SRB263840:SRB263841 TAX263840:TAX263841 TKT263840:TKT263841 TUP263840:TUP263841 UEL263840:UEL263841 UOH263840:UOH263841 UYD263840:UYD263841 VHZ263840:VHZ263841 VRV263840:VRV263841 WBR263840:WBR263841 WLN263840:WLN263841 WVJ263840:WVJ263841 C329377:C329378 IX329376:IX329377 ST329376:ST329377 ACP329376:ACP329377 AML329376:AML329377 AWH329376:AWH329377 BGD329376:BGD329377 BPZ329376:BPZ329377 BZV329376:BZV329377 CJR329376:CJR329377 CTN329376:CTN329377 DDJ329376:DDJ329377 DNF329376:DNF329377 DXB329376:DXB329377 EGX329376:EGX329377 EQT329376:EQT329377 FAP329376:FAP329377 FKL329376:FKL329377 FUH329376:FUH329377 GED329376:GED329377 GNZ329376:GNZ329377 GXV329376:GXV329377 HHR329376:HHR329377 HRN329376:HRN329377 IBJ329376:IBJ329377 ILF329376:ILF329377 IVB329376:IVB329377 JEX329376:JEX329377 JOT329376:JOT329377 JYP329376:JYP329377 KIL329376:KIL329377 KSH329376:KSH329377 LCD329376:LCD329377 LLZ329376:LLZ329377 LVV329376:LVV329377 MFR329376:MFR329377 MPN329376:MPN329377 MZJ329376:MZJ329377 NJF329376:NJF329377 NTB329376:NTB329377 OCX329376:OCX329377 OMT329376:OMT329377 OWP329376:OWP329377 PGL329376:PGL329377 PQH329376:PQH329377 QAD329376:QAD329377 QJZ329376:QJZ329377 QTV329376:QTV329377 RDR329376:RDR329377 RNN329376:RNN329377 RXJ329376:RXJ329377 SHF329376:SHF329377 SRB329376:SRB329377 TAX329376:TAX329377 TKT329376:TKT329377 TUP329376:TUP329377 UEL329376:UEL329377 UOH329376:UOH329377 UYD329376:UYD329377 VHZ329376:VHZ329377 VRV329376:VRV329377 WBR329376:WBR329377 WLN329376:WLN329377 WVJ329376:WVJ329377 C394913:C394914 IX394912:IX394913 ST394912:ST394913 ACP394912:ACP394913 AML394912:AML394913 AWH394912:AWH394913 BGD394912:BGD394913 BPZ394912:BPZ394913 BZV394912:BZV394913 CJR394912:CJR394913 CTN394912:CTN394913 DDJ394912:DDJ394913 DNF394912:DNF394913 DXB394912:DXB394913 EGX394912:EGX394913 EQT394912:EQT394913 FAP394912:FAP394913 FKL394912:FKL394913 FUH394912:FUH394913 GED394912:GED394913 GNZ394912:GNZ394913 GXV394912:GXV394913 HHR394912:HHR394913 HRN394912:HRN394913 IBJ394912:IBJ394913 ILF394912:ILF394913 IVB394912:IVB394913 JEX394912:JEX394913 JOT394912:JOT394913 JYP394912:JYP394913 KIL394912:KIL394913 KSH394912:KSH394913 LCD394912:LCD394913 LLZ394912:LLZ394913 LVV394912:LVV394913 MFR394912:MFR394913 MPN394912:MPN394913 MZJ394912:MZJ394913 NJF394912:NJF394913 NTB394912:NTB394913 OCX394912:OCX394913 OMT394912:OMT394913 OWP394912:OWP394913 PGL394912:PGL394913 PQH394912:PQH394913 QAD394912:QAD394913 QJZ394912:QJZ394913 QTV394912:QTV394913 RDR394912:RDR394913 RNN394912:RNN394913 RXJ394912:RXJ394913 SHF394912:SHF394913 SRB394912:SRB394913 TAX394912:TAX394913 TKT394912:TKT394913 TUP394912:TUP394913 UEL394912:UEL394913 UOH394912:UOH394913 UYD394912:UYD394913 VHZ394912:VHZ394913 VRV394912:VRV394913 WBR394912:WBR394913 WLN394912:WLN394913 WVJ394912:WVJ394913 C460449:C460450 IX460448:IX460449 ST460448:ST460449 ACP460448:ACP460449 AML460448:AML460449 AWH460448:AWH460449 BGD460448:BGD460449 BPZ460448:BPZ460449 BZV460448:BZV460449 CJR460448:CJR460449 CTN460448:CTN460449 DDJ460448:DDJ460449 DNF460448:DNF460449 DXB460448:DXB460449 EGX460448:EGX460449 EQT460448:EQT460449 FAP460448:FAP460449 FKL460448:FKL460449 FUH460448:FUH460449 GED460448:GED460449 GNZ460448:GNZ460449 GXV460448:GXV460449 HHR460448:HHR460449 HRN460448:HRN460449 IBJ460448:IBJ460449 ILF460448:ILF460449 IVB460448:IVB460449 JEX460448:JEX460449 JOT460448:JOT460449 JYP460448:JYP460449 KIL460448:KIL460449 KSH460448:KSH460449 LCD460448:LCD460449 LLZ460448:LLZ460449 LVV460448:LVV460449 MFR460448:MFR460449 MPN460448:MPN460449 MZJ460448:MZJ460449 NJF460448:NJF460449 NTB460448:NTB460449 OCX460448:OCX460449 OMT460448:OMT460449 OWP460448:OWP460449 PGL460448:PGL460449 PQH460448:PQH460449 QAD460448:QAD460449 QJZ460448:QJZ460449 QTV460448:QTV460449 RDR460448:RDR460449 RNN460448:RNN460449 RXJ460448:RXJ460449 SHF460448:SHF460449 SRB460448:SRB460449 TAX460448:TAX460449 TKT460448:TKT460449 TUP460448:TUP460449 UEL460448:UEL460449 UOH460448:UOH460449 UYD460448:UYD460449 VHZ460448:VHZ460449 VRV460448:VRV460449 WBR460448:WBR460449 WLN460448:WLN460449 WVJ460448:WVJ460449 C525985:C525986 IX525984:IX525985 ST525984:ST525985 ACP525984:ACP525985 AML525984:AML525985 AWH525984:AWH525985 BGD525984:BGD525985 BPZ525984:BPZ525985 BZV525984:BZV525985 CJR525984:CJR525985 CTN525984:CTN525985 DDJ525984:DDJ525985 DNF525984:DNF525985 DXB525984:DXB525985 EGX525984:EGX525985 EQT525984:EQT525985 FAP525984:FAP525985 FKL525984:FKL525985 FUH525984:FUH525985 GED525984:GED525985 GNZ525984:GNZ525985 GXV525984:GXV525985 HHR525984:HHR525985 HRN525984:HRN525985 IBJ525984:IBJ525985 ILF525984:ILF525985 IVB525984:IVB525985 JEX525984:JEX525985 JOT525984:JOT525985 JYP525984:JYP525985 KIL525984:KIL525985 KSH525984:KSH525985 LCD525984:LCD525985 LLZ525984:LLZ525985 LVV525984:LVV525985 MFR525984:MFR525985 MPN525984:MPN525985 MZJ525984:MZJ525985 NJF525984:NJF525985 NTB525984:NTB525985 OCX525984:OCX525985 OMT525984:OMT525985 OWP525984:OWP525985 PGL525984:PGL525985 PQH525984:PQH525985 QAD525984:QAD525985 QJZ525984:QJZ525985 QTV525984:QTV525985 RDR525984:RDR525985 RNN525984:RNN525985 RXJ525984:RXJ525985 SHF525984:SHF525985 SRB525984:SRB525985 TAX525984:TAX525985 TKT525984:TKT525985 TUP525984:TUP525985 UEL525984:UEL525985 UOH525984:UOH525985 UYD525984:UYD525985 VHZ525984:VHZ525985 VRV525984:VRV525985 WBR525984:WBR525985 WLN525984:WLN525985 WVJ525984:WVJ525985 C591521:C591522 IX591520:IX591521 ST591520:ST591521 ACP591520:ACP591521 AML591520:AML591521 AWH591520:AWH591521 BGD591520:BGD591521 BPZ591520:BPZ591521 BZV591520:BZV591521 CJR591520:CJR591521 CTN591520:CTN591521 DDJ591520:DDJ591521 DNF591520:DNF591521 DXB591520:DXB591521 EGX591520:EGX591521 EQT591520:EQT591521 FAP591520:FAP591521 FKL591520:FKL591521 FUH591520:FUH591521 GED591520:GED591521 GNZ591520:GNZ591521 GXV591520:GXV591521 HHR591520:HHR591521 HRN591520:HRN591521 IBJ591520:IBJ591521 ILF591520:ILF591521 IVB591520:IVB591521 JEX591520:JEX591521 JOT591520:JOT591521 JYP591520:JYP591521 KIL591520:KIL591521 KSH591520:KSH591521 LCD591520:LCD591521 LLZ591520:LLZ591521 LVV591520:LVV591521 MFR591520:MFR591521 MPN591520:MPN591521 MZJ591520:MZJ591521 NJF591520:NJF591521 NTB591520:NTB591521 OCX591520:OCX591521 OMT591520:OMT591521 OWP591520:OWP591521 PGL591520:PGL591521 PQH591520:PQH591521 QAD591520:QAD591521 QJZ591520:QJZ591521 QTV591520:QTV591521 RDR591520:RDR591521 RNN591520:RNN591521 RXJ591520:RXJ591521 SHF591520:SHF591521 SRB591520:SRB591521 TAX591520:TAX591521 TKT591520:TKT591521 TUP591520:TUP591521 UEL591520:UEL591521 UOH591520:UOH591521 UYD591520:UYD591521 VHZ591520:VHZ591521 VRV591520:VRV591521 WBR591520:WBR591521 WLN591520:WLN591521 WVJ591520:WVJ591521 C657057:C657058 IX657056:IX657057 ST657056:ST657057 ACP657056:ACP657057 AML657056:AML657057 AWH657056:AWH657057 BGD657056:BGD657057 BPZ657056:BPZ657057 BZV657056:BZV657057 CJR657056:CJR657057 CTN657056:CTN657057 DDJ657056:DDJ657057 DNF657056:DNF657057 DXB657056:DXB657057 EGX657056:EGX657057 EQT657056:EQT657057 FAP657056:FAP657057 FKL657056:FKL657057 FUH657056:FUH657057 GED657056:GED657057 GNZ657056:GNZ657057 GXV657056:GXV657057 HHR657056:HHR657057 HRN657056:HRN657057 IBJ657056:IBJ657057 ILF657056:ILF657057 IVB657056:IVB657057 JEX657056:JEX657057 JOT657056:JOT657057 JYP657056:JYP657057 KIL657056:KIL657057 KSH657056:KSH657057 LCD657056:LCD657057 LLZ657056:LLZ657057 LVV657056:LVV657057 MFR657056:MFR657057 MPN657056:MPN657057 MZJ657056:MZJ657057 NJF657056:NJF657057 NTB657056:NTB657057 OCX657056:OCX657057 OMT657056:OMT657057 OWP657056:OWP657057 PGL657056:PGL657057 PQH657056:PQH657057 QAD657056:QAD657057 QJZ657056:QJZ657057 QTV657056:QTV657057 RDR657056:RDR657057 RNN657056:RNN657057 RXJ657056:RXJ657057 SHF657056:SHF657057 SRB657056:SRB657057 TAX657056:TAX657057 TKT657056:TKT657057 TUP657056:TUP657057 UEL657056:UEL657057 UOH657056:UOH657057 UYD657056:UYD657057 VHZ657056:VHZ657057 VRV657056:VRV657057 WBR657056:WBR657057 WLN657056:WLN657057 WVJ657056:WVJ657057 C722593:C722594 IX722592:IX722593 ST722592:ST722593 ACP722592:ACP722593 AML722592:AML722593 AWH722592:AWH722593 BGD722592:BGD722593 BPZ722592:BPZ722593 BZV722592:BZV722593 CJR722592:CJR722593 CTN722592:CTN722593 DDJ722592:DDJ722593 DNF722592:DNF722593 DXB722592:DXB722593 EGX722592:EGX722593 EQT722592:EQT722593 FAP722592:FAP722593 FKL722592:FKL722593 FUH722592:FUH722593 GED722592:GED722593 GNZ722592:GNZ722593 GXV722592:GXV722593 HHR722592:HHR722593 HRN722592:HRN722593 IBJ722592:IBJ722593 ILF722592:ILF722593 IVB722592:IVB722593 JEX722592:JEX722593 JOT722592:JOT722593 JYP722592:JYP722593 KIL722592:KIL722593 KSH722592:KSH722593 LCD722592:LCD722593 LLZ722592:LLZ722593 LVV722592:LVV722593 MFR722592:MFR722593 MPN722592:MPN722593 MZJ722592:MZJ722593 NJF722592:NJF722593 NTB722592:NTB722593 OCX722592:OCX722593 OMT722592:OMT722593 OWP722592:OWP722593 PGL722592:PGL722593 PQH722592:PQH722593 QAD722592:QAD722593 QJZ722592:QJZ722593 QTV722592:QTV722593 RDR722592:RDR722593 RNN722592:RNN722593 RXJ722592:RXJ722593 SHF722592:SHF722593 SRB722592:SRB722593 TAX722592:TAX722593 TKT722592:TKT722593 TUP722592:TUP722593 UEL722592:UEL722593 UOH722592:UOH722593 UYD722592:UYD722593 VHZ722592:VHZ722593 VRV722592:VRV722593 WBR722592:WBR722593 WLN722592:WLN722593 WVJ722592:WVJ722593 C788129:C788130 IX788128:IX788129 ST788128:ST788129 ACP788128:ACP788129 AML788128:AML788129 AWH788128:AWH788129 BGD788128:BGD788129 BPZ788128:BPZ788129 BZV788128:BZV788129 CJR788128:CJR788129 CTN788128:CTN788129 DDJ788128:DDJ788129 DNF788128:DNF788129 DXB788128:DXB788129 EGX788128:EGX788129 EQT788128:EQT788129 FAP788128:FAP788129 FKL788128:FKL788129 FUH788128:FUH788129 GED788128:GED788129 GNZ788128:GNZ788129 GXV788128:GXV788129 HHR788128:HHR788129 HRN788128:HRN788129 IBJ788128:IBJ788129 ILF788128:ILF788129 IVB788128:IVB788129 JEX788128:JEX788129 JOT788128:JOT788129 JYP788128:JYP788129 KIL788128:KIL788129 KSH788128:KSH788129 LCD788128:LCD788129 LLZ788128:LLZ788129 LVV788128:LVV788129 MFR788128:MFR788129 MPN788128:MPN788129 MZJ788128:MZJ788129 NJF788128:NJF788129 NTB788128:NTB788129 OCX788128:OCX788129 OMT788128:OMT788129 OWP788128:OWP788129 PGL788128:PGL788129 PQH788128:PQH788129 QAD788128:QAD788129 QJZ788128:QJZ788129 QTV788128:QTV788129 RDR788128:RDR788129 RNN788128:RNN788129 RXJ788128:RXJ788129 SHF788128:SHF788129 SRB788128:SRB788129 TAX788128:TAX788129 TKT788128:TKT788129 TUP788128:TUP788129 UEL788128:UEL788129 UOH788128:UOH788129 UYD788128:UYD788129 VHZ788128:VHZ788129 VRV788128:VRV788129 WBR788128:WBR788129 WLN788128:WLN788129 WVJ788128:WVJ788129 C853665:C853666 IX853664:IX853665 ST853664:ST853665 ACP853664:ACP853665 AML853664:AML853665 AWH853664:AWH853665 BGD853664:BGD853665 BPZ853664:BPZ853665 BZV853664:BZV853665 CJR853664:CJR853665 CTN853664:CTN853665 DDJ853664:DDJ853665 DNF853664:DNF853665 DXB853664:DXB853665 EGX853664:EGX853665 EQT853664:EQT853665 FAP853664:FAP853665 FKL853664:FKL853665 FUH853664:FUH853665 GED853664:GED853665 GNZ853664:GNZ853665 GXV853664:GXV853665 HHR853664:HHR853665 HRN853664:HRN853665 IBJ853664:IBJ853665 ILF853664:ILF853665 IVB853664:IVB853665 JEX853664:JEX853665 JOT853664:JOT853665 JYP853664:JYP853665 KIL853664:KIL853665 KSH853664:KSH853665 LCD853664:LCD853665 LLZ853664:LLZ853665 LVV853664:LVV853665 MFR853664:MFR853665 MPN853664:MPN853665 MZJ853664:MZJ853665 NJF853664:NJF853665 NTB853664:NTB853665 OCX853664:OCX853665 OMT853664:OMT853665 OWP853664:OWP853665 PGL853664:PGL853665 PQH853664:PQH853665 QAD853664:QAD853665 QJZ853664:QJZ853665 QTV853664:QTV853665 RDR853664:RDR853665 RNN853664:RNN853665 RXJ853664:RXJ853665 SHF853664:SHF853665 SRB853664:SRB853665 TAX853664:TAX853665 TKT853664:TKT853665 TUP853664:TUP853665 UEL853664:UEL853665 UOH853664:UOH853665 UYD853664:UYD853665 VHZ853664:VHZ853665 VRV853664:VRV853665 WBR853664:WBR853665 WLN853664:WLN853665 WVJ853664:WVJ853665 C919201:C919202 IX919200:IX919201 ST919200:ST919201 ACP919200:ACP919201 AML919200:AML919201 AWH919200:AWH919201 BGD919200:BGD919201 BPZ919200:BPZ919201 BZV919200:BZV919201 CJR919200:CJR919201 CTN919200:CTN919201 DDJ919200:DDJ919201 DNF919200:DNF919201 DXB919200:DXB919201 EGX919200:EGX919201 EQT919200:EQT919201 FAP919200:FAP919201 FKL919200:FKL919201 FUH919200:FUH919201 GED919200:GED919201 GNZ919200:GNZ919201 GXV919200:GXV919201 HHR919200:HHR919201 HRN919200:HRN919201 IBJ919200:IBJ919201 ILF919200:ILF919201 IVB919200:IVB919201 JEX919200:JEX919201 JOT919200:JOT919201 JYP919200:JYP919201 KIL919200:KIL919201 KSH919200:KSH919201 LCD919200:LCD919201 LLZ919200:LLZ919201 LVV919200:LVV919201 MFR919200:MFR919201 MPN919200:MPN919201 MZJ919200:MZJ919201 NJF919200:NJF919201 NTB919200:NTB919201 OCX919200:OCX919201 OMT919200:OMT919201 OWP919200:OWP919201 PGL919200:PGL919201 PQH919200:PQH919201 QAD919200:QAD919201 QJZ919200:QJZ919201 QTV919200:QTV919201 RDR919200:RDR919201 RNN919200:RNN919201 RXJ919200:RXJ919201 SHF919200:SHF919201 SRB919200:SRB919201 TAX919200:TAX919201 TKT919200:TKT919201 TUP919200:TUP919201 UEL919200:UEL919201 UOH919200:UOH919201 UYD919200:UYD919201 VHZ919200:VHZ919201 VRV919200:VRV919201 WBR919200:WBR919201 WLN919200:WLN919201 WVJ919200:WVJ919201 C984737:C984738 IX984736:IX984737 ST984736:ST984737 ACP984736:ACP984737 AML984736:AML984737 AWH984736:AWH984737 BGD984736:BGD984737 BPZ984736:BPZ984737 BZV984736:BZV984737 CJR984736:CJR984737 CTN984736:CTN984737 DDJ984736:DDJ984737 DNF984736:DNF984737 DXB984736:DXB984737 EGX984736:EGX984737 EQT984736:EQT984737 FAP984736:FAP984737 FKL984736:FKL984737 FUH984736:FUH984737 GED984736:GED984737 GNZ984736:GNZ984737 GXV984736:GXV984737 HHR984736:HHR984737 HRN984736:HRN984737 IBJ984736:IBJ984737 ILF984736:ILF984737 IVB984736:IVB984737 JEX984736:JEX984737 JOT984736:JOT984737 JYP984736:JYP984737 KIL984736:KIL984737 KSH984736:KSH984737 LCD984736:LCD984737 LLZ984736:LLZ984737 LVV984736:LVV984737 MFR984736:MFR984737 MPN984736:MPN984737 MZJ984736:MZJ984737 NJF984736:NJF984737 NTB984736:NTB984737 OCX984736:OCX984737 OMT984736:OMT984737 OWP984736:OWP984737 PGL984736:PGL984737 PQH984736:PQH984737 QAD984736:QAD984737 QJZ984736:QJZ984737 QTV984736:QTV984737 RDR984736:RDR984737 RNN984736:RNN984737 RXJ984736:RXJ984737 SHF984736:SHF984737 SRB984736:SRB984737 TAX984736:TAX984737 TKT984736:TKT984737 TUP984736:TUP984737 UEL984736:UEL984737 UOH984736:UOH984737 UYD984736:UYD984737 VHZ984736:VHZ984737 VRV984736:VRV984737 WBR984736:WBR984737 WLN984736:WLN984737 WVJ984736:WVJ984737 D67229:D67232 IY67228:IY67231 SU67228:SU67231 ACQ67228:ACQ67231 AMM67228:AMM67231 AWI67228:AWI67231 BGE67228:BGE67231 BQA67228:BQA67231 BZW67228:BZW67231 CJS67228:CJS67231 CTO67228:CTO67231 DDK67228:DDK67231 DNG67228:DNG67231 DXC67228:DXC67231 EGY67228:EGY67231 EQU67228:EQU67231 FAQ67228:FAQ67231 FKM67228:FKM67231 FUI67228:FUI67231 GEE67228:GEE67231 GOA67228:GOA67231 GXW67228:GXW67231 HHS67228:HHS67231 HRO67228:HRO67231 IBK67228:IBK67231 ILG67228:ILG67231 IVC67228:IVC67231 JEY67228:JEY67231 JOU67228:JOU67231 JYQ67228:JYQ67231 KIM67228:KIM67231 KSI67228:KSI67231 LCE67228:LCE67231 LMA67228:LMA67231 LVW67228:LVW67231 MFS67228:MFS67231 MPO67228:MPO67231 MZK67228:MZK67231 NJG67228:NJG67231 NTC67228:NTC67231 OCY67228:OCY67231 OMU67228:OMU67231 OWQ67228:OWQ67231 PGM67228:PGM67231 PQI67228:PQI67231 QAE67228:QAE67231 QKA67228:QKA67231 QTW67228:QTW67231 RDS67228:RDS67231 RNO67228:RNO67231 RXK67228:RXK67231 SHG67228:SHG67231 SRC67228:SRC67231 TAY67228:TAY67231 TKU67228:TKU67231 TUQ67228:TUQ67231 UEM67228:UEM67231 UOI67228:UOI67231 UYE67228:UYE67231 VIA67228:VIA67231 VRW67228:VRW67231 WBS67228:WBS67231 WLO67228:WLO67231 WVK67228:WVK67231 D132765:D132768 IY132764:IY132767 SU132764:SU132767 ACQ132764:ACQ132767 AMM132764:AMM132767 AWI132764:AWI132767 BGE132764:BGE132767 BQA132764:BQA132767 BZW132764:BZW132767 CJS132764:CJS132767 CTO132764:CTO132767 DDK132764:DDK132767 DNG132764:DNG132767 DXC132764:DXC132767 EGY132764:EGY132767 EQU132764:EQU132767 FAQ132764:FAQ132767 FKM132764:FKM132767 FUI132764:FUI132767 GEE132764:GEE132767 GOA132764:GOA132767 GXW132764:GXW132767 HHS132764:HHS132767 HRO132764:HRO132767 IBK132764:IBK132767 ILG132764:ILG132767 IVC132764:IVC132767 JEY132764:JEY132767 JOU132764:JOU132767 JYQ132764:JYQ132767 KIM132764:KIM132767 KSI132764:KSI132767 LCE132764:LCE132767 LMA132764:LMA132767 LVW132764:LVW132767 MFS132764:MFS132767 MPO132764:MPO132767 MZK132764:MZK132767 NJG132764:NJG132767 NTC132764:NTC132767 OCY132764:OCY132767 OMU132764:OMU132767 OWQ132764:OWQ132767 PGM132764:PGM132767 PQI132764:PQI132767 QAE132764:QAE132767 QKA132764:QKA132767 QTW132764:QTW132767 RDS132764:RDS132767 RNO132764:RNO132767 RXK132764:RXK132767 SHG132764:SHG132767 SRC132764:SRC132767 TAY132764:TAY132767 TKU132764:TKU132767 TUQ132764:TUQ132767 UEM132764:UEM132767 UOI132764:UOI132767 UYE132764:UYE132767 VIA132764:VIA132767 VRW132764:VRW132767 WBS132764:WBS132767 WLO132764:WLO132767 WVK132764:WVK132767 D198301:D198304 IY198300:IY198303 SU198300:SU198303 ACQ198300:ACQ198303 AMM198300:AMM198303 AWI198300:AWI198303 BGE198300:BGE198303 BQA198300:BQA198303 BZW198300:BZW198303 CJS198300:CJS198303 CTO198300:CTO198303 DDK198300:DDK198303 DNG198300:DNG198303 DXC198300:DXC198303 EGY198300:EGY198303 EQU198300:EQU198303 FAQ198300:FAQ198303 FKM198300:FKM198303 FUI198300:FUI198303 GEE198300:GEE198303 GOA198300:GOA198303 GXW198300:GXW198303 HHS198300:HHS198303 HRO198300:HRO198303 IBK198300:IBK198303 ILG198300:ILG198303 IVC198300:IVC198303 JEY198300:JEY198303 JOU198300:JOU198303 JYQ198300:JYQ198303 KIM198300:KIM198303 KSI198300:KSI198303 LCE198300:LCE198303 LMA198300:LMA198303 LVW198300:LVW198303 MFS198300:MFS198303 MPO198300:MPO198303 MZK198300:MZK198303 NJG198300:NJG198303 NTC198300:NTC198303 OCY198300:OCY198303 OMU198300:OMU198303 OWQ198300:OWQ198303 PGM198300:PGM198303 PQI198300:PQI198303 QAE198300:QAE198303 QKA198300:QKA198303 QTW198300:QTW198303 RDS198300:RDS198303 RNO198300:RNO198303 RXK198300:RXK198303 SHG198300:SHG198303 SRC198300:SRC198303 TAY198300:TAY198303 TKU198300:TKU198303 TUQ198300:TUQ198303 UEM198300:UEM198303 UOI198300:UOI198303 UYE198300:UYE198303 VIA198300:VIA198303 VRW198300:VRW198303 WBS198300:WBS198303 WLO198300:WLO198303 WVK198300:WVK198303 D263837:D263840 IY263836:IY263839 SU263836:SU263839 ACQ263836:ACQ263839 AMM263836:AMM263839 AWI263836:AWI263839 BGE263836:BGE263839 BQA263836:BQA263839 BZW263836:BZW263839 CJS263836:CJS263839 CTO263836:CTO263839 DDK263836:DDK263839 DNG263836:DNG263839 DXC263836:DXC263839 EGY263836:EGY263839 EQU263836:EQU263839 FAQ263836:FAQ263839 FKM263836:FKM263839 FUI263836:FUI263839 GEE263836:GEE263839 GOA263836:GOA263839 GXW263836:GXW263839 HHS263836:HHS263839 HRO263836:HRO263839 IBK263836:IBK263839 ILG263836:ILG263839 IVC263836:IVC263839 JEY263836:JEY263839 JOU263836:JOU263839 JYQ263836:JYQ263839 KIM263836:KIM263839 KSI263836:KSI263839 LCE263836:LCE263839 LMA263836:LMA263839 LVW263836:LVW263839 MFS263836:MFS263839 MPO263836:MPO263839 MZK263836:MZK263839 NJG263836:NJG263839 NTC263836:NTC263839 OCY263836:OCY263839 OMU263836:OMU263839 OWQ263836:OWQ263839 PGM263836:PGM263839 PQI263836:PQI263839 QAE263836:QAE263839 QKA263836:QKA263839 QTW263836:QTW263839 RDS263836:RDS263839 RNO263836:RNO263839 RXK263836:RXK263839 SHG263836:SHG263839 SRC263836:SRC263839 TAY263836:TAY263839 TKU263836:TKU263839 TUQ263836:TUQ263839 UEM263836:UEM263839 UOI263836:UOI263839 UYE263836:UYE263839 VIA263836:VIA263839 VRW263836:VRW263839 WBS263836:WBS263839 WLO263836:WLO263839 WVK263836:WVK263839 D329373:D329376 IY329372:IY329375 SU329372:SU329375 ACQ329372:ACQ329375 AMM329372:AMM329375 AWI329372:AWI329375 BGE329372:BGE329375 BQA329372:BQA329375 BZW329372:BZW329375 CJS329372:CJS329375 CTO329372:CTO329375 DDK329372:DDK329375 DNG329372:DNG329375 DXC329372:DXC329375 EGY329372:EGY329375 EQU329372:EQU329375 FAQ329372:FAQ329375 FKM329372:FKM329375 FUI329372:FUI329375 GEE329372:GEE329375 GOA329372:GOA329375 GXW329372:GXW329375 HHS329372:HHS329375 HRO329372:HRO329375 IBK329372:IBK329375 ILG329372:ILG329375 IVC329372:IVC329375 JEY329372:JEY329375 JOU329372:JOU329375 JYQ329372:JYQ329375 KIM329372:KIM329375 KSI329372:KSI329375 LCE329372:LCE329375 LMA329372:LMA329375 LVW329372:LVW329375 MFS329372:MFS329375 MPO329372:MPO329375 MZK329372:MZK329375 NJG329372:NJG329375 NTC329372:NTC329375 OCY329372:OCY329375 OMU329372:OMU329375 OWQ329372:OWQ329375 PGM329372:PGM329375 PQI329372:PQI329375 QAE329372:QAE329375 QKA329372:QKA329375 QTW329372:QTW329375 RDS329372:RDS329375 RNO329372:RNO329375 RXK329372:RXK329375 SHG329372:SHG329375 SRC329372:SRC329375 TAY329372:TAY329375 TKU329372:TKU329375 TUQ329372:TUQ329375 UEM329372:UEM329375 UOI329372:UOI329375 UYE329372:UYE329375 VIA329372:VIA329375 VRW329372:VRW329375 WBS329372:WBS329375 WLO329372:WLO329375 WVK329372:WVK329375 D394909:D394912 IY394908:IY394911 SU394908:SU394911 ACQ394908:ACQ394911 AMM394908:AMM394911 AWI394908:AWI394911 BGE394908:BGE394911 BQA394908:BQA394911 BZW394908:BZW394911 CJS394908:CJS394911 CTO394908:CTO394911 DDK394908:DDK394911 DNG394908:DNG394911 DXC394908:DXC394911 EGY394908:EGY394911 EQU394908:EQU394911 FAQ394908:FAQ394911 FKM394908:FKM394911 FUI394908:FUI394911 GEE394908:GEE394911 GOA394908:GOA394911 GXW394908:GXW394911 HHS394908:HHS394911 HRO394908:HRO394911 IBK394908:IBK394911 ILG394908:ILG394911 IVC394908:IVC394911 JEY394908:JEY394911 JOU394908:JOU394911 JYQ394908:JYQ394911 KIM394908:KIM394911 KSI394908:KSI394911 LCE394908:LCE394911 LMA394908:LMA394911 LVW394908:LVW394911 MFS394908:MFS394911 MPO394908:MPO394911 MZK394908:MZK394911 NJG394908:NJG394911 NTC394908:NTC394911 OCY394908:OCY394911 OMU394908:OMU394911 OWQ394908:OWQ394911 PGM394908:PGM394911 PQI394908:PQI394911 QAE394908:QAE394911 QKA394908:QKA394911 QTW394908:QTW394911 RDS394908:RDS394911 RNO394908:RNO394911 RXK394908:RXK394911 SHG394908:SHG394911 SRC394908:SRC394911 TAY394908:TAY394911 TKU394908:TKU394911 TUQ394908:TUQ394911 UEM394908:UEM394911 UOI394908:UOI394911 UYE394908:UYE394911 VIA394908:VIA394911 VRW394908:VRW394911 WBS394908:WBS394911 WLO394908:WLO394911 WVK394908:WVK394911 D460445:D460448 IY460444:IY460447 SU460444:SU460447 ACQ460444:ACQ460447 AMM460444:AMM460447 AWI460444:AWI460447 BGE460444:BGE460447 BQA460444:BQA460447 BZW460444:BZW460447 CJS460444:CJS460447 CTO460444:CTO460447 DDK460444:DDK460447 DNG460444:DNG460447 DXC460444:DXC460447 EGY460444:EGY460447 EQU460444:EQU460447 FAQ460444:FAQ460447 FKM460444:FKM460447 FUI460444:FUI460447 GEE460444:GEE460447 GOA460444:GOA460447 GXW460444:GXW460447 HHS460444:HHS460447 HRO460444:HRO460447 IBK460444:IBK460447 ILG460444:ILG460447 IVC460444:IVC460447 JEY460444:JEY460447 JOU460444:JOU460447 JYQ460444:JYQ460447 KIM460444:KIM460447 KSI460444:KSI460447 LCE460444:LCE460447 LMA460444:LMA460447 LVW460444:LVW460447 MFS460444:MFS460447 MPO460444:MPO460447 MZK460444:MZK460447 NJG460444:NJG460447 NTC460444:NTC460447 OCY460444:OCY460447 OMU460444:OMU460447 OWQ460444:OWQ460447 PGM460444:PGM460447 PQI460444:PQI460447 QAE460444:QAE460447 QKA460444:QKA460447 QTW460444:QTW460447 RDS460444:RDS460447 RNO460444:RNO460447 RXK460444:RXK460447 SHG460444:SHG460447 SRC460444:SRC460447 TAY460444:TAY460447 TKU460444:TKU460447 TUQ460444:TUQ460447 UEM460444:UEM460447 UOI460444:UOI460447 UYE460444:UYE460447 VIA460444:VIA460447 VRW460444:VRW460447 WBS460444:WBS460447 WLO460444:WLO460447 WVK460444:WVK460447 D525981:D525984 IY525980:IY525983 SU525980:SU525983 ACQ525980:ACQ525983 AMM525980:AMM525983 AWI525980:AWI525983 BGE525980:BGE525983 BQA525980:BQA525983 BZW525980:BZW525983 CJS525980:CJS525983 CTO525980:CTO525983 DDK525980:DDK525983 DNG525980:DNG525983 DXC525980:DXC525983 EGY525980:EGY525983 EQU525980:EQU525983 FAQ525980:FAQ525983 FKM525980:FKM525983 FUI525980:FUI525983 GEE525980:GEE525983 GOA525980:GOA525983 GXW525980:GXW525983 HHS525980:HHS525983 HRO525980:HRO525983 IBK525980:IBK525983 ILG525980:ILG525983 IVC525980:IVC525983 JEY525980:JEY525983 JOU525980:JOU525983 JYQ525980:JYQ525983 KIM525980:KIM525983 KSI525980:KSI525983 LCE525980:LCE525983 LMA525980:LMA525983 LVW525980:LVW525983 MFS525980:MFS525983 MPO525980:MPO525983 MZK525980:MZK525983 NJG525980:NJG525983 NTC525980:NTC525983 OCY525980:OCY525983 OMU525980:OMU525983 OWQ525980:OWQ525983 PGM525980:PGM525983 PQI525980:PQI525983 QAE525980:QAE525983 QKA525980:QKA525983 QTW525980:QTW525983 RDS525980:RDS525983 RNO525980:RNO525983 RXK525980:RXK525983 SHG525980:SHG525983 SRC525980:SRC525983 TAY525980:TAY525983 TKU525980:TKU525983 TUQ525980:TUQ525983 UEM525980:UEM525983 UOI525980:UOI525983 UYE525980:UYE525983 VIA525980:VIA525983 VRW525980:VRW525983 WBS525980:WBS525983 WLO525980:WLO525983 WVK525980:WVK525983 D591517:D591520 IY591516:IY591519 SU591516:SU591519 ACQ591516:ACQ591519 AMM591516:AMM591519 AWI591516:AWI591519 BGE591516:BGE591519 BQA591516:BQA591519 BZW591516:BZW591519 CJS591516:CJS591519 CTO591516:CTO591519 DDK591516:DDK591519 DNG591516:DNG591519 DXC591516:DXC591519 EGY591516:EGY591519 EQU591516:EQU591519 FAQ591516:FAQ591519 FKM591516:FKM591519 FUI591516:FUI591519 GEE591516:GEE591519 GOA591516:GOA591519 GXW591516:GXW591519 HHS591516:HHS591519 HRO591516:HRO591519 IBK591516:IBK591519 ILG591516:ILG591519 IVC591516:IVC591519 JEY591516:JEY591519 JOU591516:JOU591519 JYQ591516:JYQ591519 KIM591516:KIM591519 KSI591516:KSI591519 LCE591516:LCE591519 LMA591516:LMA591519 LVW591516:LVW591519 MFS591516:MFS591519 MPO591516:MPO591519 MZK591516:MZK591519 NJG591516:NJG591519 NTC591516:NTC591519 OCY591516:OCY591519 OMU591516:OMU591519 OWQ591516:OWQ591519 PGM591516:PGM591519 PQI591516:PQI591519 QAE591516:QAE591519 QKA591516:QKA591519 QTW591516:QTW591519 RDS591516:RDS591519 RNO591516:RNO591519 RXK591516:RXK591519 SHG591516:SHG591519 SRC591516:SRC591519 TAY591516:TAY591519 TKU591516:TKU591519 TUQ591516:TUQ591519 UEM591516:UEM591519 UOI591516:UOI591519 UYE591516:UYE591519 VIA591516:VIA591519 VRW591516:VRW591519 WBS591516:WBS591519 WLO591516:WLO591519 WVK591516:WVK591519 D657053:D657056 IY657052:IY657055 SU657052:SU657055 ACQ657052:ACQ657055 AMM657052:AMM657055 AWI657052:AWI657055 BGE657052:BGE657055 BQA657052:BQA657055 BZW657052:BZW657055 CJS657052:CJS657055 CTO657052:CTO657055 DDK657052:DDK657055 DNG657052:DNG657055 DXC657052:DXC657055 EGY657052:EGY657055 EQU657052:EQU657055 FAQ657052:FAQ657055 FKM657052:FKM657055 FUI657052:FUI657055 GEE657052:GEE657055 GOA657052:GOA657055 GXW657052:GXW657055 HHS657052:HHS657055 HRO657052:HRO657055 IBK657052:IBK657055 ILG657052:ILG657055 IVC657052:IVC657055 JEY657052:JEY657055 JOU657052:JOU657055 JYQ657052:JYQ657055 KIM657052:KIM657055 KSI657052:KSI657055 LCE657052:LCE657055 LMA657052:LMA657055 LVW657052:LVW657055 MFS657052:MFS657055 MPO657052:MPO657055 MZK657052:MZK657055 NJG657052:NJG657055 NTC657052:NTC657055 OCY657052:OCY657055 OMU657052:OMU657055 OWQ657052:OWQ657055 PGM657052:PGM657055 PQI657052:PQI657055 QAE657052:QAE657055 QKA657052:QKA657055 QTW657052:QTW657055 RDS657052:RDS657055 RNO657052:RNO657055 RXK657052:RXK657055 SHG657052:SHG657055 SRC657052:SRC657055 TAY657052:TAY657055 TKU657052:TKU657055 TUQ657052:TUQ657055 UEM657052:UEM657055 UOI657052:UOI657055 UYE657052:UYE657055 VIA657052:VIA657055 VRW657052:VRW657055 WBS657052:WBS657055 WLO657052:WLO657055 WVK657052:WVK657055 D722589:D722592 IY722588:IY722591 SU722588:SU722591 ACQ722588:ACQ722591 AMM722588:AMM722591 AWI722588:AWI722591 BGE722588:BGE722591 BQA722588:BQA722591 BZW722588:BZW722591 CJS722588:CJS722591 CTO722588:CTO722591 DDK722588:DDK722591 DNG722588:DNG722591 DXC722588:DXC722591 EGY722588:EGY722591 EQU722588:EQU722591 FAQ722588:FAQ722591 FKM722588:FKM722591 FUI722588:FUI722591 GEE722588:GEE722591 GOA722588:GOA722591 GXW722588:GXW722591 HHS722588:HHS722591 HRO722588:HRO722591 IBK722588:IBK722591 ILG722588:ILG722591 IVC722588:IVC722591 JEY722588:JEY722591 JOU722588:JOU722591 JYQ722588:JYQ722591 KIM722588:KIM722591 KSI722588:KSI722591 LCE722588:LCE722591 LMA722588:LMA722591 LVW722588:LVW722591 MFS722588:MFS722591 MPO722588:MPO722591 MZK722588:MZK722591 NJG722588:NJG722591 NTC722588:NTC722591 OCY722588:OCY722591 OMU722588:OMU722591 OWQ722588:OWQ722591 PGM722588:PGM722591 PQI722588:PQI722591 QAE722588:QAE722591 QKA722588:QKA722591 QTW722588:QTW722591 RDS722588:RDS722591 RNO722588:RNO722591 RXK722588:RXK722591 SHG722588:SHG722591 SRC722588:SRC722591 TAY722588:TAY722591 TKU722588:TKU722591 TUQ722588:TUQ722591 UEM722588:UEM722591 UOI722588:UOI722591 UYE722588:UYE722591 VIA722588:VIA722591 VRW722588:VRW722591 WBS722588:WBS722591 WLO722588:WLO722591 WVK722588:WVK722591 D788125:D788128 IY788124:IY788127 SU788124:SU788127 ACQ788124:ACQ788127 AMM788124:AMM788127 AWI788124:AWI788127 BGE788124:BGE788127 BQA788124:BQA788127 BZW788124:BZW788127 CJS788124:CJS788127 CTO788124:CTO788127 DDK788124:DDK788127 DNG788124:DNG788127 DXC788124:DXC788127 EGY788124:EGY788127 EQU788124:EQU788127 FAQ788124:FAQ788127 FKM788124:FKM788127 FUI788124:FUI788127 GEE788124:GEE788127 GOA788124:GOA788127 GXW788124:GXW788127 HHS788124:HHS788127 HRO788124:HRO788127 IBK788124:IBK788127 ILG788124:ILG788127 IVC788124:IVC788127 JEY788124:JEY788127 JOU788124:JOU788127 JYQ788124:JYQ788127 KIM788124:KIM788127 KSI788124:KSI788127 LCE788124:LCE788127 LMA788124:LMA788127 LVW788124:LVW788127 MFS788124:MFS788127 MPO788124:MPO788127 MZK788124:MZK788127 NJG788124:NJG788127 NTC788124:NTC788127 OCY788124:OCY788127 OMU788124:OMU788127 OWQ788124:OWQ788127 PGM788124:PGM788127 PQI788124:PQI788127 QAE788124:QAE788127 QKA788124:QKA788127 QTW788124:QTW788127 RDS788124:RDS788127 RNO788124:RNO788127 RXK788124:RXK788127 SHG788124:SHG788127 SRC788124:SRC788127 TAY788124:TAY788127 TKU788124:TKU788127 TUQ788124:TUQ788127 UEM788124:UEM788127 UOI788124:UOI788127 UYE788124:UYE788127 VIA788124:VIA788127 VRW788124:VRW788127 WBS788124:WBS788127 WLO788124:WLO788127 WVK788124:WVK788127 D853661:D853664 IY853660:IY853663 SU853660:SU853663 ACQ853660:ACQ853663 AMM853660:AMM853663 AWI853660:AWI853663 BGE853660:BGE853663 BQA853660:BQA853663 BZW853660:BZW853663 CJS853660:CJS853663 CTO853660:CTO853663 DDK853660:DDK853663 DNG853660:DNG853663 DXC853660:DXC853663 EGY853660:EGY853663 EQU853660:EQU853663 FAQ853660:FAQ853663 FKM853660:FKM853663 FUI853660:FUI853663 GEE853660:GEE853663 GOA853660:GOA853663 GXW853660:GXW853663 HHS853660:HHS853663 HRO853660:HRO853663 IBK853660:IBK853663 ILG853660:ILG853663 IVC853660:IVC853663 JEY853660:JEY853663 JOU853660:JOU853663 JYQ853660:JYQ853663 KIM853660:KIM853663 KSI853660:KSI853663 LCE853660:LCE853663 LMA853660:LMA853663 LVW853660:LVW853663 MFS853660:MFS853663 MPO853660:MPO853663 MZK853660:MZK853663 NJG853660:NJG853663 NTC853660:NTC853663 OCY853660:OCY853663 OMU853660:OMU853663 OWQ853660:OWQ853663 PGM853660:PGM853663 PQI853660:PQI853663 QAE853660:QAE853663 QKA853660:QKA853663 QTW853660:QTW853663 RDS853660:RDS853663 RNO853660:RNO853663 RXK853660:RXK853663 SHG853660:SHG853663 SRC853660:SRC853663 TAY853660:TAY853663 TKU853660:TKU853663 TUQ853660:TUQ853663 UEM853660:UEM853663 UOI853660:UOI853663 UYE853660:UYE853663 VIA853660:VIA853663 VRW853660:VRW853663 WBS853660:WBS853663 WLO853660:WLO853663 WVK853660:WVK853663 D919197:D919200 IY919196:IY919199 SU919196:SU919199 ACQ919196:ACQ919199 AMM919196:AMM919199 AWI919196:AWI919199 BGE919196:BGE919199 BQA919196:BQA919199 BZW919196:BZW919199 CJS919196:CJS919199 CTO919196:CTO919199 DDK919196:DDK919199 DNG919196:DNG919199 DXC919196:DXC919199 EGY919196:EGY919199 EQU919196:EQU919199 FAQ919196:FAQ919199 FKM919196:FKM919199 FUI919196:FUI919199 GEE919196:GEE919199 GOA919196:GOA919199 GXW919196:GXW919199 HHS919196:HHS919199 HRO919196:HRO919199 IBK919196:IBK919199 ILG919196:ILG919199 IVC919196:IVC919199 JEY919196:JEY919199 JOU919196:JOU919199 JYQ919196:JYQ919199 KIM919196:KIM919199 KSI919196:KSI919199 LCE919196:LCE919199 LMA919196:LMA919199 LVW919196:LVW919199 MFS919196:MFS919199 MPO919196:MPO919199 MZK919196:MZK919199 NJG919196:NJG919199 NTC919196:NTC919199 OCY919196:OCY919199 OMU919196:OMU919199 OWQ919196:OWQ919199 PGM919196:PGM919199 PQI919196:PQI919199 QAE919196:QAE919199 QKA919196:QKA919199 QTW919196:QTW919199 RDS919196:RDS919199 RNO919196:RNO919199 RXK919196:RXK919199 SHG919196:SHG919199 SRC919196:SRC919199 TAY919196:TAY919199 TKU919196:TKU919199 TUQ919196:TUQ919199 UEM919196:UEM919199 UOI919196:UOI919199 UYE919196:UYE919199 VIA919196:VIA919199 VRW919196:VRW919199 WBS919196:WBS919199 WLO919196:WLO919199 WVK919196:WVK919199 D984733:D984736 IY984732:IY984735 SU984732:SU984735 ACQ984732:ACQ984735 AMM984732:AMM984735 AWI984732:AWI984735 BGE984732:BGE984735 BQA984732:BQA984735 BZW984732:BZW984735 CJS984732:CJS984735 CTO984732:CTO984735 DDK984732:DDK984735 DNG984732:DNG984735 DXC984732:DXC984735 EGY984732:EGY984735 EQU984732:EQU984735 FAQ984732:FAQ984735 FKM984732:FKM984735 FUI984732:FUI984735 GEE984732:GEE984735 GOA984732:GOA984735 GXW984732:GXW984735 HHS984732:HHS984735 HRO984732:HRO984735 IBK984732:IBK984735 ILG984732:ILG984735 IVC984732:IVC984735 JEY984732:JEY984735 JOU984732:JOU984735 JYQ984732:JYQ984735 KIM984732:KIM984735 KSI984732:KSI984735 LCE984732:LCE984735 LMA984732:LMA984735 LVW984732:LVW984735 MFS984732:MFS984735 MPO984732:MPO984735 MZK984732:MZK984735 NJG984732:NJG984735 NTC984732:NTC984735 OCY984732:OCY984735 OMU984732:OMU984735 OWQ984732:OWQ984735 PGM984732:PGM984735 PQI984732:PQI984735 QAE984732:QAE984735 QKA984732:QKA984735 QTW984732:QTW984735 RDS984732:RDS984735 RNO984732:RNO984735 RXK984732:RXK984735 SHG984732:SHG984735 SRC984732:SRC984735 TAY984732:TAY984735 TKU984732:TKU984735 TUQ984732:TUQ984735 UEM984732:UEM984735 UOI984732:UOI984735 UYE984732:UYE984735 VIA984732:VIA984735 VRW984732:VRW984735 WBS984732:WBS984735 WLO984732:WLO984735 WVK984732:WVK984735 IY1541:IY1544 D1717:D2766 IY1716:IY2765 SU1716:SU2765 ACQ1716:ACQ2765 AMM1716:AMM2765 AWI1716:AWI2765 BGE1716:BGE2765 BQA1716:BQA2765 BZW1716:BZW2765 CJS1716:CJS2765 CTO1716:CTO2765 DDK1716:DDK2765 DNG1716:DNG2765 DXC1716:DXC2765 EGY1716:EGY2765 EQU1716:EQU2765 FAQ1716:FAQ2765 FKM1716:FKM2765 FUI1716:FUI2765 GEE1716:GEE2765 GOA1716:GOA2765 GXW1716:GXW2765 HHS1716:HHS2765 HRO1716:HRO2765 IBK1716:IBK2765 ILG1716:ILG2765 IVC1716:IVC2765 JEY1716:JEY2765 JOU1716:JOU2765 JYQ1716:JYQ2765 KIM1716:KIM2765 KSI1716:KSI2765 LCE1716:LCE2765 LMA1716:LMA2765 LVW1716:LVW2765 MFS1716:MFS2765 MPO1716:MPO2765 MZK1716:MZK2765 NJG1716:NJG2765 NTC1716:NTC2765 OCY1716:OCY2765 OMU1716:OMU2765 OWQ1716:OWQ2765 PGM1716:PGM2765 PQI1716:PQI2765 QAE1716:QAE2765 QKA1716:QKA2765 QTW1716:QTW2765 RDS1716:RDS2765 RNO1716:RNO2765 RXK1716:RXK2765 SHG1716:SHG2765 SRC1716:SRC2765 TAY1716:TAY2765 TKU1716:TKU2765 TUQ1716:TUQ2765 UEM1716:UEM2765 UOI1716:UOI2765 UYE1716:UYE2765 VIA1716:VIA2765 VRW1716:VRW2765 WBS1716:WBS2765 WLO1716:WLO2765 D67235:D68302 IY67234:IY68301 SU67234:SU68301 ACQ67234:ACQ68301 AMM67234:AMM68301 AWI67234:AWI68301 BGE67234:BGE68301 BQA67234:BQA68301 BZW67234:BZW68301 CJS67234:CJS68301 CTO67234:CTO68301 DDK67234:DDK68301 DNG67234:DNG68301 DXC67234:DXC68301 EGY67234:EGY68301 EQU67234:EQU68301 FAQ67234:FAQ68301 FKM67234:FKM68301 FUI67234:FUI68301 GEE67234:GEE68301 GOA67234:GOA68301 GXW67234:GXW68301 HHS67234:HHS68301 HRO67234:HRO68301 IBK67234:IBK68301 ILG67234:ILG68301 IVC67234:IVC68301 JEY67234:JEY68301 JOU67234:JOU68301 JYQ67234:JYQ68301 KIM67234:KIM68301 KSI67234:KSI68301 LCE67234:LCE68301 LMA67234:LMA68301 LVW67234:LVW68301 MFS67234:MFS68301 MPO67234:MPO68301 MZK67234:MZK68301 NJG67234:NJG68301 NTC67234:NTC68301 OCY67234:OCY68301 OMU67234:OMU68301 OWQ67234:OWQ68301 PGM67234:PGM68301 PQI67234:PQI68301 QAE67234:QAE68301 QKA67234:QKA68301 QTW67234:QTW68301 RDS67234:RDS68301 RNO67234:RNO68301 RXK67234:RXK68301 SHG67234:SHG68301 SRC67234:SRC68301 TAY67234:TAY68301 TKU67234:TKU68301 TUQ67234:TUQ68301 UEM67234:UEM68301 UOI67234:UOI68301 UYE67234:UYE68301 VIA67234:VIA68301 VRW67234:VRW68301 WBS67234:WBS68301 WLO67234:WLO68301 WVK67234:WVK68301 D132771:D133838 IY132770:IY133837 SU132770:SU133837 ACQ132770:ACQ133837 AMM132770:AMM133837 AWI132770:AWI133837 BGE132770:BGE133837 BQA132770:BQA133837 BZW132770:BZW133837 CJS132770:CJS133837 CTO132770:CTO133837 DDK132770:DDK133837 DNG132770:DNG133837 DXC132770:DXC133837 EGY132770:EGY133837 EQU132770:EQU133837 FAQ132770:FAQ133837 FKM132770:FKM133837 FUI132770:FUI133837 GEE132770:GEE133837 GOA132770:GOA133837 GXW132770:GXW133837 HHS132770:HHS133837 HRO132770:HRO133837 IBK132770:IBK133837 ILG132770:ILG133837 IVC132770:IVC133837 JEY132770:JEY133837 JOU132770:JOU133837 JYQ132770:JYQ133837 KIM132770:KIM133837 KSI132770:KSI133837 LCE132770:LCE133837 LMA132770:LMA133837 LVW132770:LVW133837 MFS132770:MFS133837 MPO132770:MPO133837 MZK132770:MZK133837 NJG132770:NJG133837 NTC132770:NTC133837 OCY132770:OCY133837 OMU132770:OMU133837 OWQ132770:OWQ133837 PGM132770:PGM133837 PQI132770:PQI133837 QAE132770:QAE133837 QKA132770:QKA133837 QTW132770:QTW133837 RDS132770:RDS133837 RNO132770:RNO133837 RXK132770:RXK133837 SHG132770:SHG133837 SRC132770:SRC133837 TAY132770:TAY133837 TKU132770:TKU133837 TUQ132770:TUQ133837 UEM132770:UEM133837 UOI132770:UOI133837 UYE132770:UYE133837 VIA132770:VIA133837 VRW132770:VRW133837 WBS132770:WBS133837 WLO132770:WLO133837 WVK132770:WVK133837 D198307:D199374 IY198306:IY199373 SU198306:SU199373 ACQ198306:ACQ199373 AMM198306:AMM199373 AWI198306:AWI199373 BGE198306:BGE199373 BQA198306:BQA199373 BZW198306:BZW199373 CJS198306:CJS199373 CTO198306:CTO199373 DDK198306:DDK199373 DNG198306:DNG199373 DXC198306:DXC199373 EGY198306:EGY199373 EQU198306:EQU199373 FAQ198306:FAQ199373 FKM198306:FKM199373 FUI198306:FUI199373 GEE198306:GEE199373 GOA198306:GOA199373 GXW198306:GXW199373 HHS198306:HHS199373 HRO198306:HRO199373 IBK198306:IBK199373 ILG198306:ILG199373 IVC198306:IVC199373 JEY198306:JEY199373 JOU198306:JOU199373 JYQ198306:JYQ199373 KIM198306:KIM199373 KSI198306:KSI199373 LCE198306:LCE199373 LMA198306:LMA199373 LVW198306:LVW199373 MFS198306:MFS199373 MPO198306:MPO199373 MZK198306:MZK199373 NJG198306:NJG199373 NTC198306:NTC199373 OCY198306:OCY199373 OMU198306:OMU199373 OWQ198306:OWQ199373 PGM198306:PGM199373 PQI198306:PQI199373 QAE198306:QAE199373 QKA198306:QKA199373 QTW198306:QTW199373 RDS198306:RDS199373 RNO198306:RNO199373 RXK198306:RXK199373 SHG198306:SHG199373 SRC198306:SRC199373 TAY198306:TAY199373 TKU198306:TKU199373 TUQ198306:TUQ199373 UEM198306:UEM199373 UOI198306:UOI199373 UYE198306:UYE199373 VIA198306:VIA199373 VRW198306:VRW199373 WBS198306:WBS199373 WLO198306:WLO199373 WVK198306:WVK199373 D263843:D264910 IY263842:IY264909 SU263842:SU264909 ACQ263842:ACQ264909 AMM263842:AMM264909 AWI263842:AWI264909 BGE263842:BGE264909 BQA263842:BQA264909 BZW263842:BZW264909 CJS263842:CJS264909 CTO263842:CTO264909 DDK263842:DDK264909 DNG263842:DNG264909 DXC263842:DXC264909 EGY263842:EGY264909 EQU263842:EQU264909 FAQ263842:FAQ264909 FKM263842:FKM264909 FUI263842:FUI264909 GEE263842:GEE264909 GOA263842:GOA264909 GXW263842:GXW264909 HHS263842:HHS264909 HRO263842:HRO264909 IBK263842:IBK264909 ILG263842:ILG264909 IVC263842:IVC264909 JEY263842:JEY264909 JOU263842:JOU264909 JYQ263842:JYQ264909 KIM263842:KIM264909 KSI263842:KSI264909 LCE263842:LCE264909 LMA263842:LMA264909 LVW263842:LVW264909 MFS263842:MFS264909 MPO263842:MPO264909 MZK263842:MZK264909 NJG263842:NJG264909 NTC263842:NTC264909 OCY263842:OCY264909 OMU263842:OMU264909 OWQ263842:OWQ264909 PGM263842:PGM264909 PQI263842:PQI264909 QAE263842:QAE264909 QKA263842:QKA264909 QTW263842:QTW264909 RDS263842:RDS264909 RNO263842:RNO264909 RXK263842:RXK264909 SHG263842:SHG264909 SRC263842:SRC264909 TAY263842:TAY264909 TKU263842:TKU264909 TUQ263842:TUQ264909 UEM263842:UEM264909 UOI263842:UOI264909 UYE263842:UYE264909 VIA263842:VIA264909 VRW263842:VRW264909 WBS263842:WBS264909 WLO263842:WLO264909 WVK263842:WVK264909 D329379:D330446 IY329378:IY330445 SU329378:SU330445 ACQ329378:ACQ330445 AMM329378:AMM330445 AWI329378:AWI330445 BGE329378:BGE330445 BQA329378:BQA330445 BZW329378:BZW330445 CJS329378:CJS330445 CTO329378:CTO330445 DDK329378:DDK330445 DNG329378:DNG330445 DXC329378:DXC330445 EGY329378:EGY330445 EQU329378:EQU330445 FAQ329378:FAQ330445 FKM329378:FKM330445 FUI329378:FUI330445 GEE329378:GEE330445 GOA329378:GOA330445 GXW329378:GXW330445 HHS329378:HHS330445 HRO329378:HRO330445 IBK329378:IBK330445 ILG329378:ILG330445 IVC329378:IVC330445 JEY329378:JEY330445 JOU329378:JOU330445 JYQ329378:JYQ330445 KIM329378:KIM330445 KSI329378:KSI330445 LCE329378:LCE330445 LMA329378:LMA330445 LVW329378:LVW330445 MFS329378:MFS330445 MPO329378:MPO330445 MZK329378:MZK330445 NJG329378:NJG330445 NTC329378:NTC330445 OCY329378:OCY330445 OMU329378:OMU330445 OWQ329378:OWQ330445 PGM329378:PGM330445 PQI329378:PQI330445 QAE329378:QAE330445 QKA329378:QKA330445 QTW329378:QTW330445 RDS329378:RDS330445 RNO329378:RNO330445 RXK329378:RXK330445 SHG329378:SHG330445 SRC329378:SRC330445 TAY329378:TAY330445 TKU329378:TKU330445 TUQ329378:TUQ330445 UEM329378:UEM330445 UOI329378:UOI330445 UYE329378:UYE330445 VIA329378:VIA330445 VRW329378:VRW330445 WBS329378:WBS330445 WLO329378:WLO330445 WVK329378:WVK330445 D394915:D395982 IY394914:IY395981 SU394914:SU395981 ACQ394914:ACQ395981 AMM394914:AMM395981 AWI394914:AWI395981 BGE394914:BGE395981 BQA394914:BQA395981 BZW394914:BZW395981 CJS394914:CJS395981 CTO394914:CTO395981 DDK394914:DDK395981 DNG394914:DNG395981 DXC394914:DXC395981 EGY394914:EGY395981 EQU394914:EQU395981 FAQ394914:FAQ395981 FKM394914:FKM395981 FUI394914:FUI395981 GEE394914:GEE395981 GOA394914:GOA395981 GXW394914:GXW395981 HHS394914:HHS395981 HRO394914:HRO395981 IBK394914:IBK395981 ILG394914:ILG395981 IVC394914:IVC395981 JEY394914:JEY395981 JOU394914:JOU395981 JYQ394914:JYQ395981 KIM394914:KIM395981 KSI394914:KSI395981 LCE394914:LCE395981 LMA394914:LMA395981 LVW394914:LVW395981 MFS394914:MFS395981 MPO394914:MPO395981 MZK394914:MZK395981 NJG394914:NJG395981 NTC394914:NTC395981 OCY394914:OCY395981 OMU394914:OMU395981 OWQ394914:OWQ395981 PGM394914:PGM395981 PQI394914:PQI395981 QAE394914:QAE395981 QKA394914:QKA395981 QTW394914:QTW395981 RDS394914:RDS395981 RNO394914:RNO395981 RXK394914:RXK395981 SHG394914:SHG395981 SRC394914:SRC395981 TAY394914:TAY395981 TKU394914:TKU395981 TUQ394914:TUQ395981 UEM394914:UEM395981 UOI394914:UOI395981 UYE394914:UYE395981 VIA394914:VIA395981 VRW394914:VRW395981 WBS394914:WBS395981 WLO394914:WLO395981 WVK394914:WVK395981 D460451:D461518 IY460450:IY461517 SU460450:SU461517 ACQ460450:ACQ461517 AMM460450:AMM461517 AWI460450:AWI461517 BGE460450:BGE461517 BQA460450:BQA461517 BZW460450:BZW461517 CJS460450:CJS461517 CTO460450:CTO461517 DDK460450:DDK461517 DNG460450:DNG461517 DXC460450:DXC461517 EGY460450:EGY461517 EQU460450:EQU461517 FAQ460450:FAQ461517 FKM460450:FKM461517 FUI460450:FUI461517 GEE460450:GEE461517 GOA460450:GOA461517 GXW460450:GXW461517 HHS460450:HHS461517 HRO460450:HRO461517 IBK460450:IBK461517 ILG460450:ILG461517 IVC460450:IVC461517 JEY460450:JEY461517 JOU460450:JOU461517 JYQ460450:JYQ461517 KIM460450:KIM461517 KSI460450:KSI461517 LCE460450:LCE461517 LMA460450:LMA461517 LVW460450:LVW461517 MFS460450:MFS461517 MPO460450:MPO461517 MZK460450:MZK461517 NJG460450:NJG461517 NTC460450:NTC461517 OCY460450:OCY461517 OMU460450:OMU461517 OWQ460450:OWQ461517 PGM460450:PGM461517 PQI460450:PQI461517 QAE460450:QAE461517 QKA460450:QKA461517 QTW460450:QTW461517 RDS460450:RDS461517 RNO460450:RNO461517 RXK460450:RXK461517 SHG460450:SHG461517 SRC460450:SRC461517 TAY460450:TAY461517 TKU460450:TKU461517 TUQ460450:TUQ461517 UEM460450:UEM461517 UOI460450:UOI461517 UYE460450:UYE461517 VIA460450:VIA461517 VRW460450:VRW461517 WBS460450:WBS461517 WLO460450:WLO461517 WVK460450:WVK461517 D525987:D527054 IY525986:IY527053 SU525986:SU527053 ACQ525986:ACQ527053 AMM525986:AMM527053 AWI525986:AWI527053 BGE525986:BGE527053 BQA525986:BQA527053 BZW525986:BZW527053 CJS525986:CJS527053 CTO525986:CTO527053 DDK525986:DDK527053 DNG525986:DNG527053 DXC525986:DXC527053 EGY525986:EGY527053 EQU525986:EQU527053 FAQ525986:FAQ527053 FKM525986:FKM527053 FUI525986:FUI527053 GEE525986:GEE527053 GOA525986:GOA527053 GXW525986:GXW527053 HHS525986:HHS527053 HRO525986:HRO527053 IBK525986:IBK527053 ILG525986:ILG527053 IVC525986:IVC527053 JEY525986:JEY527053 JOU525986:JOU527053 JYQ525986:JYQ527053 KIM525986:KIM527053 KSI525986:KSI527053 LCE525986:LCE527053 LMA525986:LMA527053 LVW525986:LVW527053 MFS525986:MFS527053 MPO525986:MPO527053 MZK525986:MZK527053 NJG525986:NJG527053 NTC525986:NTC527053 OCY525986:OCY527053 OMU525986:OMU527053 OWQ525986:OWQ527053 PGM525986:PGM527053 PQI525986:PQI527053 QAE525986:QAE527053 QKA525986:QKA527053 QTW525986:QTW527053 RDS525986:RDS527053 RNO525986:RNO527053 RXK525986:RXK527053 SHG525986:SHG527053 SRC525986:SRC527053 TAY525986:TAY527053 TKU525986:TKU527053 TUQ525986:TUQ527053 UEM525986:UEM527053 UOI525986:UOI527053 UYE525986:UYE527053 VIA525986:VIA527053 VRW525986:VRW527053 WBS525986:WBS527053 WLO525986:WLO527053 WVK525986:WVK527053 D591523:D592590 IY591522:IY592589 SU591522:SU592589 ACQ591522:ACQ592589 AMM591522:AMM592589 AWI591522:AWI592589 BGE591522:BGE592589 BQA591522:BQA592589 BZW591522:BZW592589 CJS591522:CJS592589 CTO591522:CTO592589 DDK591522:DDK592589 DNG591522:DNG592589 DXC591522:DXC592589 EGY591522:EGY592589 EQU591522:EQU592589 FAQ591522:FAQ592589 FKM591522:FKM592589 FUI591522:FUI592589 GEE591522:GEE592589 GOA591522:GOA592589 GXW591522:GXW592589 HHS591522:HHS592589 HRO591522:HRO592589 IBK591522:IBK592589 ILG591522:ILG592589 IVC591522:IVC592589 JEY591522:JEY592589 JOU591522:JOU592589 JYQ591522:JYQ592589 KIM591522:KIM592589 KSI591522:KSI592589 LCE591522:LCE592589 LMA591522:LMA592589 LVW591522:LVW592589 MFS591522:MFS592589 MPO591522:MPO592589 MZK591522:MZK592589 NJG591522:NJG592589 NTC591522:NTC592589 OCY591522:OCY592589 OMU591522:OMU592589 OWQ591522:OWQ592589 PGM591522:PGM592589 PQI591522:PQI592589 QAE591522:QAE592589 QKA591522:QKA592589 QTW591522:QTW592589 RDS591522:RDS592589 RNO591522:RNO592589 RXK591522:RXK592589 SHG591522:SHG592589 SRC591522:SRC592589 TAY591522:TAY592589 TKU591522:TKU592589 TUQ591522:TUQ592589 UEM591522:UEM592589 UOI591522:UOI592589 UYE591522:UYE592589 VIA591522:VIA592589 VRW591522:VRW592589 WBS591522:WBS592589 WLO591522:WLO592589 WVK591522:WVK592589 D657059:D658126 IY657058:IY658125 SU657058:SU658125 ACQ657058:ACQ658125 AMM657058:AMM658125 AWI657058:AWI658125 BGE657058:BGE658125 BQA657058:BQA658125 BZW657058:BZW658125 CJS657058:CJS658125 CTO657058:CTO658125 DDK657058:DDK658125 DNG657058:DNG658125 DXC657058:DXC658125 EGY657058:EGY658125 EQU657058:EQU658125 FAQ657058:FAQ658125 FKM657058:FKM658125 FUI657058:FUI658125 GEE657058:GEE658125 GOA657058:GOA658125 GXW657058:GXW658125 HHS657058:HHS658125 HRO657058:HRO658125 IBK657058:IBK658125 ILG657058:ILG658125 IVC657058:IVC658125 JEY657058:JEY658125 JOU657058:JOU658125 JYQ657058:JYQ658125 KIM657058:KIM658125 KSI657058:KSI658125 LCE657058:LCE658125 LMA657058:LMA658125 LVW657058:LVW658125 MFS657058:MFS658125 MPO657058:MPO658125 MZK657058:MZK658125 NJG657058:NJG658125 NTC657058:NTC658125 OCY657058:OCY658125 OMU657058:OMU658125 OWQ657058:OWQ658125 PGM657058:PGM658125 PQI657058:PQI658125 QAE657058:QAE658125 QKA657058:QKA658125 QTW657058:QTW658125 RDS657058:RDS658125 RNO657058:RNO658125 RXK657058:RXK658125 SHG657058:SHG658125 SRC657058:SRC658125 TAY657058:TAY658125 TKU657058:TKU658125 TUQ657058:TUQ658125 UEM657058:UEM658125 UOI657058:UOI658125 UYE657058:UYE658125 VIA657058:VIA658125 VRW657058:VRW658125 WBS657058:WBS658125 WLO657058:WLO658125 WVK657058:WVK658125 D722595:D723662 IY722594:IY723661 SU722594:SU723661 ACQ722594:ACQ723661 AMM722594:AMM723661 AWI722594:AWI723661 BGE722594:BGE723661 BQA722594:BQA723661 BZW722594:BZW723661 CJS722594:CJS723661 CTO722594:CTO723661 DDK722594:DDK723661 DNG722594:DNG723661 DXC722594:DXC723661 EGY722594:EGY723661 EQU722594:EQU723661 FAQ722594:FAQ723661 FKM722594:FKM723661 FUI722594:FUI723661 GEE722594:GEE723661 GOA722594:GOA723661 GXW722594:GXW723661 HHS722594:HHS723661 HRO722594:HRO723661 IBK722594:IBK723661 ILG722594:ILG723661 IVC722594:IVC723661 JEY722594:JEY723661 JOU722594:JOU723661 JYQ722594:JYQ723661 KIM722594:KIM723661 KSI722594:KSI723661 LCE722594:LCE723661 LMA722594:LMA723661 LVW722594:LVW723661 MFS722594:MFS723661 MPO722594:MPO723661 MZK722594:MZK723661 NJG722594:NJG723661 NTC722594:NTC723661 OCY722594:OCY723661 OMU722594:OMU723661 OWQ722594:OWQ723661 PGM722594:PGM723661 PQI722594:PQI723661 QAE722594:QAE723661 QKA722594:QKA723661 QTW722594:QTW723661 RDS722594:RDS723661 RNO722594:RNO723661 RXK722594:RXK723661 SHG722594:SHG723661 SRC722594:SRC723661 TAY722594:TAY723661 TKU722594:TKU723661 TUQ722594:TUQ723661 UEM722594:UEM723661 UOI722594:UOI723661 UYE722594:UYE723661 VIA722594:VIA723661 VRW722594:VRW723661 WBS722594:WBS723661 WLO722594:WLO723661 WVK722594:WVK723661 D788131:D789198 IY788130:IY789197 SU788130:SU789197 ACQ788130:ACQ789197 AMM788130:AMM789197 AWI788130:AWI789197 BGE788130:BGE789197 BQA788130:BQA789197 BZW788130:BZW789197 CJS788130:CJS789197 CTO788130:CTO789197 DDK788130:DDK789197 DNG788130:DNG789197 DXC788130:DXC789197 EGY788130:EGY789197 EQU788130:EQU789197 FAQ788130:FAQ789197 FKM788130:FKM789197 FUI788130:FUI789197 GEE788130:GEE789197 GOA788130:GOA789197 GXW788130:GXW789197 HHS788130:HHS789197 HRO788130:HRO789197 IBK788130:IBK789197 ILG788130:ILG789197 IVC788130:IVC789197 JEY788130:JEY789197 JOU788130:JOU789197 JYQ788130:JYQ789197 KIM788130:KIM789197 KSI788130:KSI789197 LCE788130:LCE789197 LMA788130:LMA789197 LVW788130:LVW789197 MFS788130:MFS789197 MPO788130:MPO789197 MZK788130:MZK789197 NJG788130:NJG789197 NTC788130:NTC789197 OCY788130:OCY789197 OMU788130:OMU789197 OWQ788130:OWQ789197 PGM788130:PGM789197 PQI788130:PQI789197 QAE788130:QAE789197 QKA788130:QKA789197 QTW788130:QTW789197 RDS788130:RDS789197 RNO788130:RNO789197 RXK788130:RXK789197 SHG788130:SHG789197 SRC788130:SRC789197 TAY788130:TAY789197 TKU788130:TKU789197 TUQ788130:TUQ789197 UEM788130:UEM789197 UOI788130:UOI789197 UYE788130:UYE789197 VIA788130:VIA789197 VRW788130:VRW789197 WBS788130:WBS789197 WLO788130:WLO789197 WVK788130:WVK789197 D853667:D854734 IY853666:IY854733 SU853666:SU854733 ACQ853666:ACQ854733 AMM853666:AMM854733 AWI853666:AWI854733 BGE853666:BGE854733 BQA853666:BQA854733 BZW853666:BZW854733 CJS853666:CJS854733 CTO853666:CTO854733 DDK853666:DDK854733 DNG853666:DNG854733 DXC853666:DXC854733 EGY853666:EGY854733 EQU853666:EQU854733 FAQ853666:FAQ854733 FKM853666:FKM854733 FUI853666:FUI854733 GEE853666:GEE854733 GOA853666:GOA854733 GXW853666:GXW854733 HHS853666:HHS854733 HRO853666:HRO854733 IBK853666:IBK854733 ILG853666:ILG854733 IVC853666:IVC854733 JEY853666:JEY854733 JOU853666:JOU854733 JYQ853666:JYQ854733 KIM853666:KIM854733 KSI853666:KSI854733 LCE853666:LCE854733 LMA853666:LMA854733 LVW853666:LVW854733 MFS853666:MFS854733 MPO853666:MPO854733 MZK853666:MZK854733 NJG853666:NJG854733 NTC853666:NTC854733 OCY853666:OCY854733 OMU853666:OMU854733 OWQ853666:OWQ854733 PGM853666:PGM854733 PQI853666:PQI854733 QAE853666:QAE854733 QKA853666:QKA854733 QTW853666:QTW854733 RDS853666:RDS854733 RNO853666:RNO854733 RXK853666:RXK854733 SHG853666:SHG854733 SRC853666:SRC854733 TAY853666:TAY854733 TKU853666:TKU854733 TUQ853666:TUQ854733 UEM853666:UEM854733 UOI853666:UOI854733 UYE853666:UYE854733 VIA853666:VIA854733 VRW853666:VRW854733 WBS853666:WBS854733 WLO853666:WLO854733 WVK853666:WVK854733 D919203:D920270 IY919202:IY920269 SU919202:SU920269 ACQ919202:ACQ920269 AMM919202:AMM920269 AWI919202:AWI920269 BGE919202:BGE920269 BQA919202:BQA920269 BZW919202:BZW920269 CJS919202:CJS920269 CTO919202:CTO920269 DDK919202:DDK920269 DNG919202:DNG920269 DXC919202:DXC920269 EGY919202:EGY920269 EQU919202:EQU920269 FAQ919202:FAQ920269 FKM919202:FKM920269 FUI919202:FUI920269 GEE919202:GEE920269 GOA919202:GOA920269 GXW919202:GXW920269 HHS919202:HHS920269 HRO919202:HRO920269 IBK919202:IBK920269 ILG919202:ILG920269 IVC919202:IVC920269 JEY919202:JEY920269 JOU919202:JOU920269 JYQ919202:JYQ920269 KIM919202:KIM920269 KSI919202:KSI920269 LCE919202:LCE920269 LMA919202:LMA920269 LVW919202:LVW920269 MFS919202:MFS920269 MPO919202:MPO920269 MZK919202:MZK920269 NJG919202:NJG920269 NTC919202:NTC920269 OCY919202:OCY920269 OMU919202:OMU920269 OWQ919202:OWQ920269 PGM919202:PGM920269 PQI919202:PQI920269 QAE919202:QAE920269 QKA919202:QKA920269 QTW919202:QTW920269 RDS919202:RDS920269 RNO919202:RNO920269 RXK919202:RXK920269 SHG919202:SHG920269 SRC919202:SRC920269 TAY919202:TAY920269 TKU919202:TKU920269 TUQ919202:TUQ920269 UEM919202:UEM920269 UOI919202:UOI920269 UYE919202:UYE920269 VIA919202:VIA920269 VRW919202:VRW920269 WBS919202:WBS920269 WLO919202:WLO920269 WVK919202:WVK920269 D984739:D985806 IY984738:IY985805 SU984738:SU985805 ACQ984738:ACQ985805 AMM984738:AMM985805 AWI984738:AWI985805 BGE984738:BGE985805 BQA984738:BQA985805 BZW984738:BZW985805 CJS984738:CJS985805 CTO984738:CTO985805 DDK984738:DDK985805 DNG984738:DNG985805 DXC984738:DXC985805 EGY984738:EGY985805 EQU984738:EQU985805 FAQ984738:FAQ985805 FKM984738:FKM985805 FUI984738:FUI985805 GEE984738:GEE985805 GOA984738:GOA985805 GXW984738:GXW985805 HHS984738:HHS985805 HRO984738:HRO985805 IBK984738:IBK985805 ILG984738:ILG985805 IVC984738:IVC985805 JEY984738:JEY985805 JOU984738:JOU985805 JYQ984738:JYQ985805 KIM984738:KIM985805 KSI984738:KSI985805 LCE984738:LCE985805 LMA984738:LMA985805 LVW984738:LVW985805 MFS984738:MFS985805 MPO984738:MPO985805 MZK984738:MZK985805 NJG984738:NJG985805 NTC984738:NTC985805 OCY984738:OCY985805 OMU984738:OMU985805 OWQ984738:OWQ985805 PGM984738:PGM985805 PQI984738:PQI985805 QAE984738:QAE985805 QKA984738:QKA985805 QTW984738:QTW985805 RDS984738:RDS985805 RNO984738:RNO985805 RXK984738:RXK985805 SHG984738:SHG985805 SRC984738:SRC985805 TAY984738:TAY985805 TKU984738:TKU985805 TUQ984738:TUQ985805 UEM984738:UEM985805 UOI984738:UOI985805 UYE984738:UYE985805 VIA984738:VIA985805 VRW984738:VRW985805 WBS984738:WBS985805 WLO984738:WLO985805 D1542:D1545 D1646:D1653 IY1645:IY1652 SU1645:SU1652 ACQ1645:ACQ1652 AMM1645:AMM1652 AWI1645:AWI1652 BGE1645:BGE1652 BQA1645:BQA1652 BZW1645:BZW1652 CJS1645:CJS1652 CTO1645:CTO1652 DDK1645:DDK1652 DNG1645:DNG1652 DXC1645:DXC1652 EGY1645:EGY1652 EQU1645:EQU1652 FAQ1645:FAQ1652 FKM1645:FKM1652 FUI1645:FUI1652 GEE1645:GEE1652 GOA1645:GOA1652 GXW1645:GXW1652 HHS1645:HHS1652 HRO1645:HRO1652 IBK1645:IBK1652 ILG1645:ILG1652 IVC1645:IVC1652 JEY1645:JEY1652 JOU1645:JOU1652 JYQ1645:JYQ1652 KIM1645:KIM1652 KSI1645:KSI1652 LCE1645:LCE1652 LMA1645:LMA1652 LVW1645:LVW1652 MFS1645:MFS1652 MPO1645:MPO1652 MZK1645:MZK1652 NJG1645:NJG1652 NTC1645:NTC1652 OCY1645:OCY1652 OMU1645:OMU1652 OWQ1645:OWQ1652 PGM1645:PGM1652 PQI1645:PQI1652 QAE1645:QAE1652 QKA1645:QKA1652 QTW1645:QTW1652 RDS1645:RDS1652 RNO1645:RNO1652 RXK1645:RXK1652 SHG1645:SHG1652 SRC1645:SRC1652 TAY1645:TAY1652 TKU1645:TKU1652 TUQ1645:TUQ1652 UEM1645:UEM1652 UOI1645:UOI1652 UYE1645:UYE1652 VIA1645:VIA1652 VRW1645:VRW1652 WBS1645:WBS1652 WLO1645:WLO1652 WVK1645:WVK1652 D1676:D1677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用途別</vt:lpstr>
      <vt:lpstr>用途別!Print_Area</vt:lpstr>
      <vt:lpstr>用途別!Print_Titles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2023-01-05T08:05:13Z</cp:lastPrinted>
  <dcterms:created xsi:type="dcterms:W3CDTF">2005-10-04T00:19:14Z</dcterms:created>
  <dcterms:modified xsi:type="dcterms:W3CDTF">2023-02-02T08:24:12Z</dcterms:modified>
</cp:coreProperties>
</file>