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xr:revisionPtr revIDLastSave="0" documentId="13_ncr:1_{054BD8C2-9B54-48DD-8556-6AE54C399941}" xr6:coauthVersionLast="36" xr6:coauthVersionMax="36" xr10:uidLastSave="{00000000-0000-0000-0000-000000000000}"/>
  <bookViews>
    <workbookView xWindow="0" yWindow="0" windowWidth="2340" windowHeight="9636" tabRatio="787" xr2:uid="{00000000-000D-0000-FFFF-FFFF00000000}"/>
  </bookViews>
  <sheets>
    <sheet name="用途別" sheetId="45" r:id="rId1"/>
  </sheets>
  <definedNames>
    <definedName name="_xlnm._FilterDatabase" localSheetId="0" hidden="1">用途別!$A$3:$K$4</definedName>
    <definedName name="_xlnm.Print_Area" localSheetId="0">用途別!$A$1:$K$1693</definedName>
    <definedName name="_xlnm.Print_Titles" localSheetId="0">用途別!$1:$4</definedName>
  </definedNames>
  <calcPr calcId="191029"/>
</workbook>
</file>

<file path=xl/calcChain.xml><?xml version="1.0" encoding="utf-8"?>
<calcChain xmlns="http://schemas.openxmlformats.org/spreadsheetml/2006/main">
  <c r="A1693" i="45" l="1"/>
  <c r="A477" i="45"/>
  <c r="A478" i="45"/>
  <c r="A479" i="45"/>
  <c r="A480" i="45"/>
  <c r="A481" i="45"/>
  <c r="A482" i="45"/>
  <c r="A223" i="45"/>
  <c r="A999" i="45"/>
  <c r="A1281" i="45"/>
  <c r="A1191" i="45"/>
  <c r="A1138" i="45"/>
  <c r="A1361" i="45" l="1"/>
  <c r="A1280" i="45"/>
  <c r="A1279" i="45"/>
  <c r="A1137" i="45"/>
  <c r="A998" i="45"/>
  <c r="A843" i="45"/>
  <c r="A618" i="45"/>
  <c r="A472" i="45"/>
  <c r="A473" i="45"/>
  <c r="A474" i="45"/>
  <c r="A475" i="45"/>
  <c r="A476" i="45"/>
  <c r="A219" i="45"/>
  <c r="A220" i="45"/>
  <c r="A221" i="45"/>
  <c r="A222" i="45"/>
  <c r="A997" i="45" l="1"/>
  <c r="A996" i="45"/>
  <c r="A1691" i="45"/>
  <c r="A1692" i="45"/>
  <c r="A1690" i="45"/>
  <c r="A1599" i="45"/>
  <c r="A469" i="45"/>
  <c r="A470" i="45"/>
  <c r="A471" i="45"/>
  <c r="A217" i="45"/>
  <c r="A218" i="45"/>
  <c r="A468" i="45" l="1"/>
  <c r="A1656" i="45" l="1"/>
  <c r="A1391" i="45"/>
  <c r="A1278" i="45"/>
  <c r="A1135" i="45"/>
  <c r="A1136" i="45"/>
  <c r="A842" i="45"/>
  <c r="A617" i="45"/>
  <c r="A463" i="45"/>
  <c r="A464" i="45"/>
  <c r="A465" i="45"/>
  <c r="A466" i="45"/>
  <c r="A467" i="45"/>
  <c r="A212" i="45"/>
  <c r="A213" i="45"/>
  <c r="A214" i="45"/>
  <c r="A215" i="45"/>
  <c r="A216" i="45"/>
  <c r="A1689" i="45"/>
  <c r="A209" i="45" l="1"/>
  <c r="A210" i="45"/>
  <c r="A211" i="45"/>
  <c r="A460" i="45"/>
  <c r="A461" i="45"/>
  <c r="A462" i="45"/>
  <c r="A614" i="45"/>
  <c r="A615" i="45"/>
  <c r="A616" i="45"/>
  <c r="A995" i="45"/>
  <c r="A1133" i="45"/>
  <c r="A1134" i="45"/>
  <c r="A1189" i="45"/>
  <c r="A1190" i="45"/>
  <c r="A1521" i="45" l="1"/>
  <c r="A613" i="45"/>
  <c r="A456" i="45"/>
  <c r="A457" i="45"/>
  <c r="A458" i="45"/>
  <c r="A459" i="45"/>
  <c r="A206" i="45"/>
  <c r="A207" i="45"/>
  <c r="A208" i="45"/>
  <c r="A841" i="45"/>
  <c r="A994" i="45"/>
  <c r="A1000" i="45"/>
  <c r="A992" i="45"/>
  <c r="A993" i="45"/>
  <c r="A1132" i="45"/>
  <c r="A1277" i="45" l="1"/>
  <c r="A991" i="45" l="1"/>
  <c r="A840" i="45"/>
  <c r="A1130" i="45"/>
  <c r="A1131" i="45"/>
  <c r="A204" i="45"/>
  <c r="A205" i="45"/>
  <c r="A609" i="45"/>
  <c r="A610" i="45"/>
  <c r="A611" i="45"/>
  <c r="A612" i="45"/>
  <c r="A454" i="45"/>
  <c r="A455" i="45"/>
  <c r="A1360" i="45" l="1"/>
  <c r="A453" i="45"/>
  <c r="A201" i="45"/>
  <c r="A202" i="45"/>
  <c r="A203" i="45"/>
  <c r="A838" i="45"/>
  <c r="A839" i="45"/>
  <c r="A989" i="45"/>
  <c r="A990" i="45"/>
  <c r="A1129" i="45"/>
  <c r="A1447" i="45" l="1"/>
  <c r="A452" i="45" l="1"/>
  <c r="A200" i="45"/>
  <c r="A199" i="45"/>
  <c r="A1413" i="45"/>
  <c r="A988" i="45"/>
  <c r="A837" i="45"/>
  <c r="A1530" i="45" l="1"/>
  <c r="A987" i="45"/>
  <c r="A836" i="45"/>
  <c r="A1615" i="45"/>
  <c r="A447" i="45"/>
  <c r="A448" i="45"/>
  <c r="A449" i="45"/>
  <c r="A450" i="45"/>
  <c r="A451" i="45"/>
  <c r="A198" i="45"/>
  <c r="A196" i="45" l="1"/>
  <c r="A197" i="45"/>
  <c r="A443" i="45"/>
  <c r="A444" i="45"/>
  <c r="A445" i="45"/>
  <c r="A446" i="45"/>
  <c r="A986" i="45"/>
  <c r="A832" i="45"/>
  <c r="A833" i="45"/>
  <c r="A834" i="45"/>
  <c r="A835" i="45"/>
  <c r="A1276" i="45"/>
  <c r="A1128" i="45"/>
  <c r="A1127" i="45"/>
  <c r="A1126" i="45" l="1"/>
  <c r="A439" i="45"/>
  <c r="A440" i="45"/>
  <c r="A441" i="45"/>
  <c r="A442" i="45"/>
  <c r="A1338" i="45" l="1"/>
  <c r="A1124" i="45"/>
  <c r="A1125" i="45"/>
  <c r="A608" i="45"/>
  <c r="A434" i="45"/>
  <c r="A435" i="45"/>
  <c r="A436" i="45"/>
  <c r="A437" i="45"/>
  <c r="A438" i="45"/>
  <c r="A433" i="45"/>
  <c r="A194" i="45"/>
  <c r="A195" i="45"/>
  <c r="A193" i="45"/>
  <c r="A1122" i="45" l="1"/>
  <c r="A429" i="45"/>
  <c r="A607" i="45"/>
  <c r="A1529" i="45" l="1"/>
  <c r="A1406" i="45"/>
  <c r="A1357" i="45"/>
  <c r="A1358" i="45"/>
  <c r="A1359" i="45"/>
  <c r="A1274" i="45"/>
  <c r="A1275" i="45"/>
  <c r="A1123" i="45"/>
  <c r="A430" i="45"/>
  <c r="A431" i="45"/>
  <c r="A432" i="45"/>
  <c r="A192" i="45"/>
  <c r="A1273" i="45" l="1"/>
  <c r="A1188" i="45"/>
  <c r="A1120" i="45"/>
  <c r="A1121" i="45"/>
  <c r="A1139" i="45"/>
  <c r="A983" i="45"/>
  <c r="A984" i="45"/>
  <c r="A985" i="45"/>
  <c r="A605" i="45"/>
  <c r="A606" i="45"/>
  <c r="A424" i="45"/>
  <c r="A425" i="45"/>
  <c r="A426" i="45"/>
  <c r="A427" i="45"/>
  <c r="A428" i="45"/>
  <c r="A191" i="45"/>
  <c r="A190" i="45"/>
  <c r="A1520" i="45" l="1"/>
  <c r="A604" i="45"/>
  <c r="A1119" i="45"/>
  <c r="A1337" i="45"/>
  <c r="A189" i="45"/>
  <c r="A419" i="45"/>
  <c r="A420" i="45"/>
  <c r="A421" i="45"/>
  <c r="A422" i="45"/>
  <c r="A423" i="45"/>
  <c r="A1655" i="45"/>
  <c r="A1598" i="45"/>
  <c r="A1272" i="45" l="1"/>
  <c r="A1614" i="45" l="1"/>
  <c r="A1519" i="45"/>
  <c r="A1271" i="45"/>
  <c r="A1187" i="45"/>
  <c r="A1117" i="45"/>
  <c r="A1118" i="45"/>
  <c r="A829" i="45"/>
  <c r="A830" i="45"/>
  <c r="A831" i="45"/>
  <c r="A602" i="45"/>
  <c r="A603" i="45"/>
  <c r="A417" i="45"/>
  <c r="A418" i="45"/>
  <c r="A416" i="45"/>
  <c r="A184" i="45"/>
  <c r="A185" i="45"/>
  <c r="A186" i="45"/>
  <c r="A187" i="45"/>
  <c r="A188" i="45"/>
  <c r="A1116" i="45" l="1"/>
  <c r="A1654" i="45"/>
  <c r="A982" i="45"/>
  <c r="A981" i="45"/>
  <c r="A601" i="45"/>
  <c r="A828" i="45"/>
  <c r="A414" i="45"/>
  <c r="A415" i="45"/>
  <c r="A1623" i="45" l="1"/>
  <c r="A1624" i="45"/>
  <c r="A1625" i="45"/>
  <c r="A1626" i="45"/>
  <c r="A1627" i="45"/>
  <c r="A1628" i="45"/>
  <c r="A1555" i="45"/>
  <c r="A1436" i="45" l="1"/>
  <c r="A1437" i="45"/>
  <c r="A1438" i="45"/>
  <c r="A1441" i="45"/>
  <c r="A1442" i="45"/>
  <c r="A1439" i="45"/>
  <c r="A1440" i="45"/>
  <c r="A1443" i="45"/>
  <c r="A1541" i="45" l="1"/>
  <c r="A1542" i="45"/>
  <c r="A1543" i="45"/>
  <c r="A1572" i="45"/>
  <c r="A1573" i="45"/>
  <c r="A1574" i="45"/>
  <c r="A1575" i="45"/>
  <c r="A364" i="45" l="1"/>
  <c r="A365" i="45"/>
  <c r="A238" i="45"/>
  <c r="A330" i="45"/>
  <c r="A366" i="45"/>
  <c r="A367" i="45"/>
  <c r="A368" i="45"/>
  <c r="A369" i="45"/>
  <c r="A41" i="45"/>
  <c r="A42" i="45"/>
  <c r="A43" i="45"/>
  <c r="A44" i="45"/>
  <c r="A45" i="45"/>
  <c r="A46" i="45"/>
  <c r="A47" i="45"/>
  <c r="A48" i="45"/>
  <c r="A498" i="45"/>
  <c r="A1505" i="45" l="1"/>
  <c r="A1553" i="45"/>
  <c r="A329" i="45" l="1"/>
  <c r="A1660" i="45" l="1"/>
  <c r="A1657" i="45"/>
  <c r="A1658" i="45"/>
  <c r="A1618" i="45"/>
  <c r="A1619" i="45"/>
  <c r="A1661" i="45"/>
  <c r="A1662" i="45"/>
  <c r="A1663" i="45"/>
  <c r="A1664" i="45"/>
  <c r="A1665" i="45"/>
  <c r="A1666" i="45"/>
  <c r="A1667" i="45"/>
  <c r="A1668" i="45"/>
  <c r="A1669" i="45"/>
  <c r="A1670" i="45"/>
  <c r="A1671" i="45"/>
  <c r="A1672" i="45"/>
  <c r="A1673" i="45"/>
  <c r="A1674" i="45"/>
  <c r="A1675" i="45"/>
  <c r="A1651" i="45"/>
  <c r="A1676" i="45"/>
  <c r="A1677" i="45"/>
  <c r="A1678" i="45"/>
  <c r="A1679" i="45"/>
  <c r="A1617" i="45"/>
  <c r="A1632" i="45"/>
  <c r="A1633" i="45"/>
  <c r="A1634" i="45"/>
  <c r="A1635" i="45"/>
  <c r="A1636" i="45"/>
  <c r="A1637" i="45"/>
  <c r="A1638" i="45"/>
  <c r="A1639" i="45"/>
  <c r="A1640" i="45"/>
  <c r="A1641" i="45"/>
  <c r="A1643" i="45"/>
  <c r="A1644" i="45"/>
  <c r="A1645" i="45"/>
  <c r="A1646" i="45"/>
  <c r="A1647" i="45"/>
  <c r="A1648" i="45"/>
  <c r="A1649" i="45"/>
  <c r="A1650" i="45"/>
  <c r="A1652" i="45"/>
  <c r="A1653" i="45"/>
  <c r="A1680" i="45"/>
  <c r="A1682" i="45"/>
  <c r="A1683" i="45"/>
  <c r="A1620" i="45"/>
  <c r="A1621" i="45"/>
  <c r="A1622" i="45"/>
  <c r="A1629" i="45"/>
  <c r="A1630" i="45"/>
  <c r="A1631" i="45"/>
  <c r="A1684" i="45"/>
  <c r="A1685" i="45"/>
  <c r="A1686" i="45"/>
  <c r="A1687" i="45"/>
  <c r="A1688" i="45"/>
  <c r="A1642" i="45"/>
  <c r="A1681" i="45"/>
  <c r="A1659" i="45"/>
  <c r="A1602" i="45"/>
  <c r="A1603" i="45"/>
  <c r="A1604" i="45"/>
  <c r="A1605" i="45"/>
  <c r="A1606" i="45"/>
  <c r="A1607" i="45"/>
  <c r="A1608" i="45"/>
  <c r="A1609" i="45"/>
  <c r="A1610" i="45"/>
  <c r="A1611" i="45"/>
  <c r="A1612" i="45"/>
  <c r="A1613" i="45"/>
  <c r="A1601" i="45"/>
  <c r="A1558" i="45"/>
  <c r="A1559" i="45"/>
  <c r="A1560" i="45"/>
  <c r="A1561" i="45"/>
  <c r="A1562" i="45"/>
  <c r="A1563" i="45"/>
  <c r="A1564" i="45"/>
  <c r="A1565" i="45"/>
  <c r="A1566" i="45"/>
  <c r="A1567" i="45"/>
  <c r="A1568" i="45"/>
  <c r="A1569" i="45"/>
  <c r="A1570" i="45"/>
  <c r="A1571" i="45"/>
  <c r="A1576" i="45"/>
  <c r="A1577" i="45"/>
  <c r="A1578" i="45"/>
  <c r="A1579" i="45"/>
  <c r="A1580" i="45"/>
  <c r="A1581" i="45"/>
  <c r="A1582" i="45"/>
  <c r="A1583" i="45"/>
  <c r="A1584" i="45"/>
  <c r="A1585" i="45"/>
  <c r="A1586" i="45"/>
  <c r="A1587" i="45"/>
  <c r="A1588" i="45"/>
  <c r="A1589" i="45"/>
  <c r="A1590" i="45"/>
  <c r="A1591" i="45"/>
  <c r="A1592" i="45"/>
  <c r="A1593" i="45"/>
  <c r="A1594" i="45"/>
  <c r="A1595" i="45"/>
  <c r="A1596" i="45"/>
  <c r="A1597" i="45"/>
  <c r="A1557" i="45"/>
  <c r="A1552" i="45"/>
  <c r="A1554" i="45"/>
  <c r="A1551" i="45"/>
  <c r="A1533" i="45"/>
  <c r="A1534" i="45"/>
  <c r="A1535" i="45"/>
  <c r="A1536" i="45"/>
  <c r="A1537" i="45"/>
  <c r="A1538" i="45"/>
  <c r="A1539" i="45"/>
  <c r="A1540" i="45"/>
  <c r="A1544" i="45"/>
  <c r="A1545" i="45"/>
  <c r="A1546" i="45"/>
  <c r="A1547" i="45"/>
  <c r="A1548" i="45"/>
  <c r="A1549" i="45"/>
  <c r="A1532" i="45"/>
  <c r="A1523" i="45"/>
  <c r="A1524" i="45"/>
  <c r="A1525" i="45"/>
  <c r="A1526" i="45"/>
  <c r="A1527" i="45"/>
  <c r="A1528" i="45"/>
  <c r="A1449" i="45"/>
  <c r="A1450" i="45"/>
  <c r="A1451" i="45"/>
  <c r="A1452" i="45"/>
  <c r="A1453" i="45"/>
  <c r="A1454" i="45"/>
  <c r="A1455" i="45"/>
  <c r="A1456" i="45"/>
  <c r="A1457" i="45"/>
  <c r="A1458" i="45"/>
  <c r="A1459" i="45"/>
  <c r="A1460" i="45"/>
  <c r="A1461" i="45"/>
  <c r="A1462" i="45"/>
  <c r="A1463" i="45"/>
  <c r="A1464" i="45"/>
  <c r="A1465" i="45"/>
  <c r="A1466" i="45"/>
  <c r="A1467" i="45"/>
  <c r="A1468" i="45"/>
  <c r="A1469" i="45"/>
  <c r="A1470" i="45"/>
  <c r="A1471" i="45"/>
  <c r="A1472" i="45"/>
  <c r="A1473" i="45"/>
  <c r="A1474" i="45"/>
  <c r="A1475" i="45"/>
  <c r="A1476" i="45"/>
  <c r="A1477" i="45"/>
  <c r="A1478" i="45"/>
  <c r="A1479" i="45"/>
  <c r="A1480" i="45"/>
  <c r="A1481" i="45"/>
  <c r="A1482" i="45"/>
  <c r="A1483" i="45"/>
  <c r="A1484" i="45"/>
  <c r="A1485" i="45"/>
  <c r="A1486" i="45"/>
  <c r="A1487" i="45"/>
  <c r="A1488" i="45"/>
  <c r="A1489" i="45"/>
  <c r="A1490" i="45"/>
  <c r="A1491" i="45"/>
  <c r="A1492" i="45"/>
  <c r="A1493" i="45"/>
  <c r="A1494" i="45"/>
  <c r="A1495" i="45"/>
  <c r="A1496" i="45"/>
  <c r="A1497" i="45"/>
  <c r="A1498" i="45"/>
  <c r="A1499" i="45"/>
  <c r="A1500" i="45"/>
  <c r="A1501" i="45"/>
  <c r="A1502" i="45"/>
  <c r="A1503" i="45"/>
  <c r="A1504" i="45"/>
  <c r="A1506" i="45"/>
  <c r="A1507" i="45"/>
  <c r="A1508" i="45"/>
  <c r="A1509" i="45"/>
  <c r="A1510" i="45"/>
  <c r="A1511" i="45"/>
  <c r="A1512" i="45"/>
  <c r="A1513" i="45"/>
  <c r="A1514" i="45"/>
  <c r="A1515" i="45"/>
  <c r="A1516" i="45"/>
  <c r="A1517" i="45"/>
  <c r="A1518" i="45"/>
  <c r="A1373" i="45"/>
  <c r="A1374" i="45"/>
  <c r="A1375" i="45"/>
  <c r="A1376" i="45"/>
  <c r="A1377" i="45"/>
  <c r="A1378" i="45"/>
  <c r="A1379" i="45"/>
  <c r="A1380" i="45"/>
  <c r="A1381" i="45"/>
  <c r="A1382" i="45"/>
  <c r="A1383" i="45"/>
  <c r="A1384" i="45"/>
  <c r="A1385" i="45"/>
  <c r="A1386" i="45"/>
  <c r="A1387" i="45"/>
  <c r="A1388" i="45"/>
  <c r="A1389" i="45"/>
  <c r="A1390" i="45"/>
  <c r="A1001" i="45"/>
  <c r="A1002" i="45"/>
  <c r="A1003" i="45"/>
  <c r="A1004" i="45"/>
  <c r="A1005" i="45"/>
  <c r="A1006" i="45"/>
  <c r="A1007" i="45"/>
  <c r="A1008" i="45"/>
  <c r="A1009" i="45"/>
  <c r="A1010" i="45"/>
  <c r="A1011" i="45"/>
  <c r="A1012" i="45"/>
  <c r="A1013" i="45"/>
  <c r="A1014" i="45"/>
  <c r="A1015" i="45"/>
  <c r="A1016" i="45"/>
  <c r="A1017" i="45"/>
  <c r="A1018" i="45"/>
  <c r="A1019" i="45"/>
  <c r="A1020" i="45"/>
  <c r="A1021" i="45"/>
  <c r="A1022" i="45"/>
  <c r="A1023" i="45"/>
  <c r="A1024" i="45"/>
  <c r="A1025" i="45"/>
  <c r="A1026" i="45"/>
  <c r="A1027" i="45"/>
  <c r="A1028" i="45"/>
  <c r="A1029" i="45"/>
  <c r="A1030" i="45"/>
  <c r="A1031" i="45"/>
  <c r="A1032" i="45"/>
  <c r="A1033" i="45"/>
  <c r="A1034" i="45"/>
  <c r="A1035" i="45"/>
  <c r="A1036" i="45"/>
  <c r="A1037" i="45"/>
  <c r="A1038" i="45"/>
  <c r="A1039" i="45"/>
  <c r="A1040" i="45"/>
  <c r="A1041" i="45"/>
  <c r="A1042" i="45"/>
  <c r="A1043" i="45"/>
  <c r="A1044" i="45"/>
  <c r="A1045" i="45"/>
  <c r="A1046" i="45"/>
  <c r="A1047" i="45"/>
  <c r="A1048" i="45"/>
  <c r="A1049" i="45"/>
  <c r="A1050" i="45"/>
  <c r="A1051" i="45"/>
  <c r="A1052" i="45"/>
  <c r="A1053" i="45"/>
  <c r="A1054" i="45"/>
  <c r="A1055" i="45"/>
  <c r="A1056" i="45"/>
  <c r="A1057" i="45"/>
  <c r="A1058" i="45"/>
  <c r="A1059" i="45"/>
  <c r="A1060" i="45"/>
  <c r="A1061" i="45"/>
  <c r="A1062" i="45"/>
  <c r="A1063" i="45"/>
  <c r="A1064" i="45"/>
  <c r="A1065" i="45"/>
  <c r="A1066" i="45"/>
  <c r="A1067" i="45"/>
  <c r="A1068" i="45"/>
  <c r="A1069" i="45"/>
  <c r="A1070" i="45"/>
  <c r="A1071" i="45"/>
  <c r="A1072" i="45"/>
  <c r="A1073" i="45"/>
  <c r="A1074" i="45"/>
  <c r="A1075" i="45"/>
  <c r="A1076" i="45"/>
  <c r="A1077" i="45"/>
  <c r="A1078" i="45"/>
  <c r="A1079" i="45"/>
  <c r="A1080" i="45"/>
  <c r="A1081" i="45"/>
  <c r="A1082" i="45"/>
  <c r="A1083" i="45"/>
  <c r="A1084" i="45"/>
  <c r="A1085" i="45"/>
  <c r="A1086" i="45"/>
  <c r="A1087" i="45"/>
  <c r="A1088" i="45"/>
  <c r="A1089" i="45"/>
  <c r="A1090" i="45"/>
  <c r="A1091" i="45"/>
  <c r="A1092" i="45"/>
  <c r="A1093" i="45"/>
  <c r="A1094" i="45"/>
  <c r="A1095" i="45"/>
  <c r="A1096" i="45"/>
  <c r="A1097" i="45"/>
  <c r="A1098" i="45"/>
  <c r="A1099" i="45"/>
  <c r="A1100" i="45"/>
  <c r="A1101" i="45"/>
  <c r="A1102" i="45"/>
  <c r="A1103" i="45"/>
  <c r="A1104" i="45"/>
  <c r="A1105" i="45"/>
  <c r="A1106" i="45"/>
  <c r="A1107" i="45"/>
  <c r="A1108" i="45"/>
  <c r="A1109" i="45"/>
  <c r="A1110" i="45"/>
  <c r="A1111" i="45"/>
  <c r="A1112" i="45"/>
  <c r="A1113" i="45"/>
  <c r="A1114" i="45"/>
  <c r="A1115" i="45"/>
  <c r="A1392" i="45"/>
  <c r="A1393" i="45"/>
  <c r="A1394" i="45"/>
  <c r="A1395" i="45"/>
  <c r="A1396" i="45"/>
  <c r="A1397" i="45"/>
  <c r="A1398" i="45"/>
  <c r="A1399" i="45"/>
  <c r="A1400" i="45"/>
  <c r="A1362" i="45"/>
  <c r="A1363" i="45"/>
  <c r="A1364" i="45"/>
  <c r="A1365" i="45"/>
  <c r="A1366" i="45"/>
  <c r="A1367" i="45"/>
  <c r="A1368" i="45"/>
  <c r="A1369" i="45"/>
  <c r="A1370" i="45"/>
  <c r="A1371" i="45"/>
  <c r="A1416" i="45"/>
  <c r="A1417" i="45"/>
  <c r="A1418" i="45"/>
  <c r="A1419" i="45"/>
  <c r="A1420" i="45"/>
  <c r="A1421" i="45"/>
  <c r="A1422" i="45"/>
  <c r="A1423" i="45"/>
  <c r="A1424" i="45"/>
  <c r="A1425" i="45"/>
  <c r="A1426" i="45"/>
  <c r="A1427" i="45"/>
  <c r="A1428" i="45"/>
  <c r="A1429" i="45"/>
  <c r="A1430" i="45"/>
  <c r="A1431" i="45"/>
  <c r="A1432" i="45"/>
  <c r="A1433" i="45"/>
  <c r="A1434" i="45"/>
  <c r="A1435" i="45"/>
  <c r="A620" i="45"/>
  <c r="A621" i="45"/>
  <c r="A622" i="45"/>
  <c r="A623" i="45"/>
  <c r="A624" i="45"/>
  <c r="A625" i="45"/>
  <c r="A626" i="45"/>
  <c r="A627" i="45"/>
  <c r="A628" i="45"/>
  <c r="A629" i="45"/>
  <c r="A630" i="45"/>
  <c r="A631" i="45"/>
  <c r="A632" i="45"/>
  <c r="A633" i="45"/>
  <c r="A634" i="45"/>
  <c r="A635" i="45"/>
  <c r="A636" i="45"/>
  <c r="A637" i="45"/>
  <c r="A638" i="45"/>
  <c r="A639" i="45"/>
  <c r="A640" i="45"/>
  <c r="A641" i="45"/>
  <c r="A642" i="45"/>
  <c r="A643" i="45"/>
  <c r="A644" i="45"/>
  <c r="A645" i="45"/>
  <c r="A646" i="45"/>
  <c r="A647" i="45"/>
  <c r="A648" i="45"/>
  <c r="A649" i="45"/>
  <c r="A650" i="45"/>
  <c r="A651" i="45"/>
  <c r="A652" i="45"/>
  <c r="A653" i="45"/>
  <c r="A654" i="45"/>
  <c r="A655" i="45"/>
  <c r="A656" i="45"/>
  <c r="A657" i="45"/>
  <c r="A658" i="45"/>
  <c r="A659" i="45"/>
  <c r="A660" i="45"/>
  <c r="A661" i="45"/>
  <c r="A662" i="45"/>
  <c r="A663" i="45"/>
  <c r="A664" i="45"/>
  <c r="A665" i="45"/>
  <c r="A666" i="45"/>
  <c r="A667" i="45"/>
  <c r="A668" i="45"/>
  <c r="A669" i="45"/>
  <c r="A670" i="45"/>
  <c r="A671" i="45"/>
  <c r="A672" i="45"/>
  <c r="A673" i="45"/>
  <c r="A674" i="45"/>
  <c r="A675" i="45"/>
  <c r="A676" i="45"/>
  <c r="A677" i="45"/>
  <c r="A678" i="45"/>
  <c r="A679" i="45"/>
  <c r="A680" i="45"/>
  <c r="A681" i="45"/>
  <c r="A682" i="45"/>
  <c r="A683" i="45"/>
  <c r="A684" i="45"/>
  <c r="A685" i="45"/>
  <c r="A686" i="45"/>
  <c r="A687" i="45"/>
  <c r="A688" i="45"/>
  <c r="A689" i="45"/>
  <c r="A690" i="45"/>
  <c r="A691" i="45"/>
  <c r="A692" i="45"/>
  <c r="A693" i="45"/>
  <c r="A694" i="45"/>
  <c r="A695" i="45"/>
  <c r="A696" i="45"/>
  <c r="A697" i="45"/>
  <c r="A698" i="45"/>
  <c r="A699" i="45"/>
  <c r="A700" i="45"/>
  <c r="A701" i="45"/>
  <c r="A702" i="45"/>
  <c r="A703" i="45"/>
  <c r="A704" i="45"/>
  <c r="A705" i="45"/>
  <c r="A706" i="45"/>
  <c r="A707" i="45"/>
  <c r="A708" i="45"/>
  <c r="A709" i="45"/>
  <c r="A710" i="45"/>
  <c r="A711" i="45"/>
  <c r="A712" i="45"/>
  <c r="A713" i="45"/>
  <c r="A714" i="45"/>
  <c r="A715" i="45"/>
  <c r="A716" i="45"/>
  <c r="A717" i="45"/>
  <c r="A718" i="45"/>
  <c r="A719" i="45"/>
  <c r="A720" i="45"/>
  <c r="A721" i="45"/>
  <c r="A722" i="45"/>
  <c r="A723" i="45"/>
  <c r="A724" i="45"/>
  <c r="A725" i="45"/>
  <c r="A726" i="45"/>
  <c r="A727" i="45"/>
  <c r="A728" i="45"/>
  <c r="A729" i="45"/>
  <c r="A730" i="45"/>
  <c r="A731" i="45"/>
  <c r="A732" i="45"/>
  <c r="A733" i="45"/>
  <c r="A734" i="45"/>
  <c r="A735" i="45"/>
  <c r="A736" i="45"/>
  <c r="A737" i="45"/>
  <c r="A738" i="45"/>
  <c r="A739" i="45"/>
  <c r="A740" i="45"/>
  <c r="A741" i="45"/>
  <c r="A742" i="45"/>
  <c r="A743" i="45"/>
  <c r="A744" i="45"/>
  <c r="A745" i="45"/>
  <c r="A746" i="45"/>
  <c r="A747" i="45"/>
  <c r="A748" i="45"/>
  <c r="A749" i="45"/>
  <c r="A750" i="45"/>
  <c r="A751" i="45"/>
  <c r="A752" i="45"/>
  <c r="A753" i="45"/>
  <c r="A754" i="45"/>
  <c r="A755" i="45"/>
  <c r="A756" i="45"/>
  <c r="A757" i="45"/>
  <c r="A758" i="45"/>
  <c r="A759" i="45"/>
  <c r="A760" i="45"/>
  <c r="A761" i="45"/>
  <c r="A762" i="45"/>
  <c r="A763" i="45"/>
  <c r="A764" i="45"/>
  <c r="A765" i="45"/>
  <c r="A766" i="45"/>
  <c r="A767" i="45"/>
  <c r="A768" i="45"/>
  <c r="A769" i="45"/>
  <c r="A770" i="45"/>
  <c r="A771" i="45"/>
  <c r="A772" i="45"/>
  <c r="A773" i="45"/>
  <c r="A774" i="45"/>
  <c r="A775" i="45"/>
  <c r="A776" i="45"/>
  <c r="A777" i="45"/>
  <c r="A778" i="45"/>
  <c r="A779" i="45"/>
  <c r="A780" i="45"/>
  <c r="A781" i="45"/>
  <c r="A782" i="45"/>
  <c r="A783" i="45"/>
  <c r="A784" i="45"/>
  <c r="A785" i="45"/>
  <c r="A786" i="45"/>
  <c r="A787" i="45"/>
  <c r="A788" i="45"/>
  <c r="A789" i="45"/>
  <c r="A790" i="45"/>
  <c r="A791" i="45"/>
  <c r="A792" i="45"/>
  <c r="A793" i="45"/>
  <c r="A794" i="45"/>
  <c r="A795" i="45"/>
  <c r="A796" i="45"/>
  <c r="A797" i="45"/>
  <c r="A798" i="45"/>
  <c r="A799" i="45"/>
  <c r="A800" i="45"/>
  <c r="A801" i="45"/>
  <c r="A802" i="45"/>
  <c r="A803" i="45"/>
  <c r="A804" i="45"/>
  <c r="A805" i="45"/>
  <c r="A806" i="45"/>
  <c r="A807" i="45"/>
  <c r="A808" i="45"/>
  <c r="A809" i="45"/>
  <c r="A810" i="45"/>
  <c r="A811" i="45"/>
  <c r="A812" i="45"/>
  <c r="A813" i="45"/>
  <c r="A814" i="45"/>
  <c r="A815" i="45"/>
  <c r="A816" i="45"/>
  <c r="A817" i="45"/>
  <c r="A818" i="45"/>
  <c r="A819" i="45"/>
  <c r="A820" i="45"/>
  <c r="A821" i="45"/>
  <c r="A822" i="45"/>
  <c r="A823" i="45"/>
  <c r="A824" i="45"/>
  <c r="A825" i="45"/>
  <c r="A826" i="45"/>
  <c r="A827" i="45"/>
  <c r="A1298" i="45"/>
  <c r="A1299" i="45"/>
  <c r="A1300" i="45"/>
  <c r="A1301" i="45"/>
  <c r="A1302" i="45"/>
  <c r="A1303" i="45"/>
  <c r="A1304" i="45"/>
  <c r="A1305" i="45"/>
  <c r="A1306" i="45"/>
  <c r="A1307" i="45"/>
  <c r="A1308" i="45"/>
  <c r="A1309" i="45"/>
  <c r="A1310" i="45"/>
  <c r="A1311" i="45"/>
  <c r="A1312" i="45"/>
  <c r="A1313" i="45"/>
  <c r="A1314" i="45"/>
  <c r="A844" i="45"/>
  <c r="A845" i="45"/>
  <c r="A846" i="45"/>
  <c r="A847" i="45"/>
  <c r="A848" i="45"/>
  <c r="A849" i="45"/>
  <c r="A850" i="45"/>
  <c r="A851" i="45"/>
  <c r="A852" i="45"/>
  <c r="A853" i="45"/>
  <c r="A854" i="45"/>
  <c r="A855" i="45"/>
  <c r="A856" i="45"/>
  <c r="A857" i="45"/>
  <c r="A858" i="45"/>
  <c r="A859" i="45"/>
  <c r="A860" i="45"/>
  <c r="A861" i="45"/>
  <c r="A862" i="45"/>
  <c r="A863" i="45"/>
  <c r="A864" i="45"/>
  <c r="A865" i="45"/>
  <c r="A866" i="45"/>
  <c r="A867" i="45"/>
  <c r="A868" i="45"/>
  <c r="A869" i="45"/>
  <c r="A870" i="45"/>
  <c r="A871" i="45"/>
  <c r="A872" i="45"/>
  <c r="A873" i="45"/>
  <c r="A874" i="45"/>
  <c r="A875" i="45"/>
  <c r="A876" i="45"/>
  <c r="A877" i="45"/>
  <c r="A878" i="45"/>
  <c r="A879" i="45"/>
  <c r="A880" i="45"/>
  <c r="A881" i="45"/>
  <c r="A882" i="45"/>
  <c r="A883" i="45"/>
  <c r="A884" i="45"/>
  <c r="A885" i="45"/>
  <c r="A886" i="45"/>
  <c r="A887" i="45"/>
  <c r="A888" i="45"/>
  <c r="A889" i="45"/>
  <c r="A890" i="45"/>
  <c r="A891" i="45"/>
  <c r="A892" i="45"/>
  <c r="A893" i="45"/>
  <c r="A894" i="45"/>
  <c r="A895" i="45"/>
  <c r="A896" i="45"/>
  <c r="A897" i="45"/>
  <c r="A898" i="45"/>
  <c r="A899" i="45"/>
  <c r="A900" i="45"/>
  <c r="A901" i="45"/>
  <c r="A902" i="45"/>
  <c r="A903" i="45"/>
  <c r="A904" i="45"/>
  <c r="A905" i="45"/>
  <c r="A906" i="45"/>
  <c r="A907" i="45"/>
  <c r="A908" i="45"/>
  <c r="A909" i="45"/>
  <c r="A910" i="45"/>
  <c r="A911" i="45"/>
  <c r="A912" i="45"/>
  <c r="A913" i="45"/>
  <c r="A914" i="45"/>
  <c r="A915" i="45"/>
  <c r="A916" i="45"/>
  <c r="A917" i="45"/>
  <c r="A918" i="45"/>
  <c r="A919" i="45"/>
  <c r="A920" i="45"/>
  <c r="A921" i="45"/>
  <c r="A922" i="45"/>
  <c r="A923" i="45"/>
  <c r="A924" i="45"/>
  <c r="A925" i="45"/>
  <c r="A926" i="45"/>
  <c r="A927" i="45"/>
  <c r="A928" i="45"/>
  <c r="A929" i="45"/>
  <c r="A930" i="45"/>
  <c r="A931" i="45"/>
  <c r="A932" i="45"/>
  <c r="A933" i="45"/>
  <c r="A934" i="45"/>
  <c r="A935" i="45"/>
  <c r="A936" i="45"/>
  <c r="A937" i="45"/>
  <c r="A938" i="45"/>
  <c r="A939" i="45"/>
  <c r="A940" i="45"/>
  <c r="A941" i="45"/>
  <c r="A942" i="45"/>
  <c r="A943" i="45"/>
  <c r="A944" i="45"/>
  <c r="A945" i="45"/>
  <c r="A946" i="45"/>
  <c r="A947" i="45"/>
  <c r="A948" i="45"/>
  <c r="A949" i="45"/>
  <c r="A950" i="45"/>
  <c r="A951" i="45"/>
  <c r="A952" i="45"/>
  <c r="A953" i="45"/>
  <c r="A954" i="45"/>
  <c r="A955" i="45"/>
  <c r="A956" i="45"/>
  <c r="A957" i="45"/>
  <c r="A958" i="45"/>
  <c r="A959" i="45"/>
  <c r="A960" i="45"/>
  <c r="A961" i="45"/>
  <c r="A962" i="45"/>
  <c r="A963" i="45"/>
  <c r="A964" i="45"/>
  <c r="A965" i="45"/>
  <c r="A966" i="45"/>
  <c r="A967" i="45"/>
  <c r="A968" i="45"/>
  <c r="A969" i="45"/>
  <c r="A970" i="45"/>
  <c r="A971" i="45"/>
  <c r="A972" i="45"/>
  <c r="A973" i="45"/>
  <c r="A974" i="45"/>
  <c r="A975" i="45"/>
  <c r="A976" i="45"/>
  <c r="A977" i="45"/>
  <c r="A978" i="45"/>
  <c r="A979" i="45"/>
  <c r="A980" i="45"/>
  <c r="A1401" i="45"/>
  <c r="A1402" i="45"/>
  <c r="A1403" i="45"/>
  <c r="A1404" i="45"/>
  <c r="A1405" i="45"/>
  <c r="A1192" i="45"/>
  <c r="A1193" i="45"/>
  <c r="A1194" i="45"/>
  <c r="A1195" i="45"/>
  <c r="A1196" i="45"/>
  <c r="A1197" i="45"/>
  <c r="A1198" i="45"/>
  <c r="A1199" i="45"/>
  <c r="A1200" i="45"/>
  <c r="A1201" i="45"/>
  <c r="A1202" i="45"/>
  <c r="A1203" i="45"/>
  <c r="A1204" i="45"/>
  <c r="A1205" i="45"/>
  <c r="A1206" i="45"/>
  <c r="A1207" i="45"/>
  <c r="A1208" i="45"/>
  <c r="A1209" i="45"/>
  <c r="A1210" i="45"/>
  <c r="A1211" i="45"/>
  <c r="A1212" i="45"/>
  <c r="A1213" i="45"/>
  <c r="A1214" i="45"/>
  <c r="A1215" i="45"/>
  <c r="A1216" i="45"/>
  <c r="A1217" i="45"/>
  <c r="A1218" i="45"/>
  <c r="A1219" i="45"/>
  <c r="A1220" i="45"/>
  <c r="A1221" i="45"/>
  <c r="A1222" i="45"/>
  <c r="A1223" i="45"/>
  <c r="A1224" i="45"/>
  <c r="A1225" i="45"/>
  <c r="A1226" i="45"/>
  <c r="A1227" i="45"/>
  <c r="A1228" i="45"/>
  <c r="A1229" i="45"/>
  <c r="A1230" i="45"/>
  <c r="A1231" i="45"/>
  <c r="A1232" i="45"/>
  <c r="A1233" i="45"/>
  <c r="A1234" i="45"/>
  <c r="A1235" i="45"/>
  <c r="A1236" i="45"/>
  <c r="A1237" i="45"/>
  <c r="A1238" i="45"/>
  <c r="A1239" i="45"/>
  <c r="A1240" i="45"/>
  <c r="A1241" i="45"/>
  <c r="A1242" i="45"/>
  <c r="A1243" i="45"/>
  <c r="A1244" i="45"/>
  <c r="A1245" i="45"/>
  <c r="A1246" i="45"/>
  <c r="A1247" i="45"/>
  <c r="A1248" i="45"/>
  <c r="A1249" i="45"/>
  <c r="A1250" i="45"/>
  <c r="A1251" i="45"/>
  <c r="A1252" i="45"/>
  <c r="A1253" i="45"/>
  <c r="A1254" i="45"/>
  <c r="A1255" i="45"/>
  <c r="A1256" i="45"/>
  <c r="A1257" i="45"/>
  <c r="A1258" i="45"/>
  <c r="A1259" i="45"/>
  <c r="A1260" i="45"/>
  <c r="A1261" i="45"/>
  <c r="A1262" i="45"/>
  <c r="A1263" i="45"/>
  <c r="A1264" i="45"/>
  <c r="A1265" i="45"/>
  <c r="A1266" i="45"/>
  <c r="A1267" i="45"/>
  <c r="A1268" i="45"/>
  <c r="A1269" i="45"/>
  <c r="A1270" i="45"/>
  <c r="A1339" i="45"/>
  <c r="A1340" i="45"/>
  <c r="A1341" i="45"/>
  <c r="A1342" i="45"/>
  <c r="A1343" i="45"/>
  <c r="A1344" i="45"/>
  <c r="A1345" i="45"/>
  <c r="A1346" i="45"/>
  <c r="A1347" i="45"/>
  <c r="A1348" i="45"/>
  <c r="A1349" i="45"/>
  <c r="A1350" i="45"/>
  <c r="A1351" i="45"/>
  <c r="A1352" i="45"/>
  <c r="A1353" i="45"/>
  <c r="A1354" i="45"/>
  <c r="A1355" i="45"/>
  <c r="A1356" i="45"/>
  <c r="A1414" i="45"/>
  <c r="A1415" i="45"/>
  <c r="A1282" i="45"/>
  <c r="A1283" i="45"/>
  <c r="A1284" i="45"/>
  <c r="A1285" i="45"/>
  <c r="A1286" i="45"/>
  <c r="A1287" i="45"/>
  <c r="A1288" i="45"/>
  <c r="A1289" i="45"/>
  <c r="A1290" i="45"/>
  <c r="A1291" i="45"/>
  <c r="A1292" i="45"/>
  <c r="A1293" i="45"/>
  <c r="A1294" i="45"/>
  <c r="A1295" i="45"/>
  <c r="A1296" i="45"/>
  <c r="A1297" i="45"/>
  <c r="A1407" i="45"/>
  <c r="A1408" i="45"/>
  <c r="A1409" i="45"/>
  <c r="A1410" i="45"/>
  <c r="A1411" i="45"/>
  <c r="A1412" i="45"/>
  <c r="A1444" i="45"/>
  <c r="A1445" i="45"/>
  <c r="A1446" i="45"/>
  <c r="A1140" i="45"/>
  <c r="A1141" i="45"/>
  <c r="A1142" i="45"/>
  <c r="A1143" i="45"/>
  <c r="A1144" i="45"/>
  <c r="A1145" i="45"/>
  <c r="A1146" i="45"/>
  <c r="A1147" i="45"/>
  <c r="A1148" i="45"/>
  <c r="A1149" i="45"/>
  <c r="A1150" i="45"/>
  <c r="A1151" i="45"/>
  <c r="A1152" i="45"/>
  <c r="A1153" i="45"/>
  <c r="A1154" i="45"/>
  <c r="A1155" i="45"/>
  <c r="A1156" i="45"/>
  <c r="A1157" i="45"/>
  <c r="A1158" i="45"/>
  <c r="A1159" i="45"/>
  <c r="A1160" i="45"/>
  <c r="A1161" i="45"/>
  <c r="A1162" i="45"/>
  <c r="A1163" i="45"/>
  <c r="A1164" i="45"/>
  <c r="A1165" i="45"/>
  <c r="A1166" i="45"/>
  <c r="A1167" i="45"/>
  <c r="A1168" i="45"/>
  <c r="A1169" i="45"/>
  <c r="A1170" i="45"/>
  <c r="A1171" i="45"/>
  <c r="A1172" i="45"/>
  <c r="A1173" i="45"/>
  <c r="A1174" i="45"/>
  <c r="A1175" i="45"/>
  <c r="A1176" i="45"/>
  <c r="A1177" i="45"/>
  <c r="A1178" i="45"/>
  <c r="A1179" i="45"/>
  <c r="A1180" i="45"/>
  <c r="A1181" i="45"/>
  <c r="A1182" i="45"/>
  <c r="A1183" i="45"/>
  <c r="A1184" i="45"/>
  <c r="A1185" i="45"/>
  <c r="A1186" i="45"/>
  <c r="A1315" i="45"/>
  <c r="A1316" i="45"/>
  <c r="A1317" i="45"/>
  <c r="A1318" i="45"/>
  <c r="A1319" i="45"/>
  <c r="A1320" i="45"/>
  <c r="A1321" i="45"/>
  <c r="A1322" i="45"/>
  <c r="A1323" i="45"/>
  <c r="A1324" i="45"/>
  <c r="A1325" i="45"/>
  <c r="A1326" i="45"/>
  <c r="A1327" i="45"/>
  <c r="A1328" i="45"/>
  <c r="A1329" i="45"/>
  <c r="A1330" i="45"/>
  <c r="A1331" i="45"/>
  <c r="A1332" i="45"/>
  <c r="A1333" i="45"/>
  <c r="A1334" i="45"/>
  <c r="A1335" i="45"/>
  <c r="A1336" i="45"/>
  <c r="A1372" i="45"/>
  <c r="A485" i="45"/>
  <c r="A486" i="45"/>
  <c r="A487" i="45"/>
  <c r="A488" i="45"/>
  <c r="A489" i="45"/>
  <c r="A490" i="45"/>
  <c r="A491" i="45"/>
  <c r="A492" i="45"/>
  <c r="A493" i="45"/>
  <c r="A494" i="45"/>
  <c r="A495" i="45"/>
  <c r="A496" i="45"/>
  <c r="A497" i="45"/>
  <c r="A499" i="45"/>
  <c r="A500" i="45"/>
  <c r="A501" i="45"/>
  <c r="A502" i="45"/>
  <c r="A503" i="45"/>
  <c r="A504" i="45"/>
  <c r="A505" i="45"/>
  <c r="A506" i="45"/>
  <c r="A507" i="45"/>
  <c r="A508" i="45"/>
  <c r="A509" i="45"/>
  <c r="A510" i="45"/>
  <c r="A511" i="45"/>
  <c r="A512" i="45"/>
  <c r="A513" i="45"/>
  <c r="A514" i="45"/>
  <c r="A515" i="45"/>
  <c r="A516" i="45"/>
  <c r="A517" i="45"/>
  <c r="A518" i="45"/>
  <c r="A519" i="45"/>
  <c r="A520" i="45"/>
  <c r="A521" i="45"/>
  <c r="A522" i="45"/>
  <c r="A523" i="45"/>
  <c r="A524" i="45"/>
  <c r="A525" i="45"/>
  <c r="A526" i="45"/>
  <c r="A527" i="45"/>
  <c r="A528" i="45"/>
  <c r="A529" i="45"/>
  <c r="A530" i="45"/>
  <c r="A531" i="45"/>
  <c r="A532" i="45"/>
  <c r="A533" i="45"/>
  <c r="A534" i="45"/>
  <c r="A535" i="45"/>
  <c r="A536" i="45"/>
  <c r="A537" i="45"/>
  <c r="A538" i="45"/>
  <c r="A539" i="45"/>
  <c r="A540" i="45"/>
  <c r="A541" i="45"/>
  <c r="A542" i="45"/>
  <c r="A543" i="45"/>
  <c r="A544" i="45"/>
  <c r="A545" i="45"/>
  <c r="A546" i="45"/>
  <c r="A547" i="45"/>
  <c r="A548" i="45"/>
  <c r="A549" i="45"/>
  <c r="A550" i="45"/>
  <c r="A551" i="45"/>
  <c r="A552" i="45"/>
  <c r="A553" i="45"/>
  <c r="A554" i="45"/>
  <c r="A555" i="45"/>
  <c r="A556" i="45"/>
  <c r="A557" i="45"/>
  <c r="A558" i="45"/>
  <c r="A559" i="45"/>
  <c r="A560" i="45"/>
  <c r="A561" i="45"/>
  <c r="A562" i="45"/>
  <c r="A563" i="45"/>
  <c r="A564" i="45"/>
  <c r="A565" i="45"/>
  <c r="A566" i="45"/>
  <c r="A567" i="45"/>
  <c r="A568" i="45"/>
  <c r="A569" i="45"/>
  <c r="A570" i="45"/>
  <c r="A571" i="45"/>
  <c r="A572" i="45"/>
  <c r="A573" i="45"/>
  <c r="A574" i="45"/>
  <c r="A575" i="45"/>
  <c r="A576" i="45"/>
  <c r="A577" i="45"/>
  <c r="A578" i="45"/>
  <c r="A579" i="45"/>
  <c r="A580" i="45"/>
  <c r="A581" i="45"/>
  <c r="A582" i="45"/>
  <c r="A583" i="45"/>
  <c r="A584" i="45"/>
  <c r="A585" i="45"/>
  <c r="A586" i="45"/>
  <c r="A587" i="45"/>
  <c r="A588" i="45"/>
  <c r="A589" i="45"/>
  <c r="A590" i="45"/>
  <c r="A591" i="45"/>
  <c r="A592" i="45"/>
  <c r="A593" i="45"/>
  <c r="A594" i="45"/>
  <c r="A595" i="45"/>
  <c r="A596" i="45"/>
  <c r="A597" i="45"/>
  <c r="A598" i="45"/>
  <c r="A599" i="45"/>
  <c r="A600" i="45"/>
  <c r="A484" i="45"/>
  <c r="A226" i="45"/>
  <c r="A227" i="45"/>
  <c r="A228" i="45"/>
  <c r="A229" i="45"/>
  <c r="A230" i="45"/>
  <c r="A231" i="45"/>
  <c r="A232" i="45"/>
  <c r="A233" i="45"/>
  <c r="A234" i="45"/>
  <c r="A235" i="45"/>
  <c r="A236" i="45"/>
  <c r="A237" i="45"/>
  <c r="A239" i="45"/>
  <c r="A240" i="45"/>
  <c r="A241" i="45"/>
  <c r="A242" i="45"/>
  <c r="A243" i="45"/>
  <c r="A244" i="45"/>
  <c r="A245" i="45"/>
  <c r="A246" i="45"/>
  <c r="A247" i="45"/>
  <c r="A248" i="45"/>
  <c r="A249" i="45"/>
  <c r="A250" i="45"/>
  <c r="A251" i="45"/>
  <c r="A252" i="45"/>
  <c r="A253" i="45"/>
  <c r="A254" i="45"/>
  <c r="A255" i="45"/>
  <c r="A256" i="45"/>
  <c r="A257" i="45"/>
  <c r="A258" i="45"/>
  <c r="A259" i="45"/>
  <c r="A260" i="45"/>
  <c r="A261" i="45"/>
  <c r="A262" i="45"/>
  <c r="A263" i="45"/>
  <c r="A264" i="45"/>
  <c r="A265" i="45"/>
  <c r="A266" i="45"/>
  <c r="A267" i="45"/>
  <c r="A268" i="45"/>
  <c r="A269" i="45"/>
  <c r="A270" i="45"/>
  <c r="A271" i="45"/>
  <c r="A272" i="45"/>
  <c r="A273" i="45"/>
  <c r="A274" i="45"/>
  <c r="A275" i="45"/>
  <c r="A276" i="45"/>
  <c r="A277" i="45"/>
  <c r="A278" i="45"/>
  <c r="A279" i="45"/>
  <c r="A280" i="45"/>
  <c r="A281" i="45"/>
  <c r="A282" i="45"/>
  <c r="A283" i="45"/>
  <c r="A284" i="45"/>
  <c r="A285" i="45"/>
  <c r="A286" i="45"/>
  <c r="A287" i="45"/>
  <c r="A288" i="45"/>
  <c r="A289" i="45"/>
  <c r="A290" i="45"/>
  <c r="A291" i="45"/>
  <c r="A292" i="45"/>
  <c r="A293" i="45"/>
  <c r="A294" i="45"/>
  <c r="A295" i="45"/>
  <c r="A296" i="45"/>
  <c r="A297" i="45"/>
  <c r="A298" i="45"/>
  <c r="A299" i="45"/>
  <c r="A300" i="45"/>
  <c r="A301" i="45"/>
  <c r="A302" i="45"/>
  <c r="A303" i="45"/>
  <c r="A304" i="45"/>
  <c r="A305" i="45"/>
  <c r="A306" i="45"/>
  <c r="A307" i="45"/>
  <c r="A308" i="45"/>
  <c r="A309" i="45"/>
  <c r="A310" i="45"/>
  <c r="A311" i="45"/>
  <c r="A312" i="45"/>
  <c r="A313" i="45"/>
  <c r="A314" i="45"/>
  <c r="A315" i="45"/>
  <c r="A316" i="45"/>
  <c r="A317" i="45"/>
  <c r="A318" i="45"/>
  <c r="A319" i="45"/>
  <c r="A320" i="45"/>
  <c r="A321" i="45"/>
  <c r="A322" i="45"/>
  <c r="A323" i="45"/>
  <c r="A324" i="45"/>
  <c r="A325" i="45"/>
  <c r="A326" i="45"/>
  <c r="A327" i="45"/>
  <c r="A328" i="45"/>
  <c r="A331" i="45"/>
  <c r="A332" i="45"/>
  <c r="A333" i="45"/>
  <c r="A334" i="45"/>
  <c r="A335" i="45"/>
  <c r="A336" i="45"/>
  <c r="A337" i="45"/>
  <c r="A338" i="45"/>
  <c r="A339" i="45"/>
  <c r="A340" i="45"/>
  <c r="A341" i="45"/>
  <c r="A342" i="45"/>
  <c r="A343" i="45"/>
  <c r="A344" i="45"/>
  <c r="A345" i="45"/>
  <c r="A346" i="45"/>
  <c r="A347" i="45"/>
  <c r="A348" i="45"/>
  <c r="A349" i="45"/>
  <c r="A350" i="45"/>
  <c r="A351" i="45"/>
  <c r="A352" i="45"/>
  <c r="A353" i="45"/>
  <c r="A354" i="45"/>
  <c r="A355" i="45"/>
  <c r="A356" i="45"/>
  <c r="A357" i="45"/>
  <c r="A358" i="45"/>
  <c r="A359" i="45"/>
  <c r="A360" i="45"/>
  <c r="A361" i="45"/>
  <c r="A362" i="45"/>
  <c r="A363" i="45"/>
  <c r="A370" i="45"/>
  <c r="A371" i="45"/>
  <c r="A372" i="45"/>
  <c r="A373" i="45"/>
  <c r="A374" i="45"/>
  <c r="A375" i="45"/>
  <c r="A376" i="45"/>
  <c r="A377" i="45"/>
  <c r="A378" i="45"/>
  <c r="A379" i="45"/>
  <c r="A380" i="45"/>
  <c r="A381" i="45"/>
  <c r="A382" i="45"/>
  <c r="A383" i="45"/>
  <c r="A384" i="45"/>
  <c r="A385" i="45"/>
  <c r="A386" i="45"/>
  <c r="A387" i="45"/>
  <c r="A388" i="45"/>
  <c r="A389" i="45"/>
  <c r="A390" i="45"/>
  <c r="A391" i="45"/>
  <c r="A392" i="45"/>
  <c r="A393" i="45"/>
  <c r="A394" i="45"/>
  <c r="A395" i="45"/>
  <c r="A396" i="45"/>
  <c r="A397" i="45"/>
  <c r="A398" i="45"/>
  <c r="A399" i="45"/>
  <c r="A400" i="45"/>
  <c r="A401" i="45"/>
  <c r="A402" i="45"/>
  <c r="A403" i="45"/>
  <c r="A404" i="45"/>
  <c r="A405" i="45"/>
  <c r="A406" i="45"/>
  <c r="A407" i="45"/>
  <c r="A408" i="45"/>
  <c r="A409" i="45"/>
  <c r="A410" i="45"/>
  <c r="A411" i="45"/>
  <c r="A412" i="45"/>
  <c r="A413" i="45"/>
  <c r="A225" i="45"/>
  <c r="A7" i="45"/>
  <c r="A8" i="45"/>
  <c r="A9" i="45"/>
  <c r="A10" i="45"/>
  <c r="A11" i="45"/>
  <c r="A12" i="45"/>
  <c r="A13" i="45"/>
  <c r="A14" i="45"/>
  <c r="A15" i="45"/>
  <c r="A16" i="45"/>
  <c r="A17" i="45"/>
  <c r="A18" i="45"/>
  <c r="A19" i="45"/>
  <c r="A20" i="45"/>
  <c r="A21" i="45"/>
  <c r="A22" i="45"/>
  <c r="A23" i="45"/>
  <c r="A24" i="45"/>
  <c r="A25" i="45"/>
  <c r="A26" i="45"/>
  <c r="A27" i="45"/>
  <c r="A28" i="45"/>
  <c r="A29" i="45"/>
  <c r="A30" i="45"/>
  <c r="A31" i="45"/>
  <c r="A32" i="45"/>
  <c r="A33" i="45"/>
  <c r="A34" i="45"/>
  <c r="A35" i="45"/>
  <c r="A36" i="45"/>
  <c r="A37" i="45"/>
  <c r="A38" i="45"/>
  <c r="A39" i="45"/>
  <c r="A40" i="45"/>
  <c r="A49" i="45"/>
  <c r="A50" i="45"/>
  <c r="A51" i="45"/>
  <c r="A52" i="45"/>
  <c r="A53" i="45"/>
  <c r="A54" i="45"/>
  <c r="A55" i="45"/>
  <c r="A56" i="45"/>
  <c r="A57" i="45"/>
  <c r="A58" i="45"/>
  <c r="A59" i="45"/>
  <c r="A60" i="45"/>
  <c r="A61" i="45"/>
  <c r="A62" i="45"/>
  <c r="A63" i="45"/>
  <c r="A64" i="45"/>
  <c r="A65" i="45"/>
  <c r="A66" i="45"/>
  <c r="A67" i="45"/>
  <c r="A68" i="45"/>
  <c r="A69" i="45"/>
  <c r="A70" i="45"/>
  <c r="A71" i="45"/>
  <c r="A72" i="45"/>
  <c r="A73" i="45"/>
  <c r="A74" i="45"/>
  <c r="A75" i="45"/>
  <c r="A76" i="45"/>
  <c r="A77" i="45"/>
  <c r="A78" i="45"/>
  <c r="A79" i="45"/>
  <c r="A80" i="45"/>
  <c r="A81" i="45"/>
  <c r="A82" i="45"/>
  <c r="A83" i="45"/>
  <c r="A84" i="45"/>
  <c r="A85" i="45"/>
  <c r="A86" i="45"/>
  <c r="A87" i="45"/>
  <c r="A88" i="45"/>
  <c r="A89" i="45"/>
  <c r="A90" i="45"/>
  <c r="A91" i="45"/>
  <c r="A92" i="45"/>
  <c r="A93" i="45"/>
  <c r="A94" i="45"/>
  <c r="A95" i="45"/>
  <c r="A96" i="45"/>
  <c r="A97" i="45"/>
  <c r="A98" i="45"/>
  <c r="A99" i="45"/>
  <c r="A100" i="45"/>
  <c r="A101" i="45"/>
  <c r="A102" i="45"/>
  <c r="A103" i="45"/>
  <c r="A104" i="45"/>
  <c r="A105" i="45"/>
  <c r="A106" i="45"/>
  <c r="A107" i="45"/>
  <c r="A108" i="45"/>
  <c r="A109" i="45"/>
  <c r="A110" i="45"/>
  <c r="A111" i="45"/>
  <c r="A112" i="45"/>
  <c r="A113" i="45"/>
  <c r="A114" i="45"/>
  <c r="A115" i="45"/>
  <c r="A116" i="45"/>
  <c r="A117" i="45"/>
  <c r="A118" i="45"/>
  <c r="A119" i="45"/>
  <c r="A120" i="45"/>
  <c r="A121" i="45"/>
  <c r="A122" i="45"/>
  <c r="A123" i="45"/>
  <c r="A124" i="45"/>
  <c r="A125" i="45"/>
  <c r="A126" i="45"/>
  <c r="A127" i="45"/>
  <c r="A128" i="45"/>
  <c r="A129" i="45"/>
  <c r="A130" i="45"/>
  <c r="A131" i="45"/>
  <c r="A132" i="45"/>
  <c r="A133" i="45"/>
  <c r="A134" i="45"/>
  <c r="A135" i="45"/>
  <c r="A136" i="45"/>
  <c r="A137" i="45"/>
  <c r="A138" i="45"/>
  <c r="A139" i="45"/>
  <c r="A140" i="45"/>
  <c r="A141" i="45"/>
  <c r="A142" i="45"/>
  <c r="A143" i="45"/>
  <c r="A144" i="45"/>
  <c r="A145" i="45"/>
  <c r="A146" i="45"/>
  <c r="A147" i="45"/>
  <c r="A148" i="45"/>
  <c r="A149" i="45"/>
  <c r="A150" i="45"/>
  <c r="A151" i="45"/>
  <c r="A152" i="45"/>
  <c r="A153" i="45"/>
  <c r="A154" i="45"/>
  <c r="A155" i="45"/>
  <c r="A156" i="45"/>
  <c r="A157" i="45"/>
  <c r="A158" i="45"/>
  <c r="A159" i="45"/>
  <c r="A160" i="45"/>
  <c r="A161" i="45"/>
  <c r="A162" i="45"/>
  <c r="A163" i="45"/>
  <c r="A164" i="45"/>
  <c r="A165" i="45"/>
  <c r="A166" i="45"/>
  <c r="A167" i="45"/>
  <c r="A168" i="45"/>
  <c r="A169" i="45"/>
  <c r="A170" i="45"/>
  <c r="A171" i="45"/>
  <c r="A172" i="45"/>
  <c r="A173" i="45"/>
  <c r="A174" i="45"/>
  <c r="A175" i="45"/>
  <c r="A176" i="45"/>
  <c r="A177" i="45"/>
  <c r="A178" i="45"/>
  <c r="A179" i="45"/>
  <c r="A180" i="45"/>
  <c r="A181" i="45"/>
  <c r="A182" i="45"/>
  <c r="A183" i="45"/>
  <c r="A6" i="45"/>
  <c r="A1522" i="45" l="1"/>
  <c r="G1558" i="45" l="1"/>
</calcChain>
</file>

<file path=xl/sharedStrings.xml><?xml version="1.0" encoding="utf-8"?>
<sst xmlns="http://schemas.openxmlformats.org/spreadsheetml/2006/main" count="10259" uniqueCount="3073">
  <si>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</si>
  <si>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</si>
  <si>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</si>
  <si>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</si>
  <si>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</si>
  <si>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</si>
  <si>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</si>
  <si>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</si>
  <si>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</si>
  <si>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</si>
  <si>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</si>
  <si>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</si>
  <si>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</si>
  <si>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</si>
  <si>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</si>
  <si>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</si>
  <si>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</si>
  <si>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</si>
  <si>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</si>
  <si>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</si>
  <si>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</si>
  <si>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</si>
  <si>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</si>
  <si>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</si>
  <si>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</si>
  <si>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</si>
  <si>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ドラッグストア</t>
  </si>
  <si>
    <t>コンビニエンスストア</t>
  </si>
  <si>
    <t>施工時期</t>
    <rPh sb="0" eb="2">
      <t>セコウ</t>
    </rPh>
    <rPh sb="2" eb="4">
      <t>ジキ</t>
    </rPh>
    <phoneticPr fontId="2"/>
  </si>
  <si>
    <t>3階建</t>
    <rPh sb="1" eb="3">
      <t>カイダ</t>
    </rPh>
    <phoneticPr fontId="2"/>
  </si>
  <si>
    <t>RC造</t>
    <rPh sb="2" eb="3">
      <t>ゾウ</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</si>
  <si>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</si>
  <si>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</si>
  <si>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</si>
  <si>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</si>
  <si>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</si>
  <si>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</si>
  <si>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</si>
  <si>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</si>
  <si>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公民館</t>
    <rPh sb="0" eb="3">
      <t>コウミンカン</t>
    </rPh>
    <phoneticPr fontId="2"/>
  </si>
  <si>
    <t>平屋建</t>
    <rPh sb="0" eb="2">
      <t>ヒラヤ</t>
    </rPh>
    <rPh sb="2" eb="3">
      <t>タ</t>
    </rPh>
    <phoneticPr fontId="2"/>
  </si>
  <si>
    <t>平屋建</t>
  </si>
  <si>
    <t>住宅</t>
    <rPh sb="0" eb="2">
      <t>ジュウタク</t>
    </rPh>
    <phoneticPr fontId="2"/>
  </si>
  <si>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</si>
  <si>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</si>
  <si>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</si>
  <si>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</si>
  <si>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</si>
  <si>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</si>
  <si>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</si>
  <si>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</si>
  <si>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</si>
  <si>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</si>
  <si>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</si>
  <si>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</si>
  <si>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</si>
  <si>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</si>
  <si>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</si>
  <si>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</si>
  <si>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</si>
  <si>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</si>
  <si>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</si>
  <si>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</si>
  <si>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</si>
  <si>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</si>
  <si>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</si>
  <si>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</si>
  <si>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施工面積</t>
    <rPh sb="0" eb="2">
      <t>セコウ</t>
    </rPh>
    <rPh sb="2" eb="4">
      <t>メンセキ</t>
    </rPh>
    <phoneticPr fontId="2"/>
  </si>
  <si>
    <t>施工量</t>
    <rPh sb="0" eb="2">
      <t>セコウ</t>
    </rPh>
    <rPh sb="2" eb="3">
      <t>リョウ</t>
    </rPh>
    <phoneticPr fontId="2"/>
  </si>
  <si>
    <t>工場</t>
  </si>
  <si>
    <t>平屋建</t>
    <rPh sb="0" eb="1">
      <t>ヒラ</t>
    </rPh>
    <rPh sb="1" eb="2">
      <t>ヤ</t>
    </rPh>
    <rPh sb="2" eb="3">
      <t>ダテ</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</si>
  <si>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</si>
  <si>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</si>
  <si>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</si>
  <si>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</si>
  <si>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</si>
  <si>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</si>
  <si>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</si>
  <si>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</si>
  <si>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</si>
  <si>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</si>
  <si>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</si>
  <si>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</si>
  <si>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</si>
  <si>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</si>
  <si>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</si>
  <si>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</si>
  <si>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</si>
  <si>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</si>
  <si>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</si>
  <si>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</si>
  <si>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</si>
  <si>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</si>
  <si>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</si>
  <si>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</si>
  <si>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</si>
  <si>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</si>
  <si>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</si>
  <si>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</si>
  <si>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</si>
  <si>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</si>
  <si>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</si>
  <si>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</si>
  <si>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</si>
  <si>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</si>
  <si>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</si>
  <si>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</si>
  <si>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</si>
  <si>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</si>
  <si>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</si>
  <si>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</si>
  <si>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</si>
  <si>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</si>
  <si>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</si>
  <si>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</si>
  <si>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</si>
  <si>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</si>
  <si>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</si>
  <si>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</si>
  <si>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</si>
  <si>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</si>
  <si>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</si>
  <si>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</si>
  <si>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</si>
  <si>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</si>
  <si>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</si>
  <si>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</si>
  <si>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</si>
  <si>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</si>
  <si>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</si>
  <si>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</si>
  <si>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</si>
  <si>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</si>
  <si>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</si>
  <si>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</si>
  <si>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</si>
  <si>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</si>
  <si>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</si>
  <si>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</si>
  <si>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</si>
  <si>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</si>
  <si>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</si>
  <si>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</si>
  <si>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</si>
  <si>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</si>
  <si>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</si>
  <si>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</si>
  <si>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</si>
  <si>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</si>
  <si>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</si>
  <si>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</si>
  <si>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</si>
  <si>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</si>
  <si>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</si>
  <si>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</si>
  <si>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</si>
  <si>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</si>
  <si>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</si>
  <si>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</si>
  <si>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</si>
  <si>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</si>
  <si>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</si>
  <si>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</si>
  <si>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</si>
  <si>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</si>
  <si>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</si>
  <si>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</si>
  <si>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</si>
  <si>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</si>
  <si>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</si>
  <si>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</si>
  <si>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</si>
  <si>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</si>
  <si>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</si>
  <si>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</si>
  <si>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</si>
  <si>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</si>
  <si>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</si>
  <si>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</si>
  <si>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</si>
  <si>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</si>
  <si>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</si>
  <si>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</si>
  <si>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</si>
  <si>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</si>
  <si>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</si>
  <si>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</si>
  <si>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</si>
  <si>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</si>
  <si>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</si>
  <si>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</si>
  <si>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</si>
  <si>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</si>
  <si>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</si>
  <si>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</si>
  <si>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</si>
  <si>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</si>
  <si>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</si>
  <si>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</si>
  <si>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</si>
  <si>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</si>
  <si>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</si>
  <si>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</si>
  <si>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</si>
  <si>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</si>
  <si>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</si>
  <si>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</si>
  <si>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</si>
  <si>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</si>
  <si>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</si>
  <si>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</si>
  <si>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</si>
  <si>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</si>
  <si>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</si>
  <si>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</si>
  <si>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</si>
  <si>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</si>
  <si>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</si>
  <si>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</si>
  <si>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</si>
  <si>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</si>
  <si>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</si>
  <si>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</si>
  <si>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</si>
  <si>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</si>
  <si>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</si>
  <si>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</si>
  <si>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</si>
  <si>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</si>
  <si>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</si>
  <si>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</si>
  <si>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</si>
  <si>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</si>
  <si>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</si>
  <si>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</si>
  <si>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</si>
  <si>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</si>
  <si>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</si>
  <si>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</si>
  <si>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</si>
  <si>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</si>
  <si>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</si>
  <si>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</si>
  <si>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</si>
  <si>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</si>
  <si>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</si>
  <si>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</si>
  <si>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</si>
  <si>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</si>
  <si>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</si>
  <si>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</si>
  <si>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</si>
  <si>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</si>
  <si>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</si>
  <si>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</si>
  <si>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</si>
  <si>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</si>
  <si>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</si>
  <si>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</si>
  <si>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</si>
  <si>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</si>
  <si>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</si>
  <si>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</si>
  <si>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</si>
  <si>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</si>
  <si>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</si>
  <si>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</si>
  <si>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</si>
  <si>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</si>
  <si>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</si>
  <si>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</si>
  <si>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</si>
  <si>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</si>
  <si>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</si>
  <si>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</si>
  <si>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</si>
  <si>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</si>
  <si>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</si>
  <si>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</si>
  <si>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</si>
  <si>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</si>
  <si>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</si>
  <si>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</si>
  <si>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</si>
  <si>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</si>
  <si>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</si>
  <si>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</si>
  <si>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</si>
  <si>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</si>
  <si>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</si>
  <si>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</si>
  <si>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</si>
  <si>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</si>
  <si>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</si>
  <si>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</si>
  <si>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</si>
  <si>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</si>
  <si>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</si>
  <si>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</si>
  <si>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</si>
  <si>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</si>
  <si>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</si>
  <si>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</si>
  <si>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</si>
  <si>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</si>
  <si>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</si>
  <si>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</si>
  <si>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</si>
  <si>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</si>
  <si>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</si>
  <si>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</si>
  <si>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</si>
  <si>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</si>
  <si>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</si>
  <si>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</si>
  <si>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</si>
  <si>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</si>
  <si>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</si>
  <si>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</si>
  <si>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</si>
  <si>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</si>
  <si>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</si>
  <si>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</si>
  <si>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</si>
  <si>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</si>
  <si>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</si>
  <si>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</si>
  <si>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</si>
  <si>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</si>
  <si>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</si>
  <si>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</si>
  <si>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</si>
  <si>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</si>
  <si>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</si>
  <si>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</si>
  <si>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</si>
  <si>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</si>
  <si>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</si>
  <si>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</si>
  <si>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</si>
  <si>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</si>
  <si>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</si>
  <si>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</si>
  <si>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</si>
  <si>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</si>
  <si>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</si>
  <si>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</si>
  <si>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</si>
  <si>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</si>
  <si>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</si>
  <si>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</si>
  <si>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</si>
  <si>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</si>
  <si>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</si>
  <si>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</si>
  <si>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</si>
  <si>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</si>
  <si>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</si>
  <si>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</si>
  <si>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</si>
  <si>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</si>
  <si>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</si>
  <si>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</si>
  <si>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</si>
  <si>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</si>
  <si>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</si>
  <si>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</si>
  <si>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</si>
  <si>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</si>
  <si>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</si>
  <si>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</si>
  <si>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</si>
  <si>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</si>
  <si>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</si>
  <si>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</si>
  <si>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</si>
  <si>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</si>
  <si>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</si>
  <si>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</si>
  <si>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</si>
  <si>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</si>
  <si>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</si>
  <si>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</si>
  <si>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</si>
  <si>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</si>
  <si>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</si>
  <si>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</si>
  <si>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</si>
  <si>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</si>
  <si>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</si>
  <si>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</si>
  <si>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</si>
  <si>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</si>
  <si>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</si>
  <si>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</si>
  <si>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</si>
  <si>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</si>
  <si>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</si>
  <si>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</si>
  <si>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</si>
  <si>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</si>
  <si>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</si>
  <si>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</si>
  <si>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</si>
  <si>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</si>
  <si>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</si>
  <si>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</si>
  <si>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</si>
  <si>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</si>
  <si>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</si>
  <si>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</si>
  <si>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</si>
  <si>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</si>
  <si>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</si>
  <si>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</si>
  <si>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</si>
  <si>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</si>
  <si>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</si>
  <si>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</si>
  <si>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</si>
  <si>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</si>
  <si>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</si>
  <si>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</si>
  <si>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</si>
  <si>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</si>
  <si>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</si>
  <si>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</si>
  <si>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</si>
  <si>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</si>
  <si>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</si>
  <si>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</si>
  <si>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</si>
  <si>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</si>
  <si>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</si>
  <si>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</si>
  <si>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</si>
  <si>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</si>
  <si>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</si>
  <si>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</si>
  <si>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</si>
  <si>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</si>
  <si>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</si>
  <si>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</si>
  <si>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</si>
  <si>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</si>
  <si>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</si>
  <si>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</si>
  <si>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</si>
  <si>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</si>
  <si>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</si>
  <si>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</si>
  <si>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</si>
  <si>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</si>
  <si>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</si>
  <si>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</si>
  <si>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</si>
  <si>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</si>
  <si>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</si>
  <si>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</si>
  <si>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</si>
  <si>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</si>
  <si>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</si>
  <si>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</si>
  <si>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</si>
  <si>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</si>
  <si>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</si>
  <si>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</si>
  <si>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</si>
  <si>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</si>
  <si>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</si>
  <si>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</si>
  <si>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</si>
  <si>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</si>
  <si>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</si>
  <si>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</si>
  <si>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</si>
  <si>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</si>
  <si>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</si>
  <si>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</si>
  <si>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</si>
  <si>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</si>
  <si>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</si>
  <si>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</si>
  <si>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</si>
  <si>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</si>
  <si>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</si>
  <si>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</si>
  <si>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</si>
  <si>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</si>
  <si>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</si>
  <si>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</si>
  <si>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</si>
  <si>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</si>
  <si>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</si>
  <si>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</si>
  <si>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</si>
  <si>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</si>
  <si>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</si>
  <si>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</si>
  <si>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</si>
  <si>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</si>
  <si>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</si>
  <si>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</si>
  <si>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</si>
  <si>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</si>
  <si>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</si>
  <si>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</si>
  <si>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</si>
  <si>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</si>
  <si>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</si>
  <si>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</si>
  <si>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</si>
  <si>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</si>
  <si>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</si>
  <si>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</si>
  <si>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</si>
  <si>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</si>
  <si>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</si>
  <si>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</si>
  <si>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</si>
  <si>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</si>
  <si>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</si>
  <si>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</si>
  <si>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</si>
  <si>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</si>
  <si>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</si>
  <si>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</si>
  <si>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</si>
  <si>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</si>
  <si>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</si>
  <si>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</si>
  <si>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</si>
  <si>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</si>
  <si>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</si>
  <si>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</si>
  <si>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</si>
  <si>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</si>
  <si>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</si>
  <si>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</si>
  <si>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</si>
  <si>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</si>
  <si>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</si>
  <si>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</si>
  <si>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</si>
  <si>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</si>
  <si>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</si>
  <si>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</si>
  <si>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</si>
  <si>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</si>
  <si>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</si>
  <si>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</si>
  <si>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千葉県山武郡</t>
    <rPh sb="3" eb="5">
      <t>サンブ</t>
    </rPh>
    <rPh sb="5" eb="6">
      <t>グン</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</si>
  <si>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</si>
  <si>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</si>
  <si>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</si>
  <si>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</si>
  <si>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</si>
  <si>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</si>
  <si>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</si>
  <si>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</si>
  <si>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</si>
  <si>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</si>
  <si>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</si>
  <si>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</si>
  <si>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</si>
  <si>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</si>
  <si>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</si>
  <si>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</si>
  <si>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</si>
  <si>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</si>
  <si>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</si>
  <si>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</si>
  <si>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</si>
  <si>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</si>
  <si>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</si>
  <si>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</si>
  <si>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</si>
  <si>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</si>
  <si>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</si>
  <si>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</si>
  <si>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</si>
  <si>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</si>
  <si>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</si>
  <si>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</si>
  <si>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</si>
  <si>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</si>
  <si>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</si>
  <si>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</si>
  <si>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</si>
  <si>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</si>
  <si>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</si>
  <si>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</si>
  <si>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</si>
  <si>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</si>
  <si>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</si>
  <si>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</si>
  <si>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</si>
  <si>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</si>
  <si>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</si>
  <si>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</si>
  <si>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</si>
  <si>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</si>
  <si>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</si>
  <si>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</si>
  <si>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</si>
  <si>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</si>
  <si>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</si>
  <si>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長野県松本市</t>
  </si>
  <si>
    <t>沖縄県糸満市</t>
  </si>
  <si>
    <t>青森県八戸市</t>
  </si>
  <si>
    <t>木造</t>
  </si>
  <si>
    <t>平屋建</t>
    <rPh sb="0" eb="2">
      <t>ヒラヤ</t>
    </rPh>
    <rPh sb="2" eb="3">
      <t>タテ</t>
    </rPh>
    <phoneticPr fontId="2"/>
  </si>
  <si>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</si>
  <si>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</si>
  <si>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</si>
  <si>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</si>
  <si>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</si>
  <si>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</si>
  <si>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</si>
  <si>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</si>
  <si>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</si>
  <si>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</si>
  <si>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</si>
  <si>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宮城県角田市</t>
  </si>
  <si>
    <t>新潟県上越市</t>
  </si>
  <si>
    <t>新潟県新潟市</t>
  </si>
  <si>
    <t>沖縄県島尻郡</t>
  </si>
  <si>
    <t>MINI大阪北</t>
  </si>
  <si>
    <t>竹原市立たけはら認定こども園</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</si>
  <si>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</si>
  <si>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</si>
  <si>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</si>
  <si>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</si>
  <si>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</si>
  <si>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</si>
  <si>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</si>
  <si>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</si>
  <si>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</si>
  <si>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</si>
  <si>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</si>
  <si>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埼玉県三郷市</t>
  </si>
  <si>
    <t>東京都葛飾区</t>
  </si>
  <si>
    <t>つり具センター手稲富岡店</t>
  </si>
  <si>
    <t>薬王堂山形遊佐店</t>
  </si>
  <si>
    <t>宮崎県宮崎市</t>
  </si>
  <si>
    <t>千葉県館山市</t>
  </si>
  <si>
    <t>埼玉県吉川市</t>
  </si>
  <si>
    <t>埼玉県さいたま市</t>
  </si>
  <si>
    <t>岐阜県各務原市</t>
  </si>
  <si>
    <t>熊本県熊本市</t>
  </si>
  <si>
    <t>北海道岩見沢市</t>
  </si>
  <si>
    <t>福岡県田川市</t>
  </si>
  <si>
    <t>茨城県つくば市</t>
  </si>
  <si>
    <t>福島県南相馬市</t>
  </si>
  <si>
    <t>フーデリー霧島店</t>
  </si>
  <si>
    <t>房州カントリークラブハウス</t>
  </si>
  <si>
    <t>設備管理所PCB保管庫</t>
  </si>
  <si>
    <t>ツルハドラッグ高知若松店</t>
  </si>
  <si>
    <t>福岡県柳川市</t>
  </si>
  <si>
    <t>徳島県徳島市</t>
  </si>
  <si>
    <t>福岡県北九州市</t>
  </si>
  <si>
    <t>愛媛県西宇和郡</t>
  </si>
  <si>
    <t>愛知県豊田市</t>
  </si>
  <si>
    <t>愛知県高浜市</t>
  </si>
  <si>
    <t>山形県山形市</t>
  </si>
  <si>
    <t>埼玉県川越市</t>
  </si>
  <si>
    <t>RC造</t>
  </si>
  <si>
    <t>ドラッグコスモス西浜店</t>
  </si>
  <si>
    <t>薬王堂多賀城店</t>
  </si>
  <si>
    <t>岡山県笠岡市</t>
  </si>
  <si>
    <t>鳥取県境港市</t>
  </si>
  <si>
    <t>和歌山県和歌山市</t>
  </si>
  <si>
    <t>兵庫県加古川市</t>
  </si>
  <si>
    <t>石川県小松市</t>
  </si>
  <si>
    <t>北海道稚内市</t>
  </si>
  <si>
    <t>埼玉県入間郡</t>
  </si>
  <si>
    <t>埼玉県戸田市</t>
  </si>
  <si>
    <t>沖縄県うるま市</t>
  </si>
  <si>
    <t>栃木県那須郡</t>
  </si>
  <si>
    <t>千葉県船橋市</t>
  </si>
  <si>
    <t>宮城県多賀城市</t>
  </si>
  <si>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</si>
  <si>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</si>
  <si>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</si>
  <si>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セントラルスポーツ茂原店</t>
  </si>
  <si>
    <t>静岡県静岡市</t>
  </si>
  <si>
    <t>神奈川県伊勢原市</t>
  </si>
  <si>
    <t>東京都墨田区</t>
  </si>
  <si>
    <t>徳島県小松島市</t>
  </si>
  <si>
    <t>山口県熊毛郡</t>
  </si>
  <si>
    <t>滋賀県蒲生郡</t>
  </si>
  <si>
    <t>埼玉県八潮市</t>
  </si>
  <si>
    <t>北海道千歳市</t>
  </si>
  <si>
    <t>広島県福山市</t>
  </si>
  <si>
    <t>W造</t>
  </si>
  <si>
    <t>青森県むつ市</t>
  </si>
  <si>
    <t>広島県大竹市</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</si>
  <si>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</si>
  <si>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</si>
  <si>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</si>
  <si>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</si>
  <si>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</si>
  <si>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</si>
  <si>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</si>
  <si>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千葉県夷隅郡</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</si>
  <si>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</si>
  <si>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</si>
  <si>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</si>
  <si>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</si>
  <si>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</si>
  <si>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</si>
  <si>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</si>
  <si>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沖縄県名護市</t>
  </si>
  <si>
    <t>愛知県北名古屋市</t>
    <rPh sb="0" eb="3">
      <t>アイチケン</t>
    </rPh>
    <rPh sb="3" eb="8">
      <t>キタナゴヤシ</t>
    </rPh>
    <phoneticPr fontId="2"/>
  </si>
  <si>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</si>
  <si>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</si>
  <si>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</si>
  <si>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</si>
  <si>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</si>
  <si>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</si>
  <si>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</si>
  <si>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</si>
  <si>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</si>
  <si>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新潟県北蒲原郡</t>
    <rPh sb="0" eb="3">
      <t>ニイガタケン</t>
    </rPh>
    <rPh sb="3" eb="4">
      <t>キタ</t>
    </rPh>
    <phoneticPr fontId="2"/>
  </si>
  <si>
    <t>倉庫</t>
  </si>
  <si>
    <t>東京国際空港リサイクルセンター</t>
  </si>
  <si>
    <t>東京都大田区</t>
  </si>
  <si>
    <t>山形県酒田市</t>
  </si>
  <si>
    <t>ヤマウ鳥谷部臨港倉庫五所川原定温倉庫</t>
  </si>
  <si>
    <t>エス・アイ・シー工場</t>
  </si>
  <si>
    <t>MA-HOUSE</t>
  </si>
  <si>
    <t>住宅</t>
  </si>
  <si>
    <t>愛媛県松山市</t>
  </si>
  <si>
    <t>社会福祉施設</t>
  </si>
  <si>
    <t>ユニクロ羽生店</t>
  </si>
  <si>
    <t>アパレル店</t>
  </si>
  <si>
    <t>埼玉県羽生市</t>
    <rPh sb="0" eb="3">
      <t>サイタマケン</t>
    </rPh>
    <rPh sb="3" eb="6">
      <t>ハニュウシ</t>
    </rPh>
    <phoneticPr fontId="2"/>
  </si>
  <si>
    <t>ツルハドラッグ長沼店</t>
  </si>
  <si>
    <t>北海道夕張郡</t>
  </si>
  <si>
    <t>薬王堂三種森岳店</t>
  </si>
  <si>
    <t>カインズ羽生店</t>
  </si>
  <si>
    <t>BMW姫路テクニカルセンター</t>
  </si>
  <si>
    <t>カーディーラー</t>
  </si>
  <si>
    <t>兵庫県姫路市</t>
  </si>
  <si>
    <t>アイアイテー石狩第2物流センターA棟</t>
  </si>
  <si>
    <t>北海道石狩市</t>
    <rPh sb="0" eb="3">
      <t>ホッカイドウ</t>
    </rPh>
    <phoneticPr fontId="2"/>
  </si>
  <si>
    <t>ながいも・にんにくCA冷蔵貯蔵施設</t>
  </si>
  <si>
    <t>スーパーマーケット</t>
  </si>
  <si>
    <t>宮城県遠田郡</t>
  </si>
  <si>
    <t>扶桑商会倉庫</t>
  </si>
  <si>
    <t>兵庫県神戸市</t>
  </si>
  <si>
    <t>山形県北村山郡</t>
  </si>
  <si>
    <t>バロー穂積店</t>
  </si>
  <si>
    <t>岐阜県瑞穂市</t>
  </si>
  <si>
    <t>バロー岡崎駅南店</t>
  </si>
  <si>
    <t>愛知県岡崎市</t>
  </si>
  <si>
    <t>神奈川県厚木市</t>
  </si>
  <si>
    <t>カインズ羽生店テナント棟</t>
  </si>
  <si>
    <t>埼玉県羽生市</t>
  </si>
  <si>
    <t>北海道厚岸郡</t>
  </si>
  <si>
    <t>福井県小浜市</t>
  </si>
  <si>
    <t>宮城県石巻市</t>
  </si>
  <si>
    <t>茨城県土浦市</t>
  </si>
  <si>
    <t>大阪府堺市</t>
  </si>
  <si>
    <t>愛媛県西条市</t>
  </si>
  <si>
    <t>富山県富山市</t>
  </si>
  <si>
    <t>北海道苫小牧市</t>
  </si>
  <si>
    <t>東京都足立区</t>
  </si>
  <si>
    <t>兵庫県洲本市</t>
  </si>
  <si>
    <t>秋田県仙北郡</t>
  </si>
  <si>
    <t>山形県西村山郡</t>
  </si>
  <si>
    <t>栃木県宇都宮市</t>
  </si>
  <si>
    <t>千葉県東金市</t>
  </si>
  <si>
    <t>北海道函館市</t>
    <rPh sb="0" eb="3">
      <t>ホッカイドウ</t>
    </rPh>
    <rPh sb="3" eb="6">
      <t>ハコダテシ</t>
    </rPh>
    <phoneticPr fontId="2"/>
  </si>
  <si>
    <t>愛知県瀬戸市</t>
    <rPh sb="0" eb="3">
      <t>アイチケン</t>
    </rPh>
    <rPh sb="3" eb="6">
      <t>セトシ</t>
    </rPh>
    <phoneticPr fontId="2"/>
  </si>
  <si>
    <t>山形県村山市</t>
    <rPh sb="0" eb="3">
      <t>ヤマガタケン</t>
    </rPh>
    <rPh sb="3" eb="6">
      <t>ムラヤマシ</t>
    </rPh>
    <phoneticPr fontId="2"/>
  </si>
  <si>
    <t>千葉県茂原市</t>
    <rPh sb="0" eb="3">
      <t>チバケン</t>
    </rPh>
    <rPh sb="3" eb="5">
      <t>モハラ</t>
    </rPh>
    <rPh sb="5" eb="6">
      <t>シ</t>
    </rPh>
    <phoneticPr fontId="2"/>
  </si>
  <si>
    <t>岩手県上閉伊郡</t>
    <rPh sb="0" eb="3">
      <t>イワテケン</t>
    </rPh>
    <rPh sb="3" eb="4">
      <t>ウエ</t>
    </rPh>
    <rPh sb="5" eb="6">
      <t>イ</t>
    </rPh>
    <rPh sb="6" eb="7">
      <t>グン</t>
    </rPh>
    <phoneticPr fontId="2"/>
  </si>
  <si>
    <t>附属工法</t>
    <rPh sb="0" eb="2">
      <t>フゾク</t>
    </rPh>
    <rPh sb="2" eb="4">
      <t>コウホウ</t>
    </rPh>
    <phoneticPr fontId="2"/>
  </si>
  <si>
    <t>T-BAGS</t>
  </si>
  <si>
    <t>ハイブリッド</t>
  </si>
  <si>
    <t>TNF-D</t>
  </si>
  <si>
    <t>TNF-D・ハイブリッド</t>
  </si>
  <si>
    <t>気仙沼営業所低温配送センター</t>
  </si>
  <si>
    <t>新英エコライフ株式会社四日市工場</t>
  </si>
  <si>
    <t>群馬県高崎市</t>
    <rPh sb="0" eb="3">
      <t>グンマケン</t>
    </rPh>
    <rPh sb="3" eb="6">
      <t>タカサキシ</t>
    </rPh>
    <phoneticPr fontId="2"/>
  </si>
  <si>
    <t>老人ホーム</t>
  </si>
  <si>
    <t>北海道江別市</t>
    <rPh sb="0" eb="3">
      <t>ホッカイドウ</t>
    </rPh>
    <rPh sb="3" eb="6">
      <t>エベツシ</t>
    </rPh>
    <phoneticPr fontId="2"/>
  </si>
  <si>
    <t>第2ひかりこども園</t>
  </si>
  <si>
    <t>保育園</t>
  </si>
  <si>
    <t>鹿児島県霧島市</t>
    <rPh sb="0" eb="4">
      <t>カゴシマケン</t>
    </rPh>
    <rPh sb="4" eb="7">
      <t>キリシマシ</t>
    </rPh>
    <phoneticPr fontId="2"/>
  </si>
  <si>
    <t>岩手県北上市</t>
    <rPh sb="0" eb="3">
      <t>イワテケン</t>
    </rPh>
    <rPh sb="3" eb="5">
      <t>キタカミ</t>
    </rPh>
    <rPh sb="5" eb="6">
      <t>シ</t>
    </rPh>
    <phoneticPr fontId="2"/>
  </si>
  <si>
    <t>秋田県仙北市</t>
    <rPh sb="0" eb="3">
      <t>アキタケン</t>
    </rPh>
    <rPh sb="3" eb="5">
      <t>センボク</t>
    </rPh>
    <rPh sb="5" eb="6">
      <t>シ</t>
    </rPh>
    <phoneticPr fontId="2"/>
  </si>
  <si>
    <t>ホンダカーズ徳島三軒屋店</t>
  </si>
  <si>
    <t>沖縄トヨペット豊見城店</t>
  </si>
  <si>
    <t>沖縄県豊見城市</t>
    <rPh sb="0" eb="3">
      <t>オキナワケン</t>
    </rPh>
    <rPh sb="3" eb="5">
      <t>トヨミ</t>
    </rPh>
    <rPh sb="5" eb="6">
      <t>シロ</t>
    </rPh>
    <rPh sb="6" eb="7">
      <t>シ</t>
    </rPh>
    <phoneticPr fontId="2"/>
  </si>
  <si>
    <t>エディオン岸和田店</t>
  </si>
  <si>
    <t>家電量販店</t>
  </si>
  <si>
    <t>北海道勇払郡</t>
    <rPh sb="0" eb="3">
      <t>ホッカイドウ</t>
    </rPh>
    <rPh sb="3" eb="5">
      <t>ユウフツ</t>
    </rPh>
    <rPh sb="5" eb="6">
      <t>グン</t>
    </rPh>
    <phoneticPr fontId="2"/>
  </si>
  <si>
    <t>2020.10</t>
  </si>
  <si>
    <t>島根県安来市</t>
  </si>
  <si>
    <t>スーパーマルハチ新大阪店</t>
  </si>
  <si>
    <t>兵庫県尼崎市</t>
    <rPh sb="0" eb="3">
      <t>ヒョウゴケン</t>
    </rPh>
    <rPh sb="3" eb="5">
      <t>アマザキ</t>
    </rPh>
    <rPh sb="5" eb="6">
      <t>シ</t>
    </rPh>
    <phoneticPr fontId="2"/>
  </si>
  <si>
    <t>1部3F</t>
    <rPh sb="1" eb="2">
      <t>ブ</t>
    </rPh>
    <phoneticPr fontId="2"/>
  </si>
  <si>
    <t>斐川サンホーム</t>
  </si>
  <si>
    <t>1部4F</t>
    <rPh sb="1" eb="2">
      <t>ブ</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</si>
  <si>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</si>
  <si>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</si>
  <si>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</si>
  <si>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</si>
  <si>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</si>
  <si>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</si>
  <si>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診療所</t>
    <rPh sb="0" eb="3">
      <t>シンリョウジョ</t>
    </rPh>
    <phoneticPr fontId="2"/>
  </si>
  <si>
    <t>老人ホーム</t>
    <rPh sb="0" eb="2">
      <t>ロウジン</t>
    </rPh>
    <phoneticPr fontId="2"/>
  </si>
  <si>
    <t>アウトレットジェイ福山新涯店</t>
  </si>
  <si>
    <t>フレスポ境港新宮商事</t>
    <rPh sb="6" eb="8">
      <t>シンミヤ</t>
    </rPh>
    <rPh sb="8" eb="10">
      <t>ショウジ</t>
    </rPh>
    <phoneticPr fontId="3"/>
  </si>
  <si>
    <t>あかのれん碧南店</t>
    <rPh sb="5" eb="7">
      <t>ヘキナン</t>
    </rPh>
    <rPh sb="7" eb="8">
      <t>テン</t>
    </rPh>
    <phoneticPr fontId="3"/>
  </si>
  <si>
    <t>あかのれん東海名和店</t>
    <rPh sb="5" eb="6">
      <t>ヒガシ</t>
    </rPh>
    <rPh sb="6" eb="7">
      <t>ウミ</t>
    </rPh>
    <rPh sb="7" eb="8">
      <t>ナ</t>
    </rPh>
    <rPh sb="8" eb="9">
      <t>ワ</t>
    </rPh>
    <rPh sb="9" eb="10">
      <t>テン</t>
    </rPh>
    <phoneticPr fontId="3"/>
  </si>
  <si>
    <t>洋服の青山津山インター店</t>
    <rPh sb="0" eb="2">
      <t>ヨウフク</t>
    </rPh>
    <rPh sb="3" eb="5">
      <t>アオヤマ</t>
    </rPh>
    <rPh sb="5" eb="7">
      <t>ツヤマ</t>
    </rPh>
    <rPh sb="11" eb="12">
      <t>テン</t>
    </rPh>
    <phoneticPr fontId="4"/>
  </si>
  <si>
    <t>洋服の青山松井山手店</t>
    <rPh sb="0" eb="2">
      <t>ヨウフク</t>
    </rPh>
    <rPh sb="3" eb="5">
      <t>アオヤマ</t>
    </rPh>
    <rPh sb="5" eb="7">
      <t>マツイ</t>
    </rPh>
    <rPh sb="7" eb="9">
      <t>ヤマテ</t>
    </rPh>
    <rPh sb="9" eb="10">
      <t>テン</t>
    </rPh>
    <phoneticPr fontId="3"/>
  </si>
  <si>
    <t>洋服の青山新京都白川店</t>
    <rPh sb="0" eb="2">
      <t>ヨウフク</t>
    </rPh>
    <rPh sb="3" eb="5">
      <t>アオヤマ</t>
    </rPh>
    <phoneticPr fontId="2"/>
  </si>
  <si>
    <t>あかのれん各務原店</t>
    <rPh sb="5" eb="7">
      <t>カガミ</t>
    </rPh>
    <rPh sb="7" eb="8">
      <t>ハラ</t>
    </rPh>
    <rPh sb="8" eb="9">
      <t>テン</t>
    </rPh>
    <phoneticPr fontId="3"/>
  </si>
  <si>
    <t>ニシムラ鶴岡北店</t>
    <rPh sb="4" eb="6">
      <t>ツルオカ</t>
    </rPh>
    <rPh sb="6" eb="7">
      <t>キタ</t>
    </rPh>
    <rPh sb="7" eb="8">
      <t>テン</t>
    </rPh>
    <phoneticPr fontId="3"/>
  </si>
  <si>
    <t>パシオス墨田鐘ヶ淵店</t>
  </si>
  <si>
    <t>西松屋赤磐高屋店</t>
    <rPh sb="0" eb="3">
      <t>ニシマツヤ</t>
    </rPh>
    <rPh sb="3" eb="5">
      <t>アカイワ</t>
    </rPh>
    <rPh sb="5" eb="7">
      <t>タカヤ</t>
    </rPh>
    <rPh sb="7" eb="8">
      <t>テン</t>
    </rPh>
    <phoneticPr fontId="3"/>
  </si>
  <si>
    <t>ジーユー三川店</t>
    <rPh sb="4" eb="6">
      <t>ミカワ</t>
    </rPh>
    <rPh sb="6" eb="7">
      <t>テン</t>
    </rPh>
    <phoneticPr fontId="3"/>
  </si>
  <si>
    <t>診療所</t>
    <rPh sb="0" eb="3">
      <t>シンリョウショ</t>
    </rPh>
    <phoneticPr fontId="2"/>
  </si>
  <si>
    <t>バースデイ鶴見店</t>
  </si>
  <si>
    <t>ユニクロ西舞鶴モール店</t>
    <rPh sb="4" eb="7">
      <t>ニシマイヅル</t>
    </rPh>
    <rPh sb="10" eb="11">
      <t>テン</t>
    </rPh>
    <phoneticPr fontId="3"/>
  </si>
  <si>
    <t>西松屋西舞鶴店</t>
    <rPh sb="0" eb="2">
      <t>ニシマツ</t>
    </rPh>
    <rPh sb="2" eb="3">
      <t>ヤ</t>
    </rPh>
    <rPh sb="3" eb="4">
      <t>ニシ</t>
    </rPh>
    <rPh sb="4" eb="6">
      <t>マイヅル</t>
    </rPh>
    <rPh sb="6" eb="7">
      <t>ミセ</t>
    </rPh>
    <phoneticPr fontId="3"/>
  </si>
  <si>
    <t>しまむら保木間店</t>
  </si>
  <si>
    <t>ユニクロ三川店</t>
  </si>
  <si>
    <t>フレスポ境港八光</t>
  </si>
  <si>
    <t>回転すし大漁丸境港店</t>
  </si>
  <si>
    <t>JR新大阪駅1F（新大阪駅味の街）</t>
    <rPh sb="2" eb="6">
      <t>シンオオサカエキ</t>
    </rPh>
    <rPh sb="9" eb="10">
      <t>シン</t>
    </rPh>
    <rPh sb="10" eb="13">
      <t>オオサカエキ</t>
    </rPh>
    <rPh sb="13" eb="14">
      <t>アジ</t>
    </rPh>
    <rPh sb="15" eb="16">
      <t>マチ</t>
    </rPh>
    <phoneticPr fontId="3"/>
  </si>
  <si>
    <t>館山OCEANGATE103</t>
  </si>
  <si>
    <t>じゃんじゃん亭環七梅島店</t>
  </si>
  <si>
    <t>保育園</t>
    <rPh sb="0" eb="3">
      <t>ホイクエン</t>
    </rPh>
    <phoneticPr fontId="2"/>
  </si>
  <si>
    <t>スターバックスコーヒー神戸メリケンパーク店</t>
  </si>
  <si>
    <t>はま寿司益田店</t>
  </si>
  <si>
    <t>安楽亭加平店</t>
  </si>
  <si>
    <t>しおさい公園レストラン</t>
  </si>
  <si>
    <t>モダンカフェ</t>
  </si>
  <si>
    <t>コナズ珈琲幕張店</t>
  </si>
  <si>
    <t>無添くら寿司戸田駅前店</t>
  </si>
  <si>
    <t>与那原ドライブスルー</t>
  </si>
  <si>
    <t>七福の湯習志野店</t>
    <rPh sb="0" eb="1">
      <t>シチ</t>
    </rPh>
    <rPh sb="1" eb="2">
      <t>フク</t>
    </rPh>
    <rPh sb="3" eb="4">
      <t>ユ</t>
    </rPh>
    <rPh sb="4" eb="7">
      <t>ナラシノ</t>
    </rPh>
    <rPh sb="7" eb="8">
      <t>テン</t>
    </rPh>
    <phoneticPr fontId="3"/>
  </si>
  <si>
    <t>るいけ温泉</t>
  </si>
  <si>
    <t>万治モータースショールーム</t>
    <rPh sb="0" eb="2">
      <t>マンジ</t>
    </rPh>
    <phoneticPr fontId="3"/>
  </si>
  <si>
    <t>万治モータース工場</t>
    <rPh sb="0" eb="2">
      <t>マンジ</t>
    </rPh>
    <rPh sb="7" eb="9">
      <t>コウジョウ</t>
    </rPh>
    <phoneticPr fontId="3"/>
  </si>
  <si>
    <t>カミタケモータース店舗棟</t>
    <rPh sb="9" eb="11">
      <t>テンポ</t>
    </rPh>
    <rPh sb="11" eb="12">
      <t>トウ</t>
    </rPh>
    <phoneticPr fontId="3"/>
  </si>
  <si>
    <t>カミタケモータース工場棟</t>
    <rPh sb="9" eb="11">
      <t>コウジョウ</t>
    </rPh>
    <rPh sb="11" eb="12">
      <t>トウ</t>
    </rPh>
    <phoneticPr fontId="3"/>
  </si>
  <si>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</si>
  <si>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２階建</t>
    <rPh sb="1" eb="3">
      <t>ガイダ</t>
    </rPh>
    <phoneticPr fontId="2"/>
  </si>
  <si>
    <t>宮城ダイハツ気仙沼店</t>
    <rPh sb="0" eb="2">
      <t>ミヤギ</t>
    </rPh>
    <rPh sb="6" eb="9">
      <t>ケセンヌマ</t>
    </rPh>
    <rPh sb="9" eb="10">
      <t>テン</t>
    </rPh>
    <phoneticPr fontId="3"/>
  </si>
  <si>
    <t>スズキショールーム鹿の子台店</t>
    <rPh sb="9" eb="10">
      <t>シカ</t>
    </rPh>
    <rPh sb="11" eb="12">
      <t>コ</t>
    </rPh>
    <rPh sb="12" eb="13">
      <t>ダイ</t>
    </rPh>
    <rPh sb="13" eb="14">
      <t>テン</t>
    </rPh>
    <phoneticPr fontId="3"/>
  </si>
  <si>
    <t>南東北クボタ庄内</t>
    <rPh sb="0" eb="1">
      <t>ミナミ</t>
    </rPh>
    <rPh sb="1" eb="3">
      <t>トウホク</t>
    </rPh>
    <rPh sb="6" eb="8">
      <t>ショウナイ</t>
    </rPh>
    <phoneticPr fontId="3"/>
  </si>
  <si>
    <t>東北マツダ多賀城店</t>
    <rPh sb="0" eb="2">
      <t>トウホク</t>
    </rPh>
    <rPh sb="5" eb="8">
      <t>タガジョウ</t>
    </rPh>
    <rPh sb="8" eb="9">
      <t>テン</t>
    </rPh>
    <phoneticPr fontId="3"/>
  </si>
  <si>
    <t>アウディりんくう</t>
  </si>
  <si>
    <t>ファミリー可児店</t>
    <rPh sb="5" eb="7">
      <t>カニ</t>
    </rPh>
    <rPh sb="7" eb="8">
      <t>テン</t>
    </rPh>
    <phoneticPr fontId="3"/>
  </si>
  <si>
    <t>シュテルン広島店</t>
    <rPh sb="5" eb="6">
      <t>ヒロ</t>
    </rPh>
    <rPh sb="6" eb="7">
      <t>シマ</t>
    </rPh>
    <rPh sb="7" eb="8">
      <t>テン</t>
    </rPh>
    <phoneticPr fontId="3"/>
  </si>
  <si>
    <t>ホンダカーズ斐川店中古車棟</t>
    <rPh sb="6" eb="8">
      <t>ヒカワ</t>
    </rPh>
    <rPh sb="8" eb="9">
      <t>テン</t>
    </rPh>
    <rPh sb="9" eb="12">
      <t>チュウコシャ</t>
    </rPh>
    <rPh sb="12" eb="13">
      <t>トウ</t>
    </rPh>
    <phoneticPr fontId="3"/>
  </si>
  <si>
    <t>ホンダカーズ斐川店ショールーム棟</t>
    <rPh sb="6" eb="8">
      <t>ヒカワ</t>
    </rPh>
    <rPh sb="8" eb="9">
      <t>テン</t>
    </rPh>
    <rPh sb="15" eb="16">
      <t>トウ</t>
    </rPh>
    <phoneticPr fontId="3"/>
  </si>
  <si>
    <t>ホンダカーズ明舞学園南店</t>
    <rPh sb="6" eb="7">
      <t>メイ</t>
    </rPh>
    <rPh sb="7" eb="8">
      <t>マイ</t>
    </rPh>
    <rPh sb="8" eb="10">
      <t>ガクエン</t>
    </rPh>
    <rPh sb="10" eb="11">
      <t>ミナミ</t>
    </rPh>
    <rPh sb="11" eb="12">
      <t>テン</t>
    </rPh>
    <phoneticPr fontId="3"/>
  </si>
  <si>
    <t>京滋マツダ大津店</t>
    <rPh sb="0" eb="1">
      <t>ケイ</t>
    </rPh>
    <rPh sb="5" eb="7">
      <t>オオツ</t>
    </rPh>
    <rPh sb="7" eb="8">
      <t>テン</t>
    </rPh>
    <phoneticPr fontId="3"/>
  </si>
  <si>
    <t>ビッグモーター守山店</t>
    <rPh sb="7" eb="9">
      <t>モリヤマ</t>
    </rPh>
    <rPh sb="9" eb="10">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</si>
  <si>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</si>
  <si>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南東北クボタ東根営業所</t>
    <rPh sb="0" eb="1">
      <t>ミナミ</t>
    </rPh>
    <rPh sb="1" eb="3">
      <t>トウホク</t>
    </rPh>
    <rPh sb="6" eb="7">
      <t>ヒガシ</t>
    </rPh>
    <rPh sb="7" eb="8">
      <t>ネ</t>
    </rPh>
    <rPh sb="8" eb="11">
      <t>エイギョウショ</t>
    </rPh>
    <phoneticPr fontId="3"/>
  </si>
  <si>
    <t>関東マツダ朝霞店</t>
    <rPh sb="0" eb="2">
      <t>カントウ</t>
    </rPh>
    <rPh sb="5" eb="6">
      <t>アサ</t>
    </rPh>
    <rPh sb="6" eb="7">
      <t>カスミ</t>
    </rPh>
    <rPh sb="7" eb="8">
      <t>ミセ</t>
    </rPh>
    <phoneticPr fontId="3"/>
  </si>
  <si>
    <t>マセラティ神戸</t>
  </si>
  <si>
    <t>オートテラス長苗代店</t>
    <rPh sb="9" eb="10">
      <t>テン</t>
    </rPh>
    <phoneticPr fontId="2"/>
  </si>
  <si>
    <t>京滋マツダ大津店【B棟】</t>
    <rPh sb="7" eb="8">
      <t>テン</t>
    </rPh>
    <rPh sb="10" eb="11">
      <t>トウ</t>
    </rPh>
    <phoneticPr fontId="2"/>
  </si>
  <si>
    <t>京滋マツダ大津店【E棟】</t>
    <rPh sb="7" eb="8">
      <t>テン</t>
    </rPh>
    <rPh sb="10" eb="11">
      <t>トウ</t>
    </rPh>
    <phoneticPr fontId="2"/>
  </si>
  <si>
    <t>奈良日産自動車登美ヶ丘店</t>
    <rPh sb="0" eb="2">
      <t>ナラ</t>
    </rPh>
    <rPh sb="2" eb="4">
      <t>ニッサン</t>
    </rPh>
    <rPh sb="4" eb="7">
      <t>ジドウシャ</t>
    </rPh>
    <rPh sb="7" eb="9">
      <t>トミ</t>
    </rPh>
    <rPh sb="10" eb="11">
      <t>オカ</t>
    </rPh>
    <rPh sb="11" eb="12">
      <t>テン</t>
    </rPh>
    <phoneticPr fontId="3"/>
  </si>
  <si>
    <t>埼玉ダイハツ販売越谷北店</t>
    <rPh sb="11" eb="12">
      <t>テン</t>
    </rPh>
    <phoneticPr fontId="2"/>
  </si>
  <si>
    <t>ダイハツ広島販売曙店</t>
  </si>
  <si>
    <t>スズキアリーナ豊岡店</t>
    <rPh sb="9" eb="10">
      <t>テン</t>
    </rPh>
    <phoneticPr fontId="2"/>
  </si>
  <si>
    <t>スズキアリーナ中和幹線橿原店</t>
    <rPh sb="7" eb="9">
      <t>チュウワ</t>
    </rPh>
    <rPh sb="9" eb="11">
      <t>カンセン</t>
    </rPh>
    <rPh sb="11" eb="13">
      <t>カシハラ</t>
    </rPh>
    <rPh sb="13" eb="14">
      <t>テン</t>
    </rPh>
    <phoneticPr fontId="2"/>
  </si>
  <si>
    <t>京滋マツダ大津店【D棟】</t>
  </si>
  <si>
    <t>関西マツダ住之江店</t>
    <rPh sb="8" eb="9">
      <t>テン</t>
    </rPh>
    <phoneticPr fontId="2"/>
  </si>
  <si>
    <t>ホンダカーズ亀田店</t>
    <rPh sb="8" eb="9">
      <t>テン</t>
    </rPh>
    <phoneticPr fontId="2"/>
  </si>
  <si>
    <t>西四国マツダ中村店</t>
    <rPh sb="0" eb="1">
      <t>ニシ</t>
    </rPh>
    <rPh sb="1" eb="3">
      <t>シコク</t>
    </rPh>
    <rPh sb="6" eb="8">
      <t>ナカムラ</t>
    </rPh>
    <rPh sb="8" eb="9">
      <t>テン</t>
    </rPh>
    <phoneticPr fontId="2"/>
  </si>
  <si>
    <t>京滋マツダ大津店【C棟】</t>
  </si>
  <si>
    <t>東北マツダ酒田店</t>
  </si>
  <si>
    <t>東北マツダ柴田店</t>
    <rPh sb="0" eb="2">
      <t>トウホク</t>
    </rPh>
    <rPh sb="5" eb="7">
      <t>シバタ</t>
    </rPh>
    <rPh sb="7" eb="8">
      <t>テン</t>
    </rPh>
    <phoneticPr fontId="3"/>
  </si>
  <si>
    <t>関西マツダ新金岡店</t>
  </si>
  <si>
    <t>東北マツダ北上店(Ⅰ期)</t>
    <rPh sb="5" eb="7">
      <t>キタカミ</t>
    </rPh>
    <rPh sb="7" eb="8">
      <t>テン</t>
    </rPh>
    <phoneticPr fontId="3"/>
  </si>
  <si>
    <t>スズキショールーム鹿の子台店</t>
    <rPh sb="13" eb="14">
      <t>テン</t>
    </rPh>
    <phoneticPr fontId="2"/>
  </si>
  <si>
    <t>関西マツダ鳳BPセンター</t>
  </si>
  <si>
    <t>関西マツダ平野店（A棟）</t>
    <rPh sb="7" eb="8">
      <t>テン</t>
    </rPh>
    <rPh sb="10" eb="11">
      <t>トウ</t>
    </rPh>
    <phoneticPr fontId="2"/>
  </si>
  <si>
    <t>2016.10</t>
  </si>
  <si>
    <t>関西マツダ平野店（B棟）</t>
    <rPh sb="7" eb="8">
      <t>テン</t>
    </rPh>
    <rPh sb="10" eb="11">
      <t>トウ</t>
    </rPh>
    <phoneticPr fontId="2"/>
  </si>
  <si>
    <t>東北マツダ北上店</t>
    <rPh sb="5" eb="7">
      <t>キタカミ</t>
    </rPh>
    <rPh sb="7" eb="8">
      <t>テン</t>
    </rPh>
    <phoneticPr fontId="3"/>
  </si>
  <si>
    <t>東北マツダ秋田店（工場）</t>
    <rPh sb="7" eb="8">
      <t>テン</t>
    </rPh>
    <rPh sb="9" eb="11">
      <t>コウジョウ</t>
    </rPh>
    <phoneticPr fontId="2"/>
  </si>
  <si>
    <t>東北マツダ秋田店（ショールーム）</t>
    <rPh sb="7" eb="8">
      <t>テン</t>
    </rPh>
    <phoneticPr fontId="2"/>
  </si>
  <si>
    <t>東北マツダ秋田店（車両保管庫）</t>
    <rPh sb="7" eb="8">
      <t>テン</t>
    </rPh>
    <rPh sb="9" eb="11">
      <t>シャリョウ</t>
    </rPh>
    <rPh sb="11" eb="14">
      <t>ホカンコ</t>
    </rPh>
    <phoneticPr fontId="2"/>
  </si>
  <si>
    <t>ネッツトヨタ島根浜田店（展示場）</t>
    <rPh sb="12" eb="15">
      <t>テンジジョウ</t>
    </rPh>
    <phoneticPr fontId="2"/>
  </si>
  <si>
    <t>ネッツトヨタ島根浜田店（展示場）ショールーム）</t>
    <rPh sb="12" eb="15">
      <t>テンジジョウ</t>
    </rPh>
    <phoneticPr fontId="2"/>
  </si>
  <si>
    <t>ホンダカーズ熊本東健軍店</t>
    <rPh sb="11" eb="12">
      <t>テン</t>
    </rPh>
    <phoneticPr fontId="2"/>
  </si>
  <si>
    <t>関西マツダ松原店</t>
  </si>
  <si>
    <t>トヨタカローラ帯広店</t>
    <rPh sb="9" eb="10">
      <t>テン</t>
    </rPh>
    <phoneticPr fontId="2"/>
  </si>
  <si>
    <t>奈良日産自動車中古車販売</t>
  </si>
  <si>
    <t>北陸マツダ開発本店</t>
    <rPh sb="5" eb="7">
      <t>カイハツ</t>
    </rPh>
    <rPh sb="7" eb="9">
      <t>ホンテン</t>
    </rPh>
    <phoneticPr fontId="2"/>
  </si>
  <si>
    <t>四国スバル高知浅橋通店</t>
  </si>
  <si>
    <t>関西マツダ池田店</t>
  </si>
  <si>
    <t>東北マツダ横手店</t>
  </si>
  <si>
    <t>東北マツダ本荘店</t>
  </si>
  <si>
    <t>秋田トヨタ本荘店</t>
    <rPh sb="0" eb="2">
      <t>アキタ</t>
    </rPh>
    <rPh sb="5" eb="7">
      <t>ホンジョウ</t>
    </rPh>
    <rPh sb="7" eb="8">
      <t>テン</t>
    </rPh>
    <phoneticPr fontId="3"/>
  </si>
  <si>
    <t>北陸マツダ金沢駅西店</t>
    <rPh sb="0" eb="2">
      <t>ホクリク</t>
    </rPh>
    <rPh sb="5" eb="7">
      <t>カナザワ</t>
    </rPh>
    <rPh sb="7" eb="9">
      <t>エキニシ</t>
    </rPh>
    <rPh sb="9" eb="10">
      <t>テン</t>
    </rPh>
    <phoneticPr fontId="3"/>
  </si>
  <si>
    <t>西四国マツダ高知中央店</t>
  </si>
  <si>
    <t>関西マツダ都島店</t>
    <rPh sb="0" eb="2">
      <t>カンサイ</t>
    </rPh>
    <rPh sb="5" eb="6">
      <t>ミヤコ</t>
    </rPh>
    <rPh sb="6" eb="7">
      <t>シマ</t>
    </rPh>
    <rPh sb="7" eb="8">
      <t>テン</t>
    </rPh>
    <phoneticPr fontId="3"/>
  </si>
  <si>
    <t>奈良日産大安寺店</t>
  </si>
  <si>
    <t>島根ダイハツ販売出雲店</t>
  </si>
  <si>
    <t>ホンダカーズ埼玉中レイクタウン南店</t>
  </si>
  <si>
    <t>ホンダカーズ埼玉中レイクタウン南店工場棟</t>
    <rPh sb="17" eb="19">
      <t>コウジョウ</t>
    </rPh>
    <rPh sb="19" eb="20">
      <t>トウ</t>
    </rPh>
    <phoneticPr fontId="2"/>
  </si>
  <si>
    <t>北陸スバル福井開発店A棟</t>
    <rPh sb="11" eb="12">
      <t>トウ</t>
    </rPh>
    <phoneticPr fontId="3"/>
  </si>
  <si>
    <t>北陸スバル福井開発店B棟</t>
    <rPh sb="11" eb="12">
      <t>トウ</t>
    </rPh>
    <phoneticPr fontId="3"/>
  </si>
  <si>
    <t>MINI岡山</t>
  </si>
  <si>
    <t>ホンダカーズ青森五所川原店</t>
    <rPh sb="12" eb="13">
      <t>テン</t>
    </rPh>
    <phoneticPr fontId="2"/>
  </si>
  <si>
    <t>スズキ自販関西枚方店</t>
    <rPh sb="9" eb="10">
      <t>テン</t>
    </rPh>
    <phoneticPr fontId="2"/>
  </si>
  <si>
    <t>クレタ北広島店</t>
  </si>
  <si>
    <t>ネッツトヨタ東都水元店</t>
  </si>
  <si>
    <t>関東マツダ吉野町センター</t>
  </si>
  <si>
    <t>MINI加古川</t>
  </si>
  <si>
    <t>みちのくクボタ稲垣店整備工場</t>
  </si>
  <si>
    <t>アウディ青森</t>
  </si>
  <si>
    <t>2019.10</t>
  </si>
  <si>
    <t>ネッツトヨタ東都おおたかの森店</t>
  </si>
  <si>
    <t>関東マツダ墨田店</t>
  </si>
  <si>
    <t>ダイハツ北海道販売岩見沢店</t>
  </si>
  <si>
    <t>ホンダカーズ市川東金東店</t>
  </si>
  <si>
    <t>宮城ダイハツ販売石巻店</t>
  </si>
  <si>
    <t>Jeep岡山</t>
  </si>
  <si>
    <t>TCN安来</t>
    <rPh sb="3" eb="5">
      <t>ヤスギ</t>
    </rPh>
    <phoneticPr fontId="2"/>
  </si>
  <si>
    <t>東北マツダ名取店</t>
  </si>
  <si>
    <t>宮城県名取市</t>
  </si>
  <si>
    <t>ホンダカーズ徳島三軒屋</t>
  </si>
  <si>
    <t>キタセキ酒田SS</t>
  </si>
  <si>
    <t>キタセキR122号白岡店</t>
    <rPh sb="8" eb="9">
      <t>ゴウ</t>
    </rPh>
    <rPh sb="11" eb="12">
      <t>テン</t>
    </rPh>
    <phoneticPr fontId="3"/>
  </si>
  <si>
    <t>キタセキルート7蓮野インター給油所</t>
  </si>
  <si>
    <t>キタセキルート7蓮野インター</t>
  </si>
  <si>
    <t>濃飛西濃運輸上越支店</t>
    <rPh sb="6" eb="8">
      <t>ジョウエツ</t>
    </rPh>
    <rPh sb="8" eb="10">
      <t>シテン</t>
    </rPh>
    <phoneticPr fontId="3"/>
  </si>
  <si>
    <t>DD4号線庄和インターSS</t>
  </si>
  <si>
    <t>キタセキR-17号伊勢崎SS</t>
    <rPh sb="8" eb="9">
      <t>ゴウ</t>
    </rPh>
    <rPh sb="9" eb="12">
      <t>イセサキ</t>
    </rPh>
    <phoneticPr fontId="3"/>
  </si>
  <si>
    <t>㈱キタセキR294下妻SS</t>
    <rPh sb="9" eb="11">
      <t>シモヅマ</t>
    </rPh>
    <phoneticPr fontId="3"/>
  </si>
  <si>
    <t>千葉北水素ステーション</t>
  </si>
  <si>
    <t>ガソリンスタンド</t>
  </si>
  <si>
    <t>千葉県千葉市</t>
  </si>
  <si>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</si>
  <si>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阪神自動車専門学校</t>
  </si>
  <si>
    <t>東京理科大学学生寮</t>
  </si>
  <si>
    <t>カインズモール大利根Cベイシア電器棟</t>
    <rPh sb="15" eb="17">
      <t>デンキ</t>
    </rPh>
    <rPh sb="17" eb="18">
      <t>トウ</t>
    </rPh>
    <phoneticPr fontId="3"/>
  </si>
  <si>
    <t>ベイシア電器玉造店</t>
    <rPh sb="4" eb="6">
      <t>デンキ</t>
    </rPh>
    <rPh sb="6" eb="8">
      <t>タマツクリ</t>
    </rPh>
    <rPh sb="8" eb="9">
      <t>テン</t>
    </rPh>
    <phoneticPr fontId="3"/>
  </si>
  <si>
    <t>ケーズデンキ仙台太白店</t>
    <rPh sb="6" eb="8">
      <t>センダイ</t>
    </rPh>
    <rPh sb="8" eb="9">
      <t>フト</t>
    </rPh>
    <rPh sb="9" eb="10">
      <t>シロ</t>
    </rPh>
    <rPh sb="10" eb="11">
      <t>ミセ</t>
    </rPh>
    <phoneticPr fontId="3"/>
  </si>
  <si>
    <t>ケーズデンキ本巣店</t>
    <rPh sb="6" eb="8">
      <t>モトス</t>
    </rPh>
    <rPh sb="8" eb="9">
      <t>テン</t>
    </rPh>
    <phoneticPr fontId="3"/>
  </si>
  <si>
    <t>ケーズデンキ幸手店</t>
    <rPh sb="6" eb="7">
      <t>サチ</t>
    </rPh>
    <rPh sb="7" eb="8">
      <t>テ</t>
    </rPh>
    <rPh sb="8" eb="9">
      <t>テン</t>
    </rPh>
    <phoneticPr fontId="3"/>
  </si>
  <si>
    <t>ケーズデンキ大河原店</t>
    <rPh sb="6" eb="9">
      <t>オオガワラ</t>
    </rPh>
    <rPh sb="9" eb="10">
      <t>テン</t>
    </rPh>
    <phoneticPr fontId="3"/>
  </si>
  <si>
    <t>ジョーシン高岡蓮花寺店</t>
    <rPh sb="5" eb="7">
      <t>タカオカ</t>
    </rPh>
    <rPh sb="7" eb="8">
      <t>レン</t>
    </rPh>
    <rPh sb="8" eb="9">
      <t>ハナ</t>
    </rPh>
    <rPh sb="9" eb="10">
      <t>テラ</t>
    </rPh>
    <rPh sb="10" eb="11">
      <t>テン</t>
    </rPh>
    <phoneticPr fontId="3"/>
  </si>
  <si>
    <t>ジョーシン射水店</t>
    <rPh sb="7" eb="8">
      <t>テン</t>
    </rPh>
    <phoneticPr fontId="2"/>
  </si>
  <si>
    <t>ケーズデンキ東生駒店</t>
    <rPh sb="9" eb="10">
      <t>テン</t>
    </rPh>
    <phoneticPr fontId="2"/>
  </si>
  <si>
    <t>ケーズデンキ佐沼店</t>
    <rPh sb="6" eb="7">
      <t>サ</t>
    </rPh>
    <rPh sb="7" eb="8">
      <t>ヌマ</t>
    </rPh>
    <rPh sb="8" eb="9">
      <t>テン</t>
    </rPh>
    <phoneticPr fontId="3"/>
  </si>
  <si>
    <t>100満ボルト東苗穂店</t>
    <rPh sb="10" eb="11">
      <t>テン</t>
    </rPh>
    <phoneticPr fontId="2"/>
  </si>
  <si>
    <t>ジョーシン東大阪長田西店</t>
    <rPh sb="5" eb="6">
      <t>ヒガシ</t>
    </rPh>
    <rPh sb="6" eb="8">
      <t>オオサカ</t>
    </rPh>
    <phoneticPr fontId="3"/>
  </si>
  <si>
    <t>テックランド羽生店</t>
  </si>
  <si>
    <t>柿崎セレモニーホールへいあん</t>
  </si>
  <si>
    <t>オーロラホール南浦和</t>
    <rPh sb="7" eb="8">
      <t>ミナミ</t>
    </rPh>
    <rPh sb="8" eb="10">
      <t>ウラワ</t>
    </rPh>
    <phoneticPr fontId="3"/>
  </si>
  <si>
    <t>沖縄ブライダルプラン本館</t>
    <rPh sb="0" eb="2">
      <t>オキナワ</t>
    </rPh>
    <rPh sb="10" eb="12">
      <t>ホンカン</t>
    </rPh>
    <phoneticPr fontId="3"/>
  </si>
  <si>
    <t>北九州若松ホール</t>
    <rPh sb="0" eb="3">
      <t>キタキュウシュウ</t>
    </rPh>
    <rPh sb="3" eb="5">
      <t>ワカマツ</t>
    </rPh>
    <phoneticPr fontId="3"/>
  </si>
  <si>
    <t>イズモホール桜丘</t>
    <rPh sb="6" eb="8">
      <t>サクラオカ</t>
    </rPh>
    <phoneticPr fontId="3"/>
  </si>
  <si>
    <t>JA葬祭やすらぎホールつがる</t>
    <rPh sb="2" eb="4">
      <t>ソウサイ</t>
    </rPh>
    <phoneticPr fontId="3"/>
  </si>
  <si>
    <t>セレモニーホール越谷</t>
    <rPh sb="8" eb="10">
      <t>コシガヤ</t>
    </rPh>
    <phoneticPr fontId="3"/>
  </si>
  <si>
    <t>イズモホール篠原</t>
  </si>
  <si>
    <t>イズモホール根堅</t>
  </si>
  <si>
    <t>セレモニーホール春藤</t>
    <rPh sb="8" eb="10">
      <t>ハルフジ</t>
    </rPh>
    <phoneticPr fontId="2"/>
  </si>
  <si>
    <t>家族葬ホール一休館船岡</t>
    <rPh sb="0" eb="2">
      <t>カゾク</t>
    </rPh>
    <rPh sb="2" eb="3">
      <t>ソウ</t>
    </rPh>
    <rPh sb="6" eb="8">
      <t>イッキュウ</t>
    </rPh>
    <rPh sb="8" eb="9">
      <t>カン</t>
    </rPh>
    <rPh sb="9" eb="11">
      <t>フナオカ</t>
    </rPh>
    <phoneticPr fontId="3"/>
  </si>
  <si>
    <t>ラサンブレ御所
【旧名】有料老人ホーム・デイサービスセンター</t>
    <rPh sb="5" eb="7">
      <t>ゴショ</t>
    </rPh>
    <phoneticPr fontId="3"/>
  </si>
  <si>
    <t>旗艦長門</t>
  </si>
  <si>
    <t>オームラ新会館</t>
  </si>
  <si>
    <t>富士葬祭聖一色</t>
  </si>
  <si>
    <t>新香登ATC機器室</t>
    <rPh sb="6" eb="8">
      <t>キキ</t>
    </rPh>
    <phoneticPr fontId="3"/>
  </si>
  <si>
    <t>厚狭駅信号機器室</t>
    <rPh sb="0" eb="3">
      <t>アサエキ</t>
    </rPh>
    <rPh sb="3" eb="5">
      <t>シンゴウ</t>
    </rPh>
    <rPh sb="5" eb="7">
      <t>キキ</t>
    </rPh>
    <rPh sb="7" eb="8">
      <t>シツ</t>
    </rPh>
    <phoneticPr fontId="3"/>
  </si>
  <si>
    <t>竹原信号機器室</t>
    <rPh sb="0" eb="2">
      <t>タケハラ</t>
    </rPh>
    <rPh sb="2" eb="4">
      <t>シンゴウ</t>
    </rPh>
    <rPh sb="4" eb="6">
      <t>キキ</t>
    </rPh>
    <rPh sb="6" eb="7">
      <t>シツ</t>
    </rPh>
    <phoneticPr fontId="3"/>
  </si>
  <si>
    <t>共同住宅</t>
    <rPh sb="0" eb="2">
      <t>キョウドウ</t>
    </rPh>
    <rPh sb="2" eb="4">
      <t>ジュウタク</t>
    </rPh>
    <phoneticPr fontId="2"/>
  </si>
  <si>
    <t>JRBハイツ矢賀</t>
    <rPh sb="6" eb="8">
      <t>ヤガ</t>
    </rPh>
    <phoneticPr fontId="3"/>
  </si>
  <si>
    <t>３階建</t>
    <rPh sb="1" eb="3">
      <t>カイダ</t>
    </rPh>
    <phoneticPr fontId="2"/>
  </si>
  <si>
    <t>勝部マンション</t>
    <rPh sb="0" eb="2">
      <t>カツベ</t>
    </rPh>
    <phoneticPr fontId="3"/>
  </si>
  <si>
    <t>西長柄マンション</t>
    <rPh sb="0" eb="1">
      <t>ニシ</t>
    </rPh>
    <rPh sb="1" eb="3">
      <t>ナガラ</t>
    </rPh>
    <phoneticPr fontId="3"/>
  </si>
  <si>
    <t>メゾンヴェｰル出雲</t>
    <rPh sb="7" eb="9">
      <t>イズモ</t>
    </rPh>
    <phoneticPr fontId="3"/>
  </si>
  <si>
    <t>福島県復興公営住宅（関船団地１号棟）</t>
  </si>
  <si>
    <t>2015.10</t>
  </si>
  <si>
    <t>福島県復興公営住宅（関船団地２号棟）</t>
  </si>
  <si>
    <t>コニーリョ西出雲（勝部マンションⅡ）</t>
    <rPh sb="9" eb="11">
      <t>カツベ</t>
    </rPh>
    <phoneticPr fontId="3"/>
  </si>
  <si>
    <t>共同住宅</t>
    <rPh sb="0" eb="4">
      <t>キョウドウジュウタク</t>
    </rPh>
    <phoneticPr fontId="2"/>
  </si>
  <si>
    <t xml:space="preserve">ロジュマン松原Part2 </t>
  </si>
  <si>
    <t>南佃分譲マンション</t>
    <rPh sb="0" eb="1">
      <t>ミナミ</t>
    </rPh>
    <rPh sb="1" eb="2">
      <t>ツクダ</t>
    </rPh>
    <rPh sb="2" eb="4">
      <t>ブンジョウ</t>
    </rPh>
    <phoneticPr fontId="3"/>
  </si>
  <si>
    <t>上塩冶マンション</t>
    <rPh sb="0" eb="1">
      <t>ウエ</t>
    </rPh>
    <rPh sb="1" eb="3">
      <t>シオジ</t>
    </rPh>
    <phoneticPr fontId="3"/>
  </si>
  <si>
    <t>大串定住促進住宅整備事業</t>
  </si>
  <si>
    <t>クレバハウス潮崎1</t>
  </si>
  <si>
    <t>クレバハウス潮崎2</t>
  </si>
  <si>
    <t>芹澤共同住宅</t>
    <rPh sb="0" eb="2">
      <t>セリザワ</t>
    </rPh>
    <rPh sb="2" eb="4">
      <t>キョウドウ</t>
    </rPh>
    <rPh sb="4" eb="6">
      <t>ジュウタク</t>
    </rPh>
    <phoneticPr fontId="3"/>
  </si>
  <si>
    <t>共同住宅</t>
    <rPh sb="0" eb="2">
      <t>キョウドウ</t>
    </rPh>
    <phoneticPr fontId="2"/>
  </si>
  <si>
    <t>七十七BK内脇支店</t>
    <rPh sb="0" eb="3">
      <t>ナナジュウナナ</t>
    </rPh>
    <rPh sb="5" eb="6">
      <t>ウチ</t>
    </rPh>
    <rPh sb="6" eb="7">
      <t>ワキ</t>
    </rPh>
    <rPh sb="7" eb="9">
      <t>シテン</t>
    </rPh>
    <phoneticPr fontId="3"/>
  </si>
  <si>
    <t>大分銀行しきど支店</t>
    <rPh sb="0" eb="2">
      <t>オオイタ</t>
    </rPh>
    <rPh sb="2" eb="4">
      <t>ギンコウ</t>
    </rPh>
    <rPh sb="7" eb="9">
      <t>シテン</t>
    </rPh>
    <phoneticPr fontId="3"/>
  </si>
  <si>
    <t>みちのく銀行沖館支店</t>
    <rPh sb="4" eb="6">
      <t>ギンコウ</t>
    </rPh>
    <rPh sb="6" eb="8">
      <t>オキダテ</t>
    </rPh>
    <rPh sb="8" eb="10">
      <t>シテン</t>
    </rPh>
    <phoneticPr fontId="3"/>
  </si>
  <si>
    <t>石巻商工信用金庫</t>
  </si>
  <si>
    <t>仙北信用組合迫支店</t>
  </si>
  <si>
    <t>枚方信用金庫門真東支店</t>
  </si>
  <si>
    <t>軽井沢72クラブハウス</t>
    <rPh sb="0" eb="3">
      <t>カルイザワ</t>
    </rPh>
    <phoneticPr fontId="3"/>
  </si>
  <si>
    <t>白洗舎安来店</t>
    <rPh sb="3" eb="4">
      <t>ヤス</t>
    </rPh>
    <rPh sb="4" eb="5">
      <t>ク</t>
    </rPh>
    <rPh sb="5" eb="6">
      <t>テン</t>
    </rPh>
    <phoneticPr fontId="3"/>
  </si>
  <si>
    <t xml:space="preserve">M－STUDIO両名工場 </t>
  </si>
  <si>
    <t>北川精機EDLC工場</t>
    <rPh sb="0" eb="1">
      <t>キタ</t>
    </rPh>
    <rPh sb="1" eb="2">
      <t>ガワ</t>
    </rPh>
    <rPh sb="2" eb="4">
      <t>セイキ</t>
    </rPh>
    <rPh sb="8" eb="10">
      <t>コウジョウ</t>
    </rPh>
    <phoneticPr fontId="3"/>
  </si>
  <si>
    <t>サン工業工場</t>
    <rPh sb="2" eb="4">
      <t>コウギョウ</t>
    </rPh>
    <rPh sb="4" eb="6">
      <t>コウジョウ</t>
    </rPh>
    <phoneticPr fontId="3"/>
  </si>
  <si>
    <t>OKAMOTO VIETNAM FACTORY</t>
  </si>
  <si>
    <t>広島醤油</t>
    <rPh sb="0" eb="2">
      <t>ヒロシマ</t>
    </rPh>
    <rPh sb="2" eb="4">
      <t>ショウユ</t>
    </rPh>
    <phoneticPr fontId="3"/>
  </si>
  <si>
    <t>工場</t>
    <rPh sb="0" eb="2">
      <t>コウジョウ</t>
    </rPh>
    <phoneticPr fontId="4"/>
  </si>
  <si>
    <t>スギヤマ自動車テスター場</t>
    <rPh sb="4" eb="7">
      <t>ジドウシャ</t>
    </rPh>
    <rPh sb="11" eb="12">
      <t>ジョウ</t>
    </rPh>
    <phoneticPr fontId="3"/>
  </si>
  <si>
    <t>東亜紙業三郷工場</t>
    <rPh sb="0" eb="1">
      <t>ヒガシ</t>
    </rPh>
    <rPh sb="1" eb="2">
      <t>ア</t>
    </rPh>
    <rPh sb="2" eb="3">
      <t>カミ</t>
    </rPh>
    <rPh sb="3" eb="4">
      <t>ギョウ</t>
    </rPh>
    <rPh sb="4" eb="6">
      <t>ミサト</t>
    </rPh>
    <rPh sb="6" eb="8">
      <t>コウジョウ</t>
    </rPh>
    <phoneticPr fontId="3"/>
  </si>
  <si>
    <t>SHIMA SEIKI FACTORY AMENITY</t>
  </si>
  <si>
    <t xml:space="preserve">えんとく培養センターリサイクル施設 
</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</si>
  <si>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</si>
  <si>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望月工業佐賀工場</t>
  </si>
  <si>
    <t>リョービ東工場</t>
    <rPh sb="4" eb="5">
      <t>ヒガシ</t>
    </rPh>
    <rPh sb="5" eb="7">
      <t>コウジョウ</t>
    </rPh>
    <phoneticPr fontId="3"/>
  </si>
  <si>
    <t>佐藤鋼材第二工場</t>
    <rPh sb="0" eb="2">
      <t>サトウ</t>
    </rPh>
    <rPh sb="2" eb="4">
      <t>コウザイ</t>
    </rPh>
    <rPh sb="4" eb="6">
      <t>ダイニ</t>
    </rPh>
    <rPh sb="6" eb="8">
      <t>コウジョウ</t>
    </rPh>
    <phoneticPr fontId="3"/>
  </si>
  <si>
    <t>山陰一畑クッキング</t>
    <rPh sb="0" eb="2">
      <t>サンイン</t>
    </rPh>
    <rPh sb="2" eb="3">
      <t>イチ</t>
    </rPh>
    <rPh sb="3" eb="4">
      <t>ハタ</t>
    </rPh>
    <phoneticPr fontId="3"/>
  </si>
  <si>
    <t>カネキチ阿部源食品工場</t>
    <rPh sb="4" eb="6">
      <t>アベ</t>
    </rPh>
    <rPh sb="6" eb="7">
      <t>ゲン</t>
    </rPh>
    <rPh sb="7" eb="9">
      <t>ショクヒン</t>
    </rPh>
    <rPh sb="9" eb="11">
      <t>コウジョウ</t>
    </rPh>
    <phoneticPr fontId="3"/>
  </si>
  <si>
    <t>佐野製作所工場</t>
    <rPh sb="0" eb="2">
      <t>サノ</t>
    </rPh>
    <rPh sb="2" eb="5">
      <t>セイサクショ</t>
    </rPh>
    <rPh sb="5" eb="7">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</si>
  <si>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</si>
  <si>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シートス本社事務所</t>
    <rPh sb="4" eb="6">
      <t>ホンシャ</t>
    </rPh>
    <rPh sb="6" eb="8">
      <t>ジム</t>
    </rPh>
    <rPh sb="8" eb="9">
      <t>ショ</t>
    </rPh>
    <phoneticPr fontId="3"/>
  </si>
  <si>
    <t>六甲アイランドフェラーリ</t>
    <rPh sb="0" eb="2">
      <t>ロッコウ</t>
    </rPh>
    <phoneticPr fontId="3"/>
  </si>
  <si>
    <t>ミヤカン新工場</t>
    <rPh sb="4" eb="5">
      <t>シン</t>
    </rPh>
    <rPh sb="5" eb="7">
      <t>コウジョウ</t>
    </rPh>
    <phoneticPr fontId="3"/>
  </si>
  <si>
    <t>ミヤカン新工場機械室棟</t>
    <rPh sb="4" eb="5">
      <t>シン</t>
    </rPh>
    <rPh sb="5" eb="7">
      <t>コウジョウ</t>
    </rPh>
    <rPh sb="7" eb="10">
      <t>キカイシツ</t>
    </rPh>
    <rPh sb="10" eb="11">
      <t>トウ</t>
    </rPh>
    <phoneticPr fontId="3"/>
  </si>
  <si>
    <t>ミヤカン新工場排水処理棟</t>
    <rPh sb="4" eb="5">
      <t>シン</t>
    </rPh>
    <rPh sb="5" eb="7">
      <t>コウジョウ</t>
    </rPh>
    <rPh sb="7" eb="9">
      <t>ハイスイ</t>
    </rPh>
    <rPh sb="9" eb="11">
      <t>ショリ</t>
    </rPh>
    <rPh sb="11" eb="12">
      <t>トウ</t>
    </rPh>
    <phoneticPr fontId="3"/>
  </si>
  <si>
    <t>大剛新工場</t>
    <rPh sb="0" eb="1">
      <t>ダイ</t>
    </rPh>
    <rPh sb="1" eb="2">
      <t>ツヨシ</t>
    </rPh>
    <rPh sb="2" eb="5">
      <t>シンコウジョウ</t>
    </rPh>
    <phoneticPr fontId="3"/>
  </si>
  <si>
    <t>こだましめじ工場</t>
    <rPh sb="6" eb="8">
      <t>コウジョウ</t>
    </rPh>
    <phoneticPr fontId="3"/>
  </si>
  <si>
    <t>味の素川崎事業所工場見学施設</t>
    <rPh sb="0" eb="1">
      <t>アジ</t>
    </rPh>
    <rPh sb="2" eb="3">
      <t>モト</t>
    </rPh>
    <phoneticPr fontId="3"/>
  </si>
  <si>
    <t>弓ヶ浜水産工場</t>
    <rPh sb="0" eb="3">
      <t>ユミガハマ</t>
    </rPh>
    <rPh sb="3" eb="5">
      <t>スイサン</t>
    </rPh>
    <rPh sb="5" eb="7">
      <t>コウジョウ</t>
    </rPh>
    <phoneticPr fontId="3"/>
  </si>
  <si>
    <t>こと京都向島作業場</t>
    <rPh sb="2" eb="4">
      <t>キョウト</t>
    </rPh>
    <rPh sb="4" eb="6">
      <t>ムコウジマ</t>
    </rPh>
    <rPh sb="6" eb="8">
      <t>サギョウ</t>
    </rPh>
    <rPh sb="8" eb="9">
      <t>バ</t>
    </rPh>
    <phoneticPr fontId="3"/>
  </si>
  <si>
    <t>キムラ鉄工所事務所</t>
    <rPh sb="3" eb="6">
      <t>テッコウショ</t>
    </rPh>
    <rPh sb="6" eb="8">
      <t>ジム</t>
    </rPh>
    <rPh sb="8" eb="9">
      <t>ショ</t>
    </rPh>
    <phoneticPr fontId="3"/>
  </si>
  <si>
    <t>リードR3工場</t>
  </si>
  <si>
    <t>宇多興産工場</t>
    <rPh sb="0" eb="2">
      <t>ウタ</t>
    </rPh>
    <rPh sb="2" eb="4">
      <t>コウサン</t>
    </rPh>
    <rPh sb="4" eb="6">
      <t>コウジョウ</t>
    </rPh>
    <phoneticPr fontId="3"/>
  </si>
  <si>
    <t>鳥繁産業本社工場</t>
    <rPh sb="0" eb="1">
      <t>トリ</t>
    </rPh>
    <rPh sb="1" eb="2">
      <t>シゲ</t>
    </rPh>
    <rPh sb="2" eb="4">
      <t>サンギョウ</t>
    </rPh>
    <rPh sb="4" eb="6">
      <t>ホンシャ</t>
    </rPh>
    <rPh sb="6" eb="8">
      <t>コウジョウ</t>
    </rPh>
    <phoneticPr fontId="3"/>
  </si>
  <si>
    <t>ジェイ・ポートリサイクル工場</t>
  </si>
  <si>
    <t>アドバネクス埼玉工場</t>
  </si>
  <si>
    <t>日清食材工場</t>
  </si>
  <si>
    <t>ハタノ印刷工場</t>
  </si>
  <si>
    <t>美濃工業坂本工場</t>
  </si>
  <si>
    <t>高萩自動車工業車検場</t>
  </si>
  <si>
    <t>アリオンテック第3工場</t>
  </si>
  <si>
    <t>日立建機山陰営業所</t>
  </si>
  <si>
    <t>やまみ滋賀工場</t>
  </si>
  <si>
    <t>中津川リサイクルセンター</t>
  </si>
  <si>
    <t>ケーアイ・オギワラ9号棟・10号棟</t>
    <rPh sb="10" eb="11">
      <t>ゴウ</t>
    </rPh>
    <rPh sb="11" eb="12">
      <t>トウ</t>
    </rPh>
    <rPh sb="15" eb="16">
      <t>ゴウ</t>
    </rPh>
    <rPh sb="16" eb="17">
      <t>トウ</t>
    </rPh>
    <phoneticPr fontId="2"/>
  </si>
  <si>
    <t>遠藤商事新野菜工場</t>
  </si>
  <si>
    <t>三井造船㈱ブラスト工場</t>
  </si>
  <si>
    <t>益田自動車工業</t>
    <rPh sb="0" eb="2">
      <t>マスダ</t>
    </rPh>
    <rPh sb="2" eb="5">
      <t>ジドウシャ</t>
    </rPh>
    <rPh sb="5" eb="7">
      <t>コウギョウ</t>
    </rPh>
    <phoneticPr fontId="3"/>
  </si>
  <si>
    <t>益田自動車</t>
    <rPh sb="0" eb="2">
      <t>マスダ</t>
    </rPh>
    <rPh sb="2" eb="5">
      <t>ジドウシャ</t>
    </rPh>
    <phoneticPr fontId="3"/>
  </si>
  <si>
    <t>石井製作所社屋工場</t>
  </si>
  <si>
    <t>ナプラス産業廃棄物</t>
  </si>
  <si>
    <t>日立建機市川整備センター</t>
  </si>
  <si>
    <t>高砂医科工業柏工場</t>
  </si>
  <si>
    <t>巽冷凍食品㈱加工場</t>
    <rPh sb="0" eb="1">
      <t>タツミ</t>
    </rPh>
    <rPh sb="1" eb="3">
      <t>レイトウ</t>
    </rPh>
    <rPh sb="3" eb="5">
      <t>ショクヒン</t>
    </rPh>
    <rPh sb="6" eb="8">
      <t>カコウ</t>
    </rPh>
    <rPh sb="8" eb="9">
      <t>ジョウ</t>
    </rPh>
    <phoneticPr fontId="3"/>
  </si>
  <si>
    <t>インテルノ新工場</t>
    <rPh sb="5" eb="8">
      <t>シンコウジョウ</t>
    </rPh>
    <phoneticPr fontId="3"/>
  </si>
  <si>
    <t>牡蠣ノ星</t>
  </si>
  <si>
    <t>山形飛鳥水産加工施設</t>
    <rPh sb="0" eb="2">
      <t>ヤマガタ</t>
    </rPh>
    <rPh sb="2" eb="4">
      <t>アスカ</t>
    </rPh>
    <rPh sb="4" eb="6">
      <t>スイサン</t>
    </rPh>
    <rPh sb="6" eb="8">
      <t>カコウ</t>
    </rPh>
    <rPh sb="8" eb="10">
      <t>シセツ</t>
    </rPh>
    <phoneticPr fontId="3"/>
  </si>
  <si>
    <t>南木曽発条田立工場</t>
  </si>
  <si>
    <t>えのき栽培施設（悦和産業）</t>
  </si>
  <si>
    <t>えのき栽培施設（大熊えのき園）</t>
  </si>
  <si>
    <t>きのこ栽培施設（佐藤きのこ園）</t>
  </si>
  <si>
    <t>きのこ栽培施設（萩原きのこ園）</t>
  </si>
  <si>
    <t>東和食品鮭フィレー工場</t>
    <rPh sb="0" eb="2">
      <t>トウワ</t>
    </rPh>
    <rPh sb="2" eb="4">
      <t>ショクヒン</t>
    </rPh>
    <rPh sb="4" eb="5">
      <t>シャケ</t>
    </rPh>
    <rPh sb="9" eb="11">
      <t>コウジョウ</t>
    </rPh>
    <phoneticPr fontId="3"/>
  </si>
  <si>
    <t>イーアンドエム発寒プラスティック</t>
  </si>
  <si>
    <t>協立エアテック名古屋工場</t>
  </si>
  <si>
    <t>福相食品工業新工場</t>
    <rPh sb="0" eb="1">
      <t>フク</t>
    </rPh>
    <rPh sb="1" eb="2">
      <t>アイ</t>
    </rPh>
    <rPh sb="2" eb="4">
      <t>ショクヒン</t>
    </rPh>
    <rPh sb="4" eb="6">
      <t>コウギョウ</t>
    </rPh>
    <rPh sb="6" eb="7">
      <t>シン</t>
    </rPh>
    <rPh sb="7" eb="9">
      <t>コウジョウ</t>
    </rPh>
    <phoneticPr fontId="3"/>
  </si>
  <si>
    <t>日建リース工業城陽工場（A棟）</t>
    <rPh sb="13" eb="14">
      <t>トウ</t>
    </rPh>
    <phoneticPr fontId="2"/>
  </si>
  <si>
    <t>日建リース工業城陽工場（B棟）</t>
    <rPh sb="13" eb="14">
      <t>トウ</t>
    </rPh>
    <phoneticPr fontId="2"/>
  </si>
  <si>
    <t>日建リース工業城陽工場（C棟）</t>
    <rPh sb="13" eb="14">
      <t>トウ</t>
    </rPh>
    <phoneticPr fontId="2"/>
  </si>
  <si>
    <t>日建リース工業城陽工場（D棟）</t>
    <rPh sb="13" eb="14">
      <t>トウ</t>
    </rPh>
    <phoneticPr fontId="2"/>
  </si>
  <si>
    <t>日建リース工業城陽工場（E棟）</t>
    <rPh sb="13" eb="14">
      <t>トウ</t>
    </rPh>
    <phoneticPr fontId="2"/>
  </si>
  <si>
    <t>亀岡大井町ストックヤード（整備棟）</t>
    <rPh sb="13" eb="15">
      <t>セイビ</t>
    </rPh>
    <rPh sb="15" eb="16">
      <t>トウ</t>
    </rPh>
    <phoneticPr fontId="2"/>
  </si>
  <si>
    <t>今井運送整備工場</t>
  </si>
  <si>
    <t>丸一ゴム工業諏訪工場</t>
  </si>
  <si>
    <t>こと京野菜亀岡工場</t>
  </si>
  <si>
    <t>十文字チキンカンパニー</t>
  </si>
  <si>
    <t>山傳商店仙台港工場</t>
  </si>
  <si>
    <t>アルス工場</t>
  </si>
  <si>
    <t>U.M.A.S.I.穀物乾燥調整・育苗施設</t>
  </si>
  <si>
    <t>ヤマナカ水産工場（加工場）</t>
    <rPh sb="9" eb="11">
      <t>カコウ</t>
    </rPh>
    <rPh sb="11" eb="12">
      <t>ジョウ</t>
    </rPh>
    <phoneticPr fontId="2"/>
  </si>
  <si>
    <t>ヤマナカ水産工場（塩水処理施設）</t>
    <rPh sb="9" eb="11">
      <t>シオミズ</t>
    </rPh>
    <rPh sb="11" eb="13">
      <t>ショリ</t>
    </rPh>
    <rPh sb="13" eb="15">
      <t>シセツ</t>
    </rPh>
    <phoneticPr fontId="2"/>
  </si>
  <si>
    <t>三和シャッター工業広島工場</t>
  </si>
  <si>
    <t>テンホウ・フーズ工場棟</t>
  </si>
  <si>
    <t>仁平自動車第2工場</t>
  </si>
  <si>
    <t>ケイズベルテック</t>
  </si>
  <si>
    <t>ヤマイシ水産加工施設</t>
  </si>
  <si>
    <t>京伸精機笠岡工場</t>
    <rPh sb="4" eb="6">
      <t>カサオカ</t>
    </rPh>
    <rPh sb="6" eb="8">
      <t>コウジョウ</t>
    </rPh>
    <phoneticPr fontId="2"/>
  </si>
  <si>
    <t>ホクスイ工場</t>
  </si>
  <si>
    <t>中国醸造蒸留酒製造工場</t>
  </si>
  <si>
    <t>ランボルギーニ名古屋整備工場</t>
  </si>
  <si>
    <t>辻徳産業貸工場</t>
  </si>
  <si>
    <t>新星工業社出島第2工場</t>
  </si>
  <si>
    <t>アクティオ千葉工場</t>
  </si>
  <si>
    <t>日本テクノロジーソリューション本社工場</t>
    <rPh sb="15" eb="17">
      <t>ホンシャ</t>
    </rPh>
    <rPh sb="17" eb="19">
      <t>コウジョウ</t>
    </rPh>
    <phoneticPr fontId="3"/>
  </si>
  <si>
    <t>大勢シェル工場（Ａ棟）</t>
    <rPh sb="9" eb="10">
      <t>トウ</t>
    </rPh>
    <phoneticPr fontId="3"/>
  </si>
  <si>
    <t>かどや製油小豆島工場</t>
  </si>
  <si>
    <t>大和製作所新工場</t>
  </si>
  <si>
    <t>三岐通運桑名多度工場（Ⅱ期）</t>
    <rPh sb="0" eb="2">
      <t>ミキ</t>
    </rPh>
    <rPh sb="2" eb="4">
      <t>ツウウン</t>
    </rPh>
    <rPh sb="4" eb="6">
      <t>クワナ</t>
    </rPh>
    <rPh sb="6" eb="8">
      <t>タド</t>
    </rPh>
    <rPh sb="8" eb="10">
      <t>コウジョウ</t>
    </rPh>
    <rPh sb="12" eb="13">
      <t>キ</t>
    </rPh>
    <phoneticPr fontId="3"/>
  </si>
  <si>
    <t>たかだ電動機新工場</t>
    <rPh sb="3" eb="6">
      <t>デンドウキ</t>
    </rPh>
    <rPh sb="6" eb="9">
      <t>シンコウジョウ</t>
    </rPh>
    <phoneticPr fontId="3"/>
  </si>
  <si>
    <t>ヤンマーアグリジャパン玉名支店整備工場</t>
    <rPh sb="11" eb="13">
      <t>タマナ</t>
    </rPh>
    <rPh sb="13" eb="15">
      <t>シテン</t>
    </rPh>
    <rPh sb="15" eb="17">
      <t>セイビ</t>
    </rPh>
    <rPh sb="17" eb="19">
      <t>コウジョウ</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</si>
  <si>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</si>
  <si>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三昇新工場</t>
    <rPh sb="0" eb="1">
      <t>サン</t>
    </rPh>
    <rPh sb="1" eb="2">
      <t>ノボル</t>
    </rPh>
    <rPh sb="2" eb="5">
      <t>シンコウジョウ</t>
    </rPh>
    <phoneticPr fontId="3"/>
  </si>
  <si>
    <t>キャリオン本社営業所第2期倉庫</t>
    <rPh sb="5" eb="7">
      <t>ホンシャ</t>
    </rPh>
    <rPh sb="7" eb="10">
      <t>エイギョウショ</t>
    </rPh>
    <rPh sb="10" eb="11">
      <t>ダイ</t>
    </rPh>
    <rPh sb="12" eb="13">
      <t>キ</t>
    </rPh>
    <rPh sb="13" eb="15">
      <t>ソウコ</t>
    </rPh>
    <phoneticPr fontId="3"/>
  </si>
  <si>
    <t>エスキー工機組立工場</t>
  </si>
  <si>
    <t>久保田工業本社工場</t>
  </si>
  <si>
    <t>オスカー技研工場</t>
    <rPh sb="4" eb="6">
      <t>ギケン</t>
    </rPh>
    <rPh sb="6" eb="8">
      <t>コウジョウ</t>
    </rPh>
    <phoneticPr fontId="3"/>
  </si>
  <si>
    <t>長府製作所駐車場</t>
    <rPh sb="0" eb="2">
      <t>チョウフ</t>
    </rPh>
    <rPh sb="2" eb="4">
      <t>セイサク</t>
    </rPh>
    <rPh sb="4" eb="5">
      <t>ショ</t>
    </rPh>
    <rPh sb="5" eb="8">
      <t>チュウシャジョウ</t>
    </rPh>
    <phoneticPr fontId="3"/>
  </si>
  <si>
    <t>城陽加工場</t>
    <rPh sb="0" eb="2">
      <t>ジョウヨウ</t>
    </rPh>
    <rPh sb="2" eb="4">
      <t>カコウ</t>
    </rPh>
    <rPh sb="4" eb="5">
      <t>ジョウ</t>
    </rPh>
    <phoneticPr fontId="3"/>
  </si>
  <si>
    <t>リードＲ3工場</t>
    <rPh sb="5" eb="7">
      <t>コウジョウ</t>
    </rPh>
    <phoneticPr fontId="3"/>
  </si>
  <si>
    <t>石狩ディストリビューションセンター</t>
    <rPh sb="0" eb="2">
      <t>イシカリ</t>
    </rPh>
    <phoneticPr fontId="3"/>
  </si>
  <si>
    <t>カネキン川村水産虻田工場</t>
    <rPh sb="4" eb="6">
      <t>カワムラ</t>
    </rPh>
    <rPh sb="6" eb="8">
      <t>スイサン</t>
    </rPh>
    <rPh sb="8" eb="10">
      <t>アブタ</t>
    </rPh>
    <rPh sb="10" eb="12">
      <t>コウジョウ</t>
    </rPh>
    <phoneticPr fontId="3"/>
  </si>
  <si>
    <t>ヨンキュウ製氷施設</t>
  </si>
  <si>
    <t>まるか食品本社工場</t>
    <rPh sb="3" eb="5">
      <t>ショクヒン</t>
    </rPh>
    <rPh sb="5" eb="7">
      <t>ホンシャ</t>
    </rPh>
    <rPh sb="7" eb="9">
      <t>コウジョウ</t>
    </rPh>
    <phoneticPr fontId="3"/>
  </si>
  <si>
    <t>４階建</t>
    <rPh sb="1" eb="3">
      <t>カイダ</t>
    </rPh>
    <phoneticPr fontId="2"/>
  </si>
  <si>
    <t>半田西工場整備工場</t>
  </si>
  <si>
    <t>カンダ技工未利用資源開発工場殺菌加工棟</t>
  </si>
  <si>
    <t>キグチテクニクス金属試験材料加工所</t>
    <rPh sb="8" eb="10">
      <t>キンゾク</t>
    </rPh>
    <rPh sb="10" eb="12">
      <t>シケン</t>
    </rPh>
    <rPh sb="12" eb="14">
      <t>ザイリョウ</t>
    </rPh>
    <rPh sb="14" eb="16">
      <t>カコウ</t>
    </rPh>
    <rPh sb="16" eb="17">
      <t>ショ</t>
    </rPh>
    <phoneticPr fontId="3"/>
  </si>
  <si>
    <t>やまみ関西工場（Ⅲ期）</t>
  </si>
  <si>
    <t>釧路厚生社焼却炉</t>
    <rPh sb="0" eb="2">
      <t>クシロ</t>
    </rPh>
    <rPh sb="2" eb="4">
      <t>コウセイ</t>
    </rPh>
    <rPh sb="4" eb="5">
      <t>シャ</t>
    </rPh>
    <rPh sb="5" eb="8">
      <t>ショウキャクロ</t>
    </rPh>
    <phoneticPr fontId="3"/>
  </si>
  <si>
    <t>東洋アイテック鳥取工場</t>
  </si>
  <si>
    <t>日立建機成田営業所（工場棟）</t>
    <rPh sb="0" eb="2">
      <t>ヒタチ</t>
    </rPh>
    <rPh sb="2" eb="4">
      <t>ケンキ</t>
    </rPh>
    <rPh sb="4" eb="6">
      <t>ナリタ</t>
    </rPh>
    <rPh sb="6" eb="9">
      <t>エイギョウショ</t>
    </rPh>
    <rPh sb="10" eb="12">
      <t>コウジョウ</t>
    </rPh>
    <rPh sb="12" eb="13">
      <t>トウ</t>
    </rPh>
    <phoneticPr fontId="3"/>
  </si>
  <si>
    <t>佐藤鋼材第三工場</t>
    <rPh sb="5" eb="6">
      <t>サン</t>
    </rPh>
    <phoneticPr fontId="3"/>
  </si>
  <si>
    <t>マルコンデンソーⅠ期</t>
  </si>
  <si>
    <t>土谷特殊農機具製作所工場</t>
    <rPh sb="10" eb="12">
      <t>コウジョウ</t>
    </rPh>
    <phoneticPr fontId="3"/>
  </si>
  <si>
    <t>シマヤフーズ工場</t>
  </si>
  <si>
    <t>月ヶ瀬みのり園第2碾茶工場</t>
    <rPh sb="0" eb="1">
      <t>ツキ</t>
    </rPh>
    <rPh sb="2" eb="3">
      <t>セ</t>
    </rPh>
    <rPh sb="6" eb="7">
      <t>エン</t>
    </rPh>
    <rPh sb="7" eb="8">
      <t>ダイ</t>
    </rPh>
    <rPh sb="9" eb="11">
      <t>テンチャ</t>
    </rPh>
    <rPh sb="11" eb="13">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</si>
  <si>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</si>
  <si>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</si>
  <si>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</si>
  <si>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柳川冷凍食品㈱工場</t>
  </si>
  <si>
    <t>海王食品ホタテ加工場　</t>
  </si>
  <si>
    <t>かどや製油第二工場（製造棟）</t>
    <rPh sb="10" eb="12">
      <t>セイゾウ</t>
    </rPh>
    <rPh sb="12" eb="13">
      <t>トウ</t>
    </rPh>
    <phoneticPr fontId="2"/>
  </si>
  <si>
    <t>かどや製油第二工場（包装棟）</t>
    <rPh sb="10" eb="12">
      <t>ホウソウ</t>
    </rPh>
    <rPh sb="12" eb="13">
      <t>トウ</t>
    </rPh>
    <phoneticPr fontId="2"/>
  </si>
  <si>
    <t>かどや製油第二工場（保管庫）</t>
    <rPh sb="10" eb="13">
      <t>ホカンコ</t>
    </rPh>
    <phoneticPr fontId="2"/>
  </si>
  <si>
    <t>かどや製油第二工場（サイロ）</t>
  </si>
  <si>
    <t>かどや製油第二工場（脱水室棟）</t>
    <rPh sb="10" eb="12">
      <t>ダッスイ</t>
    </rPh>
    <rPh sb="12" eb="13">
      <t>シツ</t>
    </rPh>
    <rPh sb="13" eb="14">
      <t>トウ</t>
    </rPh>
    <phoneticPr fontId="2"/>
  </si>
  <si>
    <t>成澤鉄工所新工場</t>
    <rPh sb="5" eb="6">
      <t>シン</t>
    </rPh>
    <phoneticPr fontId="3"/>
  </si>
  <si>
    <t>仁徳砂利（自動車修理工場）</t>
    <rPh sb="5" eb="8">
      <t>ジドウシャ</t>
    </rPh>
    <rPh sb="8" eb="10">
      <t>シュウリ</t>
    </rPh>
    <rPh sb="10" eb="12">
      <t>コウジョウ</t>
    </rPh>
    <phoneticPr fontId="3"/>
  </si>
  <si>
    <t>仁徳砂利（給油所）</t>
    <rPh sb="5" eb="7">
      <t>キュウユ</t>
    </rPh>
    <rPh sb="7" eb="8">
      <t>ジョ</t>
    </rPh>
    <phoneticPr fontId="3"/>
  </si>
  <si>
    <t>愛南サン・フィッシュ工場</t>
    <rPh sb="0" eb="1">
      <t>アイ</t>
    </rPh>
    <phoneticPr fontId="3"/>
  </si>
  <si>
    <t>セルポール工業庄内第三工場</t>
  </si>
  <si>
    <t>本田興業本社ビル（工場棟）</t>
    <rPh sb="9" eb="11">
      <t>コウジョウ</t>
    </rPh>
    <rPh sb="11" eb="12">
      <t>トウ</t>
    </rPh>
    <phoneticPr fontId="2"/>
  </si>
  <si>
    <t>佐々木酒造店工場</t>
  </si>
  <si>
    <t>やまみ富士山麓工場</t>
  </si>
  <si>
    <t>小林精機第五工場</t>
    <rPh sb="0" eb="4">
      <t>コバヤシセイキ</t>
    </rPh>
    <rPh sb="4" eb="6">
      <t>ダイゴ</t>
    </rPh>
    <rPh sb="6" eb="8">
      <t>コウジョウ</t>
    </rPh>
    <phoneticPr fontId="3"/>
  </si>
  <si>
    <t>カナモト山梨営業所</t>
    <rPh sb="8" eb="9">
      <t>ショ</t>
    </rPh>
    <phoneticPr fontId="3"/>
  </si>
  <si>
    <t>太平洋セメント大船渡発電所バイオマス発電</t>
  </si>
  <si>
    <t>福島FRC製造設備</t>
  </si>
  <si>
    <t>デンソー山形Ⅱ期</t>
  </si>
  <si>
    <t>倉岡紙工工場</t>
  </si>
  <si>
    <t>右門第二工場</t>
  </si>
  <si>
    <t>コーリツ笠岡工場</t>
    <rPh sb="4" eb="8">
      <t>カサオカコウジョウ</t>
    </rPh>
    <phoneticPr fontId="3"/>
  </si>
  <si>
    <t>一般工事</t>
    <rPh sb="2" eb="4">
      <t>コウジ</t>
    </rPh>
    <phoneticPr fontId="2"/>
  </si>
  <si>
    <t>神田橋工業工場</t>
  </si>
  <si>
    <t>東京精密器具製作所川崎新工場</t>
  </si>
  <si>
    <t>北斎院町建売モデルハウス</t>
  </si>
  <si>
    <t>アイダ本社</t>
  </si>
  <si>
    <t>倉田技研工場</t>
    <rPh sb="0" eb="2">
      <t>クラタ</t>
    </rPh>
    <rPh sb="2" eb="4">
      <t>ギケン</t>
    </rPh>
    <rPh sb="4" eb="6">
      <t>コウジョウ</t>
    </rPh>
    <phoneticPr fontId="3"/>
  </si>
  <si>
    <t>岩田醸造千歳工場</t>
  </si>
  <si>
    <t>清水製作所工場</t>
  </si>
  <si>
    <t>中越エコプロダクツMAPKA製造工場</t>
  </si>
  <si>
    <t>北茨城精密加工関本第6工場</t>
  </si>
  <si>
    <t>ハマイ大多喜工場第7号棟製品研究開発棟</t>
  </si>
  <si>
    <t>グローバルロジスティクス</t>
  </si>
  <si>
    <t>島根中央炊飯センター</t>
  </si>
  <si>
    <t>デンカ大牟田工場</t>
    <rPh sb="3" eb="6">
      <t>オオムタ</t>
    </rPh>
    <phoneticPr fontId="2"/>
  </si>
  <si>
    <t>キョーユー工場棟</t>
  </si>
  <si>
    <t>堅展実業厚岸蒸溜所精麦棟</t>
  </si>
  <si>
    <t>康井精機第6工場</t>
  </si>
  <si>
    <t>バルチラジャパン富山工場</t>
  </si>
  <si>
    <t>新潟県柏崎市</t>
    <rPh sb="0" eb="3">
      <t>ニイガタケン</t>
    </rPh>
    <rPh sb="3" eb="6">
      <t>カシワザキシ</t>
    </rPh>
    <phoneticPr fontId="2"/>
  </si>
  <si>
    <t>諏訪市神宮寺公民館</t>
    <rPh sb="0" eb="3">
      <t>スワシ</t>
    </rPh>
    <rPh sb="3" eb="6">
      <t>ジングウジ</t>
    </rPh>
    <rPh sb="6" eb="9">
      <t>コウミンカン</t>
    </rPh>
    <phoneticPr fontId="3"/>
  </si>
  <si>
    <t>中金子公民館</t>
    <rPh sb="0" eb="1">
      <t>ナカ</t>
    </rPh>
    <rPh sb="1" eb="3">
      <t>カネコ</t>
    </rPh>
    <rPh sb="3" eb="6">
      <t>コウミンカン</t>
    </rPh>
    <phoneticPr fontId="3"/>
  </si>
  <si>
    <t>福島公民館</t>
    <rPh sb="0" eb="2">
      <t>フクシマ</t>
    </rPh>
    <rPh sb="2" eb="5">
      <t>コウミンカン</t>
    </rPh>
    <phoneticPr fontId="3"/>
  </si>
  <si>
    <t>寺津公民館</t>
    <rPh sb="0" eb="1">
      <t>テラ</t>
    </rPh>
    <rPh sb="1" eb="2">
      <t>ツ</t>
    </rPh>
    <rPh sb="2" eb="5">
      <t>コウミンカン</t>
    </rPh>
    <phoneticPr fontId="3"/>
  </si>
  <si>
    <t>南牧村基幹集落センター</t>
    <rPh sb="0" eb="1">
      <t>ミナミ</t>
    </rPh>
    <rPh sb="1" eb="3">
      <t>マキムラ</t>
    </rPh>
    <rPh sb="3" eb="5">
      <t>キカン</t>
    </rPh>
    <rPh sb="5" eb="7">
      <t>シュウラク</t>
    </rPh>
    <phoneticPr fontId="3"/>
  </si>
  <si>
    <t>大江町中央公民館</t>
  </si>
  <si>
    <t>ゴルフ倶楽部大樹</t>
    <rPh sb="3" eb="6">
      <t>クラブ</t>
    </rPh>
    <rPh sb="6" eb="8">
      <t>タイジュ</t>
    </rPh>
    <phoneticPr fontId="3"/>
  </si>
  <si>
    <t>セブンイレブン岡山福田店</t>
    <rPh sb="7" eb="9">
      <t>オカヤマ</t>
    </rPh>
    <rPh sb="9" eb="11">
      <t>フクダ</t>
    </rPh>
    <rPh sb="11" eb="12">
      <t>テン</t>
    </rPh>
    <phoneticPr fontId="3"/>
  </si>
  <si>
    <t>セブンイレブン防府西浦店</t>
    <rPh sb="7" eb="9">
      <t>ホウフ</t>
    </rPh>
    <rPh sb="9" eb="11">
      <t>ニシウラ</t>
    </rPh>
    <rPh sb="11" eb="12">
      <t>テン</t>
    </rPh>
    <phoneticPr fontId="3"/>
  </si>
  <si>
    <t>セブンイレブン宇部中宇部店</t>
    <rPh sb="7" eb="9">
      <t>ウベ</t>
    </rPh>
    <rPh sb="9" eb="10">
      <t>ナカ</t>
    </rPh>
    <rPh sb="10" eb="12">
      <t>ウベ</t>
    </rPh>
    <rPh sb="12" eb="13">
      <t>テン</t>
    </rPh>
    <phoneticPr fontId="3"/>
  </si>
  <si>
    <t>ファミリーマート彦根大藪店</t>
    <rPh sb="8" eb="10">
      <t>ヒコネ</t>
    </rPh>
    <rPh sb="10" eb="12">
      <t>オオヤブ</t>
    </rPh>
    <rPh sb="12" eb="13">
      <t>テン</t>
    </rPh>
    <phoneticPr fontId="3"/>
  </si>
  <si>
    <t>デイリーヤマザキ大東店</t>
    <rPh sb="8" eb="10">
      <t>ダイトウ</t>
    </rPh>
    <rPh sb="10" eb="11">
      <t>テン</t>
    </rPh>
    <phoneticPr fontId="3"/>
  </si>
  <si>
    <t>ファミリーマートＪＲ和田岬店</t>
    <rPh sb="10" eb="13">
      <t>ワダミサキ</t>
    </rPh>
    <rPh sb="13" eb="14">
      <t>テン</t>
    </rPh>
    <phoneticPr fontId="3"/>
  </si>
  <si>
    <t>ファミリーマート平塚広川店</t>
  </si>
  <si>
    <t>ファミリーマート女川中央店</t>
    <rPh sb="8" eb="10">
      <t>オナガワ</t>
    </rPh>
    <rPh sb="10" eb="12">
      <t>チュウオウ</t>
    </rPh>
    <rPh sb="12" eb="13">
      <t>テン</t>
    </rPh>
    <phoneticPr fontId="3"/>
  </si>
  <si>
    <t>セブンイレブン益田中吉田店</t>
  </si>
  <si>
    <t>田中種苗事務所棟</t>
    <rPh sb="0" eb="2">
      <t>タナカ</t>
    </rPh>
    <rPh sb="2" eb="4">
      <t>シュビョウ</t>
    </rPh>
    <rPh sb="4" eb="6">
      <t>ジム</t>
    </rPh>
    <rPh sb="6" eb="7">
      <t>ショ</t>
    </rPh>
    <rPh sb="7" eb="8">
      <t>トウ</t>
    </rPh>
    <phoneticPr fontId="3"/>
  </si>
  <si>
    <t>新山口乗務員センター詰所</t>
    <rPh sb="0" eb="1">
      <t>シン</t>
    </rPh>
    <rPh sb="1" eb="3">
      <t>ヤマグチ</t>
    </rPh>
    <rPh sb="3" eb="6">
      <t>ジョウムイン</t>
    </rPh>
    <rPh sb="10" eb="12">
      <t>ツメショ</t>
    </rPh>
    <phoneticPr fontId="3"/>
  </si>
  <si>
    <t>新山口乗務員センター事務所</t>
    <rPh sb="0" eb="1">
      <t>シン</t>
    </rPh>
    <rPh sb="1" eb="3">
      <t>ヤマグチ</t>
    </rPh>
    <rPh sb="3" eb="6">
      <t>ジョウムイン</t>
    </rPh>
    <rPh sb="10" eb="12">
      <t>ジム</t>
    </rPh>
    <rPh sb="12" eb="13">
      <t>ショ</t>
    </rPh>
    <phoneticPr fontId="3"/>
  </si>
  <si>
    <t>百済駅コンテナ</t>
  </si>
  <si>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</si>
  <si>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中央技術研修センター第2研修棟　</t>
  </si>
  <si>
    <t>松屋電機社屋</t>
    <rPh sb="0" eb="2">
      <t>マツヤ</t>
    </rPh>
    <rPh sb="2" eb="4">
      <t>デンキ</t>
    </rPh>
    <rPh sb="4" eb="6">
      <t>シャオク</t>
    </rPh>
    <phoneticPr fontId="3"/>
  </si>
  <si>
    <t>バロー焼津小土店事務所棟</t>
    <rPh sb="3" eb="5">
      <t>ヤイヅ</t>
    </rPh>
    <rPh sb="5" eb="6">
      <t>チイ</t>
    </rPh>
    <rPh sb="6" eb="7">
      <t>ツチ</t>
    </rPh>
    <rPh sb="7" eb="8">
      <t>テン</t>
    </rPh>
    <rPh sb="8" eb="10">
      <t>ジム</t>
    </rPh>
    <rPh sb="10" eb="11">
      <t>ショ</t>
    </rPh>
    <rPh sb="11" eb="12">
      <t>トウ</t>
    </rPh>
    <phoneticPr fontId="3"/>
  </si>
  <si>
    <t>大越マテックス三郷事業所</t>
    <rPh sb="0" eb="2">
      <t>オオコシ</t>
    </rPh>
    <rPh sb="7" eb="9">
      <t>ミサト</t>
    </rPh>
    <rPh sb="9" eb="12">
      <t>ジギョウショ</t>
    </rPh>
    <phoneticPr fontId="3"/>
  </si>
  <si>
    <t>西日本電気テック鳥取MC</t>
    <rPh sb="0" eb="1">
      <t>ニシ</t>
    </rPh>
    <rPh sb="1" eb="3">
      <t>ニホン</t>
    </rPh>
    <rPh sb="3" eb="5">
      <t>デンキ</t>
    </rPh>
    <rPh sb="8" eb="10">
      <t>トットリ</t>
    </rPh>
    <phoneticPr fontId="3"/>
  </si>
  <si>
    <t>中国ジェイアールバス山口支店周防支所</t>
    <rPh sb="0" eb="2">
      <t>チュウゴク</t>
    </rPh>
    <rPh sb="10" eb="12">
      <t>ヤマグチ</t>
    </rPh>
    <rPh sb="12" eb="14">
      <t>シテン</t>
    </rPh>
    <rPh sb="14" eb="16">
      <t>スオウ</t>
    </rPh>
    <rPh sb="16" eb="18">
      <t>シショ</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</si>
  <si>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</si>
  <si>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アクティブ三郷中間処理場</t>
    <rPh sb="5" eb="7">
      <t>ミサト</t>
    </rPh>
    <rPh sb="7" eb="9">
      <t>チュウカン</t>
    </rPh>
    <rPh sb="9" eb="11">
      <t>ショリ</t>
    </rPh>
    <rPh sb="11" eb="12">
      <t>ジョウ</t>
    </rPh>
    <phoneticPr fontId="3"/>
  </si>
  <si>
    <t>シバ工芸テナント棟</t>
    <rPh sb="2" eb="4">
      <t>コウゲイ</t>
    </rPh>
    <rPh sb="8" eb="9">
      <t>トウ</t>
    </rPh>
    <phoneticPr fontId="3"/>
  </si>
  <si>
    <t>JA山口大島小松支所</t>
    <rPh sb="2" eb="4">
      <t>ヤマグチ</t>
    </rPh>
    <rPh sb="4" eb="6">
      <t>オオシマ</t>
    </rPh>
    <rPh sb="6" eb="8">
      <t>コマツ</t>
    </rPh>
    <rPh sb="8" eb="10">
      <t>シショ</t>
    </rPh>
    <phoneticPr fontId="3"/>
  </si>
  <si>
    <t>積村ビル管理事務所ビル</t>
    <rPh sb="0" eb="1">
      <t>セキ</t>
    </rPh>
    <rPh sb="1" eb="2">
      <t>ムラ</t>
    </rPh>
    <rPh sb="4" eb="6">
      <t>カンリ</t>
    </rPh>
    <rPh sb="6" eb="8">
      <t>ジム</t>
    </rPh>
    <rPh sb="8" eb="9">
      <t>ショ</t>
    </rPh>
    <phoneticPr fontId="3"/>
  </si>
  <si>
    <t>大阪運輸</t>
    <rPh sb="0" eb="2">
      <t>オオサカ</t>
    </rPh>
    <rPh sb="2" eb="4">
      <t>ウンユ</t>
    </rPh>
    <phoneticPr fontId="3"/>
  </si>
  <si>
    <t>ＫＯＡ水戸営業所</t>
    <rPh sb="3" eb="5">
      <t>ミト</t>
    </rPh>
    <rPh sb="5" eb="8">
      <t>エイギョウショ</t>
    </rPh>
    <phoneticPr fontId="3"/>
  </si>
  <si>
    <t>緑2丁目計画</t>
    <rPh sb="0" eb="1">
      <t>ミドリ</t>
    </rPh>
    <rPh sb="2" eb="4">
      <t>チョウメ</t>
    </rPh>
    <rPh sb="4" eb="6">
      <t>ケイカク</t>
    </rPh>
    <phoneticPr fontId="2"/>
  </si>
  <si>
    <t>ワークオフィス滝井</t>
    <rPh sb="7" eb="9">
      <t>タキイ</t>
    </rPh>
    <phoneticPr fontId="3"/>
  </si>
  <si>
    <t>宏和工業倉庫</t>
    <rPh sb="0" eb="2">
      <t>コウワ</t>
    </rPh>
    <rPh sb="2" eb="4">
      <t>コウギョウ</t>
    </rPh>
    <rPh sb="4" eb="6">
      <t>ソウコ</t>
    </rPh>
    <phoneticPr fontId="3"/>
  </si>
  <si>
    <t>ビーアイケー社屋</t>
  </si>
  <si>
    <t>マリーナHOP（Ⅱ期）</t>
  </si>
  <si>
    <t>製缶陸運倉庫</t>
    <rPh sb="0" eb="1">
      <t>セイ</t>
    </rPh>
    <rPh sb="1" eb="2">
      <t>カン</t>
    </rPh>
    <rPh sb="2" eb="3">
      <t>リク</t>
    </rPh>
    <rPh sb="3" eb="4">
      <t>ウン</t>
    </rPh>
    <rPh sb="4" eb="6">
      <t>ソウコ</t>
    </rPh>
    <phoneticPr fontId="3"/>
  </si>
  <si>
    <t>宇多興産事務所</t>
    <rPh sb="0" eb="2">
      <t>ウタ</t>
    </rPh>
    <rPh sb="2" eb="4">
      <t>コウサン</t>
    </rPh>
    <rPh sb="4" eb="6">
      <t>ジム</t>
    </rPh>
    <rPh sb="6" eb="7">
      <t>ショ</t>
    </rPh>
    <phoneticPr fontId="3"/>
  </si>
  <si>
    <t>コンドーテック盛岡営業所</t>
  </si>
  <si>
    <t>九州児湯フーズ北九州支店</t>
  </si>
  <si>
    <t>KAT結城営業所</t>
  </si>
  <si>
    <t>姫島駅高架下（Ⅰ期）</t>
    <rPh sb="2" eb="3">
      <t>エキ</t>
    </rPh>
    <phoneticPr fontId="2"/>
  </si>
  <si>
    <t>函館どっぐ造船艦修部事務所</t>
  </si>
  <si>
    <t>あいづダストセンター坂下事業所</t>
  </si>
  <si>
    <t>大森新社屋</t>
  </si>
  <si>
    <t>東北企業酒田支店倉庫</t>
  </si>
  <si>
    <t>直方保線所社屋</t>
  </si>
  <si>
    <t>出雲ケーブルビジョン</t>
  </si>
  <si>
    <t>事務所</t>
    <rPh sb="0" eb="3">
      <t>ジムショ</t>
    </rPh>
    <phoneticPr fontId="2"/>
  </si>
  <si>
    <t>郡山合同庁舎北分庁舎</t>
  </si>
  <si>
    <t>サコス㈱羽田営業所</t>
    <rPh sb="4" eb="6">
      <t>ハネダ</t>
    </rPh>
    <rPh sb="6" eb="9">
      <t>エイギョウショ</t>
    </rPh>
    <phoneticPr fontId="3"/>
  </si>
  <si>
    <t>稲田製作所社屋</t>
    <rPh sb="0" eb="2">
      <t>イナダ</t>
    </rPh>
    <rPh sb="5" eb="7">
      <t>シャオク</t>
    </rPh>
    <phoneticPr fontId="3"/>
  </si>
  <si>
    <t>スガテック東京事務所</t>
    <rPh sb="5" eb="7">
      <t>トウキョウ</t>
    </rPh>
    <rPh sb="7" eb="9">
      <t>ジム</t>
    </rPh>
    <rPh sb="9" eb="10">
      <t>ショ</t>
    </rPh>
    <phoneticPr fontId="3"/>
  </si>
  <si>
    <t>東大阪営業所</t>
    <rPh sb="0" eb="3">
      <t>ヒガシオオサカ</t>
    </rPh>
    <rPh sb="3" eb="6">
      <t>エイギョウショ</t>
    </rPh>
    <phoneticPr fontId="3"/>
  </si>
  <si>
    <t>三共ゴム平林営業所</t>
  </si>
  <si>
    <t>臨港バス塩浜営業所</t>
    <rPh sb="0" eb="1">
      <t>リン</t>
    </rPh>
    <rPh sb="1" eb="2">
      <t>ミナト</t>
    </rPh>
    <rPh sb="4" eb="6">
      <t>シオハマ</t>
    </rPh>
    <rPh sb="6" eb="9">
      <t>エイギョウショ</t>
    </rPh>
    <phoneticPr fontId="3"/>
  </si>
  <si>
    <t>エムジーホールディング事務所</t>
  </si>
  <si>
    <t>静岡中央銀行防災センター</t>
    <rPh sb="4" eb="6">
      <t>ギンコウ</t>
    </rPh>
    <rPh sb="6" eb="8">
      <t>ボウサイ</t>
    </rPh>
    <phoneticPr fontId="2"/>
  </si>
  <si>
    <t>山陰ヤクルト販売本社</t>
    <rPh sb="6" eb="8">
      <t>ハンバイ</t>
    </rPh>
    <rPh sb="8" eb="10">
      <t>ホンシャ</t>
    </rPh>
    <phoneticPr fontId="2"/>
  </si>
  <si>
    <t>島根電工出雲支店</t>
    <rPh sb="4" eb="6">
      <t>イズモ</t>
    </rPh>
    <rPh sb="6" eb="8">
      <t>シテン</t>
    </rPh>
    <phoneticPr fontId="2"/>
  </si>
  <si>
    <t>JA呉高須支店</t>
  </si>
  <si>
    <t>赤田運輸産業事務所</t>
    <rPh sb="6" eb="8">
      <t>ジム</t>
    </rPh>
    <rPh sb="8" eb="9">
      <t>ショ</t>
    </rPh>
    <phoneticPr fontId="2"/>
  </si>
  <si>
    <t>内山商事東京営業所</t>
  </si>
  <si>
    <t>四日市海運霞事務所</t>
  </si>
  <si>
    <t>いしのまき元気市場（管理棟）</t>
    <rPh sb="5" eb="7">
      <t>ゲンキ</t>
    </rPh>
    <rPh sb="7" eb="9">
      <t>イチバ</t>
    </rPh>
    <rPh sb="10" eb="13">
      <t>カンリトウ</t>
    </rPh>
    <phoneticPr fontId="2"/>
  </si>
  <si>
    <t>東名電気㈱新事務所</t>
  </si>
  <si>
    <t>上組名古屋支店飛島コンテナセンター</t>
  </si>
  <si>
    <t>JA山形おきたま営農センター</t>
  </si>
  <si>
    <t>ヤンマー厚岸営業所</t>
  </si>
  <si>
    <t>弘前貨物米倉庫</t>
  </si>
  <si>
    <t>山幸物流営業所</t>
  </si>
  <si>
    <t>上組名古屋支店飛島埠頭</t>
  </si>
  <si>
    <t>スギモト精肉冷蔵庫事務所棟</t>
    <rPh sb="9" eb="11">
      <t>ジム</t>
    </rPh>
    <rPh sb="11" eb="12">
      <t>ショ</t>
    </rPh>
    <rPh sb="12" eb="13">
      <t>トウ</t>
    </rPh>
    <phoneticPr fontId="2"/>
  </si>
  <si>
    <t>アクティオ千葉工場事務所棟</t>
    <rPh sb="9" eb="11">
      <t>ジム</t>
    </rPh>
    <rPh sb="11" eb="12">
      <t>ショ</t>
    </rPh>
    <rPh sb="12" eb="13">
      <t>トウ</t>
    </rPh>
    <phoneticPr fontId="3"/>
  </si>
  <si>
    <t>清水産業佐賀事業所</t>
    <rPh sb="0" eb="2">
      <t>シミズ</t>
    </rPh>
    <rPh sb="2" eb="4">
      <t>サンギョウ</t>
    </rPh>
    <rPh sb="4" eb="6">
      <t>サガ</t>
    </rPh>
    <rPh sb="6" eb="8">
      <t>ジギョウ</t>
    </rPh>
    <rPh sb="8" eb="9">
      <t>ショ</t>
    </rPh>
    <phoneticPr fontId="3"/>
  </si>
  <si>
    <t>味の素バイオ・ファイン研究所</t>
    <rPh sb="0" eb="1">
      <t>アジ</t>
    </rPh>
    <rPh sb="2" eb="3">
      <t>モト</t>
    </rPh>
    <rPh sb="11" eb="14">
      <t>ケンキュウショ</t>
    </rPh>
    <phoneticPr fontId="3"/>
  </si>
  <si>
    <t>丸運ロジスティック東北社屋</t>
    <rPh sb="0" eb="1">
      <t>マル</t>
    </rPh>
    <rPh sb="1" eb="2">
      <t>ウン</t>
    </rPh>
    <rPh sb="9" eb="11">
      <t>トウホク</t>
    </rPh>
    <rPh sb="11" eb="13">
      <t>シャオク</t>
    </rPh>
    <phoneticPr fontId="3"/>
  </si>
  <si>
    <t>ホワイトウイングス清水本社</t>
    <rPh sb="9" eb="11">
      <t>シミズ</t>
    </rPh>
    <rPh sb="11" eb="13">
      <t>ホンシャ</t>
    </rPh>
    <phoneticPr fontId="3"/>
  </si>
  <si>
    <t>日立建機徳島南営業所事務所</t>
  </si>
  <si>
    <t>栄光堂印刷所</t>
    <rPh sb="0" eb="1">
      <t>エイ</t>
    </rPh>
    <rPh sb="1" eb="2">
      <t>ヒカリ</t>
    </rPh>
    <rPh sb="2" eb="3">
      <t>ドウ</t>
    </rPh>
    <rPh sb="3" eb="5">
      <t>インサツ</t>
    </rPh>
    <rPh sb="5" eb="6">
      <t>ショ</t>
    </rPh>
    <phoneticPr fontId="3"/>
  </si>
  <si>
    <t>富山産業咲州事業所社屋</t>
  </si>
  <si>
    <t>美野里運送倉庫上越営業所</t>
    <rPh sb="0" eb="3">
      <t>ミノリ</t>
    </rPh>
    <rPh sb="3" eb="5">
      <t>ウンソウ</t>
    </rPh>
    <rPh sb="5" eb="7">
      <t>ソウコ</t>
    </rPh>
    <rPh sb="7" eb="9">
      <t>ジョウエツ</t>
    </rPh>
    <rPh sb="9" eb="12">
      <t>エイギョウショ</t>
    </rPh>
    <phoneticPr fontId="3"/>
  </si>
  <si>
    <t>モダン・プロ本社事務所倉庫</t>
    <rPh sb="6" eb="8">
      <t>ホンシャ</t>
    </rPh>
    <rPh sb="8" eb="10">
      <t>ジム</t>
    </rPh>
    <rPh sb="10" eb="11">
      <t>ショ</t>
    </rPh>
    <rPh sb="11" eb="13">
      <t>ソウコ</t>
    </rPh>
    <phoneticPr fontId="3"/>
  </si>
  <si>
    <t>アイサワ工業広島支店</t>
    <rPh sb="4" eb="6">
      <t>コウギョウ</t>
    </rPh>
    <rPh sb="6" eb="8">
      <t>ヒロシマ</t>
    </rPh>
    <rPh sb="8" eb="10">
      <t>シテン</t>
    </rPh>
    <phoneticPr fontId="3"/>
  </si>
  <si>
    <t>浅倉水道社屋</t>
    <rPh sb="0" eb="2">
      <t>アサクラ</t>
    </rPh>
    <rPh sb="2" eb="4">
      <t>スイドウ</t>
    </rPh>
    <rPh sb="4" eb="6">
      <t>シャオク</t>
    </rPh>
    <phoneticPr fontId="3"/>
  </si>
  <si>
    <t>前田道路福山営業所</t>
    <rPh sb="0" eb="2">
      <t>マエダ</t>
    </rPh>
    <rPh sb="2" eb="4">
      <t>ドウロ</t>
    </rPh>
    <rPh sb="4" eb="6">
      <t>フクヤマ</t>
    </rPh>
    <rPh sb="6" eb="9">
      <t>エイギョウショ</t>
    </rPh>
    <phoneticPr fontId="3"/>
  </si>
  <si>
    <t>林建設工業新社屋</t>
    <rPh sb="0" eb="1">
      <t>ハヤシ</t>
    </rPh>
    <rPh sb="1" eb="3">
      <t>ケンセツ</t>
    </rPh>
    <rPh sb="3" eb="5">
      <t>コウギョウ</t>
    </rPh>
    <rPh sb="5" eb="8">
      <t>シンシャオク</t>
    </rPh>
    <phoneticPr fontId="3"/>
  </si>
  <si>
    <t>阿部新社屋</t>
    <rPh sb="0" eb="2">
      <t>アベ</t>
    </rPh>
    <rPh sb="2" eb="5">
      <t>シンシャオク</t>
    </rPh>
    <phoneticPr fontId="3"/>
  </si>
  <si>
    <t>豊頃町農業協同組合肥料事務所棟</t>
    <rPh sb="0" eb="2">
      <t>トヨコロ</t>
    </rPh>
    <rPh sb="11" eb="13">
      <t>ジム</t>
    </rPh>
    <rPh sb="13" eb="14">
      <t>ショ</t>
    </rPh>
    <rPh sb="14" eb="15">
      <t>トウ</t>
    </rPh>
    <phoneticPr fontId="3"/>
  </si>
  <si>
    <t>アリオンテック本社</t>
    <rPh sb="7" eb="9">
      <t>ホンシャ</t>
    </rPh>
    <phoneticPr fontId="3"/>
  </si>
  <si>
    <t>稲田建設社屋</t>
  </si>
  <si>
    <t>ティー・エム・ターミナル</t>
  </si>
  <si>
    <t>工藤組新社屋</t>
  </si>
  <si>
    <t>カナエ新包装技術開発センター</t>
    <rPh sb="8" eb="10">
      <t>カイハツ</t>
    </rPh>
    <phoneticPr fontId="3"/>
  </si>
  <si>
    <t>NIPPO足立合材工場</t>
    <rPh sb="7" eb="8">
      <t>ゴウ</t>
    </rPh>
    <rPh sb="8" eb="9">
      <t>ザイ</t>
    </rPh>
    <rPh sb="9" eb="11">
      <t>コウジョウ</t>
    </rPh>
    <phoneticPr fontId="3"/>
  </si>
  <si>
    <t>日本シーレーク東部支店</t>
  </si>
  <si>
    <t>日本シーレーク東部支店（検査棟）</t>
    <rPh sb="12" eb="14">
      <t>ケンサ</t>
    </rPh>
    <rPh sb="14" eb="15">
      <t>トウ</t>
    </rPh>
    <phoneticPr fontId="3"/>
  </si>
  <si>
    <t>横河システム建築茂原工場</t>
    <rPh sb="0" eb="2">
      <t>ヨコガワ</t>
    </rPh>
    <rPh sb="6" eb="8">
      <t>ケンチク</t>
    </rPh>
    <phoneticPr fontId="2"/>
  </si>
  <si>
    <t>仁徳砂利社屋</t>
  </si>
  <si>
    <t>本田興業本社ビル（浄化槽）</t>
    <rPh sb="9" eb="12">
      <t>ジョウカソウ</t>
    </rPh>
    <phoneticPr fontId="2"/>
  </si>
  <si>
    <t>本田興業本社ビル（事務所棟）</t>
    <rPh sb="9" eb="11">
      <t>ジム</t>
    </rPh>
    <rPh sb="11" eb="12">
      <t>ショ</t>
    </rPh>
    <rPh sb="12" eb="13">
      <t>トウ</t>
    </rPh>
    <phoneticPr fontId="2"/>
  </si>
  <si>
    <t>青森港地方創生拠点施設</t>
  </si>
  <si>
    <t>広島バス㈱井口車庫事務所</t>
    <rPh sb="9" eb="11">
      <t>ジム</t>
    </rPh>
    <rPh sb="11" eb="12">
      <t>ショ</t>
    </rPh>
    <phoneticPr fontId="3"/>
  </si>
  <si>
    <t>KAPAS広島支店</t>
  </si>
  <si>
    <t>東北臨海興業事務所</t>
  </si>
  <si>
    <t>かねせん社屋</t>
  </si>
  <si>
    <t>福祉協同サービス</t>
  </si>
  <si>
    <t>福岡県警察航空隊庁舎</t>
  </si>
  <si>
    <t>アルバック東北加工部事務所</t>
    <rPh sb="5" eb="7">
      <t>トウホク</t>
    </rPh>
    <rPh sb="7" eb="9">
      <t>カコウ</t>
    </rPh>
    <rPh sb="9" eb="10">
      <t>ブ</t>
    </rPh>
    <rPh sb="10" eb="12">
      <t>ジム</t>
    </rPh>
    <rPh sb="12" eb="13">
      <t>ショ</t>
    </rPh>
    <phoneticPr fontId="3"/>
  </si>
  <si>
    <t>岩田産業熊本営業所</t>
    <rPh sb="4" eb="6">
      <t>クマモト</t>
    </rPh>
    <rPh sb="6" eb="9">
      <t>エイギョウショ</t>
    </rPh>
    <phoneticPr fontId="2"/>
  </si>
  <si>
    <t>米山伝導機社屋</t>
    <rPh sb="2" eb="4">
      <t>デンドウ</t>
    </rPh>
    <phoneticPr fontId="3"/>
  </si>
  <si>
    <t>岩田産業北九州支店</t>
  </si>
  <si>
    <t>那覇バス具志営業所</t>
  </si>
  <si>
    <t>日立建機土浦工場事務所管理棟</t>
  </si>
  <si>
    <t>コスモ石油堺製油所常駐協力会社社屋</t>
    <rPh sb="15" eb="17">
      <t>シャオク</t>
    </rPh>
    <phoneticPr fontId="2"/>
  </si>
  <si>
    <t>横河システム建築茂原工場厚生棟</t>
    <rPh sb="0" eb="2">
      <t>ヨコカワ</t>
    </rPh>
    <rPh sb="6" eb="8">
      <t>ケンチク</t>
    </rPh>
    <rPh sb="8" eb="10">
      <t>シゲハラ</t>
    </rPh>
    <rPh sb="10" eb="12">
      <t>コウジョウ</t>
    </rPh>
    <rPh sb="12" eb="14">
      <t>コウセイ</t>
    </rPh>
    <rPh sb="14" eb="15">
      <t>トウ</t>
    </rPh>
    <phoneticPr fontId="3"/>
  </si>
  <si>
    <t>池伝名古屋支店事務所</t>
  </si>
  <si>
    <t>神姫バス神戸営業所</t>
  </si>
  <si>
    <t>山陽自動車運送広島支店</t>
  </si>
  <si>
    <t>流山老人ホーム（Ⅱ期）</t>
    <rPh sb="0" eb="2">
      <t>ナガレヤマ</t>
    </rPh>
    <rPh sb="2" eb="4">
      <t>ロウジン</t>
    </rPh>
    <rPh sb="9" eb="10">
      <t>キ</t>
    </rPh>
    <phoneticPr fontId="3"/>
  </si>
  <si>
    <t>特別養護老人ホームグランパ・グランマ</t>
  </si>
  <si>
    <t>ケイ・エム環境</t>
  </si>
  <si>
    <t>佛所護念会教団青森</t>
  </si>
  <si>
    <t>正覚寺納骨堂</t>
  </si>
  <si>
    <t>内信寺東三河別院納骨堂</t>
  </si>
  <si>
    <t>正覚寺庫裏</t>
    <rPh sb="0" eb="1">
      <t>タダ</t>
    </rPh>
    <rPh sb="1" eb="2">
      <t>オボ</t>
    </rPh>
    <rPh sb="2" eb="3">
      <t>テラ</t>
    </rPh>
    <rPh sb="3" eb="4">
      <t>コ</t>
    </rPh>
    <rPh sb="4" eb="5">
      <t>ウラ</t>
    </rPh>
    <phoneticPr fontId="3"/>
  </si>
  <si>
    <t>小原邸</t>
    <rPh sb="0" eb="2">
      <t>オバラ</t>
    </rPh>
    <rPh sb="2" eb="3">
      <t>テイ</t>
    </rPh>
    <phoneticPr fontId="3"/>
  </si>
  <si>
    <t>ケアホームあおぞら</t>
  </si>
  <si>
    <t>草加市栄町3丁目ビル</t>
    <rPh sb="0" eb="2">
      <t>ソウカ</t>
    </rPh>
    <rPh sb="2" eb="3">
      <t>シ</t>
    </rPh>
    <rPh sb="3" eb="4">
      <t>サカエ</t>
    </rPh>
    <rPh sb="4" eb="5">
      <t>マチ</t>
    </rPh>
    <rPh sb="6" eb="8">
      <t>チョウメ</t>
    </rPh>
    <phoneticPr fontId="3"/>
  </si>
  <si>
    <t>水口邸</t>
    <rPh sb="0" eb="2">
      <t>ミズグチ</t>
    </rPh>
    <rPh sb="2" eb="3">
      <t>テイ</t>
    </rPh>
    <phoneticPr fontId="3"/>
  </si>
  <si>
    <t>児玉産業住宅</t>
  </si>
  <si>
    <t>中西邸</t>
    <rPh sb="0" eb="2">
      <t>ナカニシ</t>
    </rPh>
    <rPh sb="2" eb="3">
      <t>テイ</t>
    </rPh>
    <phoneticPr fontId="3"/>
  </si>
  <si>
    <t>田原本唐子マンション</t>
  </si>
  <si>
    <t>利岡邸</t>
  </si>
  <si>
    <t>広島井口台の家</t>
  </si>
  <si>
    <t>アピタ太陽（錦町マンション）</t>
  </si>
  <si>
    <t>HO-HOUSE</t>
  </si>
  <si>
    <t>松本邸</t>
    <rPh sb="0" eb="2">
      <t>マツモト</t>
    </rPh>
    <rPh sb="2" eb="3">
      <t>テイ</t>
    </rPh>
    <phoneticPr fontId="3"/>
  </si>
  <si>
    <t>コアレックス道栄倶知安社宅</t>
  </si>
  <si>
    <t>ＫI-ＨＯＵＳＥ</t>
  </si>
  <si>
    <t>ＫＯ-ＨＯＵＳＥ</t>
  </si>
  <si>
    <t>日照電機製作所工場</t>
    <rPh sb="0" eb="2">
      <t>ニッショウ</t>
    </rPh>
    <rPh sb="2" eb="4">
      <t>デンキ</t>
    </rPh>
    <rPh sb="4" eb="7">
      <t>セイサクショ</t>
    </rPh>
    <rPh sb="7" eb="9">
      <t>コウジョウ</t>
    </rPh>
    <phoneticPr fontId="3"/>
  </si>
  <si>
    <t>ファーストキャビン阪神西梅田</t>
  </si>
  <si>
    <t>マリーナHOP（Ⅱ期）</t>
    <rPh sb="9" eb="10">
      <t>キ</t>
    </rPh>
    <phoneticPr fontId="3"/>
  </si>
  <si>
    <t>バロー羽島店</t>
    <rPh sb="3" eb="4">
      <t>ハ</t>
    </rPh>
    <rPh sb="4" eb="5">
      <t>シマ</t>
    </rPh>
    <rPh sb="5" eb="6">
      <t>テン</t>
    </rPh>
    <phoneticPr fontId="3"/>
  </si>
  <si>
    <t>上越高田ショッピングモール</t>
    <rPh sb="0" eb="2">
      <t>ジョウエツ</t>
    </rPh>
    <rPh sb="2" eb="4">
      <t>タカダ</t>
    </rPh>
    <phoneticPr fontId="3"/>
  </si>
  <si>
    <t>アイスタ矢野</t>
    <rPh sb="4" eb="6">
      <t>ヤノ</t>
    </rPh>
    <phoneticPr fontId="3"/>
  </si>
  <si>
    <t>カインズモール大利根ベイシア棟</t>
    <rPh sb="14" eb="15">
      <t>トウ</t>
    </rPh>
    <phoneticPr fontId="3"/>
  </si>
  <si>
    <t>ワンダーグー玉造店</t>
    <rPh sb="6" eb="8">
      <t>タマツクリ</t>
    </rPh>
    <rPh sb="8" eb="9">
      <t>テン</t>
    </rPh>
    <phoneticPr fontId="3"/>
  </si>
  <si>
    <t>河内永和店</t>
    <rPh sb="0" eb="2">
      <t>コウチ</t>
    </rPh>
    <rPh sb="2" eb="4">
      <t>エイワ</t>
    </rPh>
    <rPh sb="4" eb="5">
      <t>テン</t>
    </rPh>
    <phoneticPr fontId="3"/>
  </si>
  <si>
    <t>イズミヤ広陵店</t>
    <rPh sb="4" eb="6">
      <t>コウリョウ</t>
    </rPh>
    <rPh sb="6" eb="7">
      <t>テン</t>
    </rPh>
    <phoneticPr fontId="3"/>
  </si>
  <si>
    <t>長居駅店</t>
    <rPh sb="0" eb="2">
      <t>ナガイ</t>
    </rPh>
    <rPh sb="2" eb="3">
      <t>エキ</t>
    </rPh>
    <rPh sb="3" eb="4">
      <t>テン</t>
    </rPh>
    <phoneticPr fontId="3"/>
  </si>
  <si>
    <t>エンチョー駒越店</t>
    <rPh sb="5" eb="6">
      <t>コマ</t>
    </rPh>
    <rPh sb="6" eb="7">
      <t>コ</t>
    </rPh>
    <rPh sb="7" eb="8">
      <t>テン</t>
    </rPh>
    <phoneticPr fontId="4"/>
  </si>
  <si>
    <t>俊徳道駅店</t>
    <rPh sb="0" eb="1">
      <t>シュン</t>
    </rPh>
    <rPh sb="1" eb="2">
      <t>トク</t>
    </rPh>
    <rPh sb="2" eb="3">
      <t>ミチ</t>
    </rPh>
    <rPh sb="3" eb="4">
      <t>エキ</t>
    </rPh>
    <rPh sb="4" eb="5">
      <t>テン</t>
    </rPh>
    <phoneticPr fontId="3"/>
  </si>
  <si>
    <t>エスポット清水天王店</t>
    <rPh sb="5" eb="7">
      <t>シミズ</t>
    </rPh>
    <rPh sb="7" eb="9">
      <t>テンノウ</t>
    </rPh>
    <rPh sb="9" eb="10">
      <t>テン</t>
    </rPh>
    <phoneticPr fontId="3"/>
  </si>
  <si>
    <t>大阪東線JR長瀬駅店</t>
    <rPh sb="0" eb="2">
      <t>オオサカ</t>
    </rPh>
    <rPh sb="2" eb="3">
      <t>ヒガシ</t>
    </rPh>
    <rPh sb="3" eb="4">
      <t>セン</t>
    </rPh>
    <rPh sb="6" eb="8">
      <t>ナガセ</t>
    </rPh>
    <rPh sb="8" eb="9">
      <t>エキ</t>
    </rPh>
    <rPh sb="9" eb="10">
      <t>テン</t>
    </rPh>
    <phoneticPr fontId="3"/>
  </si>
  <si>
    <t>させぼ五番街５街区店舗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</si>
  <si>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</si>
  <si>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させぼ五番街７街区店舗</t>
    <rPh sb="3" eb="6">
      <t>ゴバンガイ</t>
    </rPh>
    <rPh sb="7" eb="9">
      <t>ガイク</t>
    </rPh>
    <rPh sb="9" eb="11">
      <t>テンポ</t>
    </rPh>
    <phoneticPr fontId="3"/>
  </si>
  <si>
    <t>軽井沢プリンスショッピングプラザA棟</t>
    <rPh sb="17" eb="18">
      <t>トウ</t>
    </rPh>
    <phoneticPr fontId="2"/>
  </si>
  <si>
    <t>軽井沢プリンスショッピングプラザB棟</t>
    <rPh sb="17" eb="18">
      <t>トウ</t>
    </rPh>
    <phoneticPr fontId="2"/>
  </si>
  <si>
    <t>軽井沢プリンスショッピングプラザC棟</t>
    <rPh sb="17" eb="18">
      <t>トウ</t>
    </rPh>
    <phoneticPr fontId="2"/>
  </si>
  <si>
    <t>軽井沢プリンスショッピングプラザD棟</t>
    <rPh sb="17" eb="18">
      <t>トウ</t>
    </rPh>
    <phoneticPr fontId="2"/>
  </si>
  <si>
    <t>軽井沢プリンスショッピングプラザE棟</t>
    <rPh sb="17" eb="18">
      <t>トウ</t>
    </rPh>
    <phoneticPr fontId="2"/>
  </si>
  <si>
    <t>軽井沢プリンスショッピングプラザF棟</t>
    <rPh sb="17" eb="18">
      <t>トウ</t>
    </rPh>
    <phoneticPr fontId="2"/>
  </si>
  <si>
    <t>軽井沢プリンスショッピングプラザG棟</t>
    <rPh sb="17" eb="18">
      <t>トウ</t>
    </rPh>
    <phoneticPr fontId="2"/>
  </si>
  <si>
    <t>軽井沢プリンスショッピングプラザH棟</t>
    <rPh sb="17" eb="18">
      <t>トウ</t>
    </rPh>
    <phoneticPr fontId="2"/>
  </si>
  <si>
    <t>軽井沢プリンスショッピングプラザI棟</t>
    <rPh sb="17" eb="18">
      <t>トウ</t>
    </rPh>
    <phoneticPr fontId="2"/>
  </si>
  <si>
    <t>軽井沢プリンスショッピングプラザJ棟</t>
    <rPh sb="17" eb="18">
      <t>トウ</t>
    </rPh>
    <phoneticPr fontId="2"/>
  </si>
  <si>
    <t>阪急オアシス宝塚店</t>
    <rPh sb="0" eb="2">
      <t>ハンキュウ</t>
    </rPh>
    <rPh sb="6" eb="8">
      <t>タカラヅカ</t>
    </rPh>
    <rPh sb="8" eb="9">
      <t>テン</t>
    </rPh>
    <phoneticPr fontId="3"/>
  </si>
  <si>
    <t>ダイソーベルク足立花畑店</t>
    <rPh sb="7" eb="9">
      <t>アダチ</t>
    </rPh>
    <rPh sb="9" eb="11">
      <t>ハナバタケ</t>
    </rPh>
    <rPh sb="11" eb="12">
      <t>テン</t>
    </rPh>
    <phoneticPr fontId="3"/>
  </si>
  <si>
    <t>ロピア希望ヶ丘店</t>
    <rPh sb="7" eb="8">
      <t>テン</t>
    </rPh>
    <phoneticPr fontId="2"/>
  </si>
  <si>
    <t>バロー茶が崎店</t>
    <rPh sb="6" eb="7">
      <t>テン</t>
    </rPh>
    <phoneticPr fontId="2"/>
  </si>
  <si>
    <t>ドミー安城店</t>
    <rPh sb="5" eb="6">
      <t>テン</t>
    </rPh>
    <phoneticPr fontId="2"/>
  </si>
  <si>
    <t>バロー北寺島店</t>
    <rPh sb="6" eb="7">
      <t>テン</t>
    </rPh>
    <phoneticPr fontId="2"/>
  </si>
  <si>
    <t>いしのまき元気市場</t>
    <rPh sb="5" eb="7">
      <t>ゲンキ</t>
    </rPh>
    <rPh sb="7" eb="9">
      <t>イチバ</t>
    </rPh>
    <phoneticPr fontId="2"/>
  </si>
  <si>
    <t>マックスバリュ新発寒店</t>
    <rPh sb="10" eb="11">
      <t>テン</t>
    </rPh>
    <phoneticPr fontId="2"/>
  </si>
  <si>
    <t>モンクール北浦和ビル</t>
    <rPh sb="5" eb="6">
      <t>キタ</t>
    </rPh>
    <rPh sb="6" eb="8">
      <t>ウラワ</t>
    </rPh>
    <phoneticPr fontId="3"/>
  </si>
  <si>
    <t>スーパーベルクス草加谷塚店</t>
    <rPh sb="8" eb="10">
      <t>ソウカ</t>
    </rPh>
    <rPh sb="10" eb="12">
      <t>ヤツカ</t>
    </rPh>
    <rPh sb="12" eb="13">
      <t>テン</t>
    </rPh>
    <phoneticPr fontId="3"/>
  </si>
  <si>
    <t>共立クリニック</t>
    <rPh sb="0" eb="2">
      <t>キョウリツ</t>
    </rPh>
    <phoneticPr fontId="3"/>
  </si>
  <si>
    <t>田中内科診療所</t>
    <rPh sb="0" eb="2">
      <t>タナカ</t>
    </rPh>
    <rPh sb="2" eb="4">
      <t>ナイカ</t>
    </rPh>
    <rPh sb="4" eb="6">
      <t>シンリョウ</t>
    </rPh>
    <rPh sb="6" eb="7">
      <t>ショ</t>
    </rPh>
    <phoneticPr fontId="3"/>
  </si>
  <si>
    <t>吉本内科・外科クリニック</t>
    <rPh sb="0" eb="2">
      <t>ヨシモト</t>
    </rPh>
    <rPh sb="2" eb="4">
      <t>ナイカ</t>
    </rPh>
    <rPh sb="5" eb="7">
      <t>ゲカ</t>
    </rPh>
    <phoneticPr fontId="3"/>
  </si>
  <si>
    <t>診療所</t>
  </si>
  <si>
    <t>くぼたクリニック（Ⅰ期・Ⅱ期）</t>
  </si>
  <si>
    <t>林医院有料老人ホーム</t>
  </si>
  <si>
    <t>旭北歯科医院（Ⅰ期）</t>
    <rPh sb="0" eb="1">
      <t>アサヒ</t>
    </rPh>
    <rPh sb="1" eb="2">
      <t>キタ</t>
    </rPh>
    <rPh sb="2" eb="4">
      <t>シカ</t>
    </rPh>
    <rPh sb="4" eb="6">
      <t>イイン</t>
    </rPh>
    <rPh sb="8" eb="9">
      <t>キ</t>
    </rPh>
    <phoneticPr fontId="3"/>
  </si>
  <si>
    <t>旭北歯科医院</t>
  </si>
  <si>
    <t>森山胃腸科</t>
  </si>
  <si>
    <t>秋田市広面診療所</t>
  </si>
  <si>
    <t>診療所</t>
    <rPh sb="0" eb="2">
      <t>シンリョウ</t>
    </rPh>
    <rPh sb="2" eb="3">
      <t>ショ</t>
    </rPh>
    <phoneticPr fontId="2"/>
  </si>
  <si>
    <t>まじま歯科クリニック</t>
    <rPh sb="3" eb="5">
      <t>シカ</t>
    </rPh>
    <phoneticPr fontId="3"/>
  </si>
  <si>
    <t>正木眼科クリニック</t>
  </si>
  <si>
    <t>菅原眼科</t>
  </si>
  <si>
    <t>エア・リキード蒲郡水素ステーション</t>
  </si>
  <si>
    <t>南国殖産鹿児島南港水素ステーション</t>
  </si>
  <si>
    <t>エア・リキード北名古屋水素ステーション</t>
  </si>
  <si>
    <t>JSSスイミングスクール鶴見中央店</t>
    <rPh sb="12" eb="14">
      <t>ツルミ</t>
    </rPh>
    <rPh sb="14" eb="16">
      <t>チュウオウ</t>
    </rPh>
    <rPh sb="16" eb="17">
      <t>テン</t>
    </rPh>
    <phoneticPr fontId="3"/>
  </si>
  <si>
    <t>山陽ウェルマート御幸店</t>
  </si>
  <si>
    <t>山陽ウェルマート大門店</t>
  </si>
  <si>
    <t>マックスバリュ世羅店</t>
  </si>
  <si>
    <t>マミー防府新田店</t>
    <rPh sb="3" eb="5">
      <t>ホウフ</t>
    </rPh>
    <phoneticPr fontId="3"/>
  </si>
  <si>
    <t>わたなべ生鮮館玉野店</t>
  </si>
  <si>
    <t>ラ・ムー 安来店</t>
  </si>
  <si>
    <t>業務スーパーフレスポ境港店</t>
  </si>
  <si>
    <t>西友ひばりヶ丘団地店</t>
    <rPh sb="0" eb="2">
      <t>セイユウ</t>
    </rPh>
    <rPh sb="6" eb="7">
      <t>オカ</t>
    </rPh>
    <rPh sb="7" eb="9">
      <t>ダンチ</t>
    </rPh>
    <rPh sb="9" eb="10">
      <t>テン</t>
    </rPh>
    <phoneticPr fontId="3"/>
  </si>
  <si>
    <t>ハローズ乙島店</t>
    <rPh sb="4" eb="5">
      <t>オツ</t>
    </rPh>
    <rPh sb="5" eb="6">
      <t>シマ</t>
    </rPh>
    <rPh sb="6" eb="7">
      <t>テン</t>
    </rPh>
    <phoneticPr fontId="3"/>
  </si>
  <si>
    <t>ハローズ江崎店</t>
    <rPh sb="4" eb="6">
      <t>エザキ</t>
    </rPh>
    <rPh sb="6" eb="7">
      <t>テン</t>
    </rPh>
    <phoneticPr fontId="3"/>
  </si>
  <si>
    <t>ハローズ西大寺店テナント棟</t>
    <rPh sb="4" eb="7">
      <t>サイダイジ</t>
    </rPh>
    <rPh sb="7" eb="8">
      <t>テン</t>
    </rPh>
    <rPh sb="12" eb="13">
      <t>トウ</t>
    </rPh>
    <phoneticPr fontId="3"/>
  </si>
  <si>
    <t>ハピッシュ国府市場店</t>
    <rPh sb="5" eb="7">
      <t>コクフ</t>
    </rPh>
    <rPh sb="7" eb="9">
      <t>イチバ</t>
    </rPh>
    <rPh sb="9" eb="10">
      <t>テン</t>
    </rPh>
    <phoneticPr fontId="3"/>
  </si>
  <si>
    <t>ハローズ十日市店</t>
    <rPh sb="4" eb="6">
      <t>トオカ</t>
    </rPh>
    <rPh sb="6" eb="7">
      <t>イチ</t>
    </rPh>
    <rPh sb="7" eb="8">
      <t>テン</t>
    </rPh>
    <phoneticPr fontId="3"/>
  </si>
  <si>
    <t>バロー浜松有玉店</t>
    <rPh sb="3" eb="5">
      <t>ハママツ</t>
    </rPh>
    <rPh sb="5" eb="6">
      <t>アリ</t>
    </rPh>
    <rPh sb="6" eb="7">
      <t>タマ</t>
    </rPh>
    <rPh sb="7" eb="8">
      <t>テン</t>
    </rPh>
    <phoneticPr fontId="3"/>
  </si>
  <si>
    <t>ハローズ岡南店</t>
    <rPh sb="4" eb="5">
      <t>オカ</t>
    </rPh>
    <rPh sb="5" eb="6">
      <t>ミナミ</t>
    </rPh>
    <rPh sb="6" eb="7">
      <t>テン</t>
    </rPh>
    <phoneticPr fontId="3"/>
  </si>
  <si>
    <t>ハローズ花尻店</t>
    <rPh sb="4" eb="5">
      <t>ハナ</t>
    </rPh>
    <rPh sb="5" eb="6">
      <t>ジリ</t>
    </rPh>
    <rPh sb="6" eb="7">
      <t>テン</t>
    </rPh>
    <phoneticPr fontId="3"/>
  </si>
  <si>
    <t>タチヤ木曽岬店</t>
    <rPh sb="3" eb="5">
      <t>キソ</t>
    </rPh>
    <rPh sb="5" eb="6">
      <t>ミサキ</t>
    </rPh>
    <rPh sb="6" eb="7">
      <t>テン</t>
    </rPh>
    <phoneticPr fontId="3"/>
  </si>
  <si>
    <t>バロー碧南店</t>
    <rPh sb="3" eb="4">
      <t>アオ</t>
    </rPh>
    <rPh sb="4" eb="5">
      <t>ミナミ</t>
    </rPh>
    <rPh sb="5" eb="6">
      <t>テン</t>
    </rPh>
    <phoneticPr fontId="3"/>
  </si>
  <si>
    <t>バロー高浜店</t>
    <rPh sb="3" eb="5">
      <t>タカハマ</t>
    </rPh>
    <rPh sb="5" eb="6">
      <t>テン</t>
    </rPh>
    <phoneticPr fontId="3"/>
  </si>
  <si>
    <t>バロー静波店</t>
    <rPh sb="3" eb="4">
      <t>シズ</t>
    </rPh>
    <rPh sb="4" eb="5">
      <t>ナミ</t>
    </rPh>
    <rPh sb="5" eb="6">
      <t>テン</t>
    </rPh>
    <phoneticPr fontId="3"/>
  </si>
  <si>
    <t>オリンピック西尾久店</t>
    <rPh sb="6" eb="7">
      <t>ニシ</t>
    </rPh>
    <rPh sb="7" eb="9">
      <t>オク</t>
    </rPh>
    <rPh sb="9" eb="10">
      <t>ミセ</t>
    </rPh>
    <phoneticPr fontId="3"/>
  </si>
  <si>
    <t>バロー堀越店</t>
    <rPh sb="3" eb="5">
      <t>ホリコシ</t>
    </rPh>
    <rPh sb="5" eb="6">
      <t>テン</t>
    </rPh>
    <phoneticPr fontId="3"/>
  </si>
  <si>
    <t>バロー名和店</t>
    <rPh sb="3" eb="4">
      <t>ナ</t>
    </rPh>
    <rPh sb="4" eb="5">
      <t>ワ</t>
    </rPh>
    <rPh sb="5" eb="6">
      <t>テン</t>
    </rPh>
    <phoneticPr fontId="3"/>
  </si>
  <si>
    <t>バロー上田秋和店</t>
    <rPh sb="3" eb="5">
      <t>ウエダ</t>
    </rPh>
    <rPh sb="5" eb="7">
      <t>アキワ</t>
    </rPh>
    <rPh sb="7" eb="8">
      <t>テン</t>
    </rPh>
    <phoneticPr fontId="3"/>
  </si>
  <si>
    <t>バロー常滑陶郷</t>
    <rPh sb="3" eb="5">
      <t>トコナメ</t>
    </rPh>
    <rPh sb="5" eb="6">
      <t>トウ</t>
    </rPh>
    <rPh sb="6" eb="7">
      <t>ゴウ</t>
    </rPh>
    <phoneticPr fontId="3"/>
  </si>
  <si>
    <t>ナルス上越IC店</t>
    <rPh sb="3" eb="5">
      <t>ジョウエツ</t>
    </rPh>
    <rPh sb="7" eb="8">
      <t>テン</t>
    </rPh>
    <phoneticPr fontId="3"/>
  </si>
  <si>
    <t>ベリー藤里店</t>
    <rPh sb="3" eb="5">
      <t>フジサト</t>
    </rPh>
    <rPh sb="5" eb="6">
      <t>テン</t>
    </rPh>
    <phoneticPr fontId="4"/>
  </si>
  <si>
    <t>コープ大野辻店</t>
    <rPh sb="3" eb="5">
      <t>オオノ</t>
    </rPh>
    <rPh sb="5" eb="6">
      <t>ツジ</t>
    </rPh>
    <rPh sb="6" eb="7">
      <t>テン</t>
    </rPh>
    <phoneticPr fontId="3"/>
  </si>
  <si>
    <t>ヤオコー市川市田尻店</t>
    <rPh sb="4" eb="7">
      <t>イチカワシ</t>
    </rPh>
    <rPh sb="7" eb="9">
      <t>タジリ</t>
    </rPh>
    <rPh sb="9" eb="10">
      <t>テン</t>
    </rPh>
    <phoneticPr fontId="4"/>
  </si>
  <si>
    <t>いちやまマート諏訪店</t>
    <rPh sb="7" eb="10">
      <t>スワテン</t>
    </rPh>
    <phoneticPr fontId="3"/>
  </si>
  <si>
    <t>バロー飯田店</t>
    <rPh sb="3" eb="5">
      <t>イイダ</t>
    </rPh>
    <rPh sb="5" eb="6">
      <t>テン</t>
    </rPh>
    <phoneticPr fontId="3"/>
  </si>
  <si>
    <t>とりせん太田新井店</t>
    <rPh sb="4" eb="6">
      <t>オオタ</t>
    </rPh>
    <rPh sb="6" eb="9">
      <t>アライテン</t>
    </rPh>
    <phoneticPr fontId="3"/>
  </si>
  <si>
    <t>バロー浜松中島店</t>
    <rPh sb="3" eb="5">
      <t>ハママツ</t>
    </rPh>
    <rPh sb="5" eb="8">
      <t>ナカシマテン</t>
    </rPh>
    <phoneticPr fontId="3"/>
  </si>
  <si>
    <t>ユース北日野店</t>
    <rPh sb="3" eb="4">
      <t>キタ</t>
    </rPh>
    <rPh sb="4" eb="6">
      <t>ヒノ</t>
    </rPh>
    <rPh sb="6" eb="7">
      <t>テン</t>
    </rPh>
    <phoneticPr fontId="3"/>
  </si>
  <si>
    <t>バロー栗東店</t>
    <rPh sb="3" eb="5">
      <t>リットウ</t>
    </rPh>
    <rPh sb="5" eb="6">
      <t>テン</t>
    </rPh>
    <phoneticPr fontId="3"/>
  </si>
  <si>
    <t>バロー坂本店</t>
    <rPh sb="3" eb="6">
      <t>サカモトテン</t>
    </rPh>
    <phoneticPr fontId="3"/>
  </si>
  <si>
    <t>バロー東起店</t>
  </si>
  <si>
    <t>バロー焼津小土店</t>
    <rPh sb="3" eb="5">
      <t>ヤイヅ</t>
    </rPh>
    <rPh sb="5" eb="6">
      <t>チイ</t>
    </rPh>
    <rPh sb="6" eb="7">
      <t>ツチ</t>
    </rPh>
    <rPh sb="7" eb="8">
      <t>テン</t>
    </rPh>
    <phoneticPr fontId="3"/>
  </si>
  <si>
    <t>バロー掛川成滝店</t>
    <rPh sb="3" eb="5">
      <t>カケガワ</t>
    </rPh>
    <rPh sb="5" eb="6">
      <t>ナ</t>
    </rPh>
    <rPh sb="6" eb="7">
      <t>タキ</t>
    </rPh>
    <rPh sb="7" eb="8">
      <t>テン</t>
    </rPh>
    <phoneticPr fontId="3"/>
  </si>
  <si>
    <t>ヤマザワ宮町店</t>
    <rPh sb="4" eb="6">
      <t>ミヤマチ</t>
    </rPh>
    <rPh sb="6" eb="7">
      <t>テン</t>
    </rPh>
    <phoneticPr fontId="3"/>
  </si>
  <si>
    <t>バロー伊勢市上池町店</t>
  </si>
  <si>
    <t>ハピッシュ新小田中店</t>
    <rPh sb="5" eb="6">
      <t>シン</t>
    </rPh>
    <rPh sb="6" eb="7">
      <t>ショウ</t>
    </rPh>
    <rPh sb="7" eb="9">
      <t>タナカ</t>
    </rPh>
    <rPh sb="9" eb="10">
      <t>テン</t>
    </rPh>
    <phoneticPr fontId="3"/>
  </si>
  <si>
    <t>バロー蟹江店</t>
    <rPh sb="3" eb="5">
      <t>カニエ</t>
    </rPh>
    <rPh sb="5" eb="6">
      <t>テン</t>
    </rPh>
    <phoneticPr fontId="3"/>
  </si>
  <si>
    <t>バロー北浜田店</t>
    <rPh sb="3" eb="4">
      <t>キタ</t>
    </rPh>
    <rPh sb="4" eb="6">
      <t>ハマダ</t>
    </rPh>
    <rPh sb="6" eb="7">
      <t>テン</t>
    </rPh>
    <phoneticPr fontId="3"/>
  </si>
  <si>
    <t>バロー上越門前店</t>
    <rPh sb="3" eb="5">
      <t>ジョウエツ</t>
    </rPh>
    <rPh sb="5" eb="7">
      <t>モンゼン</t>
    </rPh>
    <rPh sb="7" eb="8">
      <t>テン</t>
    </rPh>
    <phoneticPr fontId="3"/>
  </si>
  <si>
    <t>ヤマザワ川西店</t>
    <rPh sb="4" eb="5">
      <t>カワ</t>
    </rPh>
    <rPh sb="5" eb="6">
      <t>ニシ</t>
    </rPh>
    <rPh sb="6" eb="7">
      <t>テン</t>
    </rPh>
    <phoneticPr fontId="3"/>
  </si>
  <si>
    <t>ヤマザワ松見町店</t>
    <rPh sb="4" eb="6">
      <t>マツミ</t>
    </rPh>
    <rPh sb="6" eb="7">
      <t>チョウ</t>
    </rPh>
    <rPh sb="7" eb="8">
      <t>テン</t>
    </rPh>
    <phoneticPr fontId="3"/>
  </si>
  <si>
    <t>スーパーベルクス店七光台</t>
    <rPh sb="8" eb="9">
      <t>テン</t>
    </rPh>
    <rPh sb="9" eb="10">
      <t>ナナ</t>
    </rPh>
    <rPh sb="10" eb="11">
      <t>コウ</t>
    </rPh>
    <rPh sb="11" eb="12">
      <t>ダイ</t>
    </rPh>
    <phoneticPr fontId="3"/>
  </si>
  <si>
    <t>ヤマザワ古川北テナント棟</t>
    <rPh sb="4" eb="6">
      <t>フルカワ</t>
    </rPh>
    <rPh sb="6" eb="7">
      <t>キタ</t>
    </rPh>
    <rPh sb="11" eb="12">
      <t>トウ</t>
    </rPh>
    <phoneticPr fontId="3"/>
  </si>
  <si>
    <t>マックスバリュ塩草店</t>
    <rPh sb="7" eb="9">
      <t>シオクサ</t>
    </rPh>
    <rPh sb="9" eb="10">
      <t>テン</t>
    </rPh>
    <phoneticPr fontId="3"/>
  </si>
  <si>
    <t>バロー鏡島店</t>
    <rPh sb="3" eb="4">
      <t>カガミ</t>
    </rPh>
    <rPh sb="4" eb="5">
      <t>シマ</t>
    </rPh>
    <rPh sb="5" eb="6">
      <t>テン</t>
    </rPh>
    <phoneticPr fontId="3"/>
  </si>
  <si>
    <t>バロー浜松中野店</t>
    <rPh sb="3" eb="5">
      <t>ハママツ</t>
    </rPh>
    <rPh sb="5" eb="7">
      <t>ナカノ</t>
    </rPh>
    <rPh sb="7" eb="8">
      <t>テン</t>
    </rPh>
    <phoneticPr fontId="3"/>
  </si>
  <si>
    <t>業務スーパー磐田店</t>
    <rPh sb="0" eb="2">
      <t>ギョウム</t>
    </rPh>
    <rPh sb="6" eb="8">
      <t>イワタ</t>
    </rPh>
    <rPh sb="8" eb="9">
      <t>テン</t>
    </rPh>
    <phoneticPr fontId="3"/>
  </si>
  <si>
    <t>バロー大津ショッピングセンター</t>
    <rPh sb="3" eb="5">
      <t>オオツ</t>
    </rPh>
    <phoneticPr fontId="3"/>
  </si>
  <si>
    <t>ユニバース青柳店</t>
    <rPh sb="5" eb="7">
      <t>アオヤギ</t>
    </rPh>
    <rPh sb="7" eb="8">
      <t>テン</t>
    </rPh>
    <phoneticPr fontId="3"/>
  </si>
  <si>
    <t>ナイス飯島店</t>
    <rPh sb="3" eb="5">
      <t>イイジマ</t>
    </rPh>
    <rPh sb="5" eb="6">
      <t>テン</t>
    </rPh>
    <phoneticPr fontId="3"/>
  </si>
  <si>
    <t>バロー藤方店</t>
    <rPh sb="3" eb="5">
      <t>フジカタ</t>
    </rPh>
    <rPh sb="5" eb="6">
      <t>テン</t>
    </rPh>
    <phoneticPr fontId="3"/>
  </si>
  <si>
    <t>ユース安曇川点</t>
    <rPh sb="3" eb="5">
      <t>アズミ</t>
    </rPh>
    <rPh sb="5" eb="6">
      <t>カワ</t>
    </rPh>
    <rPh sb="6" eb="7">
      <t>テン</t>
    </rPh>
    <phoneticPr fontId="3"/>
  </si>
  <si>
    <t>バロー笹部店</t>
    <rPh sb="3" eb="5">
      <t>ササベ</t>
    </rPh>
    <rPh sb="5" eb="6">
      <t>テン</t>
    </rPh>
    <phoneticPr fontId="3"/>
  </si>
  <si>
    <t>フレイン大分東店</t>
    <rPh sb="4" eb="6">
      <t>オオイタ</t>
    </rPh>
    <rPh sb="6" eb="7">
      <t>ヒガシ</t>
    </rPh>
    <rPh sb="7" eb="8">
      <t>テン</t>
    </rPh>
    <phoneticPr fontId="3"/>
  </si>
  <si>
    <t>スーパーベルクス西船橋店</t>
    <rPh sb="8" eb="9">
      <t>ニシ</t>
    </rPh>
    <rPh sb="9" eb="11">
      <t>フナバシ</t>
    </rPh>
    <rPh sb="11" eb="12">
      <t>テン</t>
    </rPh>
    <phoneticPr fontId="3"/>
  </si>
  <si>
    <t>バロー水口店</t>
    <rPh sb="3" eb="5">
      <t>ミズグチ</t>
    </rPh>
    <rPh sb="5" eb="6">
      <t>テン</t>
    </rPh>
    <phoneticPr fontId="3"/>
  </si>
  <si>
    <t>バロー竜南店</t>
    <rPh sb="3" eb="4">
      <t>リュウ</t>
    </rPh>
    <rPh sb="4" eb="5">
      <t>ナン</t>
    </rPh>
    <rPh sb="5" eb="6">
      <t>テン</t>
    </rPh>
    <phoneticPr fontId="3"/>
  </si>
  <si>
    <t>バロー大垣東店</t>
    <rPh sb="3" eb="5">
      <t>オオガキ</t>
    </rPh>
    <rPh sb="5" eb="6">
      <t>ヒガシ</t>
    </rPh>
    <rPh sb="6" eb="7">
      <t>テン</t>
    </rPh>
    <phoneticPr fontId="3"/>
  </si>
  <si>
    <t>マックスバリュ守口店</t>
    <rPh sb="7" eb="9">
      <t>モリグチ</t>
    </rPh>
    <rPh sb="9" eb="10">
      <t>テン</t>
    </rPh>
    <phoneticPr fontId="3"/>
  </si>
  <si>
    <t>バロー伊那店</t>
    <rPh sb="3" eb="5">
      <t>イナ</t>
    </rPh>
    <rPh sb="5" eb="6">
      <t>テン</t>
    </rPh>
    <phoneticPr fontId="3"/>
  </si>
  <si>
    <t>バロー岡崎福岡店</t>
    <rPh sb="3" eb="5">
      <t>オカザキ</t>
    </rPh>
    <rPh sb="5" eb="7">
      <t>フクオカ</t>
    </rPh>
    <rPh sb="7" eb="8">
      <t>ミセ</t>
    </rPh>
    <phoneticPr fontId="3"/>
  </si>
  <si>
    <t>ダイユーエイト秋田寺内店</t>
    <rPh sb="7" eb="9">
      <t>アキタ</t>
    </rPh>
    <rPh sb="9" eb="10">
      <t>テラ</t>
    </rPh>
    <rPh sb="10" eb="11">
      <t>ウチ</t>
    </rPh>
    <rPh sb="11" eb="12">
      <t>ミセ</t>
    </rPh>
    <phoneticPr fontId="3"/>
  </si>
  <si>
    <t>主婦の店新南店</t>
    <rPh sb="0" eb="2">
      <t>シュフ</t>
    </rPh>
    <rPh sb="3" eb="4">
      <t>ミセ</t>
    </rPh>
    <rPh sb="4" eb="5">
      <t>シン</t>
    </rPh>
    <rPh sb="5" eb="6">
      <t>ナン</t>
    </rPh>
    <rPh sb="6" eb="7">
      <t>テン</t>
    </rPh>
    <phoneticPr fontId="3"/>
  </si>
  <si>
    <t>イオンビック玉城店</t>
    <rPh sb="6" eb="7">
      <t>タマ</t>
    </rPh>
    <rPh sb="7" eb="8">
      <t>シロ</t>
    </rPh>
    <rPh sb="8" eb="9">
      <t>テン</t>
    </rPh>
    <phoneticPr fontId="3"/>
  </si>
  <si>
    <t>いちやまマート岡谷店</t>
    <rPh sb="7" eb="9">
      <t>オカヤ</t>
    </rPh>
    <rPh sb="9" eb="10">
      <t>テン</t>
    </rPh>
    <phoneticPr fontId="3"/>
  </si>
  <si>
    <t>バロー西尾平坂店</t>
    <rPh sb="3" eb="5">
      <t>ニシオ</t>
    </rPh>
    <rPh sb="5" eb="6">
      <t>ヒラ</t>
    </rPh>
    <rPh sb="6" eb="7">
      <t>サカ</t>
    </rPh>
    <rPh sb="7" eb="8">
      <t>テン</t>
    </rPh>
    <phoneticPr fontId="3"/>
  </si>
  <si>
    <t>マックスバリュ京橋店</t>
    <rPh sb="7" eb="9">
      <t>キョウバシ</t>
    </rPh>
    <rPh sb="9" eb="10">
      <t>テン</t>
    </rPh>
    <phoneticPr fontId="3"/>
  </si>
  <si>
    <t>バロー別名店</t>
    <rPh sb="3" eb="4">
      <t>ベツ</t>
    </rPh>
    <rPh sb="4" eb="5">
      <t>ナ</t>
    </rPh>
    <rPh sb="5" eb="6">
      <t>テン</t>
    </rPh>
    <phoneticPr fontId="3"/>
  </si>
  <si>
    <t>バロー松任東店</t>
    <rPh sb="3" eb="5">
      <t>マツトウ</t>
    </rPh>
    <rPh sb="5" eb="6">
      <t>ヒガシ</t>
    </rPh>
    <rPh sb="6" eb="7">
      <t>テン</t>
    </rPh>
    <phoneticPr fontId="3"/>
  </si>
  <si>
    <t>ユニバース湊高台店</t>
    <rPh sb="8" eb="9">
      <t>テン</t>
    </rPh>
    <phoneticPr fontId="2"/>
  </si>
  <si>
    <t>タイヤ市場各務ヶ原店</t>
    <rPh sb="3" eb="5">
      <t>イチバ</t>
    </rPh>
    <rPh sb="5" eb="9">
      <t>カガミガハラ</t>
    </rPh>
    <rPh sb="9" eb="10">
      <t>テン</t>
    </rPh>
    <phoneticPr fontId="3"/>
  </si>
  <si>
    <t>スーパーベルクス浦和南店</t>
    <rPh sb="8" eb="10">
      <t>ウラワ</t>
    </rPh>
    <rPh sb="10" eb="11">
      <t>ミナミ</t>
    </rPh>
    <rPh sb="11" eb="12">
      <t>テン</t>
    </rPh>
    <phoneticPr fontId="3"/>
  </si>
  <si>
    <t>マルイ上井店</t>
    <rPh sb="5" eb="6">
      <t>テン</t>
    </rPh>
    <phoneticPr fontId="2"/>
  </si>
  <si>
    <t>キョーエイ山城橋店</t>
    <rPh sb="5" eb="7">
      <t>ヤマシロ</t>
    </rPh>
    <rPh sb="6" eb="7">
      <t>シロ</t>
    </rPh>
    <rPh sb="7" eb="8">
      <t>ハシ</t>
    </rPh>
    <rPh sb="8" eb="9">
      <t>テン</t>
    </rPh>
    <phoneticPr fontId="3"/>
  </si>
  <si>
    <t>２階建</t>
  </si>
  <si>
    <t>平和堂大川端店</t>
  </si>
  <si>
    <t>バロー西春店</t>
    <rPh sb="3" eb="4">
      <t>ニシ</t>
    </rPh>
    <rPh sb="4" eb="5">
      <t>ハル</t>
    </rPh>
    <rPh sb="5" eb="6">
      <t>テン</t>
    </rPh>
    <phoneticPr fontId="3"/>
  </si>
  <si>
    <t>ひまり大庭店</t>
    <rPh sb="5" eb="6">
      <t>テン</t>
    </rPh>
    <phoneticPr fontId="2"/>
  </si>
  <si>
    <t>バロー浅敷店</t>
    <rPh sb="3" eb="4">
      <t>アサ</t>
    </rPh>
    <rPh sb="4" eb="5">
      <t>シキ</t>
    </rPh>
    <rPh sb="5" eb="6">
      <t>テン</t>
    </rPh>
    <phoneticPr fontId="3"/>
  </si>
  <si>
    <t>主婦の店ミーナ店</t>
  </si>
  <si>
    <t>マックスバリュ安養寺店</t>
    <rPh sb="7" eb="10">
      <t>アンヨウジ</t>
    </rPh>
    <rPh sb="10" eb="11">
      <t>テン</t>
    </rPh>
    <phoneticPr fontId="3"/>
  </si>
  <si>
    <t>バロー甲府昭和店</t>
    <rPh sb="5" eb="7">
      <t>ショウワ</t>
    </rPh>
    <rPh sb="7" eb="8">
      <t>テン</t>
    </rPh>
    <phoneticPr fontId="2"/>
  </si>
  <si>
    <t>サミットストア尻手駅前店</t>
    <rPh sb="11" eb="12">
      <t>ミセ</t>
    </rPh>
    <phoneticPr fontId="2"/>
  </si>
  <si>
    <t>バロー安城店</t>
    <rPh sb="5" eb="6">
      <t>テン</t>
    </rPh>
    <phoneticPr fontId="2"/>
  </si>
  <si>
    <t>ユニバースむつ店</t>
    <rPh sb="7" eb="8">
      <t>テン</t>
    </rPh>
    <phoneticPr fontId="2"/>
  </si>
  <si>
    <t>ヤマザワ寒河江店</t>
    <rPh sb="4" eb="5">
      <t>サム</t>
    </rPh>
    <rPh sb="5" eb="6">
      <t>カワ</t>
    </rPh>
    <rPh sb="6" eb="7">
      <t>エ</t>
    </rPh>
    <rPh sb="7" eb="8">
      <t>テン</t>
    </rPh>
    <phoneticPr fontId="3"/>
  </si>
  <si>
    <t>バロー小島店</t>
    <rPh sb="5" eb="6">
      <t>テン</t>
    </rPh>
    <phoneticPr fontId="2"/>
  </si>
  <si>
    <t>グッディー大田店</t>
  </si>
  <si>
    <t>マックスバリュ小野原東店</t>
  </si>
  <si>
    <t>バロー上越寺店</t>
    <rPh sb="6" eb="7">
      <t>テン</t>
    </rPh>
    <phoneticPr fontId="2"/>
  </si>
  <si>
    <t>ヨークベニマル塩釜店</t>
    <rPh sb="9" eb="10">
      <t>テン</t>
    </rPh>
    <phoneticPr fontId="2"/>
  </si>
  <si>
    <t>バロー寝屋川店</t>
    <rPh sb="6" eb="7">
      <t>テン</t>
    </rPh>
    <phoneticPr fontId="2"/>
  </si>
  <si>
    <t>ヤマザワ荒井南店</t>
    <rPh sb="7" eb="8">
      <t>テン</t>
    </rPh>
    <phoneticPr fontId="2"/>
  </si>
  <si>
    <t>エスポット淵野辺店</t>
  </si>
  <si>
    <t>バロー春江店</t>
    <rPh sb="5" eb="6">
      <t>テン</t>
    </rPh>
    <phoneticPr fontId="2"/>
  </si>
  <si>
    <t>ハローズ住吉店</t>
    <rPh sb="6" eb="7">
      <t>テン</t>
    </rPh>
    <phoneticPr fontId="2"/>
  </si>
  <si>
    <t>ラ・ムー直川店</t>
    <rPh sb="6" eb="7">
      <t>テン</t>
    </rPh>
    <phoneticPr fontId="2"/>
  </si>
  <si>
    <t>ハローズ三原店</t>
    <rPh sb="6" eb="7">
      <t>テン</t>
    </rPh>
    <phoneticPr fontId="2"/>
  </si>
  <si>
    <t>ハローデイ徳力店</t>
    <rPh sb="7" eb="8">
      <t>テン</t>
    </rPh>
    <phoneticPr fontId="2"/>
  </si>
  <si>
    <t>ラ・ムー紀三井寺店</t>
  </si>
  <si>
    <t>バロー湖西店</t>
    <rPh sb="5" eb="6">
      <t>テン</t>
    </rPh>
    <phoneticPr fontId="2"/>
  </si>
  <si>
    <t>ヨークベニマル落合店</t>
  </si>
  <si>
    <t>スーパーサンシ明和店</t>
  </si>
  <si>
    <t>マルイ国府店</t>
  </si>
  <si>
    <t>ナイス山手台店</t>
    <rPh sb="6" eb="7">
      <t>テン</t>
    </rPh>
    <phoneticPr fontId="2"/>
  </si>
  <si>
    <t>ヨークベニマル泉下川店</t>
    <rPh sb="10" eb="11">
      <t>テン</t>
    </rPh>
    <phoneticPr fontId="2"/>
  </si>
  <si>
    <t>バロー勝川店</t>
  </si>
  <si>
    <t>コープ八重田店</t>
    <rPh sb="3" eb="6">
      <t>ヤエタ</t>
    </rPh>
    <rPh sb="6" eb="7">
      <t>テン</t>
    </rPh>
    <phoneticPr fontId="2"/>
  </si>
  <si>
    <t>ハローズ向島店（テナント棟）</t>
  </si>
  <si>
    <t>ヨークベニマル古川店</t>
  </si>
  <si>
    <t>DCMホーマック落合店</t>
  </si>
  <si>
    <t>マルイ国府店生活棟</t>
  </si>
  <si>
    <t>ヤマザワ漆山店</t>
  </si>
  <si>
    <t>バロー下恵土店</t>
    <rPh sb="3" eb="4">
      <t>シタ</t>
    </rPh>
    <rPh sb="4" eb="5">
      <t>メグ</t>
    </rPh>
    <rPh sb="5" eb="6">
      <t>ツチ</t>
    </rPh>
    <rPh sb="6" eb="7">
      <t>テン</t>
    </rPh>
    <phoneticPr fontId="3"/>
  </si>
  <si>
    <t>ヤマザワ塩釜中の島店</t>
    <rPh sb="4" eb="6">
      <t>シオガマ</t>
    </rPh>
    <rPh sb="6" eb="7">
      <t>ナカ</t>
    </rPh>
    <rPh sb="8" eb="9">
      <t>シマ</t>
    </rPh>
    <rPh sb="9" eb="10">
      <t>テン</t>
    </rPh>
    <phoneticPr fontId="3"/>
  </si>
  <si>
    <t>バロー国高店</t>
    <rPh sb="3" eb="4">
      <t>クニ</t>
    </rPh>
    <rPh sb="4" eb="5">
      <t>タカ</t>
    </rPh>
    <rPh sb="5" eb="6">
      <t>テン</t>
    </rPh>
    <phoneticPr fontId="3"/>
  </si>
  <si>
    <t>ジュンテンドー安来店</t>
    <rPh sb="7" eb="8">
      <t>アン</t>
    </rPh>
    <rPh sb="8" eb="9">
      <t>ライ</t>
    </rPh>
    <rPh sb="9" eb="10">
      <t>テン</t>
    </rPh>
    <phoneticPr fontId="3"/>
  </si>
  <si>
    <t>マルイ国府店</t>
    <rPh sb="3" eb="5">
      <t>コクフ</t>
    </rPh>
    <rPh sb="5" eb="6">
      <t>テン</t>
    </rPh>
    <phoneticPr fontId="3"/>
  </si>
  <si>
    <t>ヨークベニマル米沢春日店</t>
    <rPh sb="7" eb="9">
      <t>ヨネザワ</t>
    </rPh>
    <rPh sb="9" eb="11">
      <t>カスガ</t>
    </rPh>
    <rPh sb="11" eb="12">
      <t>テン</t>
    </rPh>
    <phoneticPr fontId="3"/>
  </si>
  <si>
    <t>バロー高辻店</t>
    <rPh sb="3" eb="5">
      <t>タカツジ</t>
    </rPh>
    <rPh sb="5" eb="6">
      <t>テン</t>
    </rPh>
    <phoneticPr fontId="3"/>
  </si>
  <si>
    <t>県民生協青森桜川店</t>
    <rPh sb="4" eb="6">
      <t>アオモリ</t>
    </rPh>
    <rPh sb="6" eb="8">
      <t>サクラガワ</t>
    </rPh>
    <rPh sb="8" eb="9">
      <t>テン</t>
    </rPh>
    <phoneticPr fontId="3"/>
  </si>
  <si>
    <t>バロー各務原中央店</t>
  </si>
  <si>
    <t>ハローズ海田市駅前店</t>
    <rPh sb="4" eb="6">
      <t>カイタ</t>
    </rPh>
    <rPh sb="6" eb="7">
      <t>シ</t>
    </rPh>
    <rPh sb="7" eb="8">
      <t>エキ</t>
    </rPh>
    <rPh sb="8" eb="9">
      <t>マエ</t>
    </rPh>
    <rPh sb="9" eb="10">
      <t>テン</t>
    </rPh>
    <phoneticPr fontId="3"/>
  </si>
  <si>
    <t>スーパーベルクス中葛西店</t>
    <rPh sb="11" eb="12">
      <t>テン</t>
    </rPh>
    <phoneticPr fontId="3"/>
  </si>
  <si>
    <t>バロー中志段味店</t>
    <rPh sb="3" eb="4">
      <t>ナカ</t>
    </rPh>
    <rPh sb="7" eb="8">
      <t>テン</t>
    </rPh>
    <phoneticPr fontId="3"/>
  </si>
  <si>
    <t>ラ・ムー亀田店</t>
  </si>
  <si>
    <t>ヤマザワ角田店</t>
    <rPh sb="4" eb="7">
      <t>カクダテン</t>
    </rPh>
    <phoneticPr fontId="3"/>
  </si>
  <si>
    <t>バロー下九沢</t>
    <rPh sb="3" eb="6">
      <t>シモクザワ</t>
    </rPh>
    <phoneticPr fontId="3"/>
  </si>
  <si>
    <t>アルビス笠舞店</t>
  </si>
  <si>
    <t>タウンプラザかねひでよなばる市場</t>
    <rPh sb="14" eb="16">
      <t>イチバ</t>
    </rPh>
    <phoneticPr fontId="2"/>
  </si>
  <si>
    <t>ナルス直江津東店</t>
  </si>
  <si>
    <t>ハローズ佐古店</t>
  </si>
  <si>
    <t>元気市場たかはし元木店</t>
  </si>
  <si>
    <t>バロー浜松中島店</t>
  </si>
  <si>
    <t>ジュンテンドー大竹店</t>
    <rPh sb="7" eb="9">
      <t>オオタケ</t>
    </rPh>
    <rPh sb="9" eb="10">
      <t>テン</t>
    </rPh>
    <phoneticPr fontId="3"/>
  </si>
  <si>
    <t>ハローズ大林店</t>
  </si>
  <si>
    <t>アルビス小松幸町店</t>
  </si>
  <si>
    <t>Av･Br伊万里店</t>
  </si>
  <si>
    <t>バロー領下店</t>
  </si>
  <si>
    <t>フードD365見山店</t>
  </si>
  <si>
    <t>大阪屋ショップ豊田店</t>
  </si>
  <si>
    <t>ハローズ西条店</t>
  </si>
  <si>
    <t>ルネサンス野田店</t>
    <rPh sb="7" eb="8">
      <t>テン</t>
    </rPh>
    <phoneticPr fontId="2"/>
  </si>
  <si>
    <t>インドアゴルフサロン</t>
  </si>
  <si>
    <t>JOYFIT24津桜橋</t>
    <rPh sb="8" eb="9">
      <t>ツ</t>
    </rPh>
    <rPh sb="9" eb="11">
      <t>サクラバシ</t>
    </rPh>
    <phoneticPr fontId="2"/>
  </si>
  <si>
    <t>梅田駅北倉庫Ａ棟</t>
  </si>
  <si>
    <t>梅田駅北倉庫Ｂ棟</t>
  </si>
  <si>
    <t>梅田駅北倉庫Ｃ棟</t>
  </si>
  <si>
    <t>梅田駅北倉庫Ｄ棟</t>
  </si>
  <si>
    <t xml:space="preserve">高知ORS </t>
    <rPh sb="0" eb="2">
      <t>コウチ</t>
    </rPh>
    <phoneticPr fontId="3"/>
  </si>
  <si>
    <t>田中種苗倉庫棟</t>
    <rPh sb="0" eb="2">
      <t>タナカ</t>
    </rPh>
    <rPh sb="2" eb="4">
      <t>シュビョウ</t>
    </rPh>
    <rPh sb="4" eb="6">
      <t>ソウコ</t>
    </rPh>
    <rPh sb="6" eb="7">
      <t>トウ</t>
    </rPh>
    <phoneticPr fontId="3"/>
  </si>
  <si>
    <t>東武運輸上越倉庫①</t>
    <rPh sb="0" eb="2">
      <t>トウブ</t>
    </rPh>
    <rPh sb="2" eb="4">
      <t>ウンユ</t>
    </rPh>
    <rPh sb="4" eb="6">
      <t>ジョウエツ</t>
    </rPh>
    <rPh sb="6" eb="8">
      <t>ソウコ</t>
    </rPh>
    <phoneticPr fontId="3"/>
  </si>
  <si>
    <t>東武運輸上越倉庫②</t>
    <rPh sb="0" eb="2">
      <t>トウブ</t>
    </rPh>
    <rPh sb="2" eb="4">
      <t>ウンユ</t>
    </rPh>
    <rPh sb="4" eb="6">
      <t>ジョウエツ</t>
    </rPh>
    <rPh sb="6" eb="8">
      <t>ソウコ</t>
    </rPh>
    <phoneticPr fontId="3"/>
  </si>
  <si>
    <t>吹田倉庫</t>
    <rPh sb="0" eb="2">
      <t>スイタ</t>
    </rPh>
    <rPh sb="2" eb="4">
      <t>ソウコ</t>
    </rPh>
    <phoneticPr fontId="3"/>
  </si>
  <si>
    <t>吹田鉄道倉庫</t>
    <rPh sb="1" eb="2">
      <t>タ</t>
    </rPh>
    <phoneticPr fontId="2"/>
  </si>
  <si>
    <t>信ナカビーエス資材置場</t>
    <rPh sb="0" eb="1">
      <t>シン</t>
    </rPh>
    <rPh sb="7" eb="9">
      <t>シザイ</t>
    </rPh>
    <rPh sb="8" eb="10">
      <t>オキバ</t>
    </rPh>
    <phoneticPr fontId="3"/>
  </si>
  <si>
    <t>九州児湯フーズ大分支店</t>
    <rPh sb="0" eb="2">
      <t>キュウシュウ</t>
    </rPh>
    <rPh sb="2" eb="3">
      <t>ジ</t>
    </rPh>
    <rPh sb="3" eb="4">
      <t>ユ</t>
    </rPh>
    <rPh sb="7" eb="9">
      <t>オオイタ</t>
    </rPh>
    <rPh sb="9" eb="11">
      <t>シテン</t>
    </rPh>
    <phoneticPr fontId="3"/>
  </si>
  <si>
    <t>コープ伊豆センター</t>
    <rPh sb="3" eb="5">
      <t>イズ</t>
    </rPh>
    <phoneticPr fontId="3"/>
  </si>
  <si>
    <t>グリーンライフ商品倉庫</t>
    <rPh sb="7" eb="9">
      <t>ショウヒン</t>
    </rPh>
    <rPh sb="9" eb="11">
      <t>ソウコ</t>
    </rPh>
    <phoneticPr fontId="3"/>
  </si>
  <si>
    <t>あさの冷蔵庫</t>
    <rPh sb="3" eb="6">
      <t>レイゾウコ</t>
    </rPh>
    <phoneticPr fontId="3"/>
  </si>
  <si>
    <t>韓国広場大阪倉庫</t>
    <rPh sb="0" eb="2">
      <t>カンコク</t>
    </rPh>
    <rPh sb="2" eb="4">
      <t>ヒロバ</t>
    </rPh>
    <rPh sb="4" eb="6">
      <t>オオサカ</t>
    </rPh>
    <rPh sb="6" eb="8">
      <t>ソウコ</t>
    </rPh>
    <phoneticPr fontId="3"/>
  </si>
  <si>
    <t>スギコ産業倉庫</t>
    <rPh sb="3" eb="5">
      <t>サンギョウ</t>
    </rPh>
    <rPh sb="5" eb="7">
      <t>ソウコ</t>
    </rPh>
    <phoneticPr fontId="3"/>
  </si>
  <si>
    <t>岩本工業倉庫棟</t>
    <rPh sb="0" eb="2">
      <t>イワモト</t>
    </rPh>
    <rPh sb="2" eb="4">
      <t>コウギョウ</t>
    </rPh>
    <rPh sb="4" eb="6">
      <t>ソウコ</t>
    </rPh>
    <rPh sb="6" eb="7">
      <t>トウ</t>
    </rPh>
    <phoneticPr fontId="3"/>
  </si>
  <si>
    <t>JA東西しらかわ矢吹総合支店倉庫</t>
    <rPh sb="2" eb="4">
      <t>トウザイ</t>
    </rPh>
    <rPh sb="8" eb="10">
      <t>ヤブキ</t>
    </rPh>
    <rPh sb="10" eb="12">
      <t>ソウゴウ</t>
    </rPh>
    <rPh sb="12" eb="14">
      <t>シテン</t>
    </rPh>
    <rPh sb="14" eb="16">
      <t>ソウコ</t>
    </rPh>
    <phoneticPr fontId="3"/>
  </si>
  <si>
    <t>日通トランスポート</t>
    <rPh sb="0" eb="2">
      <t>ニッツウ</t>
    </rPh>
    <phoneticPr fontId="3"/>
  </si>
  <si>
    <t>原商鳥取支店</t>
    <rPh sb="0" eb="1">
      <t>ハラ</t>
    </rPh>
    <rPh sb="1" eb="2">
      <t>ショウ</t>
    </rPh>
    <rPh sb="2" eb="4">
      <t>トットリ</t>
    </rPh>
    <rPh sb="4" eb="6">
      <t>シテン</t>
    </rPh>
    <phoneticPr fontId="3"/>
  </si>
  <si>
    <t>稲和ファーム</t>
    <rPh sb="0" eb="1">
      <t>イネ</t>
    </rPh>
    <rPh sb="1" eb="2">
      <t>ワ</t>
    </rPh>
    <phoneticPr fontId="3"/>
  </si>
  <si>
    <t>三栄商事営業倉庫</t>
    <rPh sb="0" eb="2">
      <t>サンエイ</t>
    </rPh>
    <rPh sb="2" eb="4">
      <t>ショウジ</t>
    </rPh>
    <rPh sb="4" eb="6">
      <t>エイギョウ</t>
    </rPh>
    <rPh sb="6" eb="8">
      <t>ソウコ</t>
    </rPh>
    <phoneticPr fontId="3"/>
  </si>
  <si>
    <t>日立物流大黒配送センター</t>
    <rPh sb="0" eb="2">
      <t>ヒタチ</t>
    </rPh>
    <rPh sb="2" eb="4">
      <t>ブツリュウ</t>
    </rPh>
    <rPh sb="4" eb="6">
      <t>ダイコク</t>
    </rPh>
    <rPh sb="6" eb="8">
      <t>ハイソウ</t>
    </rPh>
    <phoneticPr fontId="3"/>
  </si>
  <si>
    <t>池伝大阪支店</t>
    <rPh sb="0" eb="1">
      <t>イケ</t>
    </rPh>
    <rPh sb="1" eb="2">
      <t>デン</t>
    </rPh>
    <rPh sb="2" eb="4">
      <t>オオサカ</t>
    </rPh>
    <rPh sb="4" eb="6">
      <t>シテン</t>
    </rPh>
    <phoneticPr fontId="3"/>
  </si>
  <si>
    <t>新日鐵住金艇庫（紀の川ボート）</t>
    <rPh sb="0" eb="3">
      <t>シンニッテツ</t>
    </rPh>
    <rPh sb="3" eb="5">
      <t>スミキン</t>
    </rPh>
    <rPh sb="5" eb="7">
      <t>テイコ</t>
    </rPh>
    <rPh sb="8" eb="9">
      <t>キ</t>
    </rPh>
    <rPh sb="10" eb="11">
      <t>カワ</t>
    </rPh>
    <phoneticPr fontId="3"/>
  </si>
  <si>
    <t>藤久運輸倉庫</t>
    <rPh sb="0" eb="1">
      <t>フジ</t>
    </rPh>
    <rPh sb="1" eb="2">
      <t>ク</t>
    </rPh>
    <rPh sb="2" eb="4">
      <t>ウンユ</t>
    </rPh>
    <rPh sb="4" eb="6">
      <t>ソウコ</t>
    </rPh>
    <phoneticPr fontId="3"/>
  </si>
  <si>
    <t>赤レンガ倉庫</t>
    <rPh sb="0" eb="1">
      <t>アカ</t>
    </rPh>
    <rPh sb="4" eb="6">
      <t>ソウコ</t>
    </rPh>
    <phoneticPr fontId="3"/>
  </si>
  <si>
    <t>富田製薬工場</t>
    <rPh sb="0" eb="2">
      <t>トミタ</t>
    </rPh>
    <rPh sb="2" eb="4">
      <t>セイヤク</t>
    </rPh>
    <rPh sb="4" eb="6">
      <t>コウジョウ</t>
    </rPh>
    <phoneticPr fontId="3"/>
  </si>
  <si>
    <t>向島1丁目倉庫</t>
    <rPh sb="0" eb="2">
      <t>ムカイジマ</t>
    </rPh>
    <rPh sb="3" eb="5">
      <t>チョウメ</t>
    </rPh>
    <rPh sb="5" eb="7">
      <t>ソウコ</t>
    </rPh>
    <phoneticPr fontId="3"/>
  </si>
  <si>
    <t>トーザイ貿易重機置場</t>
    <rPh sb="4" eb="6">
      <t>ボウエキ</t>
    </rPh>
    <rPh sb="6" eb="8">
      <t>ジュウキ</t>
    </rPh>
    <rPh sb="8" eb="10">
      <t>オキバ</t>
    </rPh>
    <phoneticPr fontId="3"/>
  </si>
  <si>
    <t>ミヤカン新工場倉庫棟</t>
    <rPh sb="4" eb="5">
      <t>シン</t>
    </rPh>
    <rPh sb="5" eb="7">
      <t>コウジョウ</t>
    </rPh>
    <phoneticPr fontId="3"/>
  </si>
  <si>
    <t>宮坂米倉庫</t>
  </si>
  <si>
    <t>龍喜飯店</t>
  </si>
  <si>
    <t>サンライズ産業浪岡第二倉庫</t>
    <rPh sb="5" eb="7">
      <t>サンギョウ</t>
    </rPh>
    <rPh sb="7" eb="9">
      <t>ナミオカ</t>
    </rPh>
    <rPh sb="9" eb="11">
      <t>ダイニ</t>
    </rPh>
    <rPh sb="11" eb="13">
      <t>ソウコ</t>
    </rPh>
    <phoneticPr fontId="3"/>
  </si>
  <si>
    <t>ジャパンフードサポート玄米低温倉庫</t>
  </si>
  <si>
    <t>ライフ江北駅前店</t>
    <rPh sb="3" eb="5">
      <t>コウホク</t>
    </rPh>
    <rPh sb="5" eb="7">
      <t>エキマエ</t>
    </rPh>
    <rPh sb="7" eb="8">
      <t>テン</t>
    </rPh>
    <phoneticPr fontId="2"/>
  </si>
  <si>
    <t>阿賀マリノポリス</t>
    <rPh sb="0" eb="2">
      <t>アガ</t>
    </rPh>
    <phoneticPr fontId="3"/>
  </si>
  <si>
    <t>秋田物流センター</t>
  </si>
  <si>
    <t>アートコーポレーション大阪</t>
  </si>
  <si>
    <t>姫島駅高架下（Ⅱ期）</t>
    <rPh sb="2" eb="3">
      <t>エキ</t>
    </rPh>
    <phoneticPr fontId="2"/>
  </si>
  <si>
    <t>関西トランスウェイ</t>
  </si>
  <si>
    <t>中国通運冷蔵倉庫</t>
  </si>
  <si>
    <t>浪岡配送センター</t>
  </si>
  <si>
    <t>ホリ・コーポレーション</t>
  </si>
  <si>
    <t>JA郡山市耕作物共同利用施設</t>
  </si>
  <si>
    <t>JA庄内みどり広野低温米倉庫</t>
  </si>
  <si>
    <t>三和鋲螺製作所倉庫</t>
  </si>
  <si>
    <t>大潟村同友会低温倉庫</t>
  </si>
  <si>
    <t>山進運輸境港配送センター</t>
  </si>
  <si>
    <t>サンライズ産業第三倉庫</t>
  </si>
  <si>
    <t>エンドレステック丘珠物流施設</t>
  </si>
  <si>
    <t>ランプロジェクト倉庫</t>
    <rPh sb="8" eb="10">
      <t>ソウコ</t>
    </rPh>
    <phoneticPr fontId="3"/>
  </si>
  <si>
    <t>境港海陸運送竹内2号倉庫</t>
  </si>
  <si>
    <t>センコー北広島危険物倉庫</t>
  </si>
  <si>
    <t>ナイス北海道物流センター</t>
    <rPh sb="3" eb="6">
      <t>ホッカイドウ</t>
    </rPh>
    <phoneticPr fontId="2"/>
  </si>
  <si>
    <t>竹原火力資材倉庫</t>
  </si>
  <si>
    <t>赤田運輸産業倉庫</t>
  </si>
  <si>
    <t>酒田酒造定温倉庫</t>
  </si>
  <si>
    <t>ヤンマーアグリジャパン白石支店倉庫</t>
  </si>
  <si>
    <t>内村電機工務店倉庫</t>
  </si>
  <si>
    <t>レントオール広島事務所</t>
  </si>
  <si>
    <t>飛島埠頭合同事務所倉庫</t>
    <rPh sb="0" eb="2">
      <t>トビシマ</t>
    </rPh>
    <rPh sb="2" eb="4">
      <t>フトウ</t>
    </rPh>
    <rPh sb="4" eb="6">
      <t>ゴウドウ</t>
    </rPh>
    <rPh sb="6" eb="8">
      <t>ジム</t>
    </rPh>
    <rPh sb="8" eb="9">
      <t>ショ</t>
    </rPh>
    <rPh sb="9" eb="11">
      <t>ソウコ</t>
    </rPh>
    <phoneticPr fontId="2"/>
  </si>
  <si>
    <t>ハニーズ物流センター</t>
  </si>
  <si>
    <t>三岐通運桑名市多度倉庫</t>
  </si>
  <si>
    <t>テニスコート東側倉庫</t>
  </si>
  <si>
    <t>ARCA新社屋</t>
  </si>
  <si>
    <t>JA豊頃町種子馬鈴薯貯蔵施設</t>
  </si>
  <si>
    <t>日本通運士別倉庫</t>
  </si>
  <si>
    <t>東区丘珠流通施設</t>
  </si>
  <si>
    <t>スギモト精肉冷蔵庫</t>
  </si>
  <si>
    <t>福松屋運送本社倉庫</t>
    <rPh sb="5" eb="7">
      <t>ホンシャ</t>
    </rPh>
    <rPh sb="7" eb="9">
      <t>ソウコ</t>
    </rPh>
    <phoneticPr fontId="3"/>
  </si>
  <si>
    <t>アクティオ千葉工場（倉庫棟）</t>
    <rPh sb="10" eb="12">
      <t>ソウコ</t>
    </rPh>
    <rPh sb="12" eb="13">
      <t>トウ</t>
    </rPh>
    <phoneticPr fontId="3"/>
  </si>
  <si>
    <t>JAにしみの上多度低温倉庫</t>
    <rPh sb="8" eb="9">
      <t>ド</t>
    </rPh>
    <rPh sb="9" eb="11">
      <t>テイオン</t>
    </rPh>
    <rPh sb="11" eb="13">
      <t>ソウコ</t>
    </rPh>
    <phoneticPr fontId="3"/>
  </si>
  <si>
    <t>釧路厚生社発酵2号棟</t>
  </si>
  <si>
    <t>ポルシェ岡山</t>
  </si>
  <si>
    <t>ビーンズプレス吉川倉庫</t>
    <rPh sb="7" eb="9">
      <t>ヨシカワ</t>
    </rPh>
    <rPh sb="9" eb="11">
      <t>ソウコ</t>
    </rPh>
    <phoneticPr fontId="3"/>
  </si>
  <si>
    <t>太平洋セメント大阪サービスステーション</t>
    <rPh sb="0" eb="3">
      <t>タイヘイヨウ</t>
    </rPh>
    <rPh sb="7" eb="9">
      <t>オオサカ</t>
    </rPh>
    <phoneticPr fontId="3"/>
  </si>
  <si>
    <t>フレッシュ物流配送センター</t>
    <rPh sb="5" eb="7">
      <t>ブツリュウ</t>
    </rPh>
    <rPh sb="7" eb="9">
      <t>ハイソウ</t>
    </rPh>
    <phoneticPr fontId="3"/>
  </si>
  <si>
    <t>フレートサービス倉庫</t>
    <rPh sb="8" eb="10">
      <t>ソウコ</t>
    </rPh>
    <phoneticPr fontId="3"/>
  </si>
  <si>
    <t>共同冷蔵大井物流センター</t>
    <rPh sb="0" eb="2">
      <t>キョウドウ</t>
    </rPh>
    <rPh sb="2" eb="4">
      <t>レイゾウ</t>
    </rPh>
    <rPh sb="4" eb="6">
      <t>オオイ</t>
    </rPh>
    <rPh sb="6" eb="8">
      <t>ブツリュウ</t>
    </rPh>
    <phoneticPr fontId="3"/>
  </si>
  <si>
    <t>JA山形おきたま基幹的農業倉庫</t>
    <rPh sb="2" eb="4">
      <t>ヤマガタ</t>
    </rPh>
    <rPh sb="8" eb="10">
      <t>キカン</t>
    </rPh>
    <rPh sb="10" eb="11">
      <t>テキ</t>
    </rPh>
    <rPh sb="11" eb="13">
      <t>ノウギョウ</t>
    </rPh>
    <rPh sb="13" eb="15">
      <t>ソウコ</t>
    </rPh>
    <phoneticPr fontId="3"/>
  </si>
  <si>
    <t>山中産業八代倉庫</t>
  </si>
  <si>
    <t>前田運送E棟倉庫</t>
    <rPh sb="0" eb="2">
      <t>マエダ</t>
    </rPh>
    <rPh sb="2" eb="4">
      <t>ウンソウ</t>
    </rPh>
    <rPh sb="5" eb="6">
      <t>トウ</t>
    </rPh>
    <rPh sb="6" eb="8">
      <t>ソウコ</t>
    </rPh>
    <phoneticPr fontId="3"/>
  </si>
  <si>
    <t>日立建機函館営業所レンタル倉庫</t>
    <rPh sb="0" eb="2">
      <t>ヒタチ</t>
    </rPh>
    <phoneticPr fontId="3"/>
  </si>
  <si>
    <t>豊頃町農業協同組合肥料倉庫棟</t>
    <rPh sb="0" eb="2">
      <t>トヨコロ</t>
    </rPh>
    <phoneticPr fontId="3"/>
  </si>
  <si>
    <t>弘前倉庫五所川原倉庫</t>
    <rPh sb="4" eb="8">
      <t>ゴショガワラ</t>
    </rPh>
    <rPh sb="8" eb="10">
      <t>ソウコ</t>
    </rPh>
    <phoneticPr fontId="3"/>
  </si>
  <si>
    <t>水産鮮度保持施設</t>
    <rPh sb="0" eb="2">
      <t>スイサン</t>
    </rPh>
    <rPh sb="2" eb="4">
      <t>センド</t>
    </rPh>
    <rPh sb="4" eb="6">
      <t>ホジ</t>
    </rPh>
    <rPh sb="6" eb="8">
      <t>シセツ</t>
    </rPh>
    <phoneticPr fontId="3"/>
  </si>
  <si>
    <t>丸山HD堂山新田倉庫</t>
  </si>
  <si>
    <t>サンライズ産業花巻店第二倉庫</t>
  </si>
  <si>
    <t>久保田工業本社倉庫棟</t>
    <rPh sb="7" eb="10">
      <t>ソウコトウ</t>
    </rPh>
    <phoneticPr fontId="3"/>
  </si>
  <si>
    <t>イトハラ水産朝酌商品セットセンター</t>
  </si>
  <si>
    <t>JA会津よつば猪苗代物流合理化施設</t>
  </si>
  <si>
    <t>かどや製油第二工場（倉庫棟）</t>
    <rPh sb="10" eb="12">
      <t>ソウコ</t>
    </rPh>
    <rPh sb="12" eb="13">
      <t>トウ</t>
    </rPh>
    <phoneticPr fontId="2"/>
  </si>
  <si>
    <t>本田興業本社ビル（倉庫棟）</t>
    <rPh sb="9" eb="11">
      <t>ソウコ</t>
    </rPh>
    <rPh sb="11" eb="12">
      <t>トウ</t>
    </rPh>
    <phoneticPr fontId="2"/>
  </si>
  <si>
    <t>滋賀運送竜王物流センター</t>
  </si>
  <si>
    <t>太平洋セメント和歌山ＳＳ倉庫</t>
  </si>
  <si>
    <t>スギヤマ紙業倉庫</t>
  </si>
  <si>
    <t>中川鋼管潮見町倉庫</t>
  </si>
  <si>
    <t>３階建</t>
    <rPh sb="1" eb="3">
      <t>ガイダテ</t>
    </rPh>
    <phoneticPr fontId="2"/>
  </si>
  <si>
    <t>JA山形全農庄内南部ライスステーション</t>
  </si>
  <si>
    <t>一柳運送倉庫</t>
  </si>
  <si>
    <t>川健川村商店倉庫</t>
  </si>
  <si>
    <t>トラストシステム</t>
  </si>
  <si>
    <t>大丸防音茨城機材センター倉庫</t>
  </si>
  <si>
    <t>丸カ運送倉庫</t>
  </si>
  <si>
    <t>つくば市学園の森</t>
  </si>
  <si>
    <t>弘前倉庫五所川原倉庫</t>
    <rPh sb="2" eb="4">
      <t>ソウコ</t>
    </rPh>
    <phoneticPr fontId="2"/>
  </si>
  <si>
    <t>浪田商事農産物一時保管倉庫</t>
  </si>
  <si>
    <t>柳川合同西蒲池センター</t>
  </si>
  <si>
    <t>日幸産業運輸石狩第二物流センター</t>
  </si>
  <si>
    <t>朝日ヶ丘産業本地物流センター</t>
  </si>
  <si>
    <t>かりや愛知中央生活協同組合新物流センター</t>
  </si>
  <si>
    <t>日本海冷凍魚冷蔵庫</t>
    <rPh sb="0" eb="2">
      <t>ニッポン</t>
    </rPh>
    <rPh sb="2" eb="3">
      <t>カイ</t>
    </rPh>
    <rPh sb="3" eb="5">
      <t>レイトウ</t>
    </rPh>
    <rPh sb="5" eb="6">
      <t>サカナ</t>
    </rPh>
    <rPh sb="6" eb="9">
      <t>レイゾウコ</t>
    </rPh>
    <phoneticPr fontId="3"/>
  </si>
  <si>
    <t>日本ペイント防食コーティングス倉庫</t>
  </si>
  <si>
    <t>弘前倉庫五所川原倉庫</t>
  </si>
  <si>
    <t>中央物産伊勢原LC危険物倉庫</t>
  </si>
  <si>
    <t>JA全農中四国農薬危険物貯蔵施設　</t>
  </si>
  <si>
    <t>協栄倉庫F棟危険物倉庫</t>
  </si>
  <si>
    <t>東方町倉庫PJ</t>
  </si>
  <si>
    <t>JAごしょつがる米穀低温倉庫</t>
  </si>
  <si>
    <t>センコン物流新潟倉庫</t>
  </si>
  <si>
    <t>山陽海運倉庫棟</t>
  </si>
  <si>
    <t>弘前倉庫五所川原倉庫Ⅳ期</t>
  </si>
  <si>
    <t>エスラインギフ川口支店（Ⅱ期）</t>
    <rPh sb="13" eb="14">
      <t>キ</t>
    </rPh>
    <phoneticPr fontId="3"/>
  </si>
  <si>
    <t>日本海冷凍魚㈱冷蔵庫（Ⅱ期）</t>
  </si>
  <si>
    <t>丸善運輸関西神戸東灘区倉庫</t>
  </si>
  <si>
    <t>オート化学北茨城工場倉庫</t>
    <rPh sb="3" eb="5">
      <t>カガク</t>
    </rPh>
    <rPh sb="5" eb="8">
      <t>キタイバラキ</t>
    </rPh>
    <rPh sb="8" eb="10">
      <t>コウジョウ</t>
    </rPh>
    <rPh sb="10" eb="12">
      <t>ソウコ</t>
    </rPh>
    <phoneticPr fontId="3"/>
  </si>
  <si>
    <t>JAみちのく村山大石田低温倉庫</t>
  </si>
  <si>
    <t>石巻物流センター</t>
  </si>
  <si>
    <t>カナモト小浜営業所</t>
  </si>
  <si>
    <t>エンドレス・テック函館市港町倉庫</t>
    <rPh sb="9" eb="12">
      <t>ハコダテシ</t>
    </rPh>
    <rPh sb="12" eb="14">
      <t>ミナトマチ</t>
    </rPh>
    <rPh sb="14" eb="16">
      <t>ソウコ</t>
    </rPh>
    <phoneticPr fontId="3"/>
  </si>
  <si>
    <t>レント中京管理センター</t>
    <rPh sb="3" eb="5">
      <t>チュウキョウ</t>
    </rPh>
    <rPh sb="5" eb="7">
      <t>カンリ</t>
    </rPh>
    <phoneticPr fontId="3"/>
  </si>
  <si>
    <t>和久楽MRC</t>
    <rPh sb="0" eb="2">
      <t>カズヒサ</t>
    </rPh>
    <rPh sb="2" eb="3">
      <t>ラク</t>
    </rPh>
    <phoneticPr fontId="3"/>
  </si>
  <si>
    <t>南九州酒販加治木支店</t>
  </si>
  <si>
    <t>鹿児島県姶良市</t>
    <rPh sb="0" eb="4">
      <t>カゴシマケン</t>
    </rPh>
    <rPh sb="4" eb="6">
      <t>アイラ</t>
    </rPh>
    <rPh sb="6" eb="7">
      <t>シ</t>
    </rPh>
    <phoneticPr fontId="2"/>
  </si>
  <si>
    <t>福島パッケージステーション</t>
  </si>
  <si>
    <t>福島県福島市</t>
    <rPh sb="0" eb="3">
      <t>フクシマケン</t>
    </rPh>
    <rPh sb="3" eb="6">
      <t>フクシマシ</t>
    </rPh>
    <phoneticPr fontId="2"/>
  </si>
  <si>
    <t>QC保存倉庫</t>
  </si>
  <si>
    <t>福岡県大牟田市</t>
    <rPh sb="0" eb="3">
      <t>フクオカケン</t>
    </rPh>
    <phoneticPr fontId="2"/>
  </si>
  <si>
    <t>埼玉県川口市</t>
  </si>
  <si>
    <t>ハーディック事務所・倉庫</t>
  </si>
  <si>
    <t>北海道石狩郡</t>
    <rPh sb="0" eb="3">
      <t>ホッカイドウ</t>
    </rPh>
    <rPh sb="3" eb="6">
      <t>イシカリグン</t>
    </rPh>
    <phoneticPr fontId="2"/>
  </si>
  <si>
    <t>三共理化工業倉庫</t>
  </si>
  <si>
    <t>琉球大学立体駐車場</t>
    <rPh sb="0" eb="2">
      <t>リュウキュウ</t>
    </rPh>
    <rPh sb="2" eb="4">
      <t>ダイガク</t>
    </rPh>
    <rPh sb="4" eb="6">
      <t>リッタイ</t>
    </rPh>
    <rPh sb="6" eb="9">
      <t>チュウシャジョウ</t>
    </rPh>
    <phoneticPr fontId="3"/>
  </si>
  <si>
    <t>大阪大学自走式立体駐車場</t>
  </si>
  <si>
    <t>スーパービバホーム岩槻店駐車場①</t>
    <rPh sb="12" eb="15">
      <t>チュウシャジョウ</t>
    </rPh>
    <phoneticPr fontId="2"/>
  </si>
  <si>
    <t>スーパービバホーム岩槻店駐車場②</t>
    <rPh sb="12" eb="15">
      <t>チュウシャジョウ</t>
    </rPh>
    <phoneticPr fontId="2"/>
  </si>
  <si>
    <t>沖縄ブライダルプラン駐車場</t>
    <rPh sb="0" eb="2">
      <t>オキナワ</t>
    </rPh>
    <rPh sb="10" eb="13">
      <t>チュウシャジョウ</t>
    </rPh>
    <phoneticPr fontId="3"/>
  </si>
  <si>
    <t>させぼ五番街５街区駐車場</t>
    <rPh sb="3" eb="6">
      <t>ゴバンガイ</t>
    </rPh>
    <rPh sb="7" eb="9">
      <t>ガイク</t>
    </rPh>
    <rPh sb="9" eb="12">
      <t>チュウシャジョウ</t>
    </rPh>
    <phoneticPr fontId="3"/>
  </si>
  <si>
    <t>諏訪2丁目駐車場A棟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</si>
  <si>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</si>
  <si>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諏訪4丁目駐車場C棟</t>
    <rPh sb="0" eb="2">
      <t>スワ</t>
    </rPh>
    <rPh sb="3" eb="5">
      <t>チョウメ</t>
    </rPh>
    <rPh sb="5" eb="8">
      <t>チュウシャジョウ</t>
    </rPh>
    <rPh sb="9" eb="10">
      <t>トウ</t>
    </rPh>
    <phoneticPr fontId="3"/>
  </si>
  <si>
    <t>新日鉄寮駐車場</t>
    <rPh sb="0" eb="3">
      <t>シンニッテツ</t>
    </rPh>
    <rPh sb="3" eb="4">
      <t>リョウ</t>
    </rPh>
    <rPh sb="4" eb="7">
      <t>チュウシャジョウ</t>
    </rPh>
    <phoneticPr fontId="3"/>
  </si>
  <si>
    <t>サンタウンプラザ駐車場</t>
    <rPh sb="8" eb="11">
      <t>チュウシャジョウ</t>
    </rPh>
    <phoneticPr fontId="3"/>
  </si>
  <si>
    <t>亀岡大井町ストックヤード（駐車場棟）</t>
    <rPh sb="13" eb="16">
      <t>チュウシャジョウ</t>
    </rPh>
    <phoneticPr fontId="2"/>
  </si>
  <si>
    <t>岩国錦帯橋空港立体駐車場</t>
  </si>
  <si>
    <t>西宮マリナパークシティ自走式駐車場</t>
    <rPh sb="0" eb="2">
      <t>ニシノミヤ</t>
    </rPh>
    <rPh sb="11" eb="14">
      <t>ジソウシキ</t>
    </rPh>
    <rPh sb="14" eb="17">
      <t>チュウシャジョウ</t>
    </rPh>
    <phoneticPr fontId="3"/>
  </si>
  <si>
    <t>１層２段</t>
    <rPh sb="1" eb="2">
      <t>ソウ</t>
    </rPh>
    <rPh sb="3" eb="4">
      <t>ダン</t>
    </rPh>
    <phoneticPr fontId="2"/>
  </si>
  <si>
    <t>原町田6丁目駐車場</t>
  </si>
  <si>
    <t>４層５段</t>
    <rPh sb="1" eb="2">
      <t>ソウ</t>
    </rPh>
    <rPh sb="3" eb="4">
      <t>ダン</t>
    </rPh>
    <phoneticPr fontId="2"/>
  </si>
  <si>
    <t>ホクガン駐車場</t>
  </si>
  <si>
    <t>２層３段</t>
    <rPh sb="1" eb="2">
      <t>ソウ</t>
    </rPh>
    <rPh sb="3" eb="4">
      <t>ダン</t>
    </rPh>
    <phoneticPr fontId="2"/>
  </si>
  <si>
    <t>ホテルグランビュー高崎駐車場</t>
  </si>
  <si>
    <t>NHKラジオ局</t>
    <rPh sb="6" eb="7">
      <t>キョク</t>
    </rPh>
    <phoneticPr fontId="3"/>
  </si>
  <si>
    <t>油脂タンク（Ⅰ期）</t>
  </si>
  <si>
    <t>油脂タンク（Ⅱ期）</t>
    <rPh sb="0" eb="2">
      <t>ユシ</t>
    </rPh>
    <rPh sb="7" eb="8">
      <t>キ</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</si>
  <si>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</si>
  <si>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かどや製油第二工場（貯留施設）</t>
    <rPh sb="10" eb="12">
      <t>チョリュウ</t>
    </rPh>
    <rPh sb="12" eb="14">
      <t>シセツ</t>
    </rPh>
    <phoneticPr fontId="2"/>
  </si>
  <si>
    <t>トーエネック伊勢営業所</t>
    <rPh sb="8" eb="11">
      <t>エイギョウショ</t>
    </rPh>
    <phoneticPr fontId="3"/>
  </si>
  <si>
    <t>セリアフレスポ境港店</t>
  </si>
  <si>
    <t>MEGAドン・キホーテ岐阜瑞穂店</t>
    <rPh sb="11" eb="13">
      <t>ギフ</t>
    </rPh>
    <rPh sb="13" eb="15">
      <t>ミズホ</t>
    </rPh>
    <rPh sb="15" eb="16">
      <t>テン</t>
    </rPh>
    <phoneticPr fontId="3"/>
  </si>
  <si>
    <t>MEGAドン・キホーテ 宜野湾店</t>
  </si>
  <si>
    <t>ドン・キホーテ弘前店</t>
    <rPh sb="7" eb="9">
      <t>ヒロサキ</t>
    </rPh>
    <rPh sb="9" eb="10">
      <t>テン</t>
    </rPh>
    <phoneticPr fontId="3"/>
  </si>
  <si>
    <t>MEGAドン・キホーテうるま店</t>
    <rPh sb="14" eb="15">
      <t>テン</t>
    </rPh>
    <phoneticPr fontId="3"/>
  </si>
  <si>
    <t>MEGAドン・キホーテ菊陽店</t>
  </si>
  <si>
    <t>ダイソーベルクス墨田鐘ヶ淵店</t>
  </si>
  <si>
    <t>MEGAドン・キホーテ都城店</t>
    <rPh sb="11" eb="13">
      <t>ミヤコノジョウ</t>
    </rPh>
    <rPh sb="13" eb="14">
      <t>テン</t>
    </rPh>
    <phoneticPr fontId="3"/>
  </si>
  <si>
    <t>ラ・ムー和歌山西浜店</t>
    <rPh sb="4" eb="7">
      <t>ワカヤマ</t>
    </rPh>
    <rPh sb="7" eb="9">
      <t>ニシハマ</t>
    </rPh>
    <rPh sb="9" eb="10">
      <t>テン</t>
    </rPh>
    <phoneticPr fontId="3"/>
  </si>
  <si>
    <t>MEGAドン・キホーテ千種香流店</t>
    <rPh sb="13" eb="14">
      <t>カオ</t>
    </rPh>
    <rPh sb="14" eb="15">
      <t>ナガ</t>
    </rPh>
    <rPh sb="15" eb="16">
      <t>テン</t>
    </rPh>
    <phoneticPr fontId="2"/>
  </si>
  <si>
    <t>ダイレックス三原宮浦店</t>
    <rPh sb="6" eb="8">
      <t>ミハラ</t>
    </rPh>
    <rPh sb="8" eb="10">
      <t>ミヤウラ</t>
    </rPh>
    <rPh sb="10" eb="11">
      <t>テン</t>
    </rPh>
    <phoneticPr fontId="3"/>
  </si>
  <si>
    <t>ダイレックス相生店</t>
  </si>
  <si>
    <t>MEGAドン・キホーテ甲府店</t>
    <rPh sb="11" eb="14">
      <t>コウフテン</t>
    </rPh>
    <phoneticPr fontId="2"/>
  </si>
  <si>
    <t>ダイソー西舞鶴店</t>
    <rPh sb="4" eb="5">
      <t>ニシ</t>
    </rPh>
    <rPh sb="5" eb="7">
      <t>マイヅル</t>
    </rPh>
    <rPh sb="7" eb="8">
      <t>ミセ</t>
    </rPh>
    <phoneticPr fontId="3"/>
  </si>
  <si>
    <t>ひまわり・エヴリィ可部店</t>
  </si>
  <si>
    <t>ひまわり東深津店</t>
  </si>
  <si>
    <t>ひまわり中庄店</t>
  </si>
  <si>
    <t>ウェルネス安来店</t>
  </si>
  <si>
    <t>ZAGZAG乙島店　</t>
    <rPh sb="6" eb="7">
      <t>オツ</t>
    </rPh>
    <rPh sb="7" eb="8">
      <t>シマ</t>
    </rPh>
    <rPh sb="8" eb="9">
      <t>テン</t>
    </rPh>
    <phoneticPr fontId="3"/>
  </si>
  <si>
    <t>ウォンツ西大寺店</t>
    <rPh sb="4" eb="7">
      <t>サイダイジ</t>
    </rPh>
    <rPh sb="7" eb="8">
      <t>テン</t>
    </rPh>
    <phoneticPr fontId="3"/>
  </si>
  <si>
    <t>コスモス薬品西大寺店</t>
    <rPh sb="4" eb="6">
      <t>ヤクヒン</t>
    </rPh>
    <rPh sb="6" eb="9">
      <t>サイダイジ</t>
    </rPh>
    <rPh sb="9" eb="10">
      <t>テン</t>
    </rPh>
    <phoneticPr fontId="3"/>
  </si>
  <si>
    <t>ウエルシア薬局新潟さつき野店</t>
    <rPh sb="5" eb="7">
      <t>ヤッキョク</t>
    </rPh>
    <rPh sb="7" eb="9">
      <t>ニイガタ</t>
    </rPh>
    <rPh sb="12" eb="13">
      <t>ノ</t>
    </rPh>
    <rPh sb="13" eb="14">
      <t>ミセ</t>
    </rPh>
    <phoneticPr fontId="3"/>
  </si>
  <si>
    <t>ウエルシア薬局川口峯店</t>
    <rPh sb="5" eb="7">
      <t>ヤッキョク</t>
    </rPh>
    <rPh sb="7" eb="9">
      <t>カワグチ</t>
    </rPh>
    <rPh sb="9" eb="10">
      <t>ミネ</t>
    </rPh>
    <rPh sb="10" eb="11">
      <t>テン</t>
    </rPh>
    <phoneticPr fontId="3"/>
  </si>
  <si>
    <t>ウエルシア薬局松本高宮西店</t>
    <rPh sb="5" eb="7">
      <t>ヤッキョク</t>
    </rPh>
    <rPh sb="7" eb="9">
      <t>マツモト</t>
    </rPh>
    <rPh sb="9" eb="11">
      <t>タカミヤ</t>
    </rPh>
    <rPh sb="11" eb="12">
      <t>ニシ</t>
    </rPh>
    <rPh sb="12" eb="13">
      <t>テン</t>
    </rPh>
    <phoneticPr fontId="3"/>
  </si>
  <si>
    <t>ウエルシア山武成東店</t>
    <rPh sb="5" eb="7">
      <t>サンブ</t>
    </rPh>
    <rPh sb="7" eb="8">
      <t>ナ</t>
    </rPh>
    <rPh sb="8" eb="9">
      <t>ヒガシ</t>
    </rPh>
    <rPh sb="9" eb="10">
      <t>テン</t>
    </rPh>
    <phoneticPr fontId="3"/>
  </si>
  <si>
    <t>ウエルシア東川口店</t>
    <rPh sb="5" eb="8">
      <t>ヒガシカワグチ</t>
    </rPh>
    <rPh sb="8" eb="9">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</si>
  <si>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</si>
  <si>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ウエルシア八千代大和田</t>
    <rPh sb="5" eb="8">
      <t>ヤチヨ</t>
    </rPh>
    <rPh sb="8" eb="11">
      <t>オオワダ</t>
    </rPh>
    <phoneticPr fontId="3"/>
  </si>
  <si>
    <t>ウエルシア土気店</t>
    <rPh sb="5" eb="7">
      <t>トケ</t>
    </rPh>
    <rPh sb="7" eb="8">
      <t>テン</t>
    </rPh>
    <phoneticPr fontId="3"/>
  </si>
  <si>
    <t>寺島薬局土浦田中店</t>
    <rPh sb="0" eb="2">
      <t>テラシマ</t>
    </rPh>
    <rPh sb="2" eb="4">
      <t>ヤッキョク</t>
    </rPh>
    <rPh sb="4" eb="6">
      <t>ツチウラ</t>
    </rPh>
    <rPh sb="6" eb="8">
      <t>タナカ</t>
    </rPh>
    <rPh sb="8" eb="9">
      <t>テン</t>
    </rPh>
    <phoneticPr fontId="4"/>
  </si>
  <si>
    <t>ウエルシア君津西坂田店</t>
    <rPh sb="5" eb="7">
      <t>キミツ</t>
    </rPh>
    <rPh sb="7" eb="8">
      <t>ニシ</t>
    </rPh>
    <rPh sb="8" eb="10">
      <t>サカタ</t>
    </rPh>
    <rPh sb="10" eb="11">
      <t>テン</t>
    </rPh>
    <phoneticPr fontId="4"/>
  </si>
  <si>
    <t>ZAGZAG高松春日店</t>
    <rPh sb="6" eb="8">
      <t>タカマツ</t>
    </rPh>
    <rPh sb="8" eb="11">
      <t>カスガテン</t>
    </rPh>
    <phoneticPr fontId="3"/>
  </si>
  <si>
    <t>ウエルシア薬局甲府富竹店</t>
    <rPh sb="5" eb="7">
      <t>ヤッキョク</t>
    </rPh>
    <rPh sb="7" eb="9">
      <t>コウフ</t>
    </rPh>
    <rPh sb="9" eb="10">
      <t>トミ</t>
    </rPh>
    <rPh sb="10" eb="11">
      <t>タケ</t>
    </rPh>
    <rPh sb="11" eb="12">
      <t>テン</t>
    </rPh>
    <phoneticPr fontId="3"/>
  </si>
  <si>
    <t>ドラッグてらしまかすみがうら大和田店</t>
    <rPh sb="14" eb="18">
      <t>オオワダテン</t>
    </rPh>
    <phoneticPr fontId="3"/>
  </si>
  <si>
    <t>ウエルシア薬局我孫子若松店</t>
    <rPh sb="5" eb="7">
      <t>ヤッキョク</t>
    </rPh>
    <rPh sb="7" eb="10">
      <t>アビコ</t>
    </rPh>
    <rPh sb="10" eb="13">
      <t>ワカマツテン</t>
    </rPh>
    <phoneticPr fontId="3"/>
  </si>
  <si>
    <t>ウエルシア薬局新潟大学前店</t>
    <rPh sb="5" eb="7">
      <t>ヤッキョク</t>
    </rPh>
    <phoneticPr fontId="3"/>
  </si>
  <si>
    <t>ウエルシア薬局つくば研究学園店</t>
    <rPh sb="5" eb="7">
      <t>ヤッキョク</t>
    </rPh>
    <phoneticPr fontId="3"/>
  </si>
  <si>
    <t>V・ドラッグ大垣岩宿店</t>
    <rPh sb="6" eb="8">
      <t>オオガキ</t>
    </rPh>
    <rPh sb="8" eb="11">
      <t>イワジュクテン</t>
    </rPh>
    <phoneticPr fontId="3"/>
  </si>
  <si>
    <t>ドラッグセイムス高知宝永店</t>
    <rPh sb="8" eb="10">
      <t>コウチ</t>
    </rPh>
    <rPh sb="10" eb="12">
      <t>ホウエイ</t>
    </rPh>
    <rPh sb="12" eb="13">
      <t>テン</t>
    </rPh>
    <phoneticPr fontId="3"/>
  </si>
  <si>
    <t>セイムス春日部店</t>
    <rPh sb="4" eb="7">
      <t>カスカベ</t>
    </rPh>
    <rPh sb="7" eb="8">
      <t>テン</t>
    </rPh>
    <phoneticPr fontId="3"/>
  </si>
  <si>
    <t>クリエイトS・D寒川倉見店</t>
    <rPh sb="8" eb="10">
      <t>サムカワ</t>
    </rPh>
    <rPh sb="10" eb="12">
      <t>クラミ</t>
    </rPh>
    <rPh sb="12" eb="13">
      <t>テン</t>
    </rPh>
    <phoneticPr fontId="3"/>
  </si>
  <si>
    <t>ウェルネス出雲ドーム北店</t>
    <rPh sb="5" eb="7">
      <t>イズモ</t>
    </rPh>
    <rPh sb="10" eb="11">
      <t>キタ</t>
    </rPh>
    <rPh sb="11" eb="12">
      <t>テン</t>
    </rPh>
    <phoneticPr fontId="3"/>
  </si>
  <si>
    <t>ドラッグセイムス安芸矢ノ丸店</t>
    <rPh sb="8" eb="10">
      <t>アキ</t>
    </rPh>
    <rPh sb="10" eb="11">
      <t>ヤ</t>
    </rPh>
    <rPh sb="12" eb="13">
      <t>マル</t>
    </rPh>
    <rPh sb="13" eb="14">
      <t>テン</t>
    </rPh>
    <phoneticPr fontId="3"/>
  </si>
  <si>
    <t>バロー焼津石津店</t>
    <rPh sb="3" eb="5">
      <t>ヤイヅ</t>
    </rPh>
    <rPh sb="5" eb="6">
      <t>イシ</t>
    </rPh>
    <rPh sb="6" eb="7">
      <t>ツ</t>
    </rPh>
    <rPh sb="7" eb="8">
      <t>テン</t>
    </rPh>
    <phoneticPr fontId="3"/>
  </si>
  <si>
    <t>ZAGZAG福山山手店</t>
    <rPh sb="6" eb="8">
      <t>フクヤマ</t>
    </rPh>
    <rPh sb="8" eb="10">
      <t>ヤマテ</t>
    </rPh>
    <rPh sb="10" eb="11">
      <t>テン</t>
    </rPh>
    <phoneticPr fontId="3"/>
  </si>
  <si>
    <t>サンドラッグ鏡島店</t>
    <rPh sb="6" eb="7">
      <t>カガミ</t>
    </rPh>
    <rPh sb="7" eb="8">
      <t>シマ</t>
    </rPh>
    <rPh sb="8" eb="9">
      <t>テン</t>
    </rPh>
    <phoneticPr fontId="3"/>
  </si>
  <si>
    <t>ドラックヤマザワ旭新町店</t>
    <rPh sb="8" eb="11">
      <t>アサヒシンマチ</t>
    </rPh>
    <rPh sb="11" eb="12">
      <t>テン</t>
    </rPh>
    <phoneticPr fontId="3"/>
  </si>
  <si>
    <t>V・ドラッグ中切店</t>
    <rPh sb="6" eb="7">
      <t>ナカ</t>
    </rPh>
    <rPh sb="7" eb="8">
      <t>キリ</t>
    </rPh>
    <rPh sb="8" eb="9">
      <t>テン</t>
    </rPh>
    <phoneticPr fontId="3"/>
  </si>
  <si>
    <t>キリン堂助任橋店</t>
    <rPh sb="3" eb="4">
      <t>ドウ</t>
    </rPh>
    <rPh sb="4" eb="5">
      <t>スケ</t>
    </rPh>
    <rPh sb="5" eb="6">
      <t>ニン</t>
    </rPh>
    <rPh sb="6" eb="7">
      <t>ハシ</t>
    </rPh>
    <rPh sb="7" eb="8">
      <t>テン</t>
    </rPh>
    <phoneticPr fontId="3"/>
  </si>
  <si>
    <t>ツルハドラッグ新海町店</t>
    <rPh sb="7" eb="9">
      <t>シンカイ</t>
    </rPh>
    <rPh sb="9" eb="10">
      <t>マチ</t>
    </rPh>
    <rPh sb="10" eb="11">
      <t>テン</t>
    </rPh>
    <phoneticPr fontId="3"/>
  </si>
  <si>
    <t>ZAGZAG津山小原店</t>
    <rPh sb="6" eb="8">
      <t>ツヤマ</t>
    </rPh>
    <rPh sb="8" eb="10">
      <t>オバラ</t>
    </rPh>
    <rPh sb="10" eb="11">
      <t>テン</t>
    </rPh>
    <phoneticPr fontId="3"/>
  </si>
  <si>
    <t>ツルハ天童芳賀店</t>
    <rPh sb="3" eb="5">
      <t>テンドウ</t>
    </rPh>
    <rPh sb="5" eb="6">
      <t>ヨシ</t>
    </rPh>
    <rPh sb="6" eb="7">
      <t>ガ</t>
    </rPh>
    <rPh sb="7" eb="8">
      <t>テン</t>
    </rPh>
    <phoneticPr fontId="3"/>
  </si>
  <si>
    <t>ドラッグセイムス足立保木間店</t>
    <rPh sb="8" eb="10">
      <t>アダチ</t>
    </rPh>
    <rPh sb="10" eb="11">
      <t>ホ</t>
    </rPh>
    <rPh sb="11" eb="12">
      <t>キ</t>
    </rPh>
    <rPh sb="12" eb="13">
      <t>マ</t>
    </rPh>
    <rPh sb="13" eb="14">
      <t>テン</t>
    </rPh>
    <phoneticPr fontId="3"/>
  </si>
  <si>
    <t>ドラッグコスモス阿南店</t>
    <rPh sb="8" eb="10">
      <t>アナン</t>
    </rPh>
    <rPh sb="10" eb="11">
      <t>ミセ</t>
    </rPh>
    <phoneticPr fontId="3"/>
  </si>
  <si>
    <t>V・ドラッグ美浜店</t>
    <rPh sb="6" eb="7">
      <t>ミ</t>
    </rPh>
    <rPh sb="7" eb="8">
      <t>ハマ</t>
    </rPh>
    <rPh sb="8" eb="9">
      <t>テン</t>
    </rPh>
    <phoneticPr fontId="3"/>
  </si>
  <si>
    <t>ドラッグセイムス天神橋店</t>
    <rPh sb="8" eb="10">
      <t>テンジン</t>
    </rPh>
    <rPh sb="10" eb="11">
      <t>ハシ</t>
    </rPh>
    <rPh sb="11" eb="12">
      <t>テン</t>
    </rPh>
    <phoneticPr fontId="3"/>
  </si>
  <si>
    <t>V・ドラッグ蓮花寺店</t>
    <rPh sb="6" eb="9">
      <t>レンゲジ</t>
    </rPh>
    <rPh sb="9" eb="10">
      <t>テン</t>
    </rPh>
    <phoneticPr fontId="3"/>
  </si>
  <si>
    <t>ドラッグヤマザワ花沢店</t>
    <rPh sb="10" eb="11">
      <t>テン</t>
    </rPh>
    <phoneticPr fontId="2"/>
  </si>
  <si>
    <t>V・ドラッグ松任東店</t>
    <rPh sb="6" eb="8">
      <t>マツトウ</t>
    </rPh>
    <rPh sb="8" eb="9">
      <t>ヒガシ</t>
    </rPh>
    <rPh sb="9" eb="10">
      <t>テン</t>
    </rPh>
    <phoneticPr fontId="3"/>
  </si>
  <si>
    <t>ドラッグセイムス稲葉店</t>
    <rPh sb="8" eb="10">
      <t>イナバ</t>
    </rPh>
    <rPh sb="10" eb="11">
      <t>テン</t>
    </rPh>
    <phoneticPr fontId="3"/>
  </si>
  <si>
    <t>ツルハドラッグ河北店</t>
    <rPh sb="7" eb="9">
      <t>カワキタ</t>
    </rPh>
    <rPh sb="9" eb="10">
      <t>テン</t>
    </rPh>
    <phoneticPr fontId="3"/>
  </si>
  <si>
    <t>ツルハドラッグ大内店</t>
    <rPh sb="9" eb="10">
      <t>テン</t>
    </rPh>
    <phoneticPr fontId="2"/>
  </si>
  <si>
    <t>くすりのレディ井口店</t>
  </si>
  <si>
    <t>V・ドラッグ蟹江店</t>
    <rPh sb="8" eb="9">
      <t>テン</t>
    </rPh>
    <phoneticPr fontId="2"/>
  </si>
  <si>
    <t>V・ドラッグ長島店</t>
    <rPh sb="8" eb="9">
      <t>テン</t>
    </rPh>
    <phoneticPr fontId="2"/>
  </si>
  <si>
    <t>ウェルネス出雲中野店</t>
    <rPh sb="5" eb="7">
      <t>イズモ</t>
    </rPh>
    <phoneticPr fontId="3"/>
  </si>
  <si>
    <t>V・ドラッグ武豊店</t>
    <rPh sb="8" eb="9">
      <t>テン</t>
    </rPh>
    <phoneticPr fontId="2"/>
  </si>
  <si>
    <t>ドラッグユタカ南陽店</t>
    <rPh sb="9" eb="10">
      <t>テン</t>
    </rPh>
    <phoneticPr fontId="2"/>
  </si>
  <si>
    <t>V・ドラッグ越前店</t>
    <rPh sb="8" eb="9">
      <t>テン</t>
    </rPh>
    <phoneticPr fontId="2"/>
  </si>
  <si>
    <t>ドラッグセイムス吉川さくら通り店</t>
    <rPh sb="15" eb="16">
      <t>テン</t>
    </rPh>
    <phoneticPr fontId="2"/>
  </si>
  <si>
    <t>薬王堂由利本荘大内店</t>
  </si>
  <si>
    <t>薬王堂由利本荘荒町店</t>
    <rPh sb="9" eb="10">
      <t>テン</t>
    </rPh>
    <phoneticPr fontId="2"/>
  </si>
  <si>
    <t>V・ドラッグ大垣西店</t>
    <rPh sb="9" eb="10">
      <t>テン</t>
    </rPh>
    <phoneticPr fontId="2"/>
  </si>
  <si>
    <t>ツルハドラッグ村山西店</t>
    <rPh sb="9" eb="10">
      <t>ニシ</t>
    </rPh>
    <rPh sb="10" eb="11">
      <t>テン</t>
    </rPh>
    <phoneticPr fontId="2"/>
  </si>
  <si>
    <t>V・ドラッグ笠松店</t>
    <rPh sb="8" eb="9">
      <t>テン</t>
    </rPh>
    <phoneticPr fontId="2"/>
  </si>
  <si>
    <t>V・ドラッグ二瀬店</t>
    <rPh sb="8" eb="9">
      <t>テン</t>
    </rPh>
    <phoneticPr fontId="2"/>
  </si>
  <si>
    <t>ツルハドラッグ直川</t>
  </si>
  <si>
    <t>ツルハドラッグ蛇田店</t>
  </si>
  <si>
    <t>ベルクス西新井西店</t>
  </si>
  <si>
    <t>V・ドラッグ今池店</t>
  </si>
  <si>
    <t>ツルハドラッグ登米加賀野店</t>
  </si>
  <si>
    <t>ZAGZAG向島店</t>
  </si>
  <si>
    <t>V・ドラッグ北丸子店</t>
  </si>
  <si>
    <t>V・ドラッグ日進赤池店</t>
  </si>
  <si>
    <t>ツルハドラッグ紀三井寺店</t>
  </si>
  <si>
    <t>サトー商会南小泉店</t>
    <rPh sb="3" eb="5">
      <t>ショウカイ</t>
    </rPh>
    <rPh sb="5" eb="6">
      <t>ミナミ</t>
    </rPh>
    <rPh sb="6" eb="8">
      <t>コイズミ</t>
    </rPh>
    <rPh sb="8" eb="9">
      <t>テン</t>
    </rPh>
    <phoneticPr fontId="2"/>
  </si>
  <si>
    <t>ツルハドラッグ鹿島台店</t>
  </si>
  <si>
    <t>セイムス古川東店</t>
  </si>
  <si>
    <t>ツルハドラッグ南幌店</t>
  </si>
  <si>
    <t>クリエイトS・D足立綾瀬店</t>
    <rPh sb="8" eb="10">
      <t>アダチ</t>
    </rPh>
    <rPh sb="10" eb="13">
      <t>アヤセテン</t>
    </rPh>
    <phoneticPr fontId="3"/>
  </si>
  <si>
    <t>ツルハドラッグ石巻鹿又店</t>
    <rPh sb="7" eb="9">
      <t>イシノマキ</t>
    </rPh>
    <rPh sb="9" eb="10">
      <t>シカ</t>
    </rPh>
    <rPh sb="10" eb="11">
      <t>マタ</t>
    </rPh>
    <rPh sb="11" eb="12">
      <t>テン</t>
    </rPh>
    <phoneticPr fontId="3"/>
  </si>
  <si>
    <t>薬王堂能代寺向店</t>
    <rPh sb="0" eb="1">
      <t>クスリ</t>
    </rPh>
    <rPh sb="1" eb="2">
      <t>オウ</t>
    </rPh>
    <rPh sb="2" eb="3">
      <t>ドウ</t>
    </rPh>
    <rPh sb="3" eb="5">
      <t>ノシロ</t>
    </rPh>
    <rPh sb="5" eb="6">
      <t>テラ</t>
    </rPh>
    <rPh sb="6" eb="7">
      <t>ム</t>
    </rPh>
    <rPh sb="7" eb="8">
      <t>テン</t>
    </rPh>
    <phoneticPr fontId="3"/>
  </si>
  <si>
    <t>ツルハドラッグ大河原店</t>
    <rPh sb="7" eb="10">
      <t>オオカワラ</t>
    </rPh>
    <rPh sb="10" eb="11">
      <t>テン</t>
    </rPh>
    <phoneticPr fontId="3"/>
  </si>
  <si>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</si>
  <si>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</si>
  <si>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V・ドラッグ宝神店</t>
    <rPh sb="6" eb="7">
      <t>タカラ</t>
    </rPh>
    <rPh sb="7" eb="8">
      <t>カミ</t>
    </rPh>
    <rPh sb="8" eb="9">
      <t>テン</t>
    </rPh>
    <phoneticPr fontId="3"/>
  </si>
  <si>
    <t>ツルハドラッグ宮城山元店</t>
    <rPh sb="7" eb="9">
      <t>ミヤギ</t>
    </rPh>
    <rPh sb="9" eb="11">
      <t>ヤマモト</t>
    </rPh>
    <rPh sb="11" eb="12">
      <t>テン</t>
    </rPh>
    <phoneticPr fontId="3"/>
  </si>
  <si>
    <t>ツルハドラッグ新潟彩野店</t>
    <rPh sb="7" eb="9">
      <t>ニイガタ</t>
    </rPh>
    <rPh sb="9" eb="11">
      <t>アヤノ</t>
    </rPh>
    <rPh sb="11" eb="12">
      <t>ミセ</t>
    </rPh>
    <phoneticPr fontId="3"/>
  </si>
  <si>
    <t>クリエイトS・D川和町店</t>
    <rPh sb="11" eb="12">
      <t>テン</t>
    </rPh>
    <phoneticPr fontId="3"/>
  </si>
  <si>
    <t>V・ドラッグ川越店</t>
    <rPh sb="6" eb="8">
      <t>カワゴエ</t>
    </rPh>
    <rPh sb="8" eb="9">
      <t>テン</t>
    </rPh>
    <phoneticPr fontId="3"/>
  </si>
  <si>
    <t>クリエイトS・D横浜別所五丁目店</t>
  </si>
  <si>
    <t>ツルハドラッグ男鹿船川店</t>
    <rPh sb="7" eb="8">
      <t>オトコ</t>
    </rPh>
    <rPh sb="8" eb="9">
      <t>シカ</t>
    </rPh>
    <rPh sb="9" eb="10">
      <t>フネ</t>
    </rPh>
    <rPh sb="10" eb="11">
      <t>カワ</t>
    </rPh>
    <rPh sb="11" eb="12">
      <t>テン</t>
    </rPh>
    <phoneticPr fontId="3"/>
  </si>
  <si>
    <t>ツルハドラッグ伏古11条店</t>
    <rPh sb="7" eb="8">
      <t>フ</t>
    </rPh>
    <rPh sb="8" eb="9">
      <t>コ</t>
    </rPh>
    <rPh sb="11" eb="12">
      <t>ジョウ</t>
    </rPh>
    <rPh sb="12" eb="13">
      <t>テン</t>
    </rPh>
    <phoneticPr fontId="3"/>
  </si>
  <si>
    <t>ツルハドラッグ南気仙沼店</t>
  </si>
  <si>
    <t>薬王堂柴田槻木店</t>
    <rPh sb="0" eb="3">
      <t>ヤクオウドウ</t>
    </rPh>
    <rPh sb="3" eb="5">
      <t>シバタ</t>
    </rPh>
    <rPh sb="5" eb="6">
      <t>ツキ</t>
    </rPh>
    <rPh sb="6" eb="7">
      <t>キ</t>
    </rPh>
    <rPh sb="7" eb="8">
      <t>テン</t>
    </rPh>
    <phoneticPr fontId="3"/>
  </si>
  <si>
    <t>ツルハドラッグ青森桜川店</t>
    <rPh sb="7" eb="9">
      <t>アオモリ</t>
    </rPh>
    <rPh sb="9" eb="10">
      <t>サクラ</t>
    </rPh>
    <rPh sb="10" eb="11">
      <t>カワ</t>
    </rPh>
    <rPh sb="11" eb="12">
      <t>テン</t>
    </rPh>
    <phoneticPr fontId="3"/>
  </si>
  <si>
    <t>ツルハドラッグ仙台中田7丁目店</t>
    <rPh sb="7" eb="9">
      <t>センダイ</t>
    </rPh>
    <rPh sb="9" eb="11">
      <t>ナカタ</t>
    </rPh>
    <rPh sb="12" eb="14">
      <t>チョウメ</t>
    </rPh>
    <rPh sb="14" eb="15">
      <t>テン</t>
    </rPh>
    <phoneticPr fontId="3"/>
  </si>
  <si>
    <t>ツルハドラッグ富谷ひより台店</t>
  </si>
  <si>
    <t>ツルハドラッグ甲府向町店</t>
  </si>
  <si>
    <t>スギ薬局江戸川瑞江店</t>
  </si>
  <si>
    <t>ツルハドラッグ函館湯川西店</t>
    <rPh sb="7" eb="9">
      <t>ハコダテ</t>
    </rPh>
    <rPh sb="9" eb="11">
      <t>ユカワ</t>
    </rPh>
    <rPh sb="11" eb="12">
      <t>ニシ</t>
    </rPh>
    <rPh sb="12" eb="13">
      <t>テン</t>
    </rPh>
    <phoneticPr fontId="3"/>
  </si>
  <si>
    <t>クリエイトS･D栄鍛冶ヶ谷店</t>
  </si>
  <si>
    <t>ツルハドラッグ村上西店</t>
  </si>
  <si>
    <t>薬王堂山形川西店</t>
    <rPh sb="0" eb="3">
      <t>ヤクオウドウ</t>
    </rPh>
    <rPh sb="3" eb="5">
      <t>ヤマガタ</t>
    </rPh>
    <rPh sb="5" eb="7">
      <t>カワニシ</t>
    </rPh>
    <rPh sb="7" eb="8">
      <t>テン</t>
    </rPh>
    <phoneticPr fontId="3"/>
  </si>
  <si>
    <t>ツルハドラッグ宮城村田店</t>
  </si>
  <si>
    <t>ドラッグセイムス上尾井戸木店</t>
    <rPh sb="12" eb="13">
      <t>キ</t>
    </rPh>
    <phoneticPr fontId="3"/>
  </si>
  <si>
    <t>ツルハドラッグ新発田緑町店</t>
  </si>
  <si>
    <t>薬王堂にかほ象潟店</t>
  </si>
  <si>
    <t>クスリのアオキ潟端店</t>
    <rPh sb="7" eb="8">
      <t>ガタ</t>
    </rPh>
    <rPh sb="8" eb="9">
      <t>ハタ</t>
    </rPh>
    <rPh sb="9" eb="10">
      <t>テン</t>
    </rPh>
    <phoneticPr fontId="3"/>
  </si>
  <si>
    <t>石川県河北郡</t>
  </si>
  <si>
    <t>ツルハドラッグ大河原小島店</t>
  </si>
  <si>
    <t>ツルハドラッグ百合が原店</t>
  </si>
  <si>
    <t>V・ドラッグ蘇原店</t>
  </si>
  <si>
    <t>ゲンキー羽咋太田店</t>
  </si>
  <si>
    <t>V・ドラッグ半田乙川店</t>
  </si>
  <si>
    <t>クリエイトS・D厚木旭町店</t>
  </si>
  <si>
    <t>V・ドラッグ豊田東山店</t>
  </si>
  <si>
    <t>V・ドラッグ岡崎医療センター前薬局</t>
    <rPh sb="8" eb="10">
      <t>イリョウ</t>
    </rPh>
    <rPh sb="14" eb="15">
      <t>マエ</t>
    </rPh>
    <rPh sb="15" eb="17">
      <t>ヤッキョク</t>
    </rPh>
    <phoneticPr fontId="16"/>
  </si>
  <si>
    <t>薬王堂角館下菅沢店</t>
  </si>
  <si>
    <t>ヤマザワ谷地店</t>
  </si>
  <si>
    <t>ツルハドラッグ新川3条店</t>
    <rPh sb="7" eb="9">
      <t>シンカワ</t>
    </rPh>
    <rPh sb="10" eb="11">
      <t>ジョウ</t>
    </rPh>
    <rPh sb="11" eb="12">
      <t>ミセ</t>
    </rPh>
    <phoneticPr fontId="3"/>
  </si>
  <si>
    <t>ツルハドラッグ大槌店</t>
    <rPh sb="7" eb="10">
      <t>オオツチテン</t>
    </rPh>
    <phoneticPr fontId="3"/>
  </si>
  <si>
    <t>ツルハドラッグ角館店</t>
  </si>
  <si>
    <t>V・ドラッグ鳴子北店</t>
  </si>
  <si>
    <t>ツルハドラッグ青森本町４丁目店</t>
  </si>
  <si>
    <t>スギ薬局 都島中通店</t>
  </si>
  <si>
    <t>小坂町豚舎</t>
    <rPh sb="0" eb="2">
      <t>コサカ</t>
    </rPh>
    <rPh sb="2" eb="3">
      <t>マチ</t>
    </rPh>
    <rPh sb="3" eb="4">
      <t>トン</t>
    </rPh>
    <rPh sb="4" eb="5">
      <t>シャ</t>
    </rPh>
    <phoneticPr fontId="3"/>
  </si>
  <si>
    <t>堆肥舎</t>
    <rPh sb="0" eb="2">
      <t>タイヒ</t>
    </rPh>
    <rPh sb="2" eb="3">
      <t>シャ</t>
    </rPh>
    <phoneticPr fontId="3"/>
  </si>
  <si>
    <t>ぶなしめじ生産施設</t>
    <rPh sb="5" eb="7">
      <t>セイサン</t>
    </rPh>
    <rPh sb="7" eb="9">
      <t>シセツ</t>
    </rPh>
    <phoneticPr fontId="3"/>
  </si>
  <si>
    <t>アド・ワン・ファーム丘珠農場</t>
  </si>
  <si>
    <t>早坂牧場牛舎</t>
  </si>
  <si>
    <t>黒川牧場VMS牛舎</t>
  </si>
  <si>
    <t>函館どっぐ中央変電所</t>
  </si>
  <si>
    <t>SDTソーラーパワー山口発電所</t>
  </si>
  <si>
    <t>プラージュ古川駅東店</t>
  </si>
  <si>
    <t>セントラルフィットネスクラブ名取仙台南店</t>
    <rPh sb="14" eb="16">
      <t>ナトリ</t>
    </rPh>
    <rPh sb="16" eb="18">
      <t>センダイ</t>
    </rPh>
    <rPh sb="18" eb="20">
      <t>ミナミテン</t>
    </rPh>
    <phoneticPr fontId="3"/>
  </si>
  <si>
    <t>セントラルフィットネスクラブ蘇我店</t>
  </si>
  <si>
    <t>習志野配送センター</t>
    <rPh sb="0" eb="3">
      <t>ナラシノ</t>
    </rPh>
    <rPh sb="3" eb="5">
      <t>ハイソウ</t>
    </rPh>
    <phoneticPr fontId="3"/>
  </si>
  <si>
    <t>ベア・ロジコ天童低温物流センター</t>
    <rPh sb="6" eb="8">
      <t>テンドウ</t>
    </rPh>
    <rPh sb="8" eb="10">
      <t>テイオン</t>
    </rPh>
    <rPh sb="10" eb="12">
      <t>ブツリュウ</t>
    </rPh>
    <phoneticPr fontId="3"/>
  </si>
  <si>
    <t>ひまわり第二保育園（Ⅰ期）</t>
    <rPh sb="4" eb="6">
      <t>ダイニ</t>
    </rPh>
    <rPh sb="6" eb="9">
      <t>ホイクエン</t>
    </rPh>
    <rPh sb="11" eb="12">
      <t>キ</t>
    </rPh>
    <phoneticPr fontId="3"/>
  </si>
  <si>
    <t>浦和すみれ幼稚園</t>
    <rPh sb="0" eb="2">
      <t>ウラワ</t>
    </rPh>
    <rPh sb="5" eb="8">
      <t>ヨウチエン</t>
    </rPh>
    <phoneticPr fontId="3"/>
  </si>
  <si>
    <t>幼稚園</t>
    <rPh sb="0" eb="3">
      <t>ヨウチエン</t>
    </rPh>
    <phoneticPr fontId="2"/>
  </si>
  <si>
    <t>なないろ保育園</t>
    <rPh sb="4" eb="7">
      <t>ホイクエン</t>
    </rPh>
    <phoneticPr fontId="3"/>
  </si>
  <si>
    <t>越谷こども園</t>
    <rPh sb="0" eb="2">
      <t>コシガヤ</t>
    </rPh>
    <rPh sb="5" eb="6">
      <t>エン</t>
    </rPh>
    <phoneticPr fontId="3"/>
  </si>
  <si>
    <t>若草保育園</t>
    <rPh sb="0" eb="2">
      <t>ワカクサ</t>
    </rPh>
    <rPh sb="2" eb="5">
      <t>ホイクエン</t>
    </rPh>
    <phoneticPr fontId="3"/>
  </si>
  <si>
    <t>仁愛幼育園</t>
    <rPh sb="0" eb="2">
      <t>ジンアイ</t>
    </rPh>
    <rPh sb="2" eb="3">
      <t>ヨウ</t>
    </rPh>
    <rPh sb="3" eb="4">
      <t>イク</t>
    </rPh>
    <rPh sb="4" eb="5">
      <t>エン</t>
    </rPh>
    <phoneticPr fontId="3"/>
  </si>
  <si>
    <t>ささめ保育園</t>
    <rPh sb="3" eb="6">
      <t>ホイクエン</t>
    </rPh>
    <phoneticPr fontId="3"/>
  </si>
  <si>
    <t>越谷保育さくらの森みさと幼稚園</t>
    <rPh sb="0" eb="1">
      <t>コシ</t>
    </rPh>
    <rPh sb="1" eb="2">
      <t>タニ</t>
    </rPh>
    <rPh sb="2" eb="4">
      <t>ホイク</t>
    </rPh>
    <rPh sb="8" eb="9">
      <t>モリ</t>
    </rPh>
    <phoneticPr fontId="3"/>
  </si>
  <si>
    <t>佐賀あかつき保育園（Ⅰ期）</t>
    <rPh sb="11" eb="12">
      <t>キ</t>
    </rPh>
    <phoneticPr fontId="3"/>
  </si>
  <si>
    <t>玉縄子どもセンター</t>
  </si>
  <si>
    <t>浜山保育園</t>
    <rPh sb="0" eb="1">
      <t>ハマ</t>
    </rPh>
    <rPh sb="1" eb="2">
      <t>ヤマ</t>
    </rPh>
    <rPh sb="2" eb="5">
      <t>ホイクエン</t>
    </rPh>
    <phoneticPr fontId="3"/>
  </si>
  <si>
    <t>エンヂェルハート保育園</t>
  </si>
  <si>
    <t>第2みさとしらゆり保育園</t>
  </si>
  <si>
    <t>高和保育園</t>
  </si>
  <si>
    <t>中川保育園</t>
  </si>
  <si>
    <t>河原木中央保育園</t>
    <rPh sb="0" eb="2">
      <t>カワラ</t>
    </rPh>
    <phoneticPr fontId="3"/>
  </si>
  <si>
    <t>おおぼし保育園</t>
    <rPh sb="4" eb="7">
      <t>ホイクエン</t>
    </rPh>
    <phoneticPr fontId="3"/>
  </si>
  <si>
    <t>新子安方面保育所</t>
  </si>
  <si>
    <t>渋谷教育学園浦安こども園</t>
  </si>
  <si>
    <t>キッズルームにこにこ</t>
  </si>
  <si>
    <t>越谷保育専門学校認定こども園さくらの森</t>
    <rPh sb="0" eb="2">
      <t>コシガヤ</t>
    </rPh>
    <rPh sb="2" eb="4">
      <t>ホイク</t>
    </rPh>
    <rPh sb="4" eb="6">
      <t>センモン</t>
    </rPh>
    <rPh sb="6" eb="8">
      <t>ガッコウ</t>
    </rPh>
    <phoneticPr fontId="3"/>
  </si>
  <si>
    <t>認定こども園</t>
  </si>
  <si>
    <t>学校法人若杉幼稚園</t>
    <rPh sb="0" eb="2">
      <t>ガッコウ</t>
    </rPh>
    <rPh sb="2" eb="4">
      <t>ホウジン</t>
    </rPh>
    <rPh sb="4" eb="6">
      <t>ワカスギ</t>
    </rPh>
    <rPh sb="6" eb="9">
      <t>ヨウチエン</t>
    </rPh>
    <phoneticPr fontId="3"/>
  </si>
  <si>
    <t>尻内保育園</t>
    <rPh sb="0" eb="1">
      <t>シリ</t>
    </rPh>
    <rPh sb="1" eb="2">
      <t>ウチ</t>
    </rPh>
    <rPh sb="2" eb="5">
      <t>ホイクエン</t>
    </rPh>
    <phoneticPr fontId="3"/>
  </si>
  <si>
    <t>保育園七色のみち</t>
  </si>
  <si>
    <t>城谷保育所</t>
    <rPh sb="0" eb="1">
      <t>シロ</t>
    </rPh>
    <rPh sb="1" eb="2">
      <t>タニ</t>
    </rPh>
    <rPh sb="2" eb="4">
      <t>ホイク</t>
    </rPh>
    <rPh sb="4" eb="5">
      <t>ショ</t>
    </rPh>
    <phoneticPr fontId="3"/>
  </si>
  <si>
    <t>あすなろ第２保育園</t>
  </si>
  <si>
    <t>八幡浜幼稚園計画</t>
  </si>
  <si>
    <t>ゆきのこ保育園</t>
  </si>
  <si>
    <t>光禅寺認定こども園</t>
  </si>
  <si>
    <t>クロスモール新琴似（保育所棟）</t>
    <rPh sb="10" eb="12">
      <t>ホイク</t>
    </rPh>
    <rPh sb="12" eb="13">
      <t>ショ</t>
    </rPh>
    <rPh sb="13" eb="14">
      <t>トウ</t>
    </rPh>
    <phoneticPr fontId="2"/>
  </si>
  <si>
    <t>ユーホー向島店</t>
  </si>
  <si>
    <t>ユーホー松永店</t>
  </si>
  <si>
    <t>ユーホー瀬戸店</t>
  </si>
  <si>
    <t>ユーホー三次店</t>
  </si>
  <si>
    <t>ユーホー神辺店</t>
  </si>
  <si>
    <t>ユーホー伊勢丘店本館</t>
    <rPh sb="4" eb="6">
      <t>イセ</t>
    </rPh>
    <rPh sb="6" eb="7">
      <t>オカ</t>
    </rPh>
    <rPh sb="7" eb="8">
      <t>テン</t>
    </rPh>
    <rPh sb="8" eb="10">
      <t>ホンカン</t>
    </rPh>
    <phoneticPr fontId="3"/>
  </si>
  <si>
    <t>ユーホー伊勢丘店ペットショップ</t>
    <rPh sb="4" eb="6">
      <t>イセ</t>
    </rPh>
    <rPh sb="6" eb="7">
      <t>オカ</t>
    </rPh>
    <rPh sb="7" eb="8">
      <t>テン</t>
    </rPh>
    <phoneticPr fontId="3"/>
  </si>
  <si>
    <t>ジュンテンドー高屋店　</t>
    <rPh sb="7" eb="9">
      <t>タカヤ</t>
    </rPh>
    <rPh sb="9" eb="10">
      <t>テン</t>
    </rPh>
    <phoneticPr fontId="3"/>
  </si>
  <si>
    <t>ジュンテンドー岡山神崎店</t>
    <rPh sb="7" eb="9">
      <t>オカヤマ</t>
    </rPh>
    <rPh sb="9" eb="11">
      <t>カンザキ</t>
    </rPh>
    <rPh sb="11" eb="12">
      <t>テン</t>
    </rPh>
    <phoneticPr fontId="3"/>
  </si>
  <si>
    <t>ジュンテンドー南岩国店</t>
    <rPh sb="7" eb="8">
      <t>ミナミ</t>
    </rPh>
    <rPh sb="8" eb="10">
      <t>イワクニ</t>
    </rPh>
    <rPh sb="10" eb="11">
      <t>テン</t>
    </rPh>
    <phoneticPr fontId="3"/>
  </si>
  <si>
    <t>ジュンテンドー大崎店</t>
    <rPh sb="7" eb="9">
      <t>オオサキ</t>
    </rPh>
    <rPh sb="9" eb="10">
      <t>テン</t>
    </rPh>
    <phoneticPr fontId="3"/>
  </si>
  <si>
    <t>ジュンテンドー廿日市店</t>
    <rPh sb="7" eb="10">
      <t>ハツカイチ</t>
    </rPh>
    <rPh sb="10" eb="11">
      <t>テン</t>
    </rPh>
    <phoneticPr fontId="3"/>
  </si>
  <si>
    <t>ジュンテンドー中庄店</t>
    <rPh sb="9" eb="10">
      <t>テン</t>
    </rPh>
    <phoneticPr fontId="2"/>
  </si>
  <si>
    <t>カインズモール大利根Aカインズ棟</t>
    <rPh sb="7" eb="10">
      <t>オオトネ</t>
    </rPh>
    <rPh sb="15" eb="16">
      <t>トウ</t>
    </rPh>
    <phoneticPr fontId="3"/>
  </si>
  <si>
    <t>カインズ玉造店</t>
    <rPh sb="6" eb="7">
      <t>テン</t>
    </rPh>
    <phoneticPr fontId="2"/>
  </si>
  <si>
    <t>ニトリ大崎店</t>
    <rPh sb="3" eb="5">
      <t>オオサキ</t>
    </rPh>
    <rPh sb="5" eb="6">
      <t>ミセ</t>
    </rPh>
    <phoneticPr fontId="3"/>
  </si>
  <si>
    <t>ニトリ秋田大仙店</t>
    <rPh sb="3" eb="5">
      <t>アキタ</t>
    </rPh>
    <rPh sb="5" eb="7">
      <t>ダイセン</t>
    </rPh>
    <rPh sb="7" eb="8">
      <t>ミセ</t>
    </rPh>
    <phoneticPr fontId="3"/>
  </si>
  <si>
    <t>ニトリ上越店</t>
    <rPh sb="3" eb="5">
      <t>ジョウエツ</t>
    </rPh>
    <rPh sb="5" eb="6">
      <t>テン</t>
    </rPh>
    <phoneticPr fontId="3"/>
  </si>
  <si>
    <t>カインズ市原店</t>
    <rPh sb="4" eb="7">
      <t>イチハラテン</t>
    </rPh>
    <phoneticPr fontId="3"/>
  </si>
  <si>
    <t>ニトリ木更津店</t>
    <rPh sb="3" eb="6">
      <t>キサラヅ</t>
    </rPh>
    <rPh sb="6" eb="7">
      <t>テン</t>
    </rPh>
    <phoneticPr fontId="3"/>
  </si>
  <si>
    <t>エンチョー豊橋店</t>
    <rPh sb="5" eb="7">
      <t>トヨハシ</t>
    </rPh>
    <rPh sb="7" eb="8">
      <t>テン</t>
    </rPh>
    <phoneticPr fontId="3"/>
  </si>
  <si>
    <t>ニトリ仙台新港店</t>
    <rPh sb="3" eb="5">
      <t>センダイ</t>
    </rPh>
    <rPh sb="5" eb="7">
      <t>シンコウ</t>
    </rPh>
    <rPh sb="7" eb="8">
      <t>テン</t>
    </rPh>
    <phoneticPr fontId="3"/>
  </si>
  <si>
    <t>カインズ宇都宮店</t>
    <rPh sb="4" eb="7">
      <t>ウツノミヤ</t>
    </rPh>
    <rPh sb="7" eb="8">
      <t>テン</t>
    </rPh>
    <phoneticPr fontId="3"/>
  </si>
  <si>
    <t>ジュンテンドー熊野店</t>
    <rPh sb="7" eb="9">
      <t>クマノ</t>
    </rPh>
    <rPh sb="9" eb="10">
      <t>テン</t>
    </rPh>
    <phoneticPr fontId="3"/>
  </si>
  <si>
    <t>カインズホーム半田店</t>
    <rPh sb="7" eb="9">
      <t>ハンダ</t>
    </rPh>
    <rPh sb="9" eb="10">
      <t>テン</t>
    </rPh>
    <phoneticPr fontId="3"/>
  </si>
  <si>
    <t>カインズホーム佐倉店</t>
    <rPh sb="7" eb="10">
      <t>サクラテン</t>
    </rPh>
    <phoneticPr fontId="3"/>
  </si>
  <si>
    <t>カインズホーム高坂店</t>
    <rPh sb="7" eb="9">
      <t>タカサカ</t>
    </rPh>
    <rPh sb="9" eb="10">
      <t>テン</t>
    </rPh>
    <phoneticPr fontId="3"/>
  </si>
  <si>
    <t>ホーマック広面店</t>
    <rPh sb="5" eb="6">
      <t>ヒロ</t>
    </rPh>
    <rPh sb="6" eb="7">
      <t>オモテ</t>
    </rPh>
    <rPh sb="7" eb="8">
      <t>テン</t>
    </rPh>
    <phoneticPr fontId="3"/>
  </si>
  <si>
    <t>スーパービバホーム岩槻店パーゴラ棟</t>
    <rPh sb="16" eb="17">
      <t>トウ</t>
    </rPh>
    <phoneticPr fontId="2"/>
  </si>
  <si>
    <t>ジュンテンドー深溝店</t>
    <rPh sb="7" eb="8">
      <t>フカ</t>
    </rPh>
    <rPh sb="8" eb="9">
      <t>ミゾ</t>
    </rPh>
    <rPh sb="9" eb="10">
      <t>テン</t>
    </rPh>
    <phoneticPr fontId="3"/>
  </si>
  <si>
    <t>カインズ浦和美園店</t>
    <rPh sb="4" eb="6">
      <t>ウラワ</t>
    </rPh>
    <rPh sb="6" eb="8">
      <t>ミソノ</t>
    </rPh>
    <rPh sb="8" eb="9">
      <t>テン</t>
    </rPh>
    <phoneticPr fontId="3"/>
  </si>
  <si>
    <t>HIひろせスーパーコンボ菊陽店</t>
    <rPh sb="12" eb="14">
      <t>キクヨウ</t>
    </rPh>
    <rPh sb="14" eb="15">
      <t>テン</t>
    </rPh>
    <phoneticPr fontId="3"/>
  </si>
  <si>
    <t>スーパービバホーム春日部店</t>
    <rPh sb="9" eb="12">
      <t>カスカベ</t>
    </rPh>
    <rPh sb="12" eb="13">
      <t>テン</t>
    </rPh>
    <phoneticPr fontId="3"/>
  </si>
  <si>
    <t>カインズ下妻店</t>
    <rPh sb="4" eb="6">
      <t>シモヅマ</t>
    </rPh>
    <rPh sb="6" eb="7">
      <t>テン</t>
    </rPh>
    <phoneticPr fontId="3"/>
  </si>
  <si>
    <t>ホームセンター山新土浦店</t>
    <rPh sb="7" eb="9">
      <t>ヤマシン</t>
    </rPh>
    <rPh sb="9" eb="11">
      <t>ツチウラ</t>
    </rPh>
    <rPh sb="11" eb="12">
      <t>テン</t>
    </rPh>
    <phoneticPr fontId="3"/>
  </si>
  <si>
    <t>バロー松阪店</t>
    <rPh sb="3" eb="5">
      <t>マツサカ</t>
    </rPh>
    <rPh sb="5" eb="6">
      <t>テン</t>
    </rPh>
    <phoneticPr fontId="3"/>
  </si>
  <si>
    <t>カインズホーム船橋南習志野店</t>
    <rPh sb="7" eb="9">
      <t>フナバシ</t>
    </rPh>
    <rPh sb="9" eb="10">
      <t>ミナミ</t>
    </rPh>
    <rPh sb="10" eb="13">
      <t>ナラシノ</t>
    </rPh>
    <rPh sb="13" eb="14">
      <t>テン</t>
    </rPh>
    <phoneticPr fontId="3"/>
  </si>
  <si>
    <t>カインズホーム船橋南習志野店資材館</t>
    <rPh sb="7" eb="9">
      <t>フナバシ</t>
    </rPh>
    <rPh sb="9" eb="10">
      <t>ミナミ</t>
    </rPh>
    <rPh sb="10" eb="13">
      <t>ナラシノ</t>
    </rPh>
    <rPh sb="13" eb="14">
      <t>テン</t>
    </rPh>
    <rPh sb="14" eb="16">
      <t>シザイ</t>
    </rPh>
    <rPh sb="16" eb="17">
      <t>カン</t>
    </rPh>
    <phoneticPr fontId="3"/>
  </si>
  <si>
    <t>カインズ名古屋当知店</t>
    <rPh sb="4" eb="7">
      <t>ナゴヤ</t>
    </rPh>
    <rPh sb="9" eb="10">
      <t>テン</t>
    </rPh>
    <phoneticPr fontId="2"/>
  </si>
  <si>
    <t>HIひろせ明野店</t>
    <rPh sb="7" eb="8">
      <t>テン</t>
    </rPh>
    <phoneticPr fontId="2"/>
  </si>
  <si>
    <t>ホーマック留萌店</t>
    <rPh sb="7" eb="8">
      <t>テン</t>
    </rPh>
    <phoneticPr fontId="2"/>
  </si>
  <si>
    <t>ホーマックスーパーデポ横手店</t>
    <rPh sb="13" eb="14">
      <t>テン</t>
    </rPh>
    <phoneticPr fontId="2"/>
  </si>
  <si>
    <t>バロー北方店</t>
  </si>
  <si>
    <t>ホーマック倶知安町高砂店</t>
    <rPh sb="11" eb="12">
      <t>テン</t>
    </rPh>
    <phoneticPr fontId="2"/>
  </si>
  <si>
    <t>カインズ静岡清水店</t>
    <rPh sb="8" eb="9">
      <t>テン</t>
    </rPh>
    <phoneticPr fontId="2"/>
  </si>
  <si>
    <t>プラスワン長野店</t>
    <rPh sb="7" eb="8">
      <t>テン</t>
    </rPh>
    <phoneticPr fontId="2"/>
  </si>
  <si>
    <t>コメリパワー佐沼店</t>
  </si>
  <si>
    <t>ホーマックニコット藤代店</t>
    <rPh sb="9" eb="11">
      <t>フジシロ</t>
    </rPh>
    <rPh sb="11" eb="12">
      <t>テン</t>
    </rPh>
    <phoneticPr fontId="3"/>
  </si>
  <si>
    <t>DCMホーマック東苗穂店</t>
    <rPh sb="11" eb="12">
      <t>テン</t>
    </rPh>
    <phoneticPr fontId="2"/>
  </si>
  <si>
    <t>カインズ相模原愛川インター店</t>
  </si>
  <si>
    <t>ホーマックニコット当別太美店</t>
  </si>
  <si>
    <t>スーパービバホーム大垣店</t>
  </si>
  <si>
    <t>DCMホーマック中島店</t>
    <rPh sb="8" eb="10">
      <t>ナカジマ</t>
    </rPh>
    <rPh sb="10" eb="11">
      <t>テン</t>
    </rPh>
    <phoneticPr fontId="2"/>
  </si>
  <si>
    <t>DCMカーマ豊田五ケ丘店</t>
    <rPh sb="11" eb="12">
      <t>テン</t>
    </rPh>
    <phoneticPr fontId="3"/>
  </si>
  <si>
    <t>ホーマックニコット磯原木皿店</t>
  </si>
  <si>
    <t>HIヒロセスーパーコンボ竹田店</t>
    <rPh sb="12" eb="13">
      <t>タケ</t>
    </rPh>
    <rPh sb="13" eb="14">
      <t>タ</t>
    </rPh>
    <rPh sb="14" eb="15">
      <t>テン</t>
    </rPh>
    <phoneticPr fontId="3"/>
  </si>
  <si>
    <t>カインズ幕張店</t>
    <rPh sb="4" eb="6">
      <t>マクハリ</t>
    </rPh>
    <rPh sb="6" eb="7">
      <t>テン</t>
    </rPh>
    <phoneticPr fontId="3"/>
  </si>
  <si>
    <t>DCMホーマック菊水元町店</t>
  </si>
  <si>
    <t>コメリHC上越国分店</t>
  </si>
  <si>
    <t>カインズ宇都宮テクノポリス店</t>
    <rPh sb="4" eb="7">
      <t>ウツノミヤ</t>
    </rPh>
    <rPh sb="13" eb="14">
      <t>テン</t>
    </rPh>
    <phoneticPr fontId="16"/>
  </si>
  <si>
    <t>マルハンつくば店</t>
  </si>
  <si>
    <t>マルハン橿原北店</t>
    <rPh sb="4" eb="6">
      <t>カシハラ</t>
    </rPh>
    <rPh sb="6" eb="8">
      <t>キタテン</t>
    </rPh>
    <phoneticPr fontId="3"/>
  </si>
  <si>
    <t>マルハン宮崎店</t>
    <rPh sb="4" eb="6">
      <t>ミヤザキ</t>
    </rPh>
    <rPh sb="6" eb="7">
      <t>テン</t>
    </rPh>
    <phoneticPr fontId="3"/>
  </si>
  <si>
    <t>マルハン上小田井店</t>
    <rPh sb="4" eb="5">
      <t>ウエ</t>
    </rPh>
    <rPh sb="5" eb="7">
      <t>オダ</t>
    </rPh>
    <rPh sb="7" eb="8">
      <t>イ</t>
    </rPh>
    <rPh sb="8" eb="9">
      <t>テン</t>
    </rPh>
    <phoneticPr fontId="3"/>
  </si>
  <si>
    <t>P-ARK竹ノ塚店</t>
    <rPh sb="5" eb="6">
      <t>タケ</t>
    </rPh>
    <rPh sb="7" eb="8">
      <t>ヅカ</t>
    </rPh>
    <rPh sb="8" eb="9">
      <t>テン</t>
    </rPh>
    <phoneticPr fontId="3"/>
  </si>
  <si>
    <t>マルハン新世界店</t>
    <rPh sb="4" eb="7">
      <t>シンセカイ</t>
    </rPh>
    <rPh sb="7" eb="8">
      <t>テン</t>
    </rPh>
    <phoneticPr fontId="3"/>
  </si>
  <si>
    <t>ニラク渋川白井店</t>
    <rPh sb="7" eb="8">
      <t>テン</t>
    </rPh>
    <phoneticPr fontId="2"/>
  </si>
  <si>
    <t>オーナースロット館</t>
  </si>
  <si>
    <t>マルハン新発田店</t>
    <rPh sb="7" eb="8">
      <t>テン</t>
    </rPh>
    <phoneticPr fontId="2"/>
  </si>
  <si>
    <t>マルハン赤穂店</t>
    <rPh sb="6" eb="7">
      <t>テン</t>
    </rPh>
    <phoneticPr fontId="2"/>
  </si>
  <si>
    <t>ダイナム山口宇部店</t>
    <rPh sb="8" eb="9">
      <t>テン</t>
    </rPh>
    <phoneticPr fontId="2"/>
  </si>
  <si>
    <t>ダイナム宮城角田店</t>
  </si>
  <si>
    <t>マルハン光明池店</t>
    <rPh sb="4" eb="7">
      <t>コウミョウイケ</t>
    </rPh>
    <rPh sb="7" eb="8">
      <t>テン</t>
    </rPh>
    <phoneticPr fontId="3"/>
  </si>
  <si>
    <t>マルハン高槻店</t>
    <rPh sb="6" eb="7">
      <t>テン</t>
    </rPh>
    <phoneticPr fontId="2"/>
  </si>
  <si>
    <t>なないろ芥見店</t>
  </si>
  <si>
    <t>豊洲プロジェクト</t>
    <rPh sb="0" eb="2">
      <t>トヨス</t>
    </rPh>
    <phoneticPr fontId="3"/>
  </si>
  <si>
    <t>ダイナム山形天童店</t>
    <rPh sb="4" eb="6">
      <t>ヤマガタ</t>
    </rPh>
    <rPh sb="6" eb="9">
      <t>テンドウテン</t>
    </rPh>
    <phoneticPr fontId="3"/>
  </si>
  <si>
    <t>サテライト八代</t>
  </si>
  <si>
    <t>フェイス田川店</t>
  </si>
  <si>
    <t>プラスイーグル稚内店</t>
  </si>
  <si>
    <t>マルハン静岡店
遊技場棟：TNF　立駐棟：杭</t>
    <rPh sb="6" eb="7">
      <t>テン</t>
    </rPh>
    <phoneticPr fontId="2"/>
  </si>
  <si>
    <t>新高畠町立図書館</t>
    <rPh sb="0" eb="1">
      <t>シン</t>
    </rPh>
    <rPh sb="1" eb="2">
      <t>タカ</t>
    </rPh>
    <rPh sb="2" eb="3">
      <t>ハタ</t>
    </rPh>
    <rPh sb="3" eb="4">
      <t>マチ</t>
    </rPh>
    <rPh sb="4" eb="5">
      <t>リツ</t>
    </rPh>
    <rPh sb="5" eb="8">
      <t>トショカン</t>
    </rPh>
    <phoneticPr fontId="3"/>
  </si>
  <si>
    <t>SF宇部太陽光発電所</t>
    <rPh sb="2" eb="4">
      <t>ウベ</t>
    </rPh>
    <rPh sb="4" eb="6">
      <t>タイヨウ</t>
    </rPh>
    <rPh sb="6" eb="7">
      <t>ヒカリ</t>
    </rPh>
    <rPh sb="7" eb="9">
      <t>ハツデン</t>
    </rPh>
    <rPh sb="9" eb="10">
      <t>ショ</t>
    </rPh>
    <phoneticPr fontId="3"/>
  </si>
  <si>
    <t>北電系統用レドックフロー蓄電池計画</t>
  </si>
  <si>
    <t>発電所</t>
  </si>
  <si>
    <t>ハローズ乙島店テナント棟</t>
    <rPh sb="4" eb="5">
      <t>オツ</t>
    </rPh>
    <rPh sb="5" eb="6">
      <t>シマ</t>
    </rPh>
    <rPh sb="6" eb="7">
      <t>テン</t>
    </rPh>
    <rPh sb="11" eb="12">
      <t>トウ</t>
    </rPh>
    <phoneticPr fontId="3"/>
  </si>
  <si>
    <t>カインズモール大利根Dオートアールズ棟</t>
    <rPh sb="18" eb="19">
      <t>トウ</t>
    </rPh>
    <phoneticPr fontId="3"/>
  </si>
  <si>
    <t>三洋堂書店当知店</t>
    <rPh sb="0" eb="2">
      <t>サンヨウ</t>
    </rPh>
    <rPh sb="2" eb="3">
      <t>ドウ</t>
    </rPh>
    <rPh sb="3" eb="5">
      <t>ショテン</t>
    </rPh>
    <rPh sb="5" eb="7">
      <t>トウチ</t>
    </rPh>
    <rPh sb="7" eb="8">
      <t>テン</t>
    </rPh>
    <phoneticPr fontId="4"/>
  </si>
  <si>
    <t>物販店</t>
  </si>
  <si>
    <t>カメラの北村松井山手店</t>
    <rPh sb="4" eb="6">
      <t>キタムラ</t>
    </rPh>
    <rPh sb="6" eb="8">
      <t>マツイ</t>
    </rPh>
    <rPh sb="8" eb="10">
      <t>ヤマテ</t>
    </rPh>
    <rPh sb="10" eb="11">
      <t>テン</t>
    </rPh>
    <phoneticPr fontId="3"/>
  </si>
  <si>
    <t>ハローズ高松春日店テナント棟2</t>
    <rPh sb="13" eb="14">
      <t>トウ</t>
    </rPh>
    <phoneticPr fontId="2"/>
  </si>
  <si>
    <t>ハローズ西条飯岡テナント棟</t>
    <rPh sb="12" eb="13">
      <t>トウ</t>
    </rPh>
    <phoneticPr fontId="3"/>
  </si>
  <si>
    <t>イエローハット広面店南館</t>
    <rPh sb="7" eb="8">
      <t>ヒロ</t>
    </rPh>
    <rPh sb="8" eb="9">
      <t>オモテ</t>
    </rPh>
    <rPh sb="9" eb="10">
      <t>テン</t>
    </rPh>
    <rPh sb="10" eb="11">
      <t>ミナミ</t>
    </rPh>
    <rPh sb="11" eb="12">
      <t>カン</t>
    </rPh>
    <phoneticPr fontId="3"/>
  </si>
  <si>
    <t>伊豆フルーツパーク</t>
    <rPh sb="0" eb="2">
      <t>イズ</t>
    </rPh>
    <phoneticPr fontId="3"/>
  </si>
  <si>
    <t>JA東西しらかわ矢吹総合支店物販店</t>
    <rPh sb="2" eb="4">
      <t>トウザイ</t>
    </rPh>
    <rPh sb="8" eb="10">
      <t>ヤブキ</t>
    </rPh>
    <rPh sb="10" eb="12">
      <t>ソウゴウ</t>
    </rPh>
    <rPh sb="12" eb="14">
      <t>シテン</t>
    </rPh>
    <rPh sb="14" eb="17">
      <t>ブッパンテン</t>
    </rPh>
    <phoneticPr fontId="3"/>
  </si>
  <si>
    <t>ドコモショップ八潮店</t>
    <rPh sb="7" eb="9">
      <t>ヤシオ</t>
    </rPh>
    <rPh sb="9" eb="10">
      <t>テン</t>
    </rPh>
    <phoneticPr fontId="3"/>
  </si>
  <si>
    <t>なんじゃ村上越インター店</t>
    <rPh sb="4" eb="6">
      <t>ムラカミ</t>
    </rPh>
    <rPh sb="6" eb="7">
      <t>コシ</t>
    </rPh>
    <rPh sb="11" eb="12">
      <t>テン</t>
    </rPh>
    <phoneticPr fontId="3"/>
  </si>
  <si>
    <t>ドラッグトップス三田店</t>
  </si>
  <si>
    <t>マナベインテリアハーツ川西店</t>
    <rPh sb="11" eb="13">
      <t>カワニシ</t>
    </rPh>
    <rPh sb="13" eb="14">
      <t>テン</t>
    </rPh>
    <phoneticPr fontId="3"/>
  </si>
  <si>
    <t>イエローハット加美店</t>
    <rPh sb="7" eb="8">
      <t>カ</t>
    </rPh>
    <rPh sb="8" eb="9">
      <t>ミ</t>
    </rPh>
    <rPh sb="9" eb="10">
      <t>テン</t>
    </rPh>
    <phoneticPr fontId="3"/>
  </si>
  <si>
    <t>ラ・カーサ天童店</t>
    <rPh sb="5" eb="7">
      <t>テンドウ</t>
    </rPh>
    <rPh sb="7" eb="8">
      <t>ミセ</t>
    </rPh>
    <phoneticPr fontId="3"/>
  </si>
  <si>
    <t>庄交ショッピングセンター</t>
    <rPh sb="0" eb="2">
      <t>ショウコウ</t>
    </rPh>
    <phoneticPr fontId="3"/>
  </si>
  <si>
    <t>新鎌ヶ谷駅店舗</t>
    <rPh sb="0" eb="1">
      <t>シン</t>
    </rPh>
    <rPh sb="1" eb="2">
      <t>カマ</t>
    </rPh>
    <rPh sb="3" eb="4">
      <t>タニ</t>
    </rPh>
    <rPh sb="4" eb="5">
      <t>エキ</t>
    </rPh>
    <rPh sb="5" eb="7">
      <t>テンポ</t>
    </rPh>
    <phoneticPr fontId="3"/>
  </si>
  <si>
    <t>てらお八千代店</t>
    <rPh sb="3" eb="6">
      <t>ヤチヨ</t>
    </rPh>
    <rPh sb="6" eb="7">
      <t>テン</t>
    </rPh>
    <phoneticPr fontId="3"/>
  </si>
  <si>
    <t>ドコモショップ藤代店</t>
    <rPh sb="7" eb="9">
      <t>フジシロ</t>
    </rPh>
    <rPh sb="9" eb="10">
      <t>テン</t>
    </rPh>
    <phoneticPr fontId="3"/>
  </si>
  <si>
    <t>マックスバリュ滋賀店</t>
    <rPh sb="7" eb="9">
      <t>シガ</t>
    </rPh>
    <rPh sb="9" eb="10">
      <t>テン</t>
    </rPh>
    <phoneticPr fontId="3"/>
  </si>
  <si>
    <t>バロー甲府昭和店テナント棟</t>
    <rPh sb="5" eb="7">
      <t>ショウワ</t>
    </rPh>
    <rPh sb="7" eb="8">
      <t>テン</t>
    </rPh>
    <rPh sb="12" eb="13">
      <t>トウ</t>
    </rPh>
    <phoneticPr fontId="2"/>
  </si>
  <si>
    <t>マルエツ東松戸駅店</t>
    <rPh sb="4" eb="7">
      <t>ヒガシマツド</t>
    </rPh>
    <rPh sb="7" eb="8">
      <t>エキ</t>
    </rPh>
    <rPh sb="8" eb="9">
      <t>テン</t>
    </rPh>
    <phoneticPr fontId="2"/>
  </si>
  <si>
    <t>コムボックス大分</t>
    <rPh sb="6" eb="8">
      <t>オオイタ</t>
    </rPh>
    <phoneticPr fontId="2"/>
  </si>
  <si>
    <t>タイヤランド小名浜店</t>
    <rPh sb="9" eb="10">
      <t>テン</t>
    </rPh>
    <phoneticPr fontId="2"/>
  </si>
  <si>
    <t>ローソン清水店</t>
    <rPh sb="4" eb="6">
      <t>シミズ</t>
    </rPh>
    <rPh sb="6" eb="7">
      <t>テン</t>
    </rPh>
    <phoneticPr fontId="3"/>
  </si>
  <si>
    <t>バロー春江店（テナント棟）</t>
    <rPh sb="5" eb="6">
      <t>テン</t>
    </rPh>
    <rPh sb="11" eb="12">
      <t>トウ</t>
    </rPh>
    <phoneticPr fontId="2"/>
  </si>
  <si>
    <t>ハローズ住吉店テナント棟</t>
    <rPh sb="6" eb="7">
      <t>テン</t>
    </rPh>
    <rPh sb="11" eb="12">
      <t>トウ</t>
    </rPh>
    <phoneticPr fontId="2"/>
  </si>
  <si>
    <t>ヤマザワ寒河江プラザ店（テナント棟）</t>
    <rPh sb="16" eb="17">
      <t>トウ</t>
    </rPh>
    <phoneticPr fontId="2"/>
  </si>
  <si>
    <t>マルイ国府店（テナント棟）</t>
    <rPh sb="11" eb="12">
      <t>トウ</t>
    </rPh>
    <phoneticPr fontId="2"/>
  </si>
  <si>
    <t>キドキド学園南店</t>
  </si>
  <si>
    <t>八重田複合物販店舗</t>
  </si>
  <si>
    <t>マックスバリュ新発寒店（テナント棟）</t>
    <rPh sb="10" eb="11">
      <t>テン</t>
    </rPh>
    <rPh sb="16" eb="17">
      <t>トウ</t>
    </rPh>
    <phoneticPr fontId="2"/>
  </si>
  <si>
    <t>サンデーいわき泉店</t>
  </si>
  <si>
    <t>六町タカラスタンダードショールーム</t>
    <rPh sb="0" eb="1">
      <t>ロク</t>
    </rPh>
    <rPh sb="1" eb="2">
      <t>マチ</t>
    </rPh>
    <phoneticPr fontId="3"/>
  </si>
  <si>
    <t>平安神宮店舗</t>
    <rPh sb="0" eb="2">
      <t>ヘイアン</t>
    </rPh>
    <rPh sb="2" eb="4">
      <t>ジングウ</t>
    </rPh>
    <rPh sb="4" eb="6">
      <t>テンポ</t>
    </rPh>
    <phoneticPr fontId="3"/>
  </si>
  <si>
    <t>オートバックス東雲店</t>
    <rPh sb="7" eb="8">
      <t>ヒガシ</t>
    </rPh>
    <rPh sb="8" eb="9">
      <t>クモ</t>
    </rPh>
    <rPh sb="9" eb="10">
      <t>テン</t>
    </rPh>
    <phoneticPr fontId="3"/>
  </si>
  <si>
    <t>鴨沢塗料販売取扱所</t>
  </si>
  <si>
    <t>モダン・プロ倉敷店</t>
    <rPh sb="6" eb="9">
      <t>クラシキテン</t>
    </rPh>
    <phoneticPr fontId="2"/>
  </si>
  <si>
    <t>イエローハット利府店</t>
  </si>
  <si>
    <t>TSUTAYA利府店</t>
  </si>
  <si>
    <t>タウンプラザかねひでよなばる</t>
  </si>
  <si>
    <t>北綾瀬高架下店舗</t>
  </si>
  <si>
    <t>サンデーペットショップ城下店</t>
  </si>
  <si>
    <t>ケーズデンキ北上店</t>
  </si>
  <si>
    <t>ウィズ諏訪</t>
    <rPh sb="3" eb="5">
      <t>スワ</t>
    </rPh>
    <phoneticPr fontId="3"/>
  </si>
  <si>
    <t>本道の街サービスセンター</t>
    <rPh sb="0" eb="2">
      <t>ホンドウ</t>
    </rPh>
    <rPh sb="3" eb="4">
      <t>マチ</t>
    </rPh>
    <phoneticPr fontId="3"/>
  </si>
  <si>
    <t>JAめぐみの可児地域通所介護施設</t>
    <rPh sb="6" eb="8">
      <t>カニ</t>
    </rPh>
    <rPh sb="8" eb="10">
      <t>チイキ</t>
    </rPh>
    <rPh sb="10" eb="12">
      <t>ツウショ</t>
    </rPh>
    <rPh sb="12" eb="14">
      <t>カイゴ</t>
    </rPh>
    <rPh sb="14" eb="16">
      <t>シセツ</t>
    </rPh>
    <phoneticPr fontId="3"/>
  </si>
  <si>
    <t>協栄江戸川台年金ホーム ヴィラ・ナチュラ</t>
    <rPh sb="0" eb="2">
      <t>キョウエイ</t>
    </rPh>
    <rPh sb="2" eb="6">
      <t>エドガワダイ</t>
    </rPh>
    <rPh sb="6" eb="8">
      <t>ネンキン</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</si>
  <si>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</si>
  <si>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ライフコミュニティプラザ三沢</t>
    <rPh sb="12" eb="14">
      <t>ミサワ</t>
    </rPh>
    <phoneticPr fontId="3"/>
  </si>
  <si>
    <t>介護老人福祉施設さくらの里</t>
    <rPh sb="0" eb="2">
      <t>カイゴ</t>
    </rPh>
    <rPh sb="2" eb="4">
      <t>ロウジン</t>
    </rPh>
    <rPh sb="4" eb="6">
      <t>フクシ</t>
    </rPh>
    <rPh sb="6" eb="8">
      <t>シセツ</t>
    </rPh>
    <rPh sb="12" eb="13">
      <t>サト</t>
    </rPh>
    <phoneticPr fontId="3"/>
  </si>
  <si>
    <t>伊野福祉会ケアハウス</t>
    <rPh sb="0" eb="1">
      <t>イ</t>
    </rPh>
    <rPh sb="1" eb="2">
      <t>ノ</t>
    </rPh>
    <rPh sb="2" eb="4">
      <t>フクシ</t>
    </rPh>
    <rPh sb="4" eb="5">
      <t>カイ</t>
    </rPh>
    <phoneticPr fontId="3"/>
  </si>
  <si>
    <t>特別養護老人ホーム天神</t>
    <rPh sb="0" eb="2">
      <t>トクベツ</t>
    </rPh>
    <rPh sb="2" eb="4">
      <t>ヨウゴ</t>
    </rPh>
    <rPh sb="4" eb="6">
      <t>ロウジン</t>
    </rPh>
    <rPh sb="9" eb="11">
      <t>テンジン</t>
    </rPh>
    <phoneticPr fontId="3"/>
  </si>
  <si>
    <t>はしま特別養護老人ホーム</t>
    <rPh sb="3" eb="5">
      <t>トクベツ</t>
    </rPh>
    <rPh sb="5" eb="7">
      <t>ヨウゴ</t>
    </rPh>
    <rPh sb="7" eb="9">
      <t>ロウジン</t>
    </rPh>
    <phoneticPr fontId="3"/>
  </si>
  <si>
    <t>デイサービスまちなか</t>
  </si>
  <si>
    <t>戸田市新曽有料老人ホーム</t>
    <rPh sb="0" eb="3">
      <t>トダシ</t>
    </rPh>
    <rPh sb="3" eb="4">
      <t>シン</t>
    </rPh>
    <rPh sb="4" eb="5">
      <t>ソ</t>
    </rPh>
    <rPh sb="5" eb="7">
      <t>ユウリョウ</t>
    </rPh>
    <rPh sb="7" eb="9">
      <t>ロウジン</t>
    </rPh>
    <phoneticPr fontId="3"/>
  </si>
  <si>
    <t>ケアタウンいの</t>
  </si>
  <si>
    <t>西糀谷二丁目グループホーム</t>
    <rPh sb="0" eb="1">
      <t>ニシ</t>
    </rPh>
    <rPh sb="1" eb="2">
      <t>コウジ</t>
    </rPh>
    <rPh sb="2" eb="3">
      <t>タニ</t>
    </rPh>
    <rPh sb="3" eb="6">
      <t>ニチョウメ</t>
    </rPh>
    <phoneticPr fontId="3"/>
  </si>
  <si>
    <t>ふるさとホーム春日部武里</t>
  </si>
  <si>
    <t>グレースメイト練馬</t>
    <rPh sb="7" eb="9">
      <t>ネリマ</t>
    </rPh>
    <phoneticPr fontId="3"/>
  </si>
  <si>
    <t>座間2丁目老人ホーム</t>
    <rPh sb="5" eb="7">
      <t>ロウジン</t>
    </rPh>
    <phoneticPr fontId="2"/>
  </si>
  <si>
    <t>ローズガーデンやすぎ</t>
  </si>
  <si>
    <t>老人ホーム偕生園（Ⅰ期）</t>
  </si>
  <si>
    <t>グッドタイムリビング新浦安</t>
    <rPh sb="10" eb="13">
      <t>シンウラヤス</t>
    </rPh>
    <phoneticPr fontId="2"/>
  </si>
  <si>
    <t>老人ホーム偕生園（Ⅱ期）</t>
  </si>
  <si>
    <t>介護付き有料老人ホームさわやかあおい館</t>
  </si>
  <si>
    <t>特別養護老人ホーム偕生園（Ⅲ期）</t>
    <rPh sb="0" eb="2">
      <t>トクベツ</t>
    </rPh>
    <rPh sb="2" eb="4">
      <t>ヨウゴ</t>
    </rPh>
    <phoneticPr fontId="3"/>
  </si>
  <si>
    <t>介護予防センターさくら</t>
    <rPh sb="0" eb="2">
      <t>カイゴ</t>
    </rPh>
    <rPh sb="2" eb="4">
      <t>ヨボウ</t>
    </rPh>
    <phoneticPr fontId="3"/>
  </si>
  <si>
    <t>特養老人ホームひだまり大麻</t>
  </si>
  <si>
    <t>第二配送センター</t>
  </si>
  <si>
    <t>奈良県北葛城郡</t>
  </si>
  <si>
    <t>㈱白馬物流菊陽物流センター営業所</t>
  </si>
  <si>
    <t>JAしまね種子選穀センター</t>
  </si>
  <si>
    <t>島根県松江市</t>
  </si>
  <si>
    <t>株式会社館脇倉庫　苫小牧倉庫</t>
  </si>
  <si>
    <t>北海道苫小牧市</t>
    <rPh sb="0" eb="3">
      <t>ホッカイドウ</t>
    </rPh>
    <phoneticPr fontId="2"/>
  </si>
  <si>
    <t>小名浜港東港地区石炭ターミナル</t>
  </si>
  <si>
    <t>MINI大阪南</t>
  </si>
  <si>
    <t>大阪府大阪市</t>
    <rPh sb="0" eb="3">
      <t>オオサカフ</t>
    </rPh>
    <phoneticPr fontId="2"/>
  </si>
  <si>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</si>
  <si>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</si>
  <si>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</si>
  <si>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</si>
  <si>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</si>
  <si>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</si>
  <si>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</si>
  <si>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医療法人美之会人工透析診療所</t>
  </si>
  <si>
    <t>株式会社北海道クボタ岩見沢営業所</t>
  </si>
  <si>
    <t>VM美原南インター店</t>
  </si>
  <si>
    <t>大阪府堺市</t>
    <rPh sb="0" eb="3">
      <t>オオサカフ</t>
    </rPh>
    <rPh sb="3" eb="5">
      <t>サカイシ</t>
    </rPh>
    <phoneticPr fontId="2"/>
  </si>
  <si>
    <t>2021.01</t>
  </si>
  <si>
    <t>ネクステージ丸池町ＰＪ</t>
  </si>
  <si>
    <t>㈱サエキ新三郷整備工場</t>
  </si>
  <si>
    <t>埼玉県三郷市</t>
    <rPh sb="0" eb="3">
      <t>サイタマケン</t>
    </rPh>
    <phoneticPr fontId="2"/>
  </si>
  <si>
    <t>キャニオンスパイス第2工場</t>
  </si>
  <si>
    <t>大阪府泉南市</t>
    <rPh sb="0" eb="3">
      <t>オオサカフ</t>
    </rPh>
    <phoneticPr fontId="2"/>
  </si>
  <si>
    <t>小西咲　佃工場</t>
  </si>
  <si>
    <t>富永商事㈱北海道支店物流センター</t>
  </si>
  <si>
    <t>広島西SC</t>
  </si>
  <si>
    <t>ヤマザワ高砂店</t>
  </si>
  <si>
    <t>マルイウエストランドA棟</t>
  </si>
  <si>
    <t>2021.02</t>
  </si>
  <si>
    <t>アルビス中村店</t>
  </si>
  <si>
    <t>㈱キタセキひたちなかSS</t>
  </si>
  <si>
    <t>WT</t>
  </si>
  <si>
    <t>BMW姫路支店／MINI姫路</t>
  </si>
  <si>
    <t>宮城県栗原市</t>
    <rPh sb="0" eb="3">
      <t>ミヤギケン</t>
    </rPh>
    <rPh sb="3" eb="6">
      <t>クリハラシ</t>
    </rPh>
    <phoneticPr fontId="2"/>
  </si>
  <si>
    <t>岩田産業　鳥栖工場</t>
  </si>
  <si>
    <t>佐賀県鳥栖市</t>
    <rPh sb="0" eb="3">
      <t>サガケン</t>
    </rPh>
    <phoneticPr fontId="2"/>
  </si>
  <si>
    <t>MCCポートアイランド工場建設工事</t>
  </si>
  <si>
    <t>オートバックス秋田店</t>
  </si>
  <si>
    <t>物販店</t>
    <rPh sb="0" eb="2">
      <t>ブッパン</t>
    </rPh>
    <rPh sb="2" eb="3">
      <t>ミセ</t>
    </rPh>
    <phoneticPr fontId="2"/>
  </si>
  <si>
    <t>2021.03</t>
  </si>
  <si>
    <t>京都府綴喜郡</t>
    <rPh sb="0" eb="3">
      <t>キョウトフ</t>
    </rPh>
    <phoneticPr fontId="2"/>
  </si>
  <si>
    <t>千葉県長生郡</t>
    <rPh sb="0" eb="3">
      <t>チバケン</t>
    </rPh>
    <phoneticPr fontId="2"/>
  </si>
  <si>
    <t>神奈川県伊勢原市</t>
    <rPh sb="0" eb="4">
      <t>カナガワケン</t>
    </rPh>
    <rPh sb="4" eb="8">
      <t>イセハラシ</t>
    </rPh>
    <phoneticPr fontId="2"/>
  </si>
  <si>
    <t>東京都葛飾区</t>
    <rPh sb="0" eb="3">
      <t>トウキョウト</t>
    </rPh>
    <rPh sb="3" eb="6">
      <t>カツシカク</t>
    </rPh>
    <phoneticPr fontId="2"/>
  </si>
  <si>
    <t>№</t>
    <phoneticPr fontId="2"/>
  </si>
  <si>
    <t>用途</t>
    <rPh sb="0" eb="2">
      <t>ヨウト</t>
    </rPh>
    <phoneticPr fontId="2"/>
  </si>
  <si>
    <t>（㎡）</t>
    <phoneticPr fontId="2"/>
  </si>
  <si>
    <t>（㎥）</t>
    <phoneticPr fontId="2"/>
  </si>
  <si>
    <t>店舗</t>
    <rPh sb="0" eb="2">
      <t>テンポ</t>
    </rPh>
    <phoneticPr fontId="2"/>
  </si>
  <si>
    <t>スーパーマーケット</t>
    <phoneticPr fontId="2"/>
  </si>
  <si>
    <t>S造</t>
    <phoneticPr fontId="2"/>
  </si>
  <si>
    <t>スーパーマーケット</t>
    <phoneticPr fontId="2"/>
  </si>
  <si>
    <t>スーパーマーケット</t>
    <phoneticPr fontId="2"/>
  </si>
  <si>
    <t>スーパーマーケット</t>
    <phoneticPr fontId="2"/>
  </si>
  <si>
    <t>カーディーラー</t>
    <phoneticPr fontId="2"/>
  </si>
  <si>
    <t>2005.01</t>
    <phoneticPr fontId="2"/>
  </si>
  <si>
    <t>ホームセンター</t>
    <phoneticPr fontId="2"/>
  </si>
  <si>
    <t>ドラッグストア</t>
    <phoneticPr fontId="2"/>
  </si>
  <si>
    <t>ディスカウントストア</t>
    <phoneticPr fontId="2"/>
  </si>
  <si>
    <t>コンビニエンスストア</t>
    <phoneticPr fontId="2"/>
  </si>
  <si>
    <t>その他店舗</t>
    <rPh sb="2" eb="3">
      <t>タ</t>
    </rPh>
    <rPh sb="3" eb="5">
      <t>テンポ</t>
    </rPh>
    <phoneticPr fontId="2"/>
  </si>
  <si>
    <t>万惣 八本松店</t>
  </si>
  <si>
    <t>スーパーマーケット</t>
    <phoneticPr fontId="2"/>
  </si>
  <si>
    <t>2005.10</t>
    <phoneticPr fontId="2"/>
  </si>
  <si>
    <t>2005.12</t>
    <phoneticPr fontId="2"/>
  </si>
  <si>
    <t>ショッピングモール</t>
    <phoneticPr fontId="2"/>
  </si>
  <si>
    <t>物販店</t>
    <phoneticPr fontId="2"/>
  </si>
  <si>
    <t>その他</t>
    <rPh sb="2" eb="3">
      <t>タ</t>
    </rPh>
    <phoneticPr fontId="2"/>
  </si>
  <si>
    <t>2007.10</t>
    <phoneticPr fontId="2"/>
  </si>
  <si>
    <t>ショッピングモール</t>
    <phoneticPr fontId="2"/>
  </si>
  <si>
    <t>ベトナム</t>
    <phoneticPr fontId="2"/>
  </si>
  <si>
    <t>-</t>
    <phoneticPr fontId="2"/>
  </si>
  <si>
    <t>スーパーマーケット</t>
    <phoneticPr fontId="2"/>
  </si>
  <si>
    <t>ドラッグストア</t>
    <phoneticPr fontId="2"/>
  </si>
  <si>
    <t>スーパーマーケット</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</si>
  <si>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</si>
  <si>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</si>
  <si>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</si>
  <si>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</si>
  <si>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</si>
  <si>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</si>
  <si>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</si>
  <si>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物販店</t>
    <phoneticPr fontId="2"/>
  </si>
  <si>
    <t>平屋建</t>
    <phoneticPr fontId="2"/>
  </si>
  <si>
    <t>2009.10</t>
    <phoneticPr fontId="2"/>
  </si>
  <si>
    <t>TNF+</t>
    <phoneticPr fontId="2"/>
  </si>
  <si>
    <t>スーパーマーケット</t>
    <phoneticPr fontId="2"/>
  </si>
  <si>
    <t>社会福祉施設</t>
    <rPh sb="0" eb="6">
      <t>シャカイフクシシセツ</t>
    </rPh>
    <phoneticPr fontId="2"/>
  </si>
  <si>
    <t>老人ホーム</t>
    <phoneticPr fontId="2"/>
  </si>
  <si>
    <t>ホームセンター</t>
    <phoneticPr fontId="4"/>
  </si>
  <si>
    <t>スーパーマーケット</t>
    <phoneticPr fontId="2"/>
  </si>
  <si>
    <t>2010.10</t>
    <phoneticPr fontId="2"/>
  </si>
  <si>
    <t>2010.10</t>
  </si>
  <si>
    <t>カーディーラー</t>
    <phoneticPr fontId="2"/>
  </si>
  <si>
    <t>2010.10</t>
    <phoneticPr fontId="2"/>
  </si>
  <si>
    <t>スーパーマーケット</t>
    <phoneticPr fontId="2"/>
  </si>
  <si>
    <t>老人ホーム</t>
    <phoneticPr fontId="2"/>
  </si>
  <si>
    <t>スーパーマーケット</t>
    <phoneticPr fontId="2"/>
  </si>
  <si>
    <t>デイサービス</t>
    <phoneticPr fontId="2"/>
  </si>
  <si>
    <t>個人住宅</t>
    <rPh sb="0" eb="2">
      <t>コジン</t>
    </rPh>
    <rPh sb="2" eb="4">
      <t>ジュウタク</t>
    </rPh>
    <phoneticPr fontId="2"/>
  </si>
  <si>
    <t>S造</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</si>
  <si>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</si>
  <si>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</si>
  <si>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</si>
  <si>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</si>
  <si>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</si>
  <si>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</si>
  <si>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</si>
  <si>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</si>
  <si>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</si>
  <si>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</si>
  <si>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</si>
  <si>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</si>
  <si>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ドラッグストア</t>
    <phoneticPr fontId="2"/>
  </si>
  <si>
    <t>デイサービス</t>
    <phoneticPr fontId="2"/>
  </si>
  <si>
    <t>新庄ATC機器室</t>
    <phoneticPr fontId="2"/>
  </si>
  <si>
    <t>平屋建</t>
    <phoneticPr fontId="2"/>
  </si>
  <si>
    <t>新西宮ATC機器室</t>
    <phoneticPr fontId="2"/>
  </si>
  <si>
    <t>新塚本ATC機器室</t>
    <phoneticPr fontId="2"/>
  </si>
  <si>
    <t>下条マンション4丁目マンション　</t>
    <phoneticPr fontId="2"/>
  </si>
  <si>
    <t>ジュンテンドー大柿店</t>
    <phoneticPr fontId="2"/>
  </si>
  <si>
    <t>ホームセンター</t>
    <phoneticPr fontId="2"/>
  </si>
  <si>
    <t>フィットネスクラブ</t>
    <phoneticPr fontId="2"/>
  </si>
  <si>
    <t>平屋建</t>
    <phoneticPr fontId="2"/>
  </si>
  <si>
    <t>木造</t>
    <phoneticPr fontId="2"/>
  </si>
  <si>
    <t>平屋建</t>
    <phoneticPr fontId="2"/>
  </si>
  <si>
    <t>スーパーマーケット</t>
    <phoneticPr fontId="2"/>
  </si>
  <si>
    <t>平屋建</t>
    <phoneticPr fontId="2"/>
  </si>
  <si>
    <t>ドラッグストア</t>
    <phoneticPr fontId="2"/>
  </si>
  <si>
    <t>平屋建</t>
    <phoneticPr fontId="2"/>
  </si>
  <si>
    <t>T-BAGS</t>
    <phoneticPr fontId="2"/>
  </si>
  <si>
    <t>T-BAGS</t>
    <phoneticPr fontId="2"/>
  </si>
  <si>
    <t>スーパービバホーム岩槻店</t>
    <phoneticPr fontId="2"/>
  </si>
  <si>
    <t>遊技場</t>
    <phoneticPr fontId="2"/>
  </si>
  <si>
    <t>スーパーマーケット</t>
    <phoneticPr fontId="2"/>
  </si>
  <si>
    <t>平屋建</t>
    <phoneticPr fontId="2"/>
  </si>
  <si>
    <t>平屋建</t>
    <phoneticPr fontId="2"/>
  </si>
  <si>
    <t>木造</t>
    <phoneticPr fontId="2"/>
  </si>
  <si>
    <t>ガソリンスタンド</t>
    <phoneticPr fontId="2"/>
  </si>
  <si>
    <t>平屋建</t>
    <phoneticPr fontId="2"/>
  </si>
  <si>
    <t>T-BAGS・TNF+</t>
    <phoneticPr fontId="2"/>
  </si>
  <si>
    <t>老人ホーム</t>
    <phoneticPr fontId="2"/>
  </si>
  <si>
    <t>スーパーマーケット</t>
    <phoneticPr fontId="2"/>
  </si>
  <si>
    <t>2012.10</t>
    <phoneticPr fontId="2"/>
  </si>
  <si>
    <t>2012.10</t>
    <phoneticPr fontId="2"/>
  </si>
  <si>
    <t>老人ホーム</t>
    <phoneticPr fontId="2"/>
  </si>
  <si>
    <t>スーパーマーケット</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</si>
  <si>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</si>
  <si>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</si>
  <si>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</si>
  <si>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</si>
  <si>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</si>
  <si>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</si>
  <si>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</si>
  <si>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２階建</t>
    <phoneticPr fontId="2"/>
  </si>
  <si>
    <t>平屋建</t>
    <phoneticPr fontId="2"/>
  </si>
  <si>
    <t>ドラッグストア</t>
    <phoneticPr fontId="2"/>
  </si>
  <si>
    <t>３階建</t>
    <phoneticPr fontId="2"/>
  </si>
  <si>
    <t>ハイブリッド</t>
    <phoneticPr fontId="2"/>
  </si>
  <si>
    <t>２階建</t>
    <phoneticPr fontId="2"/>
  </si>
  <si>
    <t>２階建</t>
    <phoneticPr fontId="2"/>
  </si>
  <si>
    <t>WT</t>
    <phoneticPr fontId="2"/>
  </si>
  <si>
    <t>ディスカウントストア</t>
    <phoneticPr fontId="2"/>
  </si>
  <si>
    <t>２階建</t>
    <phoneticPr fontId="2"/>
  </si>
  <si>
    <t>２階建</t>
    <phoneticPr fontId="2"/>
  </si>
  <si>
    <t>T-BAGS</t>
    <phoneticPr fontId="2"/>
  </si>
  <si>
    <t>スーパーマーケット</t>
    <phoneticPr fontId="2"/>
  </si>
  <si>
    <t>平屋建</t>
    <phoneticPr fontId="2"/>
  </si>
  <si>
    <t>老人ホーム</t>
    <phoneticPr fontId="2"/>
  </si>
  <si>
    <t>２階建</t>
    <phoneticPr fontId="2"/>
  </si>
  <si>
    <t>ハイブリッド</t>
    <phoneticPr fontId="2"/>
  </si>
  <si>
    <t>３階建</t>
    <phoneticPr fontId="2"/>
  </si>
  <si>
    <t>平屋建</t>
    <phoneticPr fontId="2"/>
  </si>
  <si>
    <t>ドラッグストア</t>
    <phoneticPr fontId="2"/>
  </si>
  <si>
    <t>老人ホーム</t>
    <phoneticPr fontId="2"/>
  </si>
  <si>
    <t>３階建</t>
    <phoneticPr fontId="2"/>
  </si>
  <si>
    <t>2013.10</t>
    <phoneticPr fontId="2"/>
  </si>
  <si>
    <t>2013.10</t>
    <phoneticPr fontId="2"/>
  </si>
  <si>
    <t>２階建</t>
    <phoneticPr fontId="2"/>
  </si>
  <si>
    <t>カーディーラー</t>
    <phoneticPr fontId="2"/>
  </si>
  <si>
    <t>２階建</t>
    <phoneticPr fontId="2"/>
  </si>
  <si>
    <t>３階建</t>
    <phoneticPr fontId="2"/>
  </si>
  <si>
    <t>ショッピングモール</t>
    <phoneticPr fontId="2"/>
  </si>
  <si>
    <t>平屋建</t>
    <phoneticPr fontId="2"/>
  </si>
  <si>
    <t>平屋建</t>
    <phoneticPr fontId="2"/>
  </si>
  <si>
    <t>地下</t>
    <phoneticPr fontId="2"/>
  </si>
  <si>
    <t>ハイブリッド</t>
    <phoneticPr fontId="2"/>
  </si>
  <si>
    <t>ハイブリッド</t>
    <phoneticPr fontId="2"/>
  </si>
  <si>
    <t>飲食店</t>
    <phoneticPr fontId="2"/>
  </si>
  <si>
    <t>４階建</t>
    <phoneticPr fontId="2"/>
  </si>
  <si>
    <t>公共施設</t>
    <rPh sb="0" eb="4">
      <t>コウキョウシセツ</t>
    </rPh>
    <phoneticPr fontId="2"/>
  </si>
  <si>
    <t>学校</t>
    <phoneticPr fontId="2"/>
  </si>
  <si>
    <t>３階建</t>
    <phoneticPr fontId="2"/>
  </si>
  <si>
    <t>RC造</t>
    <phoneticPr fontId="2"/>
  </si>
  <si>
    <t>WT+ハイブリット</t>
    <phoneticPr fontId="6"/>
  </si>
  <si>
    <t>12/17</t>
    <phoneticPr fontId="6"/>
  </si>
  <si>
    <t>クラブハウス</t>
    <phoneticPr fontId="2"/>
  </si>
  <si>
    <t>12/17</t>
    <phoneticPr fontId="6"/>
  </si>
  <si>
    <t>老人ホーム</t>
    <phoneticPr fontId="2"/>
  </si>
  <si>
    <t>12/18</t>
    <phoneticPr fontId="6"/>
  </si>
  <si>
    <t>カーディーラー</t>
    <phoneticPr fontId="2"/>
  </si>
  <si>
    <t>ディスカウントストア</t>
    <phoneticPr fontId="2"/>
  </si>
  <si>
    <t>２階建</t>
    <phoneticPr fontId="2"/>
  </si>
  <si>
    <t>ドラッグストア</t>
    <phoneticPr fontId="2"/>
  </si>
  <si>
    <t>ハイブリッド</t>
    <phoneticPr fontId="2"/>
  </si>
  <si>
    <t>T-BAGS</t>
    <phoneticPr fontId="2"/>
  </si>
  <si>
    <t>ドラッグストア</t>
    <phoneticPr fontId="2"/>
  </si>
  <si>
    <t>WT</t>
    <phoneticPr fontId="2"/>
  </si>
  <si>
    <t>カーディーラー</t>
    <phoneticPr fontId="2"/>
  </si>
  <si>
    <t>公民館</t>
    <phoneticPr fontId="2"/>
  </si>
  <si>
    <t>ハイブリッド</t>
    <phoneticPr fontId="2"/>
  </si>
  <si>
    <t>T-BAGS</t>
    <phoneticPr fontId="2"/>
  </si>
  <si>
    <t>老人ホーム</t>
    <phoneticPr fontId="2"/>
  </si>
  <si>
    <t>平屋建</t>
    <phoneticPr fontId="2"/>
  </si>
  <si>
    <t>平屋建</t>
    <phoneticPr fontId="2"/>
  </si>
  <si>
    <t>ホームセンター</t>
    <phoneticPr fontId="2"/>
  </si>
  <si>
    <t>ハイブリッド</t>
    <phoneticPr fontId="2"/>
  </si>
  <si>
    <t>２階建</t>
    <phoneticPr fontId="2"/>
  </si>
  <si>
    <t>老人ホーム</t>
    <phoneticPr fontId="2"/>
  </si>
  <si>
    <t>ドラッグストア</t>
    <phoneticPr fontId="2"/>
  </si>
  <si>
    <t>２階建</t>
    <phoneticPr fontId="2"/>
  </si>
  <si>
    <t>２階建</t>
    <phoneticPr fontId="2"/>
  </si>
  <si>
    <t>2014.10</t>
    <phoneticPr fontId="2"/>
  </si>
  <si>
    <t>2014.10</t>
  </si>
  <si>
    <t>公民館</t>
    <phoneticPr fontId="2"/>
  </si>
  <si>
    <t>弓ヶ浜水産排水処理施設</t>
    <phoneticPr fontId="2"/>
  </si>
  <si>
    <t>RC造</t>
    <phoneticPr fontId="2"/>
  </si>
  <si>
    <t>３階建</t>
    <phoneticPr fontId="2"/>
  </si>
  <si>
    <t>カーディーラー</t>
    <phoneticPr fontId="2"/>
  </si>
  <si>
    <t>平屋建</t>
    <phoneticPr fontId="2"/>
  </si>
  <si>
    <t>カーディーラー</t>
    <phoneticPr fontId="2"/>
  </si>
  <si>
    <t>2階建</t>
    <phoneticPr fontId="2"/>
  </si>
  <si>
    <t>平屋/２階</t>
    <phoneticPr fontId="2"/>
  </si>
  <si>
    <t>ＨＩひろせ明野店(C棟)</t>
    <phoneticPr fontId="2"/>
  </si>
  <si>
    <t>３階建</t>
    <phoneticPr fontId="2"/>
  </si>
  <si>
    <t>平屋建</t>
    <phoneticPr fontId="2"/>
  </si>
  <si>
    <t>２階建</t>
    <phoneticPr fontId="2"/>
  </si>
  <si>
    <t>T-BAGS</t>
    <phoneticPr fontId="2"/>
  </si>
  <si>
    <t>スーパーマーケット</t>
    <phoneticPr fontId="2"/>
  </si>
  <si>
    <t>平屋建</t>
    <phoneticPr fontId="2"/>
  </si>
  <si>
    <t>ハイブリッド</t>
    <phoneticPr fontId="2"/>
  </si>
  <si>
    <t>老人ホーム</t>
    <phoneticPr fontId="2"/>
  </si>
  <si>
    <t>２階建</t>
    <phoneticPr fontId="2"/>
  </si>
  <si>
    <t>平屋建</t>
    <phoneticPr fontId="2"/>
  </si>
  <si>
    <t>３階建</t>
    <phoneticPr fontId="2"/>
  </si>
  <si>
    <t>RC造</t>
    <phoneticPr fontId="2"/>
  </si>
  <si>
    <t>平屋建</t>
    <phoneticPr fontId="2"/>
  </si>
  <si>
    <t>老人ホーム</t>
    <phoneticPr fontId="2"/>
  </si>
  <si>
    <t>RC造</t>
    <phoneticPr fontId="2"/>
  </si>
  <si>
    <t>カーディーラー</t>
    <phoneticPr fontId="2"/>
  </si>
  <si>
    <t>平屋建</t>
    <phoneticPr fontId="2"/>
  </si>
  <si>
    <t>カーディーラー</t>
    <phoneticPr fontId="2"/>
  </si>
  <si>
    <t>ガソリンスタンド</t>
    <phoneticPr fontId="2"/>
  </si>
  <si>
    <t>WT</t>
    <phoneticPr fontId="2"/>
  </si>
  <si>
    <t>２階建</t>
    <phoneticPr fontId="2"/>
  </si>
  <si>
    <t>ナルシマ工業工場</t>
    <rPh sb="6" eb="8">
      <t>コウジョウ</t>
    </rPh>
    <phoneticPr fontId="2"/>
  </si>
  <si>
    <t>２階建</t>
    <phoneticPr fontId="2"/>
  </si>
  <si>
    <t>F倉庫</t>
    <rPh sb="1" eb="3">
      <t>ソウコ</t>
    </rPh>
    <phoneticPr fontId="2"/>
  </si>
  <si>
    <t>内村電機倉庫</t>
    <rPh sb="4" eb="6">
      <t>ソウコ</t>
    </rPh>
    <phoneticPr fontId="2"/>
  </si>
  <si>
    <t>ホームセンター</t>
    <phoneticPr fontId="2"/>
  </si>
  <si>
    <t>遊技場</t>
    <phoneticPr fontId="2"/>
  </si>
  <si>
    <t>ルネスマンション千住旭町</t>
    <rPh sb="8" eb="10">
      <t>センジュ</t>
    </rPh>
    <rPh sb="10" eb="11">
      <t>アサヒ</t>
    </rPh>
    <rPh sb="11" eb="12">
      <t>マチ</t>
    </rPh>
    <phoneticPr fontId="2"/>
  </si>
  <si>
    <t>６階建</t>
    <phoneticPr fontId="2"/>
  </si>
  <si>
    <t>木造</t>
    <phoneticPr fontId="2"/>
  </si>
  <si>
    <t>協栄マリンテクノロジ</t>
    <phoneticPr fontId="2"/>
  </si>
  <si>
    <t>事務所</t>
    <phoneticPr fontId="2"/>
  </si>
  <si>
    <t>アシーズブリッジ米子</t>
    <phoneticPr fontId="2"/>
  </si>
  <si>
    <t>３階建</t>
    <phoneticPr fontId="2"/>
  </si>
  <si>
    <t>フィットネスクラブ</t>
    <phoneticPr fontId="2"/>
  </si>
  <si>
    <t>ドラッグストア</t>
    <phoneticPr fontId="2"/>
  </si>
  <si>
    <t>T-BAGS</t>
    <phoneticPr fontId="2"/>
  </si>
  <si>
    <t>RC造</t>
    <phoneticPr fontId="2"/>
  </si>
  <si>
    <t>３階建</t>
    <phoneticPr fontId="2"/>
  </si>
  <si>
    <t>T-BAGS</t>
    <phoneticPr fontId="2"/>
  </si>
  <si>
    <t>吉田容器店第2立花ヤード</t>
    <phoneticPr fontId="2"/>
  </si>
  <si>
    <t>２階建</t>
    <phoneticPr fontId="2"/>
  </si>
  <si>
    <t>ハイブリッド</t>
    <phoneticPr fontId="2"/>
  </si>
  <si>
    <t>平屋建</t>
    <phoneticPr fontId="2"/>
  </si>
  <si>
    <t>中部工業工場</t>
    <rPh sb="4" eb="6">
      <t>コウジョウ</t>
    </rPh>
    <phoneticPr fontId="2"/>
  </si>
  <si>
    <t>平屋建</t>
    <phoneticPr fontId="2"/>
  </si>
  <si>
    <t>扇工業新社屋</t>
    <rPh sb="3" eb="6">
      <t>シンシャオク</t>
    </rPh>
    <phoneticPr fontId="2"/>
  </si>
  <si>
    <t>３階建</t>
    <phoneticPr fontId="2"/>
  </si>
  <si>
    <t>十和田東ショッピングモール</t>
    <rPh sb="0" eb="3">
      <t>トワダ</t>
    </rPh>
    <rPh sb="3" eb="4">
      <t>ヒガシ</t>
    </rPh>
    <phoneticPr fontId="2"/>
  </si>
  <si>
    <t>2015.10</t>
    <phoneticPr fontId="2"/>
  </si>
  <si>
    <t>2015.10</t>
    <phoneticPr fontId="2"/>
  </si>
  <si>
    <t>遊技場</t>
    <phoneticPr fontId="2"/>
  </si>
  <si>
    <t>２階建</t>
    <phoneticPr fontId="2"/>
  </si>
  <si>
    <t>ほのぼの会厨房棟</t>
    <phoneticPr fontId="2"/>
  </si>
  <si>
    <t>老人ホーム</t>
    <phoneticPr fontId="2"/>
  </si>
  <si>
    <t>ディスカウントストア</t>
    <phoneticPr fontId="2"/>
  </si>
  <si>
    <t>大川魚店</t>
    <phoneticPr fontId="2"/>
  </si>
  <si>
    <t>ホリ・コーポレーション</t>
    <phoneticPr fontId="2"/>
  </si>
  <si>
    <t>２階建</t>
    <phoneticPr fontId="2"/>
  </si>
  <si>
    <t>シシドモータース工場</t>
    <rPh sb="8" eb="10">
      <t>コウジョウ</t>
    </rPh>
    <phoneticPr fontId="2"/>
  </si>
  <si>
    <t>ハイブリッド</t>
    <phoneticPr fontId="2"/>
  </si>
  <si>
    <t>庁舎</t>
    <rPh sb="0" eb="2">
      <t>チョウシャ</t>
    </rPh>
    <phoneticPr fontId="2"/>
  </si>
  <si>
    <t>カーディーラー</t>
    <phoneticPr fontId="2"/>
  </si>
  <si>
    <t>共同組合八戸青果センター</t>
    <phoneticPr fontId="2"/>
  </si>
  <si>
    <t>JSSスイミングスクール立石</t>
    <rPh sb="12" eb="14">
      <t>タテイシ</t>
    </rPh>
    <phoneticPr fontId="3"/>
  </si>
  <si>
    <t>旭ブロック長浜事業所社屋</t>
    <rPh sb="10" eb="12">
      <t>シャオク</t>
    </rPh>
    <phoneticPr fontId="2"/>
  </si>
  <si>
    <t>えのき栽培施設（原きのこ園）</t>
    <rPh sb="12" eb="13">
      <t>エン</t>
    </rPh>
    <phoneticPr fontId="2"/>
  </si>
  <si>
    <t>ハイブリッド</t>
    <phoneticPr fontId="2"/>
  </si>
  <si>
    <t>えのき栽培施設（小池えのき園）</t>
    <rPh sb="13" eb="14">
      <t>エン</t>
    </rPh>
    <phoneticPr fontId="2"/>
  </si>
  <si>
    <t>５階建</t>
    <phoneticPr fontId="2"/>
  </si>
  <si>
    <t>老人ホーム</t>
    <phoneticPr fontId="2"/>
  </si>
  <si>
    <t>カーディーラー</t>
    <phoneticPr fontId="2"/>
  </si>
  <si>
    <t>フィールドメンテナンス倉庫</t>
    <rPh sb="11" eb="13">
      <t>ソウコ</t>
    </rPh>
    <phoneticPr fontId="2"/>
  </si>
  <si>
    <t>事務所</t>
    <phoneticPr fontId="2"/>
  </si>
  <si>
    <t>グループホーム南観音ひまわり</t>
    <rPh sb="7" eb="8">
      <t>ミナミ</t>
    </rPh>
    <rPh sb="8" eb="10">
      <t>カンノン</t>
    </rPh>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</si>
  <si>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</si>
  <si>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</si>
  <si>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</si>
  <si>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</si>
  <si>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</si>
  <si>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助任学童保育会館</t>
  </si>
  <si>
    <t>WT</t>
    <phoneticPr fontId="2"/>
  </si>
  <si>
    <t>駐車場</t>
    <phoneticPr fontId="2"/>
  </si>
  <si>
    <t>恵愛学院</t>
    <phoneticPr fontId="2"/>
  </si>
  <si>
    <t>福祉施設(その他)</t>
    <phoneticPr fontId="2"/>
  </si>
  <si>
    <t>2016.10</t>
    <phoneticPr fontId="2"/>
  </si>
  <si>
    <t>2016.10</t>
    <phoneticPr fontId="2"/>
  </si>
  <si>
    <t>ホームセンター</t>
    <phoneticPr fontId="2"/>
  </si>
  <si>
    <t>和幸セントラルハウス</t>
    <phoneticPr fontId="2"/>
  </si>
  <si>
    <t>ガソリンスタンド</t>
    <phoneticPr fontId="2"/>
  </si>
  <si>
    <t>-</t>
    <phoneticPr fontId="2"/>
  </si>
  <si>
    <t>-</t>
    <phoneticPr fontId="2"/>
  </si>
  <si>
    <t>WT</t>
    <phoneticPr fontId="2"/>
  </si>
  <si>
    <t>自動車教習所</t>
    <rPh sb="0" eb="6">
      <t>ジドウシャキョウシュウショ</t>
    </rPh>
    <phoneticPr fontId="2"/>
  </si>
  <si>
    <t>アンフィニ福島</t>
    <phoneticPr fontId="2"/>
  </si>
  <si>
    <t>山傳商店仙台港工場</t>
    <phoneticPr fontId="2"/>
  </si>
  <si>
    <t>４階建</t>
    <phoneticPr fontId="2"/>
  </si>
  <si>
    <t>スーパーマーケット</t>
    <phoneticPr fontId="2"/>
  </si>
  <si>
    <t>ドラッグストア</t>
    <phoneticPr fontId="2"/>
  </si>
  <si>
    <t>新浦安明海プロジェクト(公共施設棟)</t>
    <phoneticPr fontId="2"/>
  </si>
  <si>
    <t>老人ホーム</t>
    <phoneticPr fontId="2"/>
  </si>
  <si>
    <t>３階建</t>
    <phoneticPr fontId="2"/>
  </si>
  <si>
    <t>遊技場</t>
    <phoneticPr fontId="2"/>
  </si>
  <si>
    <t>老人ホーム</t>
    <phoneticPr fontId="2"/>
  </si>
  <si>
    <t>サン・サポート岡宮</t>
    <phoneticPr fontId="2"/>
  </si>
  <si>
    <t>ヤマザワ村山駅西店</t>
    <phoneticPr fontId="2"/>
  </si>
  <si>
    <t>飲食店</t>
    <phoneticPr fontId="2"/>
  </si>
  <si>
    <t>事務所</t>
    <phoneticPr fontId="2"/>
  </si>
  <si>
    <t>事務所</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</si>
  <si>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</si>
  <si>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</si>
  <si>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</si>
  <si>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</si>
  <si>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</si>
  <si>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</si>
  <si>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</si>
  <si>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</si>
  <si>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カーディーラー</t>
    <phoneticPr fontId="2"/>
  </si>
  <si>
    <t>RC造</t>
    <phoneticPr fontId="2"/>
  </si>
  <si>
    <t>事務所</t>
    <phoneticPr fontId="2"/>
  </si>
  <si>
    <t>㈱マルセン食品　新工場</t>
    <phoneticPr fontId="2"/>
  </si>
  <si>
    <t>阿久津医院立替</t>
    <phoneticPr fontId="2"/>
  </si>
  <si>
    <t>３階建</t>
    <phoneticPr fontId="2"/>
  </si>
  <si>
    <t>JAいわて滝沢倉庫「いわて純情米」</t>
    <phoneticPr fontId="2"/>
  </si>
  <si>
    <t>平屋建</t>
    <phoneticPr fontId="2"/>
  </si>
  <si>
    <t>サンデーいわき泉店</t>
    <phoneticPr fontId="2"/>
  </si>
  <si>
    <t>特別養護老人ホームささえ</t>
    <phoneticPr fontId="2"/>
  </si>
  <si>
    <t>THE GARDEN ORIENTAL OSAKA</t>
    <phoneticPr fontId="2"/>
  </si>
  <si>
    <t>株式会社清光　新工場</t>
    <phoneticPr fontId="2"/>
  </si>
  <si>
    <t>株式会社クリハラ工場</t>
    <phoneticPr fontId="2"/>
  </si>
  <si>
    <t>宮浦住宅　赤石邸</t>
    <phoneticPr fontId="2"/>
  </si>
  <si>
    <t>ハローズ万代店</t>
    <phoneticPr fontId="2"/>
  </si>
  <si>
    <t>スーパーマーケット</t>
    <phoneticPr fontId="2"/>
  </si>
  <si>
    <t>スーパーバリュー春日部小淵店</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</si>
  <si>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</si>
  <si>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</si>
  <si>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</si>
  <si>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</si>
  <si>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</si>
  <si>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</si>
  <si>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</si>
  <si>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</si>
  <si>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平屋建</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</si>
  <si>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</si>
  <si>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</si>
  <si>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</si>
  <si>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</si>
  <si>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</si>
  <si>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</si>
  <si>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関西トランスウェイ南大阪第2物流センター(常温棟)</t>
    <rPh sb="21" eb="23">
      <t>ジョウオン</t>
    </rPh>
    <phoneticPr fontId="2"/>
  </si>
  <si>
    <t>V・ドラッグ　刈谷下重原店</t>
    <phoneticPr fontId="2"/>
  </si>
  <si>
    <t>薬王堂五所川原稲実店</t>
    <rPh sb="7" eb="8">
      <t>イネ</t>
    </rPh>
    <rPh sb="8" eb="9">
      <t>ミ</t>
    </rPh>
    <rPh sb="9" eb="10">
      <t>テン</t>
    </rPh>
    <phoneticPr fontId="2"/>
  </si>
  <si>
    <t>TNF-D</t>
    <phoneticPr fontId="2"/>
  </si>
  <si>
    <t>診療所</t>
    <phoneticPr fontId="2"/>
  </si>
  <si>
    <t>豊田車両工場棟・事務所棟</t>
    <phoneticPr fontId="2"/>
  </si>
  <si>
    <t>サツドラ倶知安店</t>
    <phoneticPr fontId="2"/>
  </si>
  <si>
    <t>ホームセンター</t>
    <phoneticPr fontId="2"/>
  </si>
  <si>
    <t>新星工業社出島第2工場事務所棟</t>
    <rPh sb="11" eb="13">
      <t>ジム</t>
    </rPh>
    <rPh sb="13" eb="14">
      <t>ショ</t>
    </rPh>
    <rPh sb="14" eb="15">
      <t>トウ</t>
    </rPh>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</si>
  <si>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</si>
  <si>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</si>
  <si>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</si>
  <si>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</si>
  <si>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</si>
  <si>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</si>
  <si>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</si>
  <si>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</si>
  <si>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</si>
  <si>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スーパーマーケット</t>
    <phoneticPr fontId="2"/>
  </si>
  <si>
    <t>鳥取県鳥取市</t>
    <phoneticPr fontId="2"/>
  </si>
  <si>
    <t>山形県山形市</t>
    <phoneticPr fontId="2"/>
  </si>
  <si>
    <t>静岡県裾野市</t>
    <phoneticPr fontId="2"/>
  </si>
  <si>
    <t>千葉県市原市</t>
    <phoneticPr fontId="2"/>
  </si>
  <si>
    <t>群馬県邑楽郡</t>
    <phoneticPr fontId="2"/>
  </si>
  <si>
    <t>-</t>
    <phoneticPr fontId="2"/>
  </si>
  <si>
    <t>北海道紋別郡</t>
    <phoneticPr fontId="2"/>
  </si>
  <si>
    <t>2017.10</t>
    <phoneticPr fontId="2"/>
  </si>
  <si>
    <t>2017.10</t>
  </si>
  <si>
    <t>大阪府池田市</t>
    <phoneticPr fontId="2"/>
  </si>
  <si>
    <t>カーディーラー</t>
    <phoneticPr fontId="2"/>
  </si>
  <si>
    <t>秋田県横手市</t>
    <phoneticPr fontId="2"/>
  </si>
  <si>
    <t>秋田県由利本荘市</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</si>
  <si>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</si>
  <si>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</si>
  <si>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</si>
  <si>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</si>
  <si>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</si>
  <si>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</si>
  <si>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</si>
  <si>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</si>
  <si>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ディスカウントストア</t>
    <phoneticPr fontId="2"/>
  </si>
  <si>
    <t>TNF-D</t>
    <phoneticPr fontId="2"/>
  </si>
  <si>
    <t>茨城県北茨城市</t>
    <phoneticPr fontId="2"/>
  </si>
  <si>
    <t>広島県広島市</t>
    <phoneticPr fontId="2"/>
  </si>
  <si>
    <t>埼玉県川口市</t>
    <phoneticPr fontId="2"/>
  </si>
  <si>
    <t>ドラッグストア</t>
    <phoneticPr fontId="2"/>
  </si>
  <si>
    <t>宮城県柴田郡</t>
    <phoneticPr fontId="2"/>
  </si>
  <si>
    <t>宮城県富谷市</t>
    <phoneticPr fontId="2"/>
  </si>
  <si>
    <t>宮城県登米市</t>
    <phoneticPr fontId="2"/>
  </si>
  <si>
    <t>東京都江東区</t>
    <phoneticPr fontId="2"/>
  </si>
  <si>
    <t>兵庫県西宮市</t>
    <phoneticPr fontId="2"/>
  </si>
  <si>
    <t>S造</t>
    <phoneticPr fontId="2"/>
  </si>
  <si>
    <t>兵庫県宝塚市</t>
    <phoneticPr fontId="2"/>
  </si>
  <si>
    <t>S造</t>
    <phoneticPr fontId="2"/>
  </si>
  <si>
    <t>S造</t>
    <phoneticPr fontId="2"/>
  </si>
  <si>
    <t>宮城県亘理郡</t>
    <phoneticPr fontId="2"/>
  </si>
  <si>
    <t>福祉施設(その他)</t>
    <phoneticPr fontId="2"/>
  </si>
  <si>
    <t>S造</t>
    <phoneticPr fontId="2"/>
  </si>
  <si>
    <t>京都府城陽市</t>
    <phoneticPr fontId="2"/>
  </si>
  <si>
    <t>S造</t>
    <phoneticPr fontId="2"/>
  </si>
  <si>
    <t>フィットネスクラブ</t>
    <phoneticPr fontId="2"/>
  </si>
  <si>
    <t>宮城県名取市</t>
    <phoneticPr fontId="2"/>
  </si>
  <si>
    <t>S造</t>
    <phoneticPr fontId="2"/>
  </si>
  <si>
    <t>S造</t>
    <phoneticPr fontId="2"/>
  </si>
  <si>
    <t>ガソリンスタンド</t>
    <phoneticPr fontId="2"/>
  </si>
  <si>
    <t>WT</t>
    <phoneticPr fontId="2"/>
  </si>
  <si>
    <t>静岡県伊豆の国市</t>
    <phoneticPr fontId="2"/>
  </si>
  <si>
    <t>RC造</t>
    <phoneticPr fontId="2"/>
  </si>
  <si>
    <t>大阪府大阪市</t>
    <phoneticPr fontId="2"/>
  </si>
  <si>
    <t>５階建</t>
    <phoneticPr fontId="2"/>
  </si>
  <si>
    <t>S造</t>
    <phoneticPr fontId="2"/>
  </si>
  <si>
    <t>神奈川県横浜市</t>
    <phoneticPr fontId="2"/>
  </si>
  <si>
    <t>S造</t>
    <phoneticPr fontId="2"/>
  </si>
  <si>
    <t>高知県高知市</t>
    <phoneticPr fontId="2"/>
  </si>
  <si>
    <t>島根県出雲市</t>
    <phoneticPr fontId="2"/>
  </si>
  <si>
    <t>北海道虻田郡</t>
    <phoneticPr fontId="2"/>
  </si>
  <si>
    <t>神奈川県三浦市</t>
    <phoneticPr fontId="2"/>
  </si>
  <si>
    <t>北海道虻田郡</t>
    <phoneticPr fontId="2"/>
  </si>
  <si>
    <t>RC造</t>
    <phoneticPr fontId="2"/>
  </si>
  <si>
    <t>宮脇書店気仙沼</t>
    <rPh sb="0" eb="2">
      <t>ミヤワキ</t>
    </rPh>
    <rPh sb="2" eb="4">
      <t>ショテン</t>
    </rPh>
    <rPh sb="4" eb="7">
      <t>ケセンヌマ</t>
    </rPh>
    <phoneticPr fontId="2"/>
  </si>
  <si>
    <t>宮城県気仙沼市</t>
    <phoneticPr fontId="2"/>
  </si>
  <si>
    <t>山形県東置賜郡</t>
    <phoneticPr fontId="2"/>
  </si>
  <si>
    <t>カーディーラー</t>
    <phoneticPr fontId="2"/>
  </si>
  <si>
    <t>広島県尾道市</t>
    <phoneticPr fontId="2"/>
  </si>
  <si>
    <t>栃木県栃木市</t>
    <phoneticPr fontId="2"/>
  </si>
  <si>
    <t>熊本県八代市</t>
    <phoneticPr fontId="2"/>
  </si>
  <si>
    <t>宮城県富谷市</t>
    <phoneticPr fontId="2"/>
  </si>
  <si>
    <t>大分県竹田市</t>
    <phoneticPr fontId="2"/>
  </si>
  <si>
    <t>広島県豊田郡</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</si>
  <si>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</si>
  <si>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</si>
  <si>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</si>
  <si>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</si>
  <si>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</si>
  <si>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</si>
  <si>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</si>
  <si>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</si>
  <si>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</si>
  <si>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</si>
  <si>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S造</t>
    <phoneticPr fontId="2"/>
  </si>
  <si>
    <t>青森県五所川原市</t>
    <phoneticPr fontId="2"/>
  </si>
  <si>
    <t>ディスカウントストア</t>
    <phoneticPr fontId="2"/>
  </si>
  <si>
    <t>山梨県甲府市</t>
    <phoneticPr fontId="2"/>
  </si>
  <si>
    <t>千葉県習志野市</t>
    <phoneticPr fontId="2"/>
  </si>
  <si>
    <t>山形県東置賜郡</t>
    <phoneticPr fontId="2"/>
  </si>
  <si>
    <t>北海道中川郡</t>
    <phoneticPr fontId="2"/>
  </si>
  <si>
    <t>山形県山形市</t>
    <phoneticPr fontId="2"/>
  </si>
  <si>
    <t>発電所</t>
    <phoneticPr fontId="2"/>
  </si>
  <si>
    <t>山口県宇部市</t>
    <phoneticPr fontId="2"/>
  </si>
  <si>
    <t>東京都足立区</t>
    <phoneticPr fontId="2"/>
  </si>
  <si>
    <t>島根県出雲市</t>
    <phoneticPr fontId="2"/>
  </si>
  <si>
    <t>千葉県野田市</t>
    <phoneticPr fontId="2"/>
  </si>
  <si>
    <t>青森県五所川原市</t>
    <phoneticPr fontId="2"/>
  </si>
  <si>
    <t>S造</t>
    <phoneticPr fontId="2"/>
  </si>
  <si>
    <t>鳥取県鳥取市</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</si>
  <si>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</si>
  <si>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</si>
  <si>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</si>
  <si>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</si>
  <si>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</si>
  <si>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</si>
  <si>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</si>
  <si>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</si>
  <si>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</si>
  <si>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</si>
  <si>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兵庫県神戸市</t>
    <phoneticPr fontId="2"/>
  </si>
  <si>
    <t>埼玉県越谷市</t>
    <phoneticPr fontId="2"/>
  </si>
  <si>
    <t>大阪府東大阪市</t>
    <phoneticPr fontId="2"/>
  </si>
  <si>
    <t>2018.10</t>
    <phoneticPr fontId="2"/>
  </si>
  <si>
    <t>奈良県奈良市</t>
    <phoneticPr fontId="2"/>
  </si>
  <si>
    <t>福島県双葉郡</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</si>
  <si>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</si>
  <si>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</si>
  <si>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</si>
  <si>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</si>
  <si>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</si>
  <si>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</si>
  <si>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</si>
  <si>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</si>
  <si>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</si>
  <si>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</si>
  <si>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</si>
  <si>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</si>
  <si>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３階建</t>
    <phoneticPr fontId="2"/>
  </si>
  <si>
    <t>RC造</t>
    <phoneticPr fontId="2"/>
  </si>
  <si>
    <t>事務所</t>
    <phoneticPr fontId="2"/>
  </si>
  <si>
    <t>東京都足立区</t>
    <phoneticPr fontId="2"/>
  </si>
  <si>
    <t>S造</t>
    <phoneticPr fontId="2"/>
  </si>
  <si>
    <t>福井県福井市</t>
    <phoneticPr fontId="2"/>
  </si>
  <si>
    <t>千葉県袖ヶ浦市</t>
    <phoneticPr fontId="2"/>
  </si>
  <si>
    <t>山形県鶴岡市</t>
    <phoneticPr fontId="2"/>
  </si>
  <si>
    <t>愛知県名古屋市</t>
    <phoneticPr fontId="2"/>
  </si>
  <si>
    <t>千葉県袖ヶ浦市</t>
    <phoneticPr fontId="2"/>
  </si>
  <si>
    <t>-</t>
    <phoneticPr fontId="2"/>
  </si>
  <si>
    <t>千葉県千葉市</t>
    <phoneticPr fontId="2"/>
  </si>
  <si>
    <t>三重県四日市市</t>
    <phoneticPr fontId="2"/>
  </si>
  <si>
    <t>平屋建</t>
    <phoneticPr fontId="2"/>
  </si>
  <si>
    <t>北海道札幌市</t>
    <phoneticPr fontId="2"/>
  </si>
  <si>
    <t>新潟県上越市</t>
    <phoneticPr fontId="2"/>
  </si>
  <si>
    <t>S造</t>
    <phoneticPr fontId="2"/>
  </si>
  <si>
    <t>広島県三原市</t>
    <phoneticPr fontId="2"/>
  </si>
  <si>
    <t>千葉県茂原市</t>
    <phoneticPr fontId="2"/>
  </si>
  <si>
    <t>神奈川県川崎市</t>
    <phoneticPr fontId="2"/>
  </si>
  <si>
    <t>平屋建</t>
    <phoneticPr fontId="2"/>
  </si>
  <si>
    <t>-</t>
    <phoneticPr fontId="2"/>
  </si>
  <si>
    <t>ツルハドラッグ新発田緑町店（外構）</t>
    <rPh sb="14" eb="16">
      <t>ガイコウ</t>
    </rPh>
    <phoneticPr fontId="2"/>
  </si>
  <si>
    <t>-</t>
    <phoneticPr fontId="2"/>
  </si>
  <si>
    <t>事務所</t>
    <phoneticPr fontId="2"/>
  </si>
  <si>
    <t>事務所</t>
    <phoneticPr fontId="2"/>
  </si>
  <si>
    <t>事務所</t>
    <phoneticPr fontId="2"/>
  </si>
  <si>
    <t>2019.01</t>
    <phoneticPr fontId="2"/>
  </si>
  <si>
    <t>2019.01</t>
    <phoneticPr fontId="2"/>
  </si>
  <si>
    <t>T-BAGS</t>
    <phoneticPr fontId="2"/>
  </si>
  <si>
    <t>2019.01</t>
    <phoneticPr fontId="2"/>
  </si>
  <si>
    <t>HTB駐車場　ヒルトンホテル東京ベイ駐車場</t>
    <phoneticPr fontId="2"/>
  </si>
  <si>
    <t>2019.01</t>
    <phoneticPr fontId="2"/>
  </si>
  <si>
    <t>2019.02</t>
    <phoneticPr fontId="2"/>
  </si>
  <si>
    <t>2019.02</t>
    <phoneticPr fontId="2"/>
  </si>
  <si>
    <t>２階建</t>
    <phoneticPr fontId="2"/>
  </si>
  <si>
    <t>2019.02</t>
    <phoneticPr fontId="2"/>
  </si>
  <si>
    <t>ＷＴ</t>
    <phoneticPr fontId="2"/>
  </si>
  <si>
    <t>2019.02</t>
    <phoneticPr fontId="2"/>
  </si>
  <si>
    <t>2019.02</t>
    <phoneticPr fontId="2"/>
  </si>
  <si>
    <t>和歌山県和歌山市</t>
    <phoneticPr fontId="2"/>
  </si>
  <si>
    <t>2019.02</t>
    <phoneticPr fontId="2"/>
  </si>
  <si>
    <t>ハイブリッド</t>
    <phoneticPr fontId="2"/>
  </si>
  <si>
    <t>岩手郡滝沢村</t>
    <phoneticPr fontId="2"/>
  </si>
  <si>
    <t>TNF-D</t>
    <phoneticPr fontId="2"/>
  </si>
  <si>
    <t>山梨県都留市</t>
    <phoneticPr fontId="2"/>
  </si>
  <si>
    <t>発電所</t>
    <rPh sb="0" eb="3">
      <t>ハツデンショ</t>
    </rPh>
    <phoneticPr fontId="2"/>
  </si>
  <si>
    <t>WT</t>
    <phoneticPr fontId="2"/>
  </si>
  <si>
    <t>ハイブリッド</t>
    <phoneticPr fontId="2"/>
  </si>
  <si>
    <t>ハイブリッド</t>
    <phoneticPr fontId="2"/>
  </si>
  <si>
    <t>TNF-D・ハイブリッド</t>
    <phoneticPr fontId="2"/>
  </si>
  <si>
    <t>V・ドラッグ千種公園北店</t>
    <phoneticPr fontId="2"/>
  </si>
  <si>
    <t>カーディーラー</t>
    <phoneticPr fontId="2"/>
  </si>
  <si>
    <t>TNF-D・T-BAGS</t>
    <phoneticPr fontId="2"/>
  </si>
  <si>
    <t>ハイブリッド</t>
    <phoneticPr fontId="2"/>
  </si>
  <si>
    <t>２階建</t>
    <phoneticPr fontId="2"/>
  </si>
  <si>
    <t>佐田岬はなはな</t>
    <phoneticPr fontId="2"/>
  </si>
  <si>
    <t>大京新工場従業員宿舎</t>
    <phoneticPr fontId="3"/>
  </si>
  <si>
    <t>いなげや金町店</t>
    <phoneticPr fontId="2"/>
  </si>
  <si>
    <t>モデルハウス</t>
    <phoneticPr fontId="2"/>
  </si>
  <si>
    <t>2019.10</t>
    <phoneticPr fontId="2"/>
  </si>
  <si>
    <t>-</t>
    <phoneticPr fontId="2"/>
  </si>
  <si>
    <t>2019.10</t>
    <phoneticPr fontId="2"/>
  </si>
  <si>
    <t>地盤改良解体工事</t>
    <phoneticPr fontId="2"/>
  </si>
  <si>
    <t>丸三食品工場</t>
    <phoneticPr fontId="3"/>
  </si>
  <si>
    <t>エフピコ</t>
    <phoneticPr fontId="2"/>
  </si>
  <si>
    <t>TNF-D</t>
    <phoneticPr fontId="2"/>
  </si>
  <si>
    <t>TNF-D・ハイブリッド</t>
    <phoneticPr fontId="2"/>
  </si>
  <si>
    <t>ジャムフレンドクラブむつ十二林店</t>
    <phoneticPr fontId="2"/>
  </si>
  <si>
    <t>１層２段</t>
    <phoneticPr fontId="2"/>
  </si>
  <si>
    <t>TNF-D・ハイブリッド</t>
    <phoneticPr fontId="2"/>
  </si>
  <si>
    <t>関根自動車整備工場</t>
    <phoneticPr fontId="2"/>
  </si>
  <si>
    <t>高萩自動社工業大型塗装工場</t>
    <phoneticPr fontId="2"/>
  </si>
  <si>
    <t>ドラッグストア</t>
    <phoneticPr fontId="2"/>
  </si>
  <si>
    <t>秋田県山本郡</t>
    <phoneticPr fontId="2"/>
  </si>
  <si>
    <t>老人ホーム</t>
    <phoneticPr fontId="2"/>
  </si>
  <si>
    <t>静岡県沼津市</t>
    <phoneticPr fontId="2"/>
  </si>
  <si>
    <t>北海道北見市</t>
    <phoneticPr fontId="2"/>
  </si>
  <si>
    <t>岐阜県岐阜市</t>
    <phoneticPr fontId="2"/>
  </si>
  <si>
    <t>埼玉県川口市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</si>
  <si>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</si>
  <si>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</si>
  <si>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</si>
  <si>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</si>
  <si>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</si>
  <si>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</si>
  <si>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</si>
  <si>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</si>
  <si>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</si>
  <si>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</si>
  <si>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</si>
  <si>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</si>
  <si>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</si>
  <si>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</si>
  <si>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</si>
  <si>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</si>
  <si>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</si>
  <si>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</si>
  <si>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</si>
  <si>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</si>
  <si>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</si>
  <si>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</si>
  <si>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</si>
  <si>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福祉施設(その他)</t>
  </si>
  <si>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</si>
  <si>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</si>
  <si>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</si>
  <si>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</si>
  <si>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</si>
  <si>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</si>
  <si>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</si>
  <si>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</si>
  <si>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</si>
  <si>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</si>
  <si>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</si>
  <si>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　ＴＮＦ工法 施工実績一覧　【用途別】</t>
    <rPh sb="4" eb="6">
      <t>コウホウ</t>
    </rPh>
    <rPh sb="7" eb="9">
      <t>セコウ</t>
    </rPh>
    <rPh sb="9" eb="11">
      <t>ジッセキ</t>
    </rPh>
    <rPh sb="11" eb="13">
      <t>イチラン</t>
    </rPh>
    <rPh sb="15" eb="18">
      <t>ヨウトベツ</t>
    </rPh>
    <phoneticPr fontId="2"/>
  </si>
  <si>
    <t>工場</t>
    <rPh sb="0" eb="2">
      <t>コウジョウ</t>
    </rPh>
    <phoneticPr fontId="2"/>
  </si>
  <si>
    <t>倉庫</t>
    <rPh sb="0" eb="2">
      <t>ソウコ</t>
    </rPh>
    <phoneticPr fontId="2"/>
  </si>
  <si>
    <t>事務所</t>
    <rPh sb="0" eb="3">
      <t>ジムショ</t>
    </rPh>
    <phoneticPr fontId="2"/>
  </si>
  <si>
    <t>店舗</t>
    <rPh sb="0" eb="2">
      <t>テンポ</t>
    </rPh>
    <phoneticPr fontId="2"/>
  </si>
  <si>
    <t>社会福祉施設</t>
    <rPh sb="0" eb="6">
      <t>シャカイフクシシセツ</t>
    </rPh>
    <phoneticPr fontId="2"/>
  </si>
  <si>
    <t>冠婚葬祭施設</t>
    <rPh sb="0" eb="6">
      <t>カンコンソウサイシセツ</t>
    </rPh>
    <phoneticPr fontId="2"/>
  </si>
  <si>
    <t>その他</t>
    <rPh sb="2" eb="3">
      <t>タ</t>
    </rPh>
    <phoneticPr fontId="2"/>
  </si>
  <si>
    <t>公共施設</t>
    <rPh sb="0" eb="4">
      <t>コウキョウシセツ</t>
    </rPh>
    <phoneticPr fontId="2"/>
  </si>
  <si>
    <t>住宅</t>
    <rPh sb="0" eb="2">
      <t>ジュウタク</t>
    </rPh>
    <phoneticPr fontId="2"/>
  </si>
  <si>
    <t>診療所</t>
    <rPh sb="0" eb="3">
      <t>シンリョウジョ</t>
    </rPh>
    <phoneticPr fontId="2"/>
  </si>
  <si>
    <t>貯留施設</t>
    <rPh sb="0" eb="4">
      <t>チョリュウシセツ</t>
    </rPh>
    <phoneticPr fontId="2"/>
  </si>
  <si>
    <t>駐車場</t>
    <rPh sb="0" eb="3">
      <t>チュウシャジョウ</t>
    </rPh>
    <phoneticPr fontId="2"/>
  </si>
  <si>
    <t>図書館</t>
    <rPh sb="0" eb="3">
      <t>トショカン</t>
    </rPh>
    <phoneticPr fontId="2"/>
  </si>
  <si>
    <t>社会福祉施設</t>
    <phoneticPr fontId="2"/>
  </si>
  <si>
    <t>みどりサービスやすらぎホールさかた</t>
    <phoneticPr fontId="2"/>
  </si>
  <si>
    <t>夙川学院ポートアイランドキャンパススポーツ棟</t>
    <phoneticPr fontId="2"/>
  </si>
  <si>
    <t>伊豆長岡学園</t>
    <phoneticPr fontId="2"/>
  </si>
  <si>
    <t>農業施設</t>
  </si>
  <si>
    <t>農業施設</t>
    <rPh sb="0" eb="2">
      <t>ノウギョウ</t>
    </rPh>
    <rPh sb="2" eb="4">
      <t>シセツ</t>
    </rPh>
    <phoneticPr fontId="2"/>
  </si>
  <si>
    <t>警察署</t>
    <rPh sb="0" eb="3">
      <t>ケイサツショ</t>
    </rPh>
    <phoneticPr fontId="2"/>
  </si>
  <si>
    <t>南九州酒販㈱加治木物流センター増築工事</t>
  </si>
  <si>
    <t>2021.05</t>
  </si>
  <si>
    <t>鹿児島県姶良市</t>
    <rPh sb="0" eb="4">
      <t>カゴシマケン</t>
    </rPh>
    <rPh sb="4" eb="7">
      <t>アイラシ</t>
    </rPh>
    <phoneticPr fontId="2"/>
  </si>
  <si>
    <t>㈱ニシカタヤ　低温倉庫</t>
  </si>
  <si>
    <t>㈱宮穀様農産物集出荷施設</t>
  </si>
  <si>
    <t>宮城県登米市</t>
  </si>
  <si>
    <t>タルイシ機工株式会社様　社屋</t>
  </si>
  <si>
    <t>アルビス七尾店</t>
  </si>
  <si>
    <t>石川県七尾市</t>
    <rPh sb="0" eb="3">
      <t>イシカワケン</t>
    </rPh>
    <rPh sb="3" eb="6">
      <t>ナナオシ</t>
    </rPh>
    <phoneticPr fontId="2"/>
  </si>
  <si>
    <t>スギ薬局 長島店</t>
  </si>
  <si>
    <t>八王子市北野台計画</t>
  </si>
  <si>
    <t>東京都八王子市</t>
    <rPh sb="0" eb="3">
      <t>トウキョウト</t>
    </rPh>
    <rPh sb="3" eb="7">
      <t>ハチオウジシ</t>
    </rPh>
    <phoneticPr fontId="2"/>
  </si>
  <si>
    <t>齋勝建設車庫</t>
  </si>
  <si>
    <t>埼玉トヨペット浦和美園レストラン</t>
  </si>
  <si>
    <t>株式会社マスヤ工業新工場</t>
  </si>
  <si>
    <t>2021.06</t>
  </si>
  <si>
    <t>広島県呉市</t>
    <rPh sb="0" eb="3">
      <t>ヒロシマケン</t>
    </rPh>
    <rPh sb="3" eb="5">
      <t>クレシ</t>
    </rPh>
    <phoneticPr fontId="2"/>
  </si>
  <si>
    <t>清水物産(株)北海道生鮮工場</t>
  </si>
  <si>
    <t>北海道深川市</t>
    <rPh sb="0" eb="3">
      <t>ホッカイドウ</t>
    </rPh>
    <rPh sb="3" eb="6">
      <t>フカガワシ</t>
    </rPh>
    <phoneticPr fontId="2"/>
  </si>
  <si>
    <t>日本酪農協同㈱新徳島工場</t>
  </si>
  <si>
    <t>徳島県板野郡</t>
    <rPh sb="0" eb="3">
      <t>トクシマケン</t>
    </rPh>
    <rPh sb="3" eb="6">
      <t>イタノグン</t>
    </rPh>
    <phoneticPr fontId="2"/>
  </si>
  <si>
    <t>東京食品機械株式会社　本社工場建設計画</t>
  </si>
  <si>
    <t>インペックスロジスティクス第3・4倉庫建設工事</t>
  </si>
  <si>
    <t>JAにしみの海津中支店</t>
  </si>
  <si>
    <t>リュウテック工場棟　事務所</t>
  </si>
  <si>
    <t>熊本県宇城市</t>
    <rPh sb="0" eb="3">
      <t>クマモトケン</t>
    </rPh>
    <rPh sb="3" eb="5">
      <t>ウキ</t>
    </rPh>
    <rPh sb="5" eb="6">
      <t>シ</t>
    </rPh>
    <phoneticPr fontId="2"/>
  </si>
  <si>
    <t>株式会社北海道クボタ大樹営業所社屋</t>
  </si>
  <si>
    <t>北海道中川郡</t>
    <rPh sb="0" eb="3">
      <t>ホッカイドウ</t>
    </rPh>
    <rPh sb="3" eb="6">
      <t>ナカガワグン</t>
    </rPh>
    <phoneticPr fontId="2"/>
  </si>
  <si>
    <t>SVH神戸玉津インター店(テナント棟)</t>
  </si>
  <si>
    <t>ハローズ玉島</t>
  </si>
  <si>
    <t>ダイレックス商工センター店</t>
  </si>
  <si>
    <t>熊本トヨペット　八代市永碇町店</t>
  </si>
  <si>
    <t>熊本県八代市</t>
    <rPh sb="0" eb="3">
      <t>クマモトケン</t>
    </rPh>
    <rPh sb="3" eb="6">
      <t>ヤツシロシ</t>
    </rPh>
    <phoneticPr fontId="2"/>
  </si>
  <si>
    <t>富士スバル株式会社　高崎問屋町店【ショールーム棟】</t>
  </si>
  <si>
    <t>G-steps</t>
  </si>
  <si>
    <t>SVH神戸玉津インター店(SVH棟)</t>
  </si>
  <si>
    <t>特別養護老人ホーム 美野里陽だまり館(C棟)</t>
  </si>
  <si>
    <t>茨城県小美玉市</t>
    <rPh sb="0" eb="3">
      <t>イバラキケン</t>
    </rPh>
    <rPh sb="3" eb="4">
      <t>チイ</t>
    </rPh>
    <rPh sb="6" eb="7">
      <t>シ</t>
    </rPh>
    <phoneticPr fontId="2"/>
  </si>
  <si>
    <t>医療法人 光愛会 渡辺眼科クリニック</t>
  </si>
  <si>
    <t>VM一宮店</t>
  </si>
  <si>
    <t>愛知県一宮市</t>
    <rPh sb="0" eb="3">
      <t>アイチケン</t>
    </rPh>
    <rPh sb="3" eb="6">
      <t>イチノミヤシ</t>
    </rPh>
    <phoneticPr fontId="2"/>
  </si>
  <si>
    <t>1部3F</t>
  </si>
  <si>
    <t>HA-HOUSE増築工事</t>
  </si>
  <si>
    <t>2021.07</t>
  </si>
  <si>
    <t>大阪府泉南郡</t>
    <phoneticPr fontId="2"/>
  </si>
  <si>
    <t>パーク・アヴェニュー神戸三田　自走式駐車場計画</t>
  </si>
  <si>
    <t>兵庫県三田市</t>
    <rPh sb="0" eb="3">
      <t>ヒョウゴケン</t>
    </rPh>
    <rPh sb="3" eb="5">
      <t>サンダ</t>
    </rPh>
    <rPh sb="5" eb="6">
      <t>シ</t>
    </rPh>
    <phoneticPr fontId="2"/>
  </si>
  <si>
    <t>2層3段</t>
  </si>
  <si>
    <t>アラヤ特殊金属株式会社福岡支店移転プロジェクト</t>
  </si>
  <si>
    <t>福岡県久留米市</t>
    <rPh sb="0" eb="3">
      <t>フクオカケン</t>
    </rPh>
    <rPh sb="3" eb="7">
      <t>クルメシ</t>
    </rPh>
    <phoneticPr fontId="2"/>
  </si>
  <si>
    <t>ニセコ花園リゾートワークショップ棟</t>
  </si>
  <si>
    <t>北海道虻田郡</t>
    <rPh sb="0" eb="3">
      <t>ホッカイドウ</t>
    </rPh>
    <rPh sb="3" eb="5">
      <t>アブタ</t>
    </rPh>
    <rPh sb="5" eb="6">
      <t>グン</t>
    </rPh>
    <phoneticPr fontId="2"/>
  </si>
  <si>
    <t>ナカヱ倉庫</t>
  </si>
  <si>
    <t>和歌山県日高郡</t>
    <rPh sb="0" eb="4">
      <t>ワカヤマケン</t>
    </rPh>
    <rPh sb="4" eb="7">
      <t>ヒダカグン</t>
    </rPh>
    <phoneticPr fontId="2"/>
  </si>
  <si>
    <t>株式会社丸順　新施設建設計画</t>
  </si>
  <si>
    <t>北海道伊達市</t>
    <rPh sb="0" eb="3">
      <t>ホッカイドウ</t>
    </rPh>
    <rPh sb="3" eb="6">
      <t>ダテシ</t>
    </rPh>
    <phoneticPr fontId="2"/>
  </si>
  <si>
    <t>小松﨑商事第3倉庫</t>
  </si>
  <si>
    <t>かどや醤油小豆島工場増築計画【浄化槽】</t>
  </si>
  <si>
    <t>香川県小豆郡</t>
    <phoneticPr fontId="2"/>
  </si>
  <si>
    <t>ボートレースとこなめ新設スタンド</t>
  </si>
  <si>
    <t>遊技場</t>
  </si>
  <si>
    <t>愛知県常滑市</t>
    <rPh sb="0" eb="3">
      <t>アイチケン</t>
    </rPh>
    <phoneticPr fontId="2"/>
  </si>
  <si>
    <t>東京スバル株式会社 新大和田店</t>
  </si>
  <si>
    <t>店舗</t>
  </si>
  <si>
    <t>地域生活支援拠点施設【敷地2】</t>
  </si>
  <si>
    <t>岩手県宮古市</t>
    <rPh sb="0" eb="3">
      <t>イワテケン</t>
    </rPh>
    <rPh sb="3" eb="6">
      <t>ミヤコシ</t>
    </rPh>
    <phoneticPr fontId="2"/>
  </si>
  <si>
    <t>リュウテック工場棟</t>
  </si>
  <si>
    <t>2021.08</t>
  </si>
  <si>
    <t>㈱進昭化成工業明石工場</t>
  </si>
  <si>
    <t>㈱成田美装センター大牟田倉庫</t>
  </si>
  <si>
    <t>ロンタイ株式会社中部テクニカルセンター</t>
  </si>
  <si>
    <t>愛知県愛西市</t>
    <rPh sb="0" eb="3">
      <t>アイチケン</t>
    </rPh>
    <rPh sb="3" eb="6">
      <t>アイザイシ</t>
    </rPh>
    <phoneticPr fontId="2"/>
  </si>
  <si>
    <t>エンドレス・テック札幌DC(増築)</t>
  </si>
  <si>
    <t>ホクレン肥料㈱　釧路西港原料倉庫　建設工事</t>
  </si>
  <si>
    <t>厚木冷蔵冷凍センター</t>
  </si>
  <si>
    <t>神奈川県厚木市</t>
    <rPh sb="0" eb="4">
      <t>カナガワケン</t>
    </rPh>
    <rPh sb="4" eb="7">
      <t>アツギシ</t>
    </rPh>
    <phoneticPr fontId="2"/>
  </si>
  <si>
    <t>JAにしみの海津北支店</t>
  </si>
  <si>
    <t>コマツ湘南工場　新食堂建設工事</t>
  </si>
  <si>
    <t>神奈川県平塚市</t>
    <rPh sb="0" eb="4">
      <t>カナガワケン</t>
    </rPh>
    <rPh sb="4" eb="7">
      <t>ヒラツカシ</t>
    </rPh>
    <phoneticPr fontId="2"/>
  </si>
  <si>
    <t>V・drug下之一色店</t>
  </si>
  <si>
    <t>V・drug豊田寿</t>
  </si>
  <si>
    <t>愛知県豊田市</t>
    <rPh sb="0" eb="3">
      <t>アイチケン</t>
    </rPh>
    <rPh sb="3" eb="6">
      <t>トヨタシ</t>
    </rPh>
    <phoneticPr fontId="2"/>
  </si>
  <si>
    <t>クスリのアオキ中舞鶴店</t>
  </si>
  <si>
    <t>京都府舞鶴市</t>
    <rPh sb="0" eb="3">
      <t>キョウトフ</t>
    </rPh>
    <rPh sb="3" eb="6">
      <t>マイヅルシ</t>
    </rPh>
    <phoneticPr fontId="2"/>
  </si>
  <si>
    <t>ネッツトヨタ仙台株式会社　築館店立替工事(ショールーム棟)</t>
  </si>
  <si>
    <t>埼玉トヨペット株式会社　北本支店</t>
  </si>
  <si>
    <t>埼玉県北本市</t>
    <rPh sb="0" eb="3">
      <t>サイタマケン</t>
    </rPh>
    <rPh sb="3" eb="6">
      <t>キタモトシ</t>
    </rPh>
    <phoneticPr fontId="2"/>
  </si>
  <si>
    <t>境港水産物直売センター新築計画</t>
  </si>
  <si>
    <t>鳥取県境港市</t>
    <rPh sb="0" eb="3">
      <t>トットリケン</t>
    </rPh>
    <rPh sb="3" eb="6">
      <t>サカイミナトシ</t>
    </rPh>
    <phoneticPr fontId="2"/>
  </si>
  <si>
    <t>ジュンテンドー出雲神西店増改築工事</t>
  </si>
  <si>
    <t>沖縄県豊見城市</t>
  </si>
  <si>
    <t>㈱八重椿本舖 伊勢原工場増築工事</t>
  </si>
  <si>
    <t>2021.09</t>
  </si>
  <si>
    <t>白石インター営業所５号倉庫</t>
  </si>
  <si>
    <t>宮城県白石市</t>
    <rPh sb="0" eb="3">
      <t>ミヤギケン</t>
    </rPh>
    <rPh sb="3" eb="5">
      <t>シロイシ</t>
    </rPh>
    <rPh sb="5" eb="6">
      <t>シ</t>
    </rPh>
    <phoneticPr fontId="2"/>
  </si>
  <si>
    <t>株式会社 丹波屋 道央支店（倉庫棟）</t>
  </si>
  <si>
    <t>北海道恵庭市</t>
    <rPh sb="0" eb="3">
      <t>ホッカイドウ</t>
    </rPh>
    <phoneticPr fontId="2"/>
  </si>
  <si>
    <t>高橋水産㈱第二工場冷蔵庫</t>
  </si>
  <si>
    <t>㈱ライフドリンクカンパニー栃木工場</t>
  </si>
  <si>
    <t>栃木県足利市</t>
    <rPh sb="0" eb="3">
      <t>トチギケン</t>
    </rPh>
    <phoneticPr fontId="2"/>
  </si>
  <si>
    <t>ツチヨシアクティ岡山営業所移転工事</t>
  </si>
  <si>
    <t>マルショク旭町店</t>
  </si>
  <si>
    <t>東北マツダ泉店</t>
  </si>
  <si>
    <t>コメリPW函館西桔梗店</t>
  </si>
  <si>
    <t>コメリPW六日町店増築・改修工事</t>
  </si>
  <si>
    <t>新潟県南魚沼市</t>
    <rPh sb="0" eb="3">
      <t>ニイガタケン</t>
    </rPh>
    <phoneticPr fontId="2"/>
  </si>
  <si>
    <t>くら寿司朝潮橋店</t>
  </si>
  <si>
    <t>飲食店</t>
  </si>
  <si>
    <t>くら寿司足立栗原店</t>
  </si>
  <si>
    <t>飲食店</t>
    <rPh sb="0" eb="3">
      <t>インショクテン</t>
    </rPh>
    <phoneticPr fontId="2"/>
  </si>
  <si>
    <t>2階建</t>
    <rPh sb="1" eb="3">
      <t>カイダ</t>
    </rPh>
    <phoneticPr fontId="2"/>
  </si>
  <si>
    <t>秦野若松町店</t>
  </si>
  <si>
    <t>神奈川県秦野市</t>
    <rPh sb="0" eb="4">
      <t>カナガワケン</t>
    </rPh>
    <phoneticPr fontId="2"/>
  </si>
  <si>
    <t>エニタムフィットネス宇部 厚南店</t>
  </si>
  <si>
    <t>フィットネスクラブ</t>
  </si>
  <si>
    <t>障害児障害者一体型支援施設</t>
  </si>
  <si>
    <t>沖縄バス㈱豊崎営業所</t>
    <phoneticPr fontId="2"/>
  </si>
  <si>
    <t>事務所</t>
    <rPh sb="0" eb="3">
      <t>ジムショ</t>
    </rPh>
    <phoneticPr fontId="2"/>
  </si>
  <si>
    <t>倉庫</t>
    <rPh sb="0" eb="2">
      <t>ソウコ</t>
    </rPh>
    <phoneticPr fontId="2"/>
  </si>
  <si>
    <t>ネッツトヨタ東都株式会社ベイ幕張店 【工場棟】</t>
    <phoneticPr fontId="2"/>
  </si>
  <si>
    <t>店舗</t>
    <rPh sb="0" eb="2">
      <t>テンポ</t>
    </rPh>
    <phoneticPr fontId="2"/>
  </si>
  <si>
    <t>ミヨシ産業CLTプレカット工場</t>
  </si>
  <si>
    <t>2021.10</t>
  </si>
  <si>
    <t>鳥取県西伯郡</t>
    <rPh sb="0" eb="3">
      <t>トットリケン</t>
    </rPh>
    <phoneticPr fontId="2"/>
  </si>
  <si>
    <t>㈱ヨンキュウ三崎加工場</t>
  </si>
  <si>
    <t>神奈川県三浦市</t>
    <rPh sb="0" eb="4">
      <t>カナガワケン</t>
    </rPh>
    <rPh sb="4" eb="7">
      <t>ミウラシ</t>
    </rPh>
    <phoneticPr fontId="2"/>
  </si>
  <si>
    <t>PIPE LINE ENGINEERING FACTORY3</t>
  </si>
  <si>
    <t>キャリオンD棟</t>
  </si>
  <si>
    <t>滋賀県東近江市</t>
    <rPh sb="0" eb="3">
      <t>シガケン</t>
    </rPh>
    <rPh sb="3" eb="7">
      <t>ヒガシオウミシ</t>
    </rPh>
    <phoneticPr fontId="2"/>
  </si>
  <si>
    <t>北津守2丁目</t>
  </si>
  <si>
    <t>大阪府大阪市</t>
    <rPh sb="0" eb="6">
      <t>オオサカフオオサカシ</t>
    </rPh>
    <phoneticPr fontId="2"/>
  </si>
  <si>
    <t>瀬戸内重機運輸</t>
  </si>
  <si>
    <t>宝持運輸㈱第3倉庫棟</t>
  </si>
  <si>
    <t>島根県松江市</t>
    <rPh sb="0" eb="3">
      <t>シマネケン</t>
    </rPh>
    <rPh sb="3" eb="6">
      <t>マツエシ</t>
    </rPh>
    <phoneticPr fontId="2"/>
  </si>
  <si>
    <t>糸満市物流倉庫</t>
  </si>
  <si>
    <t>沖縄県糸満市</t>
    <rPh sb="0" eb="3">
      <t>オキナワケン</t>
    </rPh>
    <rPh sb="3" eb="6">
      <t>イトマンシ</t>
    </rPh>
    <phoneticPr fontId="2"/>
  </si>
  <si>
    <t>協和輸送本社社屋</t>
  </si>
  <si>
    <t>豊見城PJ</t>
  </si>
  <si>
    <t>沖縄県豊見城市</t>
    <rPh sb="0" eb="3">
      <t>オキナワケン</t>
    </rPh>
    <rPh sb="3" eb="7">
      <t>トミシロシ</t>
    </rPh>
    <phoneticPr fontId="2"/>
  </si>
  <si>
    <t>関西マツダ千里</t>
  </si>
  <si>
    <t>富士スバル株式会社　高崎問屋町店【整備工場棟】</t>
  </si>
  <si>
    <t>志布志町遊技場</t>
  </si>
  <si>
    <t>鹿児島県志布志市</t>
    <rPh sb="0" eb="4">
      <t>カゴシマケン</t>
    </rPh>
    <rPh sb="4" eb="8">
      <t>シブシシ</t>
    </rPh>
    <phoneticPr fontId="2"/>
  </si>
  <si>
    <t>JAしまね斐川玉ねぎ調整場施設整備工場</t>
  </si>
  <si>
    <t>2021.11</t>
  </si>
  <si>
    <t>ニトリ石狩DC</t>
  </si>
  <si>
    <t>泊発電所資機材倉庫(A棟)</t>
  </si>
  <si>
    <t>北海道岩内郡</t>
    <rPh sb="0" eb="3">
      <t>ホッカイドウ</t>
    </rPh>
    <rPh sb="3" eb="6">
      <t>イワウチグン</t>
    </rPh>
    <phoneticPr fontId="2"/>
  </si>
  <si>
    <t>SASUKE八潮大曾根倉庫</t>
  </si>
  <si>
    <t>イオンスタイル南栗橋店</t>
  </si>
  <si>
    <t>埼玉県久喜市</t>
    <rPh sb="0" eb="3">
      <t>サイタマケン</t>
    </rPh>
    <rPh sb="3" eb="6">
      <t>クキシ</t>
    </rPh>
    <phoneticPr fontId="2"/>
  </si>
  <si>
    <t>熊本スバル自動車株式会社本社(看板下)</t>
  </si>
  <si>
    <t>店舗</t>
    <rPh sb="0" eb="2">
      <t>テンポ</t>
    </rPh>
    <phoneticPr fontId="2"/>
  </si>
  <si>
    <t>S造</t>
    <phoneticPr fontId="2"/>
  </si>
  <si>
    <t>トヨタカローラ鳥取㈱鳥取店改築工事【本体棟：1期工事】</t>
  </si>
  <si>
    <t>ホンダカーズ山形 米沢中央店</t>
  </si>
  <si>
    <t>2021.12</t>
  </si>
  <si>
    <t>ホームセンター山新佐原・東店　農業資材館増築工事</t>
  </si>
  <si>
    <t>茨城県稲敷市</t>
    <rPh sb="0" eb="3">
      <t>イバラキケン</t>
    </rPh>
    <phoneticPr fontId="2"/>
  </si>
  <si>
    <t>マルイチ宮古店</t>
  </si>
  <si>
    <t>タウンプラザかねひで名護店</t>
  </si>
  <si>
    <t>沖縄県名護市</t>
    <rPh sb="0" eb="3">
      <t>オキナワケン</t>
    </rPh>
    <rPh sb="3" eb="6">
      <t>ナゴシ</t>
    </rPh>
    <phoneticPr fontId="2"/>
  </si>
  <si>
    <t>クスリのアオキ男山店</t>
  </si>
  <si>
    <t>京都府与謝郡</t>
    <rPh sb="0" eb="3">
      <t>キョウトフ</t>
    </rPh>
    <phoneticPr fontId="2"/>
  </si>
  <si>
    <t>新床土工場</t>
  </si>
  <si>
    <t>株式会社　協同電子工業茅原工場</t>
  </si>
  <si>
    <t>山形県鶴岡市</t>
    <rPh sb="0" eb="3">
      <t>ヤマガタケン</t>
    </rPh>
    <rPh sb="3" eb="6">
      <t>ツルオカシ</t>
    </rPh>
    <phoneticPr fontId="2"/>
  </si>
  <si>
    <t>横田運送岡山築港倉庫</t>
  </si>
  <si>
    <t>株式会社　石甚　木材倉庫</t>
  </si>
  <si>
    <t>富山県射水市</t>
    <rPh sb="0" eb="3">
      <t>トヤマケン</t>
    </rPh>
    <rPh sb="3" eb="6">
      <t>イミズシ</t>
    </rPh>
    <phoneticPr fontId="2"/>
  </si>
  <si>
    <t>全農岐阜米穀集出荷施設</t>
  </si>
  <si>
    <t>伊勢化学工業株式会社 物流センター新A棟建設工事</t>
  </si>
  <si>
    <t>千葉県長生郡</t>
    <rPh sb="0" eb="3">
      <t>チバケン</t>
    </rPh>
    <rPh sb="3" eb="6">
      <t>チョウセイグン</t>
    </rPh>
    <phoneticPr fontId="2"/>
  </si>
  <si>
    <t>TPかねひで東江市場</t>
    <rPh sb="6" eb="7">
      <t>ヒガシ</t>
    </rPh>
    <rPh sb="7" eb="8">
      <t>エ</t>
    </rPh>
    <rPh sb="8" eb="10">
      <t>シジョウ</t>
    </rPh>
    <phoneticPr fontId="2"/>
  </si>
  <si>
    <t>うるま市某工場</t>
    <phoneticPr fontId="2"/>
  </si>
  <si>
    <t>浜新硝子㈱福岡第2工場</t>
  </si>
  <si>
    <t>2022.01</t>
  </si>
  <si>
    <t>福岡県柳川市</t>
    <rPh sb="0" eb="3">
      <t>フクオカケン</t>
    </rPh>
    <rPh sb="3" eb="5">
      <t>ヤナガワ</t>
    </rPh>
    <rPh sb="5" eb="6">
      <t>シ</t>
    </rPh>
    <phoneticPr fontId="2"/>
  </si>
  <si>
    <t>サン電子工業株式会社配送センター</t>
  </si>
  <si>
    <t>ファーム宇賀荘乾燥調製施設</t>
  </si>
  <si>
    <t>島根県安来市</t>
    <rPh sb="0" eb="3">
      <t>シマネケン</t>
    </rPh>
    <rPh sb="3" eb="6">
      <t>ヤスギシ</t>
    </rPh>
    <phoneticPr fontId="2"/>
  </si>
  <si>
    <t>株式会社ヒサノ古賀営業所</t>
  </si>
  <si>
    <t>福岡県古賀市</t>
    <rPh sb="0" eb="3">
      <t>フクオカケン</t>
    </rPh>
    <rPh sb="3" eb="6">
      <t>コガシ</t>
    </rPh>
    <phoneticPr fontId="2"/>
  </si>
  <si>
    <t>ヤヨイ化学関東物流倉庫プロジェクト</t>
  </si>
  <si>
    <t>大敬ホールディングス㈱名古屋西センター計画</t>
  </si>
  <si>
    <t>愛知県あま市</t>
    <rPh sb="0" eb="3">
      <t>アイチケン</t>
    </rPh>
    <rPh sb="5" eb="6">
      <t>シ</t>
    </rPh>
    <phoneticPr fontId="2"/>
  </si>
  <si>
    <t>まんだクリニック</t>
  </si>
  <si>
    <t>コープこまつ</t>
  </si>
  <si>
    <t>石川県小松市</t>
    <rPh sb="0" eb="3">
      <t>イシカワケン</t>
    </rPh>
    <rPh sb="3" eb="6">
      <t>コマツシ</t>
    </rPh>
    <phoneticPr fontId="2"/>
  </si>
  <si>
    <t>クスリのアオキ穴水川島店</t>
  </si>
  <si>
    <t>石川県鳳珠郡</t>
    <rPh sb="0" eb="3">
      <t>イシカワケン</t>
    </rPh>
    <phoneticPr fontId="2"/>
  </si>
  <si>
    <t>東根市西部防災センター整備事業</t>
  </si>
  <si>
    <t>山形県東根市</t>
    <rPh sb="0" eb="2">
      <t>ヤマガタ</t>
    </rPh>
    <rPh sb="2" eb="3">
      <t>ケン</t>
    </rPh>
    <rPh sb="3" eb="5">
      <t>ヒガシネ</t>
    </rPh>
    <rPh sb="5" eb="6">
      <t>シ</t>
    </rPh>
    <phoneticPr fontId="2"/>
  </si>
  <si>
    <t>バロー瑞浪</t>
  </si>
  <si>
    <t>2022.02</t>
  </si>
  <si>
    <t>岐阜県瑞浪市</t>
    <rPh sb="0" eb="3">
      <t>ギフケン</t>
    </rPh>
    <rPh sb="3" eb="6">
      <t>ミズナミシ</t>
    </rPh>
    <phoneticPr fontId="2"/>
  </si>
  <si>
    <t>Vdrug北の森</t>
  </si>
  <si>
    <t>JAにしみの大垣西支店</t>
  </si>
  <si>
    <t>金融機関</t>
  </si>
  <si>
    <t>株式会社キョーシン工場</t>
  </si>
  <si>
    <t>奈良県葛城市</t>
    <rPh sb="5" eb="6">
      <t>シ</t>
    </rPh>
    <phoneticPr fontId="2"/>
  </si>
  <si>
    <t>ジーケイフーズ食品工場</t>
  </si>
  <si>
    <t>JA全農にいがた新潟米広域集出荷施設</t>
  </si>
  <si>
    <t>新潟県南蒲原郡</t>
    <rPh sb="0" eb="3">
      <t>ニイガタケン</t>
    </rPh>
    <rPh sb="3" eb="4">
      <t>ミナミ</t>
    </rPh>
    <rPh sb="4" eb="6">
      <t>カバハラ</t>
    </rPh>
    <rPh sb="6" eb="7">
      <t>グン</t>
    </rPh>
    <phoneticPr fontId="2"/>
  </si>
  <si>
    <t>エア・リキード 名四飛島水素ステーション</t>
  </si>
  <si>
    <t>店舗</t>
    <rPh sb="0" eb="2">
      <t>テンポ</t>
    </rPh>
    <phoneticPr fontId="2"/>
  </si>
  <si>
    <t>2022.03</t>
  </si>
  <si>
    <t>ドラッグコスモスポートタウン店</t>
  </si>
  <si>
    <t>ツルハドラッグ佐賀本庄店</t>
  </si>
  <si>
    <t>花園中央公園北側エリア新築計画</t>
  </si>
  <si>
    <t>KOHYO三国店</t>
  </si>
  <si>
    <t>けいはんなサウスラボ管路防災研究所</t>
  </si>
  <si>
    <t>京都府相楽郡</t>
    <rPh sb="0" eb="3">
      <t>キョウトフ</t>
    </rPh>
    <rPh sb="3" eb="5">
      <t>サラク</t>
    </rPh>
    <rPh sb="5" eb="6">
      <t>グン</t>
    </rPh>
    <phoneticPr fontId="2"/>
  </si>
  <si>
    <t>2階建</t>
    <rPh sb="1" eb="2">
      <t>カイ</t>
    </rPh>
    <rPh sb="2" eb="3">
      <t>タ</t>
    </rPh>
    <phoneticPr fontId="2"/>
  </si>
  <si>
    <t>服部板金工業 有限会社 工場</t>
  </si>
  <si>
    <t>神奈川県大和市</t>
    <rPh sb="0" eb="4">
      <t>カナガワケン</t>
    </rPh>
    <rPh sb="4" eb="7">
      <t>ヤマトシ</t>
    </rPh>
    <phoneticPr fontId="2"/>
  </si>
  <si>
    <t>大江運送整備場</t>
  </si>
  <si>
    <t>北海道日高郡</t>
    <rPh sb="0" eb="3">
      <t>ホッカイドウ</t>
    </rPh>
    <rPh sb="3" eb="6">
      <t>ヒダカグン</t>
    </rPh>
    <phoneticPr fontId="2"/>
  </si>
  <si>
    <t>株式会社協伸建材興業 大阪市大正区倉庫</t>
  </si>
  <si>
    <t>くら寿司川崎溝口店</t>
  </si>
  <si>
    <t>NX境港海陸株式会社竹内3号倉庫</t>
  </si>
  <si>
    <t>2022.04</t>
  </si>
  <si>
    <t>大和陸運株式会社　郡山営業所・倉庫</t>
  </si>
  <si>
    <t>奈良県大和郡山市</t>
    <rPh sb="0" eb="3">
      <t>ナラケン</t>
    </rPh>
    <rPh sb="3" eb="8">
      <t>ヤマトコオリヤマシ</t>
    </rPh>
    <phoneticPr fontId="2"/>
  </si>
  <si>
    <t>白石インターTTC2号倉庫・TTC3号倉庫</t>
  </si>
  <si>
    <t>宮城県白石市</t>
    <rPh sb="0" eb="3">
      <t>ミヤギケン</t>
    </rPh>
    <rPh sb="3" eb="5">
      <t>シライシ</t>
    </rPh>
    <rPh sb="5" eb="6">
      <t>シ</t>
    </rPh>
    <phoneticPr fontId="2"/>
  </si>
  <si>
    <t>共和薬品事務所</t>
  </si>
  <si>
    <t>沖縄ふそう自動車㈱豊崎営業所</t>
  </si>
  <si>
    <t>みやぎ登米農業協同組合本店・なかだ支店</t>
  </si>
  <si>
    <t>佃5丁目</t>
  </si>
  <si>
    <t>有限会社ツカサ製作所</t>
  </si>
  <si>
    <t>株式会社スズキ自販東京　アリーナ江東</t>
  </si>
  <si>
    <t>東京都江東区</t>
  </si>
  <si>
    <t>NX小雑賀</t>
  </si>
  <si>
    <t>和歌山県和歌山市</t>
    <rPh sb="0" eb="4">
      <t>ワカヤマケン</t>
    </rPh>
    <rPh sb="4" eb="8">
      <t>ワカヤマシ</t>
    </rPh>
    <phoneticPr fontId="2"/>
  </si>
  <si>
    <t>ベルク春日部梅田店</t>
  </si>
  <si>
    <t>ツルハドラッグ美唄店</t>
  </si>
  <si>
    <t>北海道美唄市</t>
    <rPh sb="0" eb="3">
      <t>ホッカイドウ</t>
    </rPh>
    <rPh sb="3" eb="4">
      <t>ミ</t>
    </rPh>
    <rPh sb="4" eb="5">
      <t>ウタ</t>
    </rPh>
    <rPh sb="5" eb="6">
      <t>シ</t>
    </rPh>
    <phoneticPr fontId="2"/>
  </si>
  <si>
    <t>カインズ新佐久平店</t>
  </si>
  <si>
    <t>長野県佐久市</t>
  </si>
  <si>
    <t>青森県つがる市</t>
  </si>
  <si>
    <t>青森県つがる市</t>
    <rPh sb="0" eb="3">
      <t>アオモリケン</t>
    </rPh>
    <phoneticPr fontId="2"/>
  </si>
  <si>
    <t>青森県つがる市</t>
    <phoneticPr fontId="2"/>
  </si>
  <si>
    <t>スズキ自販島根出雲営業所</t>
  </si>
  <si>
    <t>2022.05</t>
  </si>
  <si>
    <t>ゲンキー近岡店新築工事</t>
  </si>
  <si>
    <t>ツルハドラッグつがる木造店</t>
  </si>
  <si>
    <t>ツルハドラッグ青森港町店</t>
  </si>
  <si>
    <t>青森県青森市</t>
    <rPh sb="0" eb="3">
      <t>アオモリケン</t>
    </rPh>
    <rPh sb="3" eb="5">
      <t>アオモリ</t>
    </rPh>
    <rPh sb="5" eb="6">
      <t>シ</t>
    </rPh>
    <phoneticPr fontId="2"/>
  </si>
  <si>
    <t>バロー千音寺(SM棟)</t>
  </si>
  <si>
    <t>島根農機事務所・重整備センター</t>
  </si>
  <si>
    <t>株式会社ロング工場</t>
  </si>
  <si>
    <t>株式会社高千穂整備工場</t>
  </si>
  <si>
    <t>ナイス株式会社関東物流センター2期建設工事</t>
  </si>
  <si>
    <t>埼玉県入間郡</t>
    <phoneticPr fontId="2"/>
  </si>
  <si>
    <t>DPL広島観音　危険物倉庫増築工事</t>
  </si>
  <si>
    <t>コベント・ガーデン西東京倉庫</t>
  </si>
  <si>
    <t>山梨県上野原市</t>
    <rPh sb="0" eb="3">
      <t>ヤマナシケン</t>
    </rPh>
    <rPh sb="3" eb="7">
      <t>ウエノハラシ</t>
    </rPh>
    <phoneticPr fontId="2"/>
  </si>
  <si>
    <t>フェリーさんふらわあ別府港ターミナル棟</t>
  </si>
  <si>
    <t>大分県別府市</t>
    <rPh sb="0" eb="3">
      <t>オオイタケン</t>
    </rPh>
    <rPh sb="3" eb="6">
      <t>ベップシ</t>
    </rPh>
    <phoneticPr fontId="2"/>
  </si>
  <si>
    <t>特別養護老人ホームひまわり園本館</t>
  </si>
  <si>
    <t>バロー千音寺　西区画　ダイソー棟</t>
  </si>
  <si>
    <t>2022.06</t>
  </si>
  <si>
    <t>ペットワールドアミーゴ千音寺</t>
  </si>
  <si>
    <t>スズキアリーナ菊陽大津ショールーム</t>
  </si>
  <si>
    <t>熊本県菊池郡</t>
  </si>
  <si>
    <t/>
  </si>
  <si>
    <t>九州マツダ諸岡プロジェクト</t>
  </si>
  <si>
    <t>福岡県福岡市</t>
  </si>
  <si>
    <t>ツルハドラッグつがる柏店</t>
  </si>
  <si>
    <t>みづま工房宇品事務所増築計画</t>
  </si>
  <si>
    <t>TTC　講師室</t>
  </si>
  <si>
    <t>沖縄県自動車整備協会</t>
  </si>
  <si>
    <t>沖縄県浦添市</t>
  </si>
  <si>
    <t>㈱グリーンクロス　山陰ロジスティックス</t>
  </si>
  <si>
    <t>シンコー工業新社屋</t>
  </si>
  <si>
    <t>丸玉運送西尾倉庫</t>
  </si>
  <si>
    <t>愛知県西尾市</t>
  </si>
  <si>
    <t>株式会社光洋工場</t>
  </si>
  <si>
    <t>山形螺子工業株式会社　工場</t>
  </si>
  <si>
    <t>山形県村山市</t>
  </si>
  <si>
    <t>イケダ工機角田工場増築計画</t>
  </si>
  <si>
    <t>ライフ・花園中央公園店 ライフ シンボルサイン</t>
  </si>
  <si>
    <t>その他</t>
  </si>
  <si>
    <t>2022.07</t>
  </si>
  <si>
    <t>ＶＤ千音寺店(看板)</t>
  </si>
  <si>
    <t>大安亀岡新工房計画</t>
  </si>
  <si>
    <t>京都府亀岡市</t>
  </si>
  <si>
    <t>オーシャンポイント㈱江田島オイスターファクトリー</t>
  </si>
  <si>
    <t>広島県江田島市</t>
  </si>
  <si>
    <t>北海紙管株式会社大曲工場</t>
  </si>
  <si>
    <t>北海道農材工業㈱ 厚真新混合工場分析室・控室</t>
  </si>
  <si>
    <t>北海道勇払郡</t>
  </si>
  <si>
    <t>㈱ロゴスホーム苫小牧工場</t>
  </si>
  <si>
    <t>岩田産業㈱鹿児島支店</t>
  </si>
  <si>
    <t>鹿児島県鹿児島市</t>
  </si>
  <si>
    <t>江別製粉工栄町製品倉庫</t>
  </si>
  <si>
    <t>北海道江別市</t>
  </si>
  <si>
    <t>協和キリン株式会社　高崎工場 　B地区倉庫棟建設工事</t>
  </si>
  <si>
    <t>群馬県高崎市</t>
  </si>
  <si>
    <t>㈱三陸観光様倉庫建設</t>
  </si>
  <si>
    <t>茨城県笠間市</t>
  </si>
  <si>
    <t>農事組合Jリード搾乳施設計画</t>
  </si>
  <si>
    <t>北海道中川郡</t>
  </si>
  <si>
    <t>日立建機日本㈱萩原営業所</t>
  </si>
  <si>
    <t>岐阜県下呂市</t>
  </si>
  <si>
    <t>ヤマザワ中山店</t>
  </si>
  <si>
    <t>山形県東村山郡</t>
  </si>
  <si>
    <t>トヨタカローラ鳥取㈱鳥取店改築工事【本体棟：2期工事】</t>
  </si>
  <si>
    <t>鳥取県鳥取市</t>
  </si>
  <si>
    <t>ナフコ野洲店</t>
  </si>
  <si>
    <t>ワークマン女子　大利根店</t>
  </si>
  <si>
    <t>埼玉県加須市</t>
  </si>
  <si>
    <t>カメイ株式会社　鶴岡ガスターミナル</t>
  </si>
  <si>
    <t>トヨタカローラ鳥取㈱鳥取店改築工事(立体駐車場)</t>
  </si>
  <si>
    <t>1層2段</t>
  </si>
  <si>
    <t>倉庫</t>
    <rPh sb="0" eb="2">
      <t>ソウコ</t>
    </rPh>
    <phoneticPr fontId="2"/>
  </si>
  <si>
    <t>JoeBうるま市工場</t>
  </si>
  <si>
    <t>2022.08</t>
  </si>
  <si>
    <t>㈲目黒精工製作所工場</t>
  </si>
  <si>
    <t>迫田運送株式会社南松永営業所 冷凍・冷蔵倉庫</t>
  </si>
  <si>
    <t>サスオール株式会社石狩倉庫</t>
  </si>
  <si>
    <t>北島鋼材㈱倉庫・事務所棟</t>
  </si>
  <si>
    <t>宮下町マンション</t>
  </si>
  <si>
    <t>愛媛県今治市</t>
  </si>
  <si>
    <t>バロー千音寺店(看板)</t>
  </si>
  <si>
    <t>ツルハドラッグつがる柏店(看板)</t>
  </si>
  <si>
    <t>カワチ薬品鶴岡宝田店</t>
  </si>
  <si>
    <t>ツルハドラッグ秋田山王橋店</t>
  </si>
  <si>
    <t>秋田県秋田市</t>
  </si>
  <si>
    <t>2022.09</t>
  </si>
  <si>
    <t>アトミス研究棟・工場棟</t>
  </si>
  <si>
    <t>㈱鈴木油脂東部第二新工場</t>
  </si>
  <si>
    <t>岐阜県郡上市</t>
  </si>
  <si>
    <t>ナカ重量㈱倉庫</t>
  </si>
  <si>
    <t>コープみやざき商品センター</t>
  </si>
  <si>
    <t>迫田運送株式会社　南松永営業所第２倉庫</t>
  </si>
  <si>
    <t>アクティオ岡山営業所　移転工事</t>
  </si>
  <si>
    <t>矢野口自工福島・浜通り新工場増築工事【車庫棟】</t>
  </si>
  <si>
    <t>福島県双葉郡</t>
  </si>
  <si>
    <t>Aテナントビル</t>
  </si>
  <si>
    <t>スーパーマルハチ下坂部店</t>
  </si>
  <si>
    <t>兵庫県尼崎市</t>
  </si>
  <si>
    <t>ドラッグストアモリ石巻東中里店</t>
  </si>
  <si>
    <t>K-Smile 鳥取北店　工場棟</t>
  </si>
  <si>
    <t>ニコット豊富</t>
  </si>
  <si>
    <t>北海道天塩郡</t>
  </si>
  <si>
    <t>海老名市上郷複合施設計画(餃子の王将・吉野家)</t>
  </si>
  <si>
    <t>神奈川県海老名市</t>
  </si>
  <si>
    <t>ネッツトヨタ東都株式会社ベイ幕張店</t>
    <phoneticPr fontId="2"/>
  </si>
  <si>
    <t>バローショッピングモール千音寺　資材庫他3棟</t>
    <phoneticPr fontId="2"/>
  </si>
  <si>
    <t>株式会社 藤興機 Ⅱ期</t>
    <phoneticPr fontId="2"/>
  </si>
  <si>
    <t>JAめぐみのひるがの高原だいこん共同洗場施設</t>
    <phoneticPr fontId="2"/>
  </si>
  <si>
    <t>BMW神戸テクニカルセンター</t>
    <phoneticPr fontId="2"/>
  </si>
  <si>
    <t>東北マツダ南吉成</t>
  </si>
  <si>
    <t>2022.10</t>
  </si>
  <si>
    <t>宮城県仙台市</t>
  </si>
  <si>
    <t>株式会社なかやま牧場倉敷ばら園前店</t>
  </si>
  <si>
    <t>カインズ常陸太田店</t>
  </si>
  <si>
    <t>茨城県常陸太田市</t>
  </si>
  <si>
    <t>スギ薬局泉大津旭町店</t>
  </si>
  <si>
    <t>大阪府泉大津市</t>
  </si>
  <si>
    <t>2022年10月末現在</t>
    <phoneticPr fontId="2"/>
  </si>
  <si>
    <t>株式会社アド・ワン・ファーム農産物処理加工施設</t>
  </si>
  <si>
    <t>関西トランスウェイ㈱南大阪物流センター</t>
  </si>
  <si>
    <t>柳川合同ウェアハウスビレッジ</t>
  </si>
  <si>
    <t>熊谷通運株式会社羽生流通倉庫</t>
  </si>
  <si>
    <t>㈱フジトランス コーポレーション九号地資材倉庫</t>
  </si>
  <si>
    <t>シンギ北海道商品センター</t>
  </si>
  <si>
    <t>資源ごみ等貯留施設</t>
  </si>
  <si>
    <t>北斗市運動公園改修計画</t>
  </si>
  <si>
    <t>北海道北斗市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</si>
</sst>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411]ge\.m\.d;@"/>
    <numFmt numFmtId="179" formatCode="#,##0;\-#,##0;&quot;-&quot;"/>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2"/>
      <color theme="0"/>
      <name val="メイリオ"/>
      <family val="3"/>
      <charset val="128"/>
    </font>
    <font>
      <sz val="20"/>
      <color theme="0"/>
      <name val="メイリオ"/>
      <family val="3"/>
      <charset val="128"/>
    </font>
    <font>
      <sz val="20"/>
      <color indexed="8"/>
      <name val="メイリオ"/>
      <family val="3"/>
      <charset val="128"/>
    </font>
    <font>
      <sz val="11"/>
      <name val="メイリオ"/>
      <family val="3"/>
      <charset val="128"/>
    </font>
    <font>
      <sz val="18"/>
      <name val="メイリオ"/>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2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14">
    <xf numFmtId="0" fontId="0" fillId="0" borderId="0" xfId="0">
      <alignment vertical="center"/>
    </xf>
    <xf numFmtId="0" fontId="33" fillId="0" borderId="0" xfId="0" applyFont="1" applyBorder="1" applyAlignment="1">
      <alignment horizontal="left" vertical="center" shrinkToFit="1"/>
    </xf>
    <xf numFmtId="0" fontId="33" fillId="0" borderId="0" xfId="0" applyFont="1" applyAlignment="1">
      <alignment vertical="center" shrinkToFit="1"/>
    </xf>
    <xf numFmtId="0" fontId="33" fillId="0" borderId="0" xfId="0" applyFont="1" applyAlignment="1">
      <alignment horizontal="center" vertical="center" shrinkToFit="1"/>
    </xf>
    <xf numFmtId="0" fontId="33" fillId="0" borderId="13" xfId="0" applyFont="1" applyBorder="1" applyAlignment="1">
      <alignment horizontal="left" vertical="center" shrinkToFit="1"/>
    </xf>
    <xf numFmtId="178" fontId="33" fillId="0" borderId="13" xfId="0" applyNumberFormat="1" applyFont="1" applyFill="1" applyBorder="1" applyAlignment="1">
      <alignment horizontal="left" vertical="center" shrinkToFit="1"/>
    </xf>
    <xf numFmtId="0" fontId="33" fillId="0" borderId="13" xfId="0" applyFont="1" applyFill="1" applyBorder="1" applyAlignment="1">
      <alignment horizontal="left" vertical="center" shrinkToFit="1"/>
    </xf>
    <xf numFmtId="0" fontId="33" fillId="0" borderId="12" xfId="0" applyFont="1" applyBorder="1" applyAlignment="1">
      <alignment horizontal="left" vertical="center" shrinkToFit="1"/>
    </xf>
    <xf numFmtId="0" fontId="33" fillId="0" borderId="12" xfId="0" applyFont="1" applyBorder="1" applyAlignment="1">
      <alignment vertical="center" shrinkToFit="1"/>
    </xf>
    <xf numFmtId="38" fontId="33" fillId="0" borderId="12" xfId="44" applyFont="1" applyBorder="1" applyAlignment="1">
      <alignment horizontal="right" vertical="center" shrinkToFit="1"/>
    </xf>
    <xf numFmtId="177" fontId="33" fillId="0" borderId="12" xfId="0" applyNumberFormat="1" applyFont="1" applyBorder="1" applyAlignment="1">
      <alignment horizontal="center" vertical="center" shrinkToFit="1"/>
    </xf>
    <xf numFmtId="0" fontId="33" fillId="0" borderId="12" xfId="0" applyFont="1" applyFill="1" applyBorder="1" applyAlignment="1">
      <alignment horizontal="left" vertical="center" shrinkToFit="1"/>
    </xf>
    <xf numFmtId="0" fontId="33" fillId="0" borderId="12" xfId="0" applyFont="1" applyFill="1" applyBorder="1" applyAlignment="1">
      <alignment vertical="center" shrinkToFit="1"/>
    </xf>
    <xf numFmtId="38" fontId="33" fillId="0" borderId="12" xfId="44" applyFont="1" applyFill="1" applyBorder="1" applyAlignment="1">
      <alignment horizontal="right" vertical="center" shrinkToFit="1"/>
    </xf>
    <xf numFmtId="177" fontId="33" fillId="0" borderId="12" xfId="0" applyNumberFormat="1" applyFont="1" applyFill="1" applyBorder="1" applyAlignment="1">
      <alignment horizontal="center" vertical="center" shrinkToFit="1"/>
    </xf>
    <xf numFmtId="38" fontId="33" fillId="0" borderId="12" xfId="45" applyFont="1" applyFill="1" applyBorder="1" applyAlignment="1">
      <alignment horizontal="left" vertical="center" shrinkToFit="1"/>
    </xf>
    <xf numFmtId="38" fontId="33" fillId="0" borderId="12" xfId="44" applyFont="1" applyFill="1" applyBorder="1" applyAlignment="1">
      <alignment horizontal="right" vertical="center"/>
    </xf>
    <xf numFmtId="38" fontId="33" fillId="0" borderId="12" xfId="45" applyFont="1" applyFill="1" applyBorder="1" applyAlignment="1">
      <alignment horizontal="right" vertical="center"/>
    </xf>
    <xf numFmtId="38" fontId="33" fillId="0" borderId="12" xfId="45" applyFont="1" applyFill="1" applyBorder="1" applyAlignment="1">
      <alignment horizontal="center" vertical="center"/>
    </xf>
    <xf numFmtId="38" fontId="33" fillId="0" borderId="12" xfId="44" applyFont="1" applyFill="1" applyBorder="1" applyAlignment="1">
      <alignment horizontal="right" vertical="center" wrapText="1"/>
    </xf>
    <xf numFmtId="0" fontId="33" fillId="26" borderId="13" xfId="0" applyFont="1" applyFill="1" applyBorder="1" applyAlignment="1">
      <alignment horizontal="left" vertical="center" shrinkToFit="1"/>
    </xf>
    <xf numFmtId="0" fontId="36" fillId="0" borderId="12" xfId="0" applyFont="1" applyFill="1" applyBorder="1" applyAlignment="1">
      <alignment horizontal="left" vertical="center" shrinkToFit="1"/>
    </xf>
    <xf numFmtId="0" fontId="36" fillId="0" borderId="12" xfId="0" applyFont="1" applyFill="1" applyBorder="1" applyAlignment="1">
      <alignment vertical="center"/>
    </xf>
    <xf numFmtId="0" fontId="36" fillId="26" borderId="12" xfId="0" applyFont="1" applyFill="1" applyBorder="1" applyAlignment="1">
      <alignment horizontal="left" vertical="center" shrinkToFit="1"/>
    </xf>
    <xf numFmtId="0" fontId="33" fillId="26" borderId="12" xfId="0" applyFont="1" applyFill="1" applyBorder="1" applyAlignment="1">
      <alignment horizontal="left" vertical="center" shrinkToFit="1"/>
    </xf>
    <xf numFmtId="0" fontId="33" fillId="26" borderId="12" xfId="0" applyFont="1" applyFill="1" applyBorder="1" applyAlignment="1">
      <alignment vertical="center" shrinkToFit="1"/>
    </xf>
    <xf numFmtId="38" fontId="33" fillId="26" borderId="12" xfId="44" applyFont="1" applyFill="1" applyBorder="1" applyAlignment="1">
      <alignment horizontal="right" vertical="center" shrinkToFit="1"/>
    </xf>
    <xf numFmtId="177" fontId="33" fillId="26" borderId="12" xfId="0" applyNumberFormat="1" applyFont="1" applyFill="1" applyBorder="1" applyAlignment="1">
      <alignment horizontal="center" vertical="center" shrinkToFit="1"/>
    </xf>
    <xf numFmtId="0" fontId="33" fillId="0" borderId="12" xfId="0" applyFont="1" applyFill="1" applyBorder="1" applyAlignment="1">
      <alignment vertical="center"/>
    </xf>
    <xf numFmtId="38" fontId="33" fillId="0" borderId="12" xfId="44" applyFont="1" applyFill="1" applyBorder="1" applyAlignment="1">
      <alignment vertical="center" shrinkToFit="1"/>
    </xf>
    <xf numFmtId="38" fontId="36" fillId="0" borderId="12" xfId="45" applyFont="1" applyFill="1" applyBorder="1" applyAlignment="1">
      <alignment horizontal="left" vertical="center" shrinkToFit="1"/>
    </xf>
    <xf numFmtId="0" fontId="33" fillId="0" borderId="12" xfId="0" applyFont="1" applyFill="1" applyBorder="1" applyAlignment="1">
      <alignment horizontal="left" vertical="center"/>
    </xf>
    <xf numFmtId="3" fontId="33" fillId="0" borderId="12" xfId="0" applyNumberFormat="1" applyFont="1" applyFill="1" applyBorder="1" applyAlignment="1">
      <alignment vertical="center"/>
    </xf>
    <xf numFmtId="38" fontId="33" fillId="0" borderId="12" xfId="44" applyFont="1" applyFill="1" applyBorder="1" applyAlignment="1">
      <alignment horizontal="center" vertical="center" shrinkToFit="1"/>
    </xf>
    <xf numFmtId="38" fontId="33" fillId="0" borderId="13" xfId="45" applyFont="1" applyFill="1" applyBorder="1" applyAlignment="1">
      <alignment horizontal="left" vertical="center"/>
    </xf>
    <xf numFmtId="38" fontId="33" fillId="0" borderId="13" xfId="44" applyFont="1" applyBorder="1" applyAlignment="1">
      <alignment horizontal="left" vertical="center" shrinkToFit="1"/>
    </xf>
    <xf numFmtId="178" fontId="33" fillId="0" borderId="12" xfId="0" applyNumberFormat="1" applyFont="1" applyFill="1" applyBorder="1" applyAlignment="1">
      <alignment vertical="center" shrinkToFit="1"/>
    </xf>
    <xf numFmtId="38" fontId="33" fillId="24" borderId="12" xfId="44" applyFont="1" applyFill="1" applyBorder="1" applyAlignment="1">
      <alignment horizontal="right" vertical="center" shrinkToFit="1"/>
    </xf>
    <xf numFmtId="0" fontId="33" fillId="0" borderId="14" xfId="0" applyFont="1" applyFill="1" applyBorder="1" applyAlignment="1">
      <alignment horizontal="right" vertical="center" shrinkToFit="1"/>
    </xf>
    <xf numFmtId="176" fontId="37" fillId="0" borderId="13" xfId="0" applyNumberFormat="1" applyFont="1" applyBorder="1" applyAlignment="1">
      <alignment vertical="center" shrinkToFit="1"/>
    </xf>
    <xf numFmtId="0" fontId="33" fillId="0" borderId="12" xfId="0" applyFont="1" applyBorder="1" applyAlignment="1">
      <alignment horizontal="center" vertical="center" shrinkToFit="1"/>
    </xf>
    <xf numFmtId="38" fontId="33" fillId="0" borderId="12" xfId="44" applyFont="1" applyBorder="1" applyAlignment="1">
      <alignment vertical="center"/>
    </xf>
    <xf numFmtId="38" fontId="33" fillId="0" borderId="12" xfId="44" applyFont="1" applyBorder="1" applyAlignment="1">
      <alignment horizontal="center" vertical="center"/>
    </xf>
    <xf numFmtId="38" fontId="33" fillId="0" borderId="12" xfId="44" applyFont="1" applyBorder="1" applyAlignment="1">
      <alignment horizontal="right" vertical="center"/>
    </xf>
    <xf numFmtId="177" fontId="33" fillId="0" borderId="12" xfId="0" applyNumberFormat="1" applyFont="1" applyBorder="1" applyAlignment="1">
      <alignment horizontal="center" vertical="center"/>
    </xf>
    <xf numFmtId="38" fontId="36" fillId="0" borderId="13" xfId="45" applyFont="1" applyFill="1" applyBorder="1" applyAlignment="1">
      <alignment horizontal="left" vertical="center" shrinkToFit="1"/>
    </xf>
    <xf numFmtId="0" fontId="33" fillId="0" borderId="12" xfId="0" applyFont="1" applyFill="1" applyBorder="1" applyAlignment="1">
      <alignment horizontal="center" vertical="center" shrinkToFit="1"/>
    </xf>
    <xf numFmtId="0" fontId="33" fillId="0" borderId="12" xfId="61" applyFont="1" applyFill="1" applyBorder="1" applyAlignment="1" applyProtection="1">
      <alignment horizontal="left" vertical="center" shrinkToFit="1"/>
      <protection locked="0"/>
    </xf>
    <xf numFmtId="49" fontId="33" fillId="0" borderId="12" xfId="0" applyNumberFormat="1" applyFont="1" applyBorder="1" applyAlignment="1">
      <alignment horizontal="left" vertical="center" shrinkToFit="1"/>
    </xf>
    <xf numFmtId="49" fontId="33" fillId="0" borderId="12" xfId="0" applyNumberFormat="1" applyFont="1" applyFill="1" applyBorder="1" applyAlignment="1">
      <alignment horizontal="left" vertical="center" shrinkToFit="1"/>
    </xf>
    <xf numFmtId="38" fontId="33" fillId="0" borderId="12" xfId="44" applyFont="1" applyBorder="1" applyAlignment="1">
      <alignment horizontal="center" vertical="center" shrinkToFit="1"/>
    </xf>
    <xf numFmtId="0" fontId="33" fillId="0" borderId="14" xfId="0" applyFont="1" applyBorder="1" applyAlignment="1">
      <alignment horizontal="right" vertical="center" shrinkToFit="1"/>
    </xf>
    <xf numFmtId="0" fontId="33" fillId="0" borderId="0" xfId="0" applyFont="1" applyFill="1" applyAlignment="1">
      <alignmen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3" xfId="0" applyFont="1" applyFill="1" applyBorder="1" applyAlignment="1">
      <alignment horizontal="left" vertical="center" wrapText="1"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3" fontId="33" fillId="0" borderId="12" xfId="0" applyNumberFormat="1" applyFont="1" applyFill="1" applyBorder="1" applyAlignment="1">
      <alignment horizontal="right" vertical="center" shrinkToFit="1"/>
    </xf>
    <xf numFmtId="49" fontId="33" fillId="26" borderId="12" xfId="0" applyNumberFormat="1" applyFont="1" applyFill="1" applyBorder="1" applyAlignment="1">
      <alignment horizontal="left" vertical="center" shrinkToFit="1"/>
    </xf>
    <xf numFmtId="49" fontId="33" fillId="0" borderId="12" xfId="0" applyNumberFormat="1" applyFont="1" applyBorder="1" applyAlignment="1">
      <alignment horizontal="left" vertical="center"/>
    </xf>
    <xf numFmtId="0" fontId="33" fillId="0" borderId="0" xfId="0" applyFont="1" applyFill="1" applyBorder="1" applyAlignment="1">
      <alignment vertical="center" shrinkToFit="1"/>
    </xf>
    <xf numFmtId="0" fontId="33" fillId="0" borderId="0" xfId="0" applyFont="1" applyFill="1" applyAlignment="1">
      <alignment horizontal="left" vertical="center" shrinkToFit="1"/>
    </xf>
    <xf numFmtId="0" fontId="33" fillId="27" borderId="0" xfId="0" applyFont="1" applyFill="1" applyAlignment="1">
      <alignment vertical="center" shrinkToFit="1"/>
    </xf>
    <xf numFmtId="0" fontId="33" fillId="26" borderId="14" xfId="0" applyFont="1" applyFill="1" applyBorder="1" applyAlignment="1">
      <alignment horizontal="right" vertical="center" shrinkToFit="1"/>
    </xf>
    <xf numFmtId="0" fontId="33" fillId="0" borderId="12" xfId="0" applyFont="1" applyFill="1" applyBorder="1" applyAlignment="1">
      <alignment horizontal="left" vertical="top" shrinkToFit="1"/>
    </xf>
    <xf numFmtId="177" fontId="33" fillId="0" borderId="12" xfId="0" applyNumberFormat="1" applyFont="1" applyBorder="1" applyAlignment="1">
      <alignment horizontal="left" vertical="center" shrinkToFit="1"/>
    </xf>
    <xf numFmtId="49" fontId="33" fillId="0" borderId="0" xfId="0" applyNumberFormat="1" applyFont="1" applyFill="1" applyBorder="1" applyAlignment="1">
      <alignment vertical="center" shrinkToFit="1"/>
    </xf>
    <xf numFmtId="38" fontId="33" fillId="0" borderId="12" xfId="45" applyFont="1" applyFill="1" applyBorder="1" applyAlignment="1">
      <alignment horizontal="right" vertical="center" wrapText="1"/>
    </xf>
    <xf numFmtId="0" fontId="33" fillId="26" borderId="12" xfId="0" applyFont="1" applyFill="1" applyBorder="1" applyAlignment="1">
      <alignment horizontal="center" vertical="center" shrinkToFit="1"/>
    </xf>
    <xf numFmtId="0" fontId="33" fillId="0" borderId="12" xfId="0" applyFont="1" applyFill="1" applyBorder="1" applyAlignment="1">
      <alignment horizontal="left" vertical="center" wrapText="1" shrinkToFit="1"/>
    </xf>
    <xf numFmtId="38" fontId="36" fillId="26" borderId="12" xfId="45" applyFont="1" applyFill="1" applyBorder="1" applyAlignment="1">
      <alignment horizontal="left" vertical="center" shrinkToFit="1"/>
    </xf>
    <xf numFmtId="0" fontId="33" fillId="26" borderId="12" xfId="0" applyFont="1" applyFill="1" applyBorder="1" applyAlignment="1">
      <alignment vertical="center"/>
    </xf>
    <xf numFmtId="38" fontId="33" fillId="26" borderId="12" xfId="44" applyFont="1" applyFill="1" applyBorder="1" applyAlignment="1">
      <alignment vertical="center" shrinkToFit="1"/>
    </xf>
    <xf numFmtId="38" fontId="33" fillId="26" borderId="12" xfId="44" applyFont="1" applyFill="1" applyBorder="1" applyAlignment="1">
      <alignment horizontal="center" vertical="center" shrinkToFit="1"/>
    </xf>
    <xf numFmtId="49" fontId="33" fillId="26" borderId="12" xfId="0" applyNumberFormat="1" applyFont="1" applyFill="1" applyBorder="1" applyAlignment="1">
      <alignment horizontal="left" vertical="center"/>
    </xf>
    <xf numFmtId="38" fontId="33" fillId="26" borderId="12" xfId="44" applyFont="1" applyFill="1" applyBorder="1" applyAlignment="1">
      <alignment vertical="center"/>
    </xf>
    <xf numFmtId="38" fontId="33" fillId="26" borderId="12" xfId="44" applyFont="1" applyFill="1" applyBorder="1" applyAlignment="1">
      <alignment horizontal="center" vertical="center"/>
    </xf>
    <xf numFmtId="177" fontId="33" fillId="26" borderId="12" xfId="0" applyNumberFormat="1" applyFont="1" applyFill="1" applyBorder="1" applyAlignment="1">
      <alignment horizontal="center" vertical="center"/>
    </xf>
    <xf numFmtId="0" fontId="33" fillId="0" borderId="12" xfId="0" applyFont="1" applyBorder="1" applyAlignment="1">
      <alignment horizontal="center" vertical="center"/>
    </xf>
    <xf numFmtId="0" fontId="38" fillId="0" borderId="12" xfId="0" applyFont="1" applyFill="1" applyBorder="1" applyAlignment="1">
      <alignment horizontal="left" vertical="center" shrinkToFit="1"/>
    </xf>
    <xf numFmtId="0" fontId="33" fillId="0" borderId="16" xfId="0" applyFont="1" applyBorder="1" applyAlignment="1">
      <alignment vertical="center" shrinkToFit="1"/>
    </xf>
    <xf numFmtId="0" fontId="33" fillId="0" borderId="12" xfId="0" applyFont="1" applyBorder="1" applyAlignment="1">
      <alignment horizontal="right" vertical="center" shrinkToFit="1"/>
    </xf>
    <xf numFmtId="38" fontId="35" fillId="28" borderId="12" xfId="44" applyFont="1" applyFill="1" applyBorder="1" applyAlignment="1">
      <alignment horizontal="center" vertical="center" shrinkToFit="1"/>
    </xf>
    <xf numFmtId="0" fontId="33" fillId="0" borderId="0" xfId="0" applyFont="1" applyBorder="1" applyAlignment="1">
      <alignment horizontal="right" vertical="center" shrinkToFit="1"/>
    </xf>
    <xf numFmtId="38" fontId="33" fillId="0" borderId="0" xfId="44" applyFont="1" applyBorder="1" applyAlignment="1">
      <alignment horizontal="right" vertical="center" shrinkToFit="1"/>
    </xf>
    <xf numFmtId="177" fontId="33" fillId="0" borderId="0" xfId="0" applyNumberFormat="1" applyFont="1" applyBorder="1" applyAlignment="1">
      <alignment horizontal="center" vertical="center" shrinkToFit="1"/>
    </xf>
    <xf numFmtId="0" fontId="33" fillId="0" borderId="0" xfId="0" applyFont="1" applyBorder="1" applyAlignment="1">
      <alignment horizontal="center" vertical="center" shrinkToFit="1"/>
    </xf>
    <xf numFmtId="0" fontId="34" fillId="29" borderId="15" xfId="0" applyFont="1" applyFill="1" applyBorder="1" applyAlignment="1">
      <alignment vertical="center" shrinkToFit="1"/>
    </xf>
    <xf numFmtId="0" fontId="34" fillId="29" borderId="18" xfId="0" applyFont="1" applyFill="1" applyBorder="1" applyAlignment="1">
      <alignment horizontal="right" vertical="center" shrinkToFit="1"/>
    </xf>
    <xf numFmtId="177" fontId="35" fillId="28" borderId="12" xfId="0" applyNumberFormat="1" applyFont="1" applyFill="1" applyBorder="1" applyAlignment="1">
      <alignment horizontal="center" vertical="center" shrinkToFit="1"/>
    </xf>
    <xf numFmtId="0" fontId="35" fillId="28" borderId="12" xfId="0" applyFont="1" applyFill="1" applyBorder="1" applyAlignment="1">
      <alignment horizontal="center" vertical="center" shrinkToFit="1"/>
    </xf>
    <xf numFmtId="177" fontId="35" fillId="28" borderId="13" xfId="0" applyNumberFormat="1" applyFont="1" applyFill="1" applyBorder="1" applyAlignment="1">
      <alignment horizontal="center" vertical="center" shrinkToFit="1"/>
    </xf>
    <xf numFmtId="177" fontId="33" fillId="28" borderId="13" xfId="0" applyNumberFormat="1" applyFont="1" applyFill="1" applyBorder="1" applyAlignment="1">
      <alignment horizontal="center" vertical="center" shrinkToFit="1"/>
    </xf>
    <xf numFmtId="0" fontId="34" fillId="29" borderId="17" xfId="0" applyFont="1" applyFill="1" applyBorder="1" applyAlignment="1">
      <alignment horizontal="right" vertical="center" shrinkToFit="1"/>
    </xf>
    <xf numFmtId="0" fontId="34" fillId="29" borderId="15" xfId="0" applyFont="1" applyFill="1" applyBorder="1" applyAlignment="1">
      <alignment horizontal="right" vertical="center" shrinkToFit="1"/>
    </xf>
    <xf numFmtId="0" fontId="35" fillId="28" borderId="14" xfId="0" applyFont="1" applyFill="1" applyBorder="1" applyAlignment="1">
      <alignment horizontal="center" vertical="center" shrinkToFit="1"/>
    </xf>
    <xf numFmtId="0" fontId="33" fillId="25" borderId="14" xfId="0" applyFont="1" applyFill="1" applyBorder="1" applyAlignment="1">
      <alignment horizontal="center" vertical="center" shrinkToFit="1"/>
    </xf>
    <xf numFmtId="0" fontId="33" fillId="25" borderId="12" xfId="0" applyFont="1" applyFill="1" applyBorder="1" applyAlignment="1">
      <alignment horizontal="center" vertical="center" shrinkToFit="1"/>
    </xf>
    <xf numFmtId="0" fontId="33" fillId="25" borderId="13" xfId="0" applyFont="1" applyFill="1" applyBorder="1" applyAlignment="1">
      <alignment horizontal="center" vertical="center" shrinkToFit="1"/>
    </xf>
    <xf numFmtId="0" fontId="33" fillId="0" borderId="19" xfId="0" applyFont="1" applyBorder="1" applyAlignment="1">
      <alignment horizontal="right" vertical="center" shrinkToFit="1"/>
    </xf>
    <xf numFmtId="0" fontId="33" fillId="0" borderId="19" xfId="0" applyFont="1" applyBorder="1" applyAlignment="1">
      <alignment horizontal="left" vertical="center" shrinkToFit="1"/>
    </xf>
    <xf numFmtId="0" fontId="33" fillId="0" borderId="19" xfId="0" applyFont="1" applyBorder="1" applyAlignment="1">
      <alignment vertical="center" shrinkToFit="1"/>
    </xf>
    <xf numFmtId="38" fontId="33" fillId="0" borderId="19" xfId="44" applyFont="1" applyBorder="1" applyAlignment="1">
      <alignment horizontal="right" vertical="center" shrinkToFit="1"/>
    </xf>
    <xf numFmtId="177" fontId="33" fillId="0" borderId="19" xfId="0" applyNumberFormat="1" applyFont="1" applyBorder="1" applyAlignment="1">
      <alignment horizontal="center" vertical="center" shrinkToFit="1"/>
    </xf>
    <xf numFmtId="0" fontId="33" fillId="0" borderId="19" xfId="0" applyFont="1" applyBorder="1" applyAlignment="1">
      <alignment horizontal="center" vertical="center" shrinkToFit="1"/>
    </xf>
    <xf numFmtId="0" fontId="33" fillId="0" borderId="20" xfId="0" applyFont="1" applyFill="1" applyBorder="1" applyAlignment="1">
      <alignment horizontal="right" vertical="center" shrinkToFit="1"/>
    </xf>
    <xf numFmtId="0" fontId="33" fillId="0" borderId="21" xfId="0" applyFont="1" applyBorder="1" applyAlignment="1">
      <alignment horizontal="left" vertical="center" shrinkToFit="1"/>
    </xf>
    <xf numFmtId="0" fontId="33" fillId="0" borderId="21" xfId="0" applyFont="1" applyBorder="1" applyAlignment="1">
      <alignment vertical="center" shrinkToFit="1"/>
    </xf>
    <xf numFmtId="38" fontId="33" fillId="0" borderId="21" xfId="44" applyFont="1" applyBorder="1" applyAlignment="1">
      <alignment horizontal="right" vertical="center" shrinkToFit="1"/>
    </xf>
    <xf numFmtId="177" fontId="33" fillId="0" borderId="21" xfId="0" applyNumberFormat="1" applyFont="1" applyBorder="1" applyAlignment="1">
      <alignment horizontal="center" vertical="center" shrinkToFit="1"/>
    </xf>
    <xf numFmtId="0" fontId="33" fillId="0" borderId="21" xfId="0" applyFont="1" applyBorder="1" applyAlignment="1">
      <alignment horizontal="center" vertical="center" shrinkToFit="1"/>
    </xf>
    <xf numFmtId="0" fontId="33" fillId="0" borderId="22" xfId="0" applyFont="1" applyBorder="1" applyAlignment="1">
      <alignment horizontal="left" vertical="center" shrinkToFit="1"/>
    </xf>
  </cellXfs>
  <cellStyles count="7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2" xfId="28" xr:uid="{00000000-0005-0000-0000-00001B000000}"/>
    <cellStyle name="アクセント 2 2" xfId="29" xr:uid="{00000000-0005-0000-0000-00001C000000}"/>
    <cellStyle name="アクセント 3 2" xfId="30" xr:uid="{00000000-0005-0000-0000-00001D000000}"/>
    <cellStyle name="アクセント 4 2" xfId="31" xr:uid="{00000000-0005-0000-0000-00001E000000}"/>
    <cellStyle name="アクセント 5 2" xfId="32" xr:uid="{00000000-0005-0000-0000-00001F000000}"/>
    <cellStyle name="アクセント 6 2" xfId="33" xr:uid="{00000000-0005-0000-0000-000020000000}"/>
    <cellStyle name="タイトル 2" xfId="34" xr:uid="{00000000-0005-0000-0000-000021000000}"/>
    <cellStyle name="チェック セル 2" xfId="35" xr:uid="{00000000-0005-0000-0000-000022000000}"/>
    <cellStyle name="どちらでもない 2" xfId="36" xr:uid="{00000000-0005-0000-0000-000023000000}"/>
    <cellStyle name="パーセント 2" xfId="37" xr:uid="{00000000-0005-0000-0000-000024000000}"/>
    <cellStyle name="パーセント 3" xfId="38" xr:uid="{00000000-0005-0000-0000-000025000000}"/>
    <cellStyle name="メモ 2" xfId="39" xr:uid="{00000000-0005-0000-0000-000026000000}"/>
    <cellStyle name="リンク セル 2" xfId="40" xr:uid="{00000000-0005-0000-0000-000027000000}"/>
    <cellStyle name="悪い 2" xfId="41" xr:uid="{00000000-0005-0000-0000-000028000000}"/>
    <cellStyle name="計算 2" xfId="42" xr:uid="{00000000-0005-0000-0000-000029000000}"/>
    <cellStyle name="警告文 2" xfId="43" xr:uid="{00000000-0005-0000-0000-00002A000000}"/>
    <cellStyle name="桁区切り" xfId="44" builtinId="6"/>
    <cellStyle name="桁区切り 2" xfId="45" xr:uid="{00000000-0005-0000-0000-00002C000000}"/>
    <cellStyle name="桁区切り 3" xfId="46" xr:uid="{00000000-0005-0000-0000-00002D000000}"/>
    <cellStyle name="桁区切り 4" xfId="47" xr:uid="{00000000-0005-0000-0000-00002E000000}"/>
    <cellStyle name="桁区切り 5" xfId="48" xr:uid="{00000000-0005-0000-0000-00002F000000}"/>
    <cellStyle name="見出し 1 2" xfId="49" xr:uid="{00000000-0005-0000-0000-000030000000}"/>
    <cellStyle name="見出し 2 2" xfId="50" xr:uid="{00000000-0005-0000-0000-000031000000}"/>
    <cellStyle name="見出し 3 2" xfId="51" xr:uid="{00000000-0005-0000-0000-000032000000}"/>
    <cellStyle name="見出し 4 2" xfId="52" xr:uid="{00000000-0005-0000-0000-000033000000}"/>
    <cellStyle name="集計 2" xfId="53" xr:uid="{00000000-0005-0000-0000-000034000000}"/>
    <cellStyle name="出力 2" xfId="54" xr:uid="{00000000-0005-0000-0000-000035000000}"/>
    <cellStyle name="説明文 2" xfId="55" xr:uid="{00000000-0005-0000-0000-000036000000}"/>
    <cellStyle name="入力 2" xfId="56" xr:uid="{00000000-0005-0000-0000-000037000000}"/>
    <cellStyle name="標準" xfId="0" builtinId="0"/>
    <cellStyle name="標準 10" xfId="57" xr:uid="{00000000-0005-0000-0000-000039000000}"/>
    <cellStyle name="標準 11" xfId="58" xr:uid="{00000000-0005-0000-0000-00003A000000}"/>
    <cellStyle name="標準 2" xfId="59" xr:uid="{00000000-0005-0000-0000-00003B000000}"/>
    <cellStyle name="標準 2 2" xfId="60" xr:uid="{00000000-0005-0000-0000-00003C000000}"/>
    <cellStyle name="標準 2_★条件書・実績報告書一式" xfId="61" xr:uid="{00000000-0005-0000-0000-00003D000000}"/>
    <cellStyle name="標準 3" xfId="62" xr:uid="{00000000-0005-0000-0000-00003E000000}"/>
    <cellStyle name="標準 4" xfId="63" xr:uid="{00000000-0005-0000-0000-00003F000000}"/>
    <cellStyle name="標準 5" xfId="64" xr:uid="{00000000-0005-0000-0000-000040000000}"/>
    <cellStyle name="標準 6" xfId="65" xr:uid="{00000000-0005-0000-0000-000041000000}"/>
    <cellStyle name="標準 7" xfId="66" xr:uid="{00000000-0005-0000-0000-000042000000}"/>
    <cellStyle name="標準 8" xfId="67" xr:uid="{00000000-0005-0000-0000-000043000000}"/>
    <cellStyle name="標準 9" xfId="68" xr:uid="{00000000-0005-0000-0000-000044000000}"/>
    <cellStyle name="未定義" xfId="69" xr:uid="{00000000-0005-0000-0000-000045000000}"/>
    <cellStyle name="良い 2" xfId="70" xr:uid="{00000000-0005-0000-0000-00004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D1694"/>
  <sheetViews>
    <sheetView tabSelected="1" view="pageBreakPreview" zoomScale="55" zoomScaleNormal="40" zoomScaleSheetLayoutView="55" workbookViewId="0">
      <pane ySplit="4" topLeftCell="A1679" activePane="bottomLeft" state="frozen"/>
      <selection activeCell="K57" sqref="K57"/>
      <selection pane="bottomLeft" activeCell="F1685" sqref="F1685"/>
    </sheetView>
  </sheetViews>
  <sheetFormatPr defaultColWidth="56.6640625" defaultRowHeight="31.8" x14ac:dyDescent="0.2"/>
  <cols>
    <col min="1" max="1" width="13" style="83" customWidth="1"/>
    <col min="2" max="2" width="77.6640625" style="7" customWidth="1"/>
    <col min="3" max="3" width="23.5546875" style="7" customWidth="1"/>
    <col min="4" max="4" width="37.88671875" style="7" customWidth="1"/>
    <col min="5" max="5" width="17.6640625" style="7" bestFit="1" customWidth="1"/>
    <col min="6" max="6" width="30.6640625" style="8" customWidth="1"/>
    <col min="7" max="7" width="17.109375" style="9" bestFit="1" customWidth="1"/>
    <col min="8" max="8" width="15.109375" style="9" bestFit="1" customWidth="1"/>
    <col min="9" max="9" width="17.21875" style="10" customWidth="1"/>
    <col min="10" max="10" width="17.33203125" style="40" customWidth="1"/>
    <col min="11" max="11" width="39" style="7" customWidth="1"/>
    <col min="12" max="255" width="56.6640625" style="2"/>
    <col min="256" max="256" width="13" style="2" customWidth="1"/>
    <col min="257" max="257" width="77.6640625" style="2" customWidth="1"/>
    <col min="258" max="258" width="23.5546875" style="2" customWidth="1"/>
    <col min="259" max="259" width="37.88671875" style="2" customWidth="1"/>
    <col min="260" max="260" width="17.6640625" style="2" bestFit="1" customWidth="1"/>
    <col min="261" max="261" width="30.6640625" style="2" customWidth="1"/>
    <col min="262" max="262" width="17.109375" style="2" bestFit="1" customWidth="1"/>
    <col min="263" max="263" width="15.109375" style="2" bestFit="1" customWidth="1"/>
    <col min="264" max="264" width="17.21875" style="2" customWidth="1"/>
    <col min="265" max="265" width="17.33203125" style="2" customWidth="1"/>
    <col min="266" max="266" width="39" style="2" customWidth="1"/>
    <col min="267" max="267" width="44.21875" style="2" bestFit="1" customWidth="1"/>
    <col min="268" max="511" width="56.6640625" style="2"/>
    <col min="512" max="512" width="13" style="2" customWidth="1"/>
    <col min="513" max="513" width="77.6640625" style="2" customWidth="1"/>
    <col min="514" max="514" width="23.5546875" style="2" customWidth="1"/>
    <col min="515" max="515" width="37.88671875" style="2" customWidth="1"/>
    <col min="516" max="516" width="17.6640625" style="2" bestFit="1" customWidth="1"/>
    <col min="517" max="517" width="30.6640625" style="2" customWidth="1"/>
    <col min="518" max="518" width="17.109375" style="2" bestFit="1" customWidth="1"/>
    <col min="519" max="519" width="15.109375" style="2" bestFit="1" customWidth="1"/>
    <col min="520" max="520" width="17.21875" style="2" customWidth="1"/>
    <col min="521" max="521" width="17.33203125" style="2" customWidth="1"/>
    <col min="522" max="522" width="39" style="2" customWidth="1"/>
    <col min="523" max="523" width="44.21875" style="2" bestFit="1" customWidth="1"/>
    <col min="524" max="767" width="56.6640625" style="2"/>
    <col min="768" max="768" width="13" style="2" customWidth="1"/>
    <col min="769" max="769" width="77.6640625" style="2" customWidth="1"/>
    <col min="770" max="770" width="23.5546875" style="2" customWidth="1"/>
    <col min="771" max="771" width="37.88671875" style="2" customWidth="1"/>
    <col min="772" max="772" width="17.6640625" style="2" bestFit="1" customWidth="1"/>
    <col min="773" max="773" width="30.6640625" style="2" customWidth="1"/>
    <col min="774" max="774" width="17.109375" style="2" bestFit="1" customWidth="1"/>
    <col min="775" max="775" width="15.109375" style="2" bestFit="1" customWidth="1"/>
    <col min="776" max="776" width="17.21875" style="2" customWidth="1"/>
    <col min="777" max="777" width="17.33203125" style="2" customWidth="1"/>
    <col min="778" max="778" width="39" style="2" customWidth="1"/>
    <col min="779" max="779" width="44.21875" style="2" bestFit="1" customWidth="1"/>
    <col min="780" max="1023" width="56.6640625" style="2"/>
    <col min="1024" max="1024" width="13" style="2" customWidth="1"/>
    <col min="1025" max="1025" width="77.6640625" style="2" customWidth="1"/>
    <col min="1026" max="1026" width="23.5546875" style="2" customWidth="1"/>
    <col min="1027" max="1027" width="37.88671875" style="2" customWidth="1"/>
    <col min="1028" max="1028" width="17.6640625" style="2" bestFit="1" customWidth="1"/>
    <col min="1029" max="1029" width="30.6640625" style="2" customWidth="1"/>
    <col min="1030" max="1030" width="17.109375" style="2" bestFit="1" customWidth="1"/>
    <col min="1031" max="1031" width="15.109375" style="2" bestFit="1" customWidth="1"/>
    <col min="1032" max="1032" width="17.21875" style="2" customWidth="1"/>
    <col min="1033" max="1033" width="17.33203125" style="2" customWidth="1"/>
    <col min="1034" max="1034" width="39" style="2" customWidth="1"/>
    <col min="1035" max="1035" width="44.21875" style="2" bestFit="1" customWidth="1"/>
    <col min="1036" max="1279" width="56.6640625" style="2"/>
    <col min="1280" max="1280" width="13" style="2" customWidth="1"/>
    <col min="1281" max="1281" width="77.6640625" style="2" customWidth="1"/>
    <col min="1282" max="1282" width="23.5546875" style="2" customWidth="1"/>
    <col min="1283" max="1283" width="37.88671875" style="2" customWidth="1"/>
    <col min="1284" max="1284" width="17.6640625" style="2" bestFit="1" customWidth="1"/>
    <col min="1285" max="1285" width="30.6640625" style="2" customWidth="1"/>
    <col min="1286" max="1286" width="17.109375" style="2" bestFit="1" customWidth="1"/>
    <col min="1287" max="1287" width="15.109375" style="2" bestFit="1" customWidth="1"/>
    <col min="1288" max="1288" width="17.21875" style="2" customWidth="1"/>
    <col min="1289" max="1289" width="17.33203125" style="2" customWidth="1"/>
    <col min="1290" max="1290" width="39" style="2" customWidth="1"/>
    <col min="1291" max="1291" width="44.21875" style="2" bestFit="1" customWidth="1"/>
    <col min="1292" max="1535" width="56.6640625" style="2"/>
    <col min="1536" max="1536" width="13" style="2" customWidth="1"/>
    <col min="1537" max="1537" width="77.6640625" style="2" customWidth="1"/>
    <col min="1538" max="1538" width="23.5546875" style="2" customWidth="1"/>
    <col min="1539" max="1539" width="37.88671875" style="2" customWidth="1"/>
    <col min="1540" max="1540" width="17.6640625" style="2" bestFit="1" customWidth="1"/>
    <col min="1541" max="1541" width="30.6640625" style="2" customWidth="1"/>
    <col min="1542" max="1542" width="17.109375" style="2" bestFit="1" customWidth="1"/>
    <col min="1543" max="1543" width="15.109375" style="2" bestFit="1" customWidth="1"/>
    <col min="1544" max="1544" width="17.21875" style="2" customWidth="1"/>
    <col min="1545" max="1545" width="17.33203125" style="2" customWidth="1"/>
    <col min="1546" max="1546" width="39" style="2" customWidth="1"/>
    <col min="1547" max="1547" width="44.21875" style="2" bestFit="1" customWidth="1"/>
    <col min="1548" max="1791" width="56.6640625" style="2"/>
    <col min="1792" max="1792" width="13" style="2" customWidth="1"/>
    <col min="1793" max="1793" width="77.6640625" style="2" customWidth="1"/>
    <col min="1794" max="1794" width="23.5546875" style="2" customWidth="1"/>
    <col min="1795" max="1795" width="37.88671875" style="2" customWidth="1"/>
    <col min="1796" max="1796" width="17.6640625" style="2" bestFit="1" customWidth="1"/>
    <col min="1797" max="1797" width="30.6640625" style="2" customWidth="1"/>
    <col min="1798" max="1798" width="17.109375" style="2" bestFit="1" customWidth="1"/>
    <col min="1799" max="1799" width="15.109375" style="2" bestFit="1" customWidth="1"/>
    <col min="1800" max="1800" width="17.21875" style="2" customWidth="1"/>
    <col min="1801" max="1801" width="17.33203125" style="2" customWidth="1"/>
    <col min="1802" max="1802" width="39" style="2" customWidth="1"/>
    <col min="1803" max="1803" width="44.21875" style="2" bestFit="1" customWidth="1"/>
    <col min="1804" max="2047" width="56.6640625" style="2"/>
    <col min="2048" max="2048" width="13" style="2" customWidth="1"/>
    <col min="2049" max="2049" width="77.6640625" style="2" customWidth="1"/>
    <col min="2050" max="2050" width="23.5546875" style="2" customWidth="1"/>
    <col min="2051" max="2051" width="37.88671875" style="2" customWidth="1"/>
    <col min="2052" max="2052" width="17.6640625" style="2" bestFit="1" customWidth="1"/>
    <col min="2053" max="2053" width="30.6640625" style="2" customWidth="1"/>
    <col min="2054" max="2054" width="17.109375" style="2" bestFit="1" customWidth="1"/>
    <col min="2055" max="2055" width="15.109375" style="2" bestFit="1" customWidth="1"/>
    <col min="2056" max="2056" width="17.21875" style="2" customWidth="1"/>
    <col min="2057" max="2057" width="17.33203125" style="2" customWidth="1"/>
    <col min="2058" max="2058" width="39" style="2" customWidth="1"/>
    <col min="2059" max="2059" width="44.21875" style="2" bestFit="1" customWidth="1"/>
    <col min="2060" max="2303" width="56.6640625" style="2"/>
    <col min="2304" max="2304" width="13" style="2" customWidth="1"/>
    <col min="2305" max="2305" width="77.6640625" style="2" customWidth="1"/>
    <col min="2306" max="2306" width="23.5546875" style="2" customWidth="1"/>
    <col min="2307" max="2307" width="37.88671875" style="2" customWidth="1"/>
    <col min="2308" max="2308" width="17.6640625" style="2" bestFit="1" customWidth="1"/>
    <col min="2309" max="2309" width="30.6640625" style="2" customWidth="1"/>
    <col min="2310" max="2310" width="17.109375" style="2" bestFit="1" customWidth="1"/>
    <col min="2311" max="2311" width="15.109375" style="2" bestFit="1" customWidth="1"/>
    <col min="2312" max="2312" width="17.21875" style="2" customWidth="1"/>
    <col min="2313" max="2313" width="17.33203125" style="2" customWidth="1"/>
    <col min="2314" max="2314" width="39" style="2" customWidth="1"/>
    <col min="2315" max="2315" width="44.21875" style="2" bestFit="1" customWidth="1"/>
    <col min="2316" max="2559" width="56.6640625" style="2"/>
    <col min="2560" max="2560" width="13" style="2" customWidth="1"/>
    <col min="2561" max="2561" width="77.6640625" style="2" customWidth="1"/>
    <col min="2562" max="2562" width="23.5546875" style="2" customWidth="1"/>
    <col min="2563" max="2563" width="37.88671875" style="2" customWidth="1"/>
    <col min="2564" max="2564" width="17.6640625" style="2" bestFit="1" customWidth="1"/>
    <col min="2565" max="2565" width="30.6640625" style="2" customWidth="1"/>
    <col min="2566" max="2566" width="17.109375" style="2" bestFit="1" customWidth="1"/>
    <col min="2567" max="2567" width="15.109375" style="2" bestFit="1" customWidth="1"/>
    <col min="2568" max="2568" width="17.21875" style="2" customWidth="1"/>
    <col min="2569" max="2569" width="17.33203125" style="2" customWidth="1"/>
    <col min="2570" max="2570" width="39" style="2" customWidth="1"/>
    <col min="2571" max="2571" width="44.21875" style="2" bestFit="1" customWidth="1"/>
    <col min="2572" max="2815" width="56.6640625" style="2"/>
    <col min="2816" max="2816" width="13" style="2" customWidth="1"/>
    <col min="2817" max="2817" width="77.6640625" style="2" customWidth="1"/>
    <col min="2818" max="2818" width="23.5546875" style="2" customWidth="1"/>
    <col min="2819" max="2819" width="37.88671875" style="2" customWidth="1"/>
    <col min="2820" max="2820" width="17.6640625" style="2" bestFit="1" customWidth="1"/>
    <col min="2821" max="2821" width="30.6640625" style="2" customWidth="1"/>
    <col min="2822" max="2822" width="17.109375" style="2" bestFit="1" customWidth="1"/>
    <col min="2823" max="2823" width="15.109375" style="2" bestFit="1" customWidth="1"/>
    <col min="2824" max="2824" width="17.21875" style="2" customWidth="1"/>
    <col min="2825" max="2825" width="17.33203125" style="2" customWidth="1"/>
    <col min="2826" max="2826" width="39" style="2" customWidth="1"/>
    <col min="2827" max="2827" width="44.21875" style="2" bestFit="1" customWidth="1"/>
    <col min="2828" max="3071" width="56.6640625" style="2"/>
    <col min="3072" max="3072" width="13" style="2" customWidth="1"/>
    <col min="3073" max="3073" width="77.6640625" style="2" customWidth="1"/>
    <col min="3074" max="3074" width="23.5546875" style="2" customWidth="1"/>
    <col min="3075" max="3075" width="37.88671875" style="2" customWidth="1"/>
    <col min="3076" max="3076" width="17.6640625" style="2" bestFit="1" customWidth="1"/>
    <col min="3077" max="3077" width="30.6640625" style="2" customWidth="1"/>
    <col min="3078" max="3078" width="17.109375" style="2" bestFit="1" customWidth="1"/>
    <col min="3079" max="3079" width="15.109375" style="2" bestFit="1" customWidth="1"/>
    <col min="3080" max="3080" width="17.21875" style="2" customWidth="1"/>
    <col min="3081" max="3081" width="17.33203125" style="2" customWidth="1"/>
    <col min="3082" max="3082" width="39" style="2" customWidth="1"/>
    <col min="3083" max="3083" width="44.21875" style="2" bestFit="1" customWidth="1"/>
    <col min="3084" max="3327" width="56.6640625" style="2"/>
    <col min="3328" max="3328" width="13" style="2" customWidth="1"/>
    <col min="3329" max="3329" width="77.6640625" style="2" customWidth="1"/>
    <col min="3330" max="3330" width="23.5546875" style="2" customWidth="1"/>
    <col min="3331" max="3331" width="37.88671875" style="2" customWidth="1"/>
    <col min="3332" max="3332" width="17.6640625" style="2" bestFit="1" customWidth="1"/>
    <col min="3333" max="3333" width="30.6640625" style="2" customWidth="1"/>
    <col min="3334" max="3334" width="17.109375" style="2" bestFit="1" customWidth="1"/>
    <col min="3335" max="3335" width="15.109375" style="2" bestFit="1" customWidth="1"/>
    <col min="3336" max="3336" width="17.21875" style="2" customWidth="1"/>
    <col min="3337" max="3337" width="17.33203125" style="2" customWidth="1"/>
    <col min="3338" max="3338" width="39" style="2" customWidth="1"/>
    <col min="3339" max="3339" width="44.21875" style="2" bestFit="1" customWidth="1"/>
    <col min="3340" max="3583" width="56.6640625" style="2"/>
    <col min="3584" max="3584" width="13" style="2" customWidth="1"/>
    <col min="3585" max="3585" width="77.6640625" style="2" customWidth="1"/>
    <col min="3586" max="3586" width="23.5546875" style="2" customWidth="1"/>
    <col min="3587" max="3587" width="37.88671875" style="2" customWidth="1"/>
    <col min="3588" max="3588" width="17.6640625" style="2" bestFit="1" customWidth="1"/>
    <col min="3589" max="3589" width="30.6640625" style="2" customWidth="1"/>
    <col min="3590" max="3590" width="17.109375" style="2" bestFit="1" customWidth="1"/>
    <col min="3591" max="3591" width="15.109375" style="2" bestFit="1" customWidth="1"/>
    <col min="3592" max="3592" width="17.21875" style="2" customWidth="1"/>
    <col min="3593" max="3593" width="17.33203125" style="2" customWidth="1"/>
    <col min="3594" max="3594" width="39" style="2" customWidth="1"/>
    <col min="3595" max="3595" width="44.21875" style="2" bestFit="1" customWidth="1"/>
    <col min="3596" max="3839" width="56.6640625" style="2"/>
    <col min="3840" max="3840" width="13" style="2" customWidth="1"/>
    <col min="3841" max="3841" width="77.6640625" style="2" customWidth="1"/>
    <col min="3842" max="3842" width="23.5546875" style="2" customWidth="1"/>
    <col min="3843" max="3843" width="37.88671875" style="2" customWidth="1"/>
    <col min="3844" max="3844" width="17.6640625" style="2" bestFit="1" customWidth="1"/>
    <col min="3845" max="3845" width="30.6640625" style="2" customWidth="1"/>
    <col min="3846" max="3846" width="17.109375" style="2" bestFit="1" customWidth="1"/>
    <col min="3847" max="3847" width="15.109375" style="2" bestFit="1" customWidth="1"/>
    <col min="3848" max="3848" width="17.21875" style="2" customWidth="1"/>
    <col min="3849" max="3849" width="17.33203125" style="2" customWidth="1"/>
    <col min="3850" max="3850" width="39" style="2" customWidth="1"/>
    <col min="3851" max="3851" width="44.21875" style="2" bestFit="1" customWidth="1"/>
    <col min="3852" max="4095" width="56.6640625" style="2"/>
    <col min="4096" max="4096" width="13" style="2" customWidth="1"/>
    <col min="4097" max="4097" width="77.6640625" style="2" customWidth="1"/>
    <col min="4098" max="4098" width="23.5546875" style="2" customWidth="1"/>
    <col min="4099" max="4099" width="37.88671875" style="2" customWidth="1"/>
    <col min="4100" max="4100" width="17.6640625" style="2" bestFit="1" customWidth="1"/>
    <col min="4101" max="4101" width="30.6640625" style="2" customWidth="1"/>
    <col min="4102" max="4102" width="17.109375" style="2" bestFit="1" customWidth="1"/>
    <col min="4103" max="4103" width="15.109375" style="2" bestFit="1" customWidth="1"/>
    <col min="4104" max="4104" width="17.21875" style="2" customWidth="1"/>
    <col min="4105" max="4105" width="17.33203125" style="2" customWidth="1"/>
    <col min="4106" max="4106" width="39" style="2" customWidth="1"/>
    <col min="4107" max="4107" width="44.21875" style="2" bestFit="1" customWidth="1"/>
    <col min="4108" max="4351" width="56.6640625" style="2"/>
    <col min="4352" max="4352" width="13" style="2" customWidth="1"/>
    <col min="4353" max="4353" width="77.6640625" style="2" customWidth="1"/>
    <col min="4354" max="4354" width="23.5546875" style="2" customWidth="1"/>
    <col min="4355" max="4355" width="37.88671875" style="2" customWidth="1"/>
    <col min="4356" max="4356" width="17.6640625" style="2" bestFit="1" customWidth="1"/>
    <col min="4357" max="4357" width="30.6640625" style="2" customWidth="1"/>
    <col min="4358" max="4358" width="17.109375" style="2" bestFit="1" customWidth="1"/>
    <col min="4359" max="4359" width="15.109375" style="2" bestFit="1" customWidth="1"/>
    <col min="4360" max="4360" width="17.21875" style="2" customWidth="1"/>
    <col min="4361" max="4361" width="17.33203125" style="2" customWidth="1"/>
    <col min="4362" max="4362" width="39" style="2" customWidth="1"/>
    <col min="4363" max="4363" width="44.21875" style="2" bestFit="1" customWidth="1"/>
    <col min="4364" max="4607" width="56.6640625" style="2"/>
    <col min="4608" max="4608" width="13" style="2" customWidth="1"/>
    <col min="4609" max="4609" width="77.6640625" style="2" customWidth="1"/>
    <col min="4610" max="4610" width="23.5546875" style="2" customWidth="1"/>
    <col min="4611" max="4611" width="37.88671875" style="2" customWidth="1"/>
    <col min="4612" max="4612" width="17.6640625" style="2" bestFit="1" customWidth="1"/>
    <col min="4613" max="4613" width="30.6640625" style="2" customWidth="1"/>
    <col min="4614" max="4614" width="17.109375" style="2" bestFit="1" customWidth="1"/>
    <col min="4615" max="4615" width="15.109375" style="2" bestFit="1" customWidth="1"/>
    <col min="4616" max="4616" width="17.21875" style="2" customWidth="1"/>
    <col min="4617" max="4617" width="17.33203125" style="2" customWidth="1"/>
    <col min="4618" max="4618" width="39" style="2" customWidth="1"/>
    <col min="4619" max="4619" width="44.21875" style="2" bestFit="1" customWidth="1"/>
    <col min="4620" max="4863" width="56.6640625" style="2"/>
    <col min="4864" max="4864" width="13" style="2" customWidth="1"/>
    <col min="4865" max="4865" width="77.6640625" style="2" customWidth="1"/>
    <col min="4866" max="4866" width="23.5546875" style="2" customWidth="1"/>
    <col min="4867" max="4867" width="37.88671875" style="2" customWidth="1"/>
    <col min="4868" max="4868" width="17.6640625" style="2" bestFit="1" customWidth="1"/>
    <col min="4869" max="4869" width="30.6640625" style="2" customWidth="1"/>
    <col min="4870" max="4870" width="17.109375" style="2" bestFit="1" customWidth="1"/>
    <col min="4871" max="4871" width="15.109375" style="2" bestFit="1" customWidth="1"/>
    <col min="4872" max="4872" width="17.21875" style="2" customWidth="1"/>
    <col min="4873" max="4873" width="17.33203125" style="2" customWidth="1"/>
    <col min="4874" max="4874" width="39" style="2" customWidth="1"/>
    <col min="4875" max="4875" width="44.21875" style="2" bestFit="1" customWidth="1"/>
    <col min="4876" max="5119" width="56.6640625" style="2"/>
    <col min="5120" max="5120" width="13" style="2" customWidth="1"/>
    <col min="5121" max="5121" width="77.6640625" style="2" customWidth="1"/>
    <col min="5122" max="5122" width="23.5546875" style="2" customWidth="1"/>
    <col min="5123" max="5123" width="37.88671875" style="2" customWidth="1"/>
    <col min="5124" max="5124" width="17.6640625" style="2" bestFit="1" customWidth="1"/>
    <col min="5125" max="5125" width="30.6640625" style="2" customWidth="1"/>
    <col min="5126" max="5126" width="17.109375" style="2" bestFit="1" customWidth="1"/>
    <col min="5127" max="5127" width="15.109375" style="2" bestFit="1" customWidth="1"/>
    <col min="5128" max="5128" width="17.21875" style="2" customWidth="1"/>
    <col min="5129" max="5129" width="17.33203125" style="2" customWidth="1"/>
    <col min="5130" max="5130" width="39" style="2" customWidth="1"/>
    <col min="5131" max="5131" width="44.21875" style="2" bestFit="1" customWidth="1"/>
    <col min="5132" max="5375" width="56.6640625" style="2"/>
    <col min="5376" max="5376" width="13" style="2" customWidth="1"/>
    <col min="5377" max="5377" width="77.6640625" style="2" customWidth="1"/>
    <col min="5378" max="5378" width="23.5546875" style="2" customWidth="1"/>
    <col min="5379" max="5379" width="37.88671875" style="2" customWidth="1"/>
    <col min="5380" max="5380" width="17.6640625" style="2" bestFit="1" customWidth="1"/>
    <col min="5381" max="5381" width="30.6640625" style="2" customWidth="1"/>
    <col min="5382" max="5382" width="17.109375" style="2" bestFit="1" customWidth="1"/>
    <col min="5383" max="5383" width="15.109375" style="2" bestFit="1" customWidth="1"/>
    <col min="5384" max="5384" width="17.21875" style="2" customWidth="1"/>
    <col min="5385" max="5385" width="17.33203125" style="2" customWidth="1"/>
    <col min="5386" max="5386" width="39" style="2" customWidth="1"/>
    <col min="5387" max="5387" width="44.21875" style="2" bestFit="1" customWidth="1"/>
    <col min="5388" max="5631" width="56.6640625" style="2"/>
    <col min="5632" max="5632" width="13" style="2" customWidth="1"/>
    <col min="5633" max="5633" width="77.6640625" style="2" customWidth="1"/>
    <col min="5634" max="5634" width="23.5546875" style="2" customWidth="1"/>
    <col min="5635" max="5635" width="37.88671875" style="2" customWidth="1"/>
    <col min="5636" max="5636" width="17.6640625" style="2" bestFit="1" customWidth="1"/>
    <col min="5637" max="5637" width="30.6640625" style="2" customWidth="1"/>
    <col min="5638" max="5638" width="17.109375" style="2" bestFit="1" customWidth="1"/>
    <col min="5639" max="5639" width="15.109375" style="2" bestFit="1" customWidth="1"/>
    <col min="5640" max="5640" width="17.21875" style="2" customWidth="1"/>
    <col min="5641" max="5641" width="17.33203125" style="2" customWidth="1"/>
    <col min="5642" max="5642" width="39" style="2" customWidth="1"/>
    <col min="5643" max="5643" width="44.21875" style="2" bestFit="1" customWidth="1"/>
    <col min="5644" max="5887" width="56.6640625" style="2"/>
    <col min="5888" max="5888" width="13" style="2" customWidth="1"/>
    <col min="5889" max="5889" width="77.6640625" style="2" customWidth="1"/>
    <col min="5890" max="5890" width="23.5546875" style="2" customWidth="1"/>
    <col min="5891" max="5891" width="37.88671875" style="2" customWidth="1"/>
    <col min="5892" max="5892" width="17.6640625" style="2" bestFit="1" customWidth="1"/>
    <col min="5893" max="5893" width="30.6640625" style="2" customWidth="1"/>
    <col min="5894" max="5894" width="17.109375" style="2" bestFit="1" customWidth="1"/>
    <col min="5895" max="5895" width="15.109375" style="2" bestFit="1" customWidth="1"/>
    <col min="5896" max="5896" width="17.21875" style="2" customWidth="1"/>
    <col min="5897" max="5897" width="17.33203125" style="2" customWidth="1"/>
    <col min="5898" max="5898" width="39" style="2" customWidth="1"/>
    <col min="5899" max="5899" width="44.21875" style="2" bestFit="1" customWidth="1"/>
    <col min="5900" max="6143" width="56.6640625" style="2"/>
    <col min="6144" max="6144" width="13" style="2" customWidth="1"/>
    <col min="6145" max="6145" width="77.6640625" style="2" customWidth="1"/>
    <col min="6146" max="6146" width="23.5546875" style="2" customWidth="1"/>
    <col min="6147" max="6147" width="37.88671875" style="2" customWidth="1"/>
    <col min="6148" max="6148" width="17.6640625" style="2" bestFit="1" customWidth="1"/>
    <col min="6149" max="6149" width="30.6640625" style="2" customWidth="1"/>
    <col min="6150" max="6150" width="17.109375" style="2" bestFit="1" customWidth="1"/>
    <col min="6151" max="6151" width="15.109375" style="2" bestFit="1" customWidth="1"/>
    <col min="6152" max="6152" width="17.21875" style="2" customWidth="1"/>
    <col min="6153" max="6153" width="17.33203125" style="2" customWidth="1"/>
    <col min="6154" max="6154" width="39" style="2" customWidth="1"/>
    <col min="6155" max="6155" width="44.21875" style="2" bestFit="1" customWidth="1"/>
    <col min="6156" max="6399" width="56.6640625" style="2"/>
    <col min="6400" max="6400" width="13" style="2" customWidth="1"/>
    <col min="6401" max="6401" width="77.6640625" style="2" customWidth="1"/>
    <col min="6402" max="6402" width="23.5546875" style="2" customWidth="1"/>
    <col min="6403" max="6403" width="37.88671875" style="2" customWidth="1"/>
    <col min="6404" max="6404" width="17.6640625" style="2" bestFit="1" customWidth="1"/>
    <col min="6405" max="6405" width="30.6640625" style="2" customWidth="1"/>
    <col min="6406" max="6406" width="17.109375" style="2" bestFit="1" customWidth="1"/>
    <col min="6407" max="6407" width="15.109375" style="2" bestFit="1" customWidth="1"/>
    <col min="6408" max="6408" width="17.21875" style="2" customWidth="1"/>
    <col min="6409" max="6409" width="17.33203125" style="2" customWidth="1"/>
    <col min="6410" max="6410" width="39" style="2" customWidth="1"/>
    <col min="6411" max="6411" width="44.21875" style="2" bestFit="1" customWidth="1"/>
    <col min="6412" max="6655" width="56.6640625" style="2"/>
    <col min="6656" max="6656" width="13" style="2" customWidth="1"/>
    <col min="6657" max="6657" width="77.6640625" style="2" customWidth="1"/>
    <col min="6658" max="6658" width="23.5546875" style="2" customWidth="1"/>
    <col min="6659" max="6659" width="37.88671875" style="2" customWidth="1"/>
    <col min="6660" max="6660" width="17.6640625" style="2" bestFit="1" customWidth="1"/>
    <col min="6661" max="6661" width="30.6640625" style="2" customWidth="1"/>
    <col min="6662" max="6662" width="17.109375" style="2" bestFit="1" customWidth="1"/>
    <col min="6663" max="6663" width="15.109375" style="2" bestFit="1" customWidth="1"/>
    <col min="6664" max="6664" width="17.21875" style="2" customWidth="1"/>
    <col min="6665" max="6665" width="17.33203125" style="2" customWidth="1"/>
    <col min="6666" max="6666" width="39" style="2" customWidth="1"/>
    <col min="6667" max="6667" width="44.21875" style="2" bestFit="1" customWidth="1"/>
    <col min="6668" max="6911" width="56.6640625" style="2"/>
    <col min="6912" max="6912" width="13" style="2" customWidth="1"/>
    <col min="6913" max="6913" width="77.6640625" style="2" customWidth="1"/>
    <col min="6914" max="6914" width="23.5546875" style="2" customWidth="1"/>
    <col min="6915" max="6915" width="37.88671875" style="2" customWidth="1"/>
    <col min="6916" max="6916" width="17.6640625" style="2" bestFit="1" customWidth="1"/>
    <col min="6917" max="6917" width="30.6640625" style="2" customWidth="1"/>
    <col min="6918" max="6918" width="17.109375" style="2" bestFit="1" customWidth="1"/>
    <col min="6919" max="6919" width="15.109375" style="2" bestFit="1" customWidth="1"/>
    <col min="6920" max="6920" width="17.21875" style="2" customWidth="1"/>
    <col min="6921" max="6921" width="17.33203125" style="2" customWidth="1"/>
    <col min="6922" max="6922" width="39" style="2" customWidth="1"/>
    <col min="6923" max="6923" width="44.21875" style="2" bestFit="1" customWidth="1"/>
    <col min="6924" max="7167" width="56.6640625" style="2"/>
    <col min="7168" max="7168" width="13" style="2" customWidth="1"/>
    <col min="7169" max="7169" width="77.6640625" style="2" customWidth="1"/>
    <col min="7170" max="7170" width="23.5546875" style="2" customWidth="1"/>
    <col min="7171" max="7171" width="37.88671875" style="2" customWidth="1"/>
    <col min="7172" max="7172" width="17.6640625" style="2" bestFit="1" customWidth="1"/>
    <col min="7173" max="7173" width="30.6640625" style="2" customWidth="1"/>
    <col min="7174" max="7174" width="17.109375" style="2" bestFit="1" customWidth="1"/>
    <col min="7175" max="7175" width="15.109375" style="2" bestFit="1" customWidth="1"/>
    <col min="7176" max="7176" width="17.21875" style="2" customWidth="1"/>
    <col min="7177" max="7177" width="17.33203125" style="2" customWidth="1"/>
    <col min="7178" max="7178" width="39" style="2" customWidth="1"/>
    <col min="7179" max="7179" width="44.21875" style="2" bestFit="1" customWidth="1"/>
    <col min="7180" max="7423" width="56.6640625" style="2"/>
    <col min="7424" max="7424" width="13" style="2" customWidth="1"/>
    <col min="7425" max="7425" width="77.6640625" style="2" customWidth="1"/>
    <col min="7426" max="7426" width="23.5546875" style="2" customWidth="1"/>
    <col min="7427" max="7427" width="37.88671875" style="2" customWidth="1"/>
    <col min="7428" max="7428" width="17.6640625" style="2" bestFit="1" customWidth="1"/>
    <col min="7429" max="7429" width="30.6640625" style="2" customWidth="1"/>
    <col min="7430" max="7430" width="17.109375" style="2" bestFit="1" customWidth="1"/>
    <col min="7431" max="7431" width="15.109375" style="2" bestFit="1" customWidth="1"/>
    <col min="7432" max="7432" width="17.21875" style="2" customWidth="1"/>
    <col min="7433" max="7433" width="17.33203125" style="2" customWidth="1"/>
    <col min="7434" max="7434" width="39" style="2" customWidth="1"/>
    <col min="7435" max="7435" width="44.21875" style="2" bestFit="1" customWidth="1"/>
    <col min="7436" max="7679" width="56.6640625" style="2"/>
    <col min="7680" max="7680" width="13" style="2" customWidth="1"/>
    <col min="7681" max="7681" width="77.6640625" style="2" customWidth="1"/>
    <col min="7682" max="7682" width="23.5546875" style="2" customWidth="1"/>
    <col min="7683" max="7683" width="37.88671875" style="2" customWidth="1"/>
    <col min="7684" max="7684" width="17.6640625" style="2" bestFit="1" customWidth="1"/>
    <col min="7685" max="7685" width="30.6640625" style="2" customWidth="1"/>
    <col min="7686" max="7686" width="17.109375" style="2" bestFit="1" customWidth="1"/>
    <col min="7687" max="7687" width="15.109375" style="2" bestFit="1" customWidth="1"/>
    <col min="7688" max="7688" width="17.21875" style="2" customWidth="1"/>
    <col min="7689" max="7689" width="17.33203125" style="2" customWidth="1"/>
    <col min="7690" max="7690" width="39" style="2" customWidth="1"/>
    <col min="7691" max="7691" width="44.21875" style="2" bestFit="1" customWidth="1"/>
    <col min="7692" max="7935" width="56.6640625" style="2"/>
    <col min="7936" max="7936" width="13" style="2" customWidth="1"/>
    <col min="7937" max="7937" width="77.6640625" style="2" customWidth="1"/>
    <col min="7938" max="7938" width="23.5546875" style="2" customWidth="1"/>
    <col min="7939" max="7939" width="37.88671875" style="2" customWidth="1"/>
    <col min="7940" max="7940" width="17.6640625" style="2" bestFit="1" customWidth="1"/>
    <col min="7941" max="7941" width="30.6640625" style="2" customWidth="1"/>
    <col min="7942" max="7942" width="17.109375" style="2" bestFit="1" customWidth="1"/>
    <col min="7943" max="7943" width="15.109375" style="2" bestFit="1" customWidth="1"/>
    <col min="7944" max="7944" width="17.21875" style="2" customWidth="1"/>
    <col min="7945" max="7945" width="17.33203125" style="2" customWidth="1"/>
    <col min="7946" max="7946" width="39" style="2" customWidth="1"/>
    <col min="7947" max="7947" width="44.21875" style="2" bestFit="1" customWidth="1"/>
    <col min="7948" max="8191" width="56.6640625" style="2"/>
    <col min="8192" max="8192" width="13" style="2" customWidth="1"/>
    <col min="8193" max="8193" width="77.6640625" style="2" customWidth="1"/>
    <col min="8194" max="8194" width="23.5546875" style="2" customWidth="1"/>
    <col min="8195" max="8195" width="37.88671875" style="2" customWidth="1"/>
    <col min="8196" max="8196" width="17.6640625" style="2" bestFit="1" customWidth="1"/>
    <col min="8197" max="8197" width="30.6640625" style="2" customWidth="1"/>
    <col min="8198" max="8198" width="17.109375" style="2" bestFit="1" customWidth="1"/>
    <col min="8199" max="8199" width="15.109375" style="2" bestFit="1" customWidth="1"/>
    <col min="8200" max="8200" width="17.21875" style="2" customWidth="1"/>
    <col min="8201" max="8201" width="17.33203125" style="2" customWidth="1"/>
    <col min="8202" max="8202" width="39" style="2" customWidth="1"/>
    <col min="8203" max="8203" width="44.21875" style="2" bestFit="1" customWidth="1"/>
    <col min="8204" max="8447" width="56.6640625" style="2"/>
    <col min="8448" max="8448" width="13" style="2" customWidth="1"/>
    <col min="8449" max="8449" width="77.6640625" style="2" customWidth="1"/>
    <col min="8450" max="8450" width="23.5546875" style="2" customWidth="1"/>
    <col min="8451" max="8451" width="37.88671875" style="2" customWidth="1"/>
    <col min="8452" max="8452" width="17.6640625" style="2" bestFit="1" customWidth="1"/>
    <col min="8453" max="8453" width="30.6640625" style="2" customWidth="1"/>
    <col min="8454" max="8454" width="17.109375" style="2" bestFit="1" customWidth="1"/>
    <col min="8455" max="8455" width="15.109375" style="2" bestFit="1" customWidth="1"/>
    <col min="8456" max="8456" width="17.21875" style="2" customWidth="1"/>
    <col min="8457" max="8457" width="17.33203125" style="2" customWidth="1"/>
    <col min="8458" max="8458" width="39" style="2" customWidth="1"/>
    <col min="8459" max="8459" width="44.21875" style="2" bestFit="1" customWidth="1"/>
    <col min="8460" max="8703" width="56.6640625" style="2"/>
    <col min="8704" max="8704" width="13" style="2" customWidth="1"/>
    <col min="8705" max="8705" width="77.6640625" style="2" customWidth="1"/>
    <col min="8706" max="8706" width="23.5546875" style="2" customWidth="1"/>
    <col min="8707" max="8707" width="37.88671875" style="2" customWidth="1"/>
    <col min="8708" max="8708" width="17.6640625" style="2" bestFit="1" customWidth="1"/>
    <col min="8709" max="8709" width="30.6640625" style="2" customWidth="1"/>
    <col min="8710" max="8710" width="17.109375" style="2" bestFit="1" customWidth="1"/>
    <col min="8711" max="8711" width="15.109375" style="2" bestFit="1" customWidth="1"/>
    <col min="8712" max="8712" width="17.21875" style="2" customWidth="1"/>
    <col min="8713" max="8713" width="17.33203125" style="2" customWidth="1"/>
    <col min="8714" max="8714" width="39" style="2" customWidth="1"/>
    <col min="8715" max="8715" width="44.21875" style="2" bestFit="1" customWidth="1"/>
    <col min="8716" max="8959" width="56.6640625" style="2"/>
    <col min="8960" max="8960" width="13" style="2" customWidth="1"/>
    <col min="8961" max="8961" width="77.6640625" style="2" customWidth="1"/>
    <col min="8962" max="8962" width="23.5546875" style="2" customWidth="1"/>
    <col min="8963" max="8963" width="37.88671875" style="2" customWidth="1"/>
    <col min="8964" max="8964" width="17.6640625" style="2" bestFit="1" customWidth="1"/>
    <col min="8965" max="8965" width="30.6640625" style="2" customWidth="1"/>
    <col min="8966" max="8966" width="17.109375" style="2" bestFit="1" customWidth="1"/>
    <col min="8967" max="8967" width="15.109375" style="2" bestFit="1" customWidth="1"/>
    <col min="8968" max="8968" width="17.21875" style="2" customWidth="1"/>
    <col min="8969" max="8969" width="17.33203125" style="2" customWidth="1"/>
    <col min="8970" max="8970" width="39" style="2" customWidth="1"/>
    <col min="8971" max="8971" width="44.21875" style="2" bestFit="1" customWidth="1"/>
    <col min="8972" max="9215" width="56.6640625" style="2"/>
    <col min="9216" max="9216" width="13" style="2" customWidth="1"/>
    <col min="9217" max="9217" width="77.6640625" style="2" customWidth="1"/>
    <col min="9218" max="9218" width="23.5546875" style="2" customWidth="1"/>
    <col min="9219" max="9219" width="37.88671875" style="2" customWidth="1"/>
    <col min="9220" max="9220" width="17.6640625" style="2" bestFit="1" customWidth="1"/>
    <col min="9221" max="9221" width="30.6640625" style="2" customWidth="1"/>
    <col min="9222" max="9222" width="17.109375" style="2" bestFit="1" customWidth="1"/>
    <col min="9223" max="9223" width="15.109375" style="2" bestFit="1" customWidth="1"/>
    <col min="9224" max="9224" width="17.21875" style="2" customWidth="1"/>
    <col min="9225" max="9225" width="17.33203125" style="2" customWidth="1"/>
    <col min="9226" max="9226" width="39" style="2" customWidth="1"/>
    <col min="9227" max="9227" width="44.21875" style="2" bestFit="1" customWidth="1"/>
    <col min="9228" max="9471" width="56.6640625" style="2"/>
    <col min="9472" max="9472" width="13" style="2" customWidth="1"/>
    <col min="9473" max="9473" width="77.6640625" style="2" customWidth="1"/>
    <col min="9474" max="9474" width="23.5546875" style="2" customWidth="1"/>
    <col min="9475" max="9475" width="37.88671875" style="2" customWidth="1"/>
    <col min="9476" max="9476" width="17.6640625" style="2" bestFit="1" customWidth="1"/>
    <col min="9477" max="9477" width="30.6640625" style="2" customWidth="1"/>
    <col min="9478" max="9478" width="17.109375" style="2" bestFit="1" customWidth="1"/>
    <col min="9479" max="9479" width="15.109375" style="2" bestFit="1" customWidth="1"/>
    <col min="9480" max="9480" width="17.21875" style="2" customWidth="1"/>
    <col min="9481" max="9481" width="17.33203125" style="2" customWidth="1"/>
    <col min="9482" max="9482" width="39" style="2" customWidth="1"/>
    <col min="9483" max="9483" width="44.21875" style="2" bestFit="1" customWidth="1"/>
    <col min="9484" max="9727" width="56.6640625" style="2"/>
    <col min="9728" max="9728" width="13" style="2" customWidth="1"/>
    <col min="9729" max="9729" width="77.6640625" style="2" customWidth="1"/>
    <col min="9730" max="9730" width="23.5546875" style="2" customWidth="1"/>
    <col min="9731" max="9731" width="37.88671875" style="2" customWidth="1"/>
    <col min="9732" max="9732" width="17.6640625" style="2" bestFit="1" customWidth="1"/>
    <col min="9733" max="9733" width="30.6640625" style="2" customWidth="1"/>
    <col min="9734" max="9734" width="17.109375" style="2" bestFit="1" customWidth="1"/>
    <col min="9735" max="9735" width="15.109375" style="2" bestFit="1" customWidth="1"/>
    <col min="9736" max="9736" width="17.21875" style="2" customWidth="1"/>
    <col min="9737" max="9737" width="17.33203125" style="2" customWidth="1"/>
    <col min="9738" max="9738" width="39" style="2" customWidth="1"/>
    <col min="9739" max="9739" width="44.21875" style="2" bestFit="1" customWidth="1"/>
    <col min="9740" max="9983" width="56.6640625" style="2"/>
    <col min="9984" max="9984" width="13" style="2" customWidth="1"/>
    <col min="9985" max="9985" width="77.6640625" style="2" customWidth="1"/>
    <col min="9986" max="9986" width="23.5546875" style="2" customWidth="1"/>
    <col min="9987" max="9987" width="37.88671875" style="2" customWidth="1"/>
    <col min="9988" max="9988" width="17.6640625" style="2" bestFit="1" customWidth="1"/>
    <col min="9989" max="9989" width="30.6640625" style="2" customWidth="1"/>
    <col min="9990" max="9990" width="17.109375" style="2" bestFit="1" customWidth="1"/>
    <col min="9991" max="9991" width="15.109375" style="2" bestFit="1" customWidth="1"/>
    <col min="9992" max="9992" width="17.21875" style="2" customWidth="1"/>
    <col min="9993" max="9993" width="17.33203125" style="2" customWidth="1"/>
    <col min="9994" max="9994" width="39" style="2" customWidth="1"/>
    <col min="9995" max="9995" width="44.21875" style="2" bestFit="1" customWidth="1"/>
    <col min="9996" max="10239" width="56.6640625" style="2"/>
    <col min="10240" max="10240" width="13" style="2" customWidth="1"/>
    <col min="10241" max="10241" width="77.6640625" style="2" customWidth="1"/>
    <col min="10242" max="10242" width="23.5546875" style="2" customWidth="1"/>
    <col min="10243" max="10243" width="37.88671875" style="2" customWidth="1"/>
    <col min="10244" max="10244" width="17.6640625" style="2" bestFit="1" customWidth="1"/>
    <col min="10245" max="10245" width="30.6640625" style="2" customWidth="1"/>
    <col min="10246" max="10246" width="17.109375" style="2" bestFit="1" customWidth="1"/>
    <col min="10247" max="10247" width="15.109375" style="2" bestFit="1" customWidth="1"/>
    <col min="10248" max="10248" width="17.21875" style="2" customWidth="1"/>
    <col min="10249" max="10249" width="17.33203125" style="2" customWidth="1"/>
    <col min="10250" max="10250" width="39" style="2" customWidth="1"/>
    <col min="10251" max="10251" width="44.21875" style="2" bestFit="1" customWidth="1"/>
    <col min="10252" max="10495" width="56.6640625" style="2"/>
    <col min="10496" max="10496" width="13" style="2" customWidth="1"/>
    <col min="10497" max="10497" width="77.6640625" style="2" customWidth="1"/>
    <col min="10498" max="10498" width="23.5546875" style="2" customWidth="1"/>
    <col min="10499" max="10499" width="37.88671875" style="2" customWidth="1"/>
    <col min="10500" max="10500" width="17.6640625" style="2" bestFit="1" customWidth="1"/>
    <col min="10501" max="10501" width="30.6640625" style="2" customWidth="1"/>
    <col min="10502" max="10502" width="17.109375" style="2" bestFit="1" customWidth="1"/>
    <col min="10503" max="10503" width="15.109375" style="2" bestFit="1" customWidth="1"/>
    <col min="10504" max="10504" width="17.21875" style="2" customWidth="1"/>
    <col min="10505" max="10505" width="17.33203125" style="2" customWidth="1"/>
    <col min="10506" max="10506" width="39" style="2" customWidth="1"/>
    <col min="10507" max="10507" width="44.21875" style="2" bestFit="1" customWidth="1"/>
    <col min="10508" max="10751" width="56.6640625" style="2"/>
    <col min="10752" max="10752" width="13" style="2" customWidth="1"/>
    <col min="10753" max="10753" width="77.6640625" style="2" customWidth="1"/>
    <col min="10754" max="10754" width="23.5546875" style="2" customWidth="1"/>
    <col min="10755" max="10755" width="37.88671875" style="2" customWidth="1"/>
    <col min="10756" max="10756" width="17.6640625" style="2" bestFit="1" customWidth="1"/>
    <col min="10757" max="10757" width="30.6640625" style="2" customWidth="1"/>
    <col min="10758" max="10758" width="17.109375" style="2" bestFit="1" customWidth="1"/>
    <col min="10759" max="10759" width="15.109375" style="2" bestFit="1" customWidth="1"/>
    <col min="10760" max="10760" width="17.21875" style="2" customWidth="1"/>
    <col min="10761" max="10761" width="17.33203125" style="2" customWidth="1"/>
    <col min="10762" max="10762" width="39" style="2" customWidth="1"/>
    <col min="10763" max="10763" width="44.21875" style="2" bestFit="1" customWidth="1"/>
    <col min="10764" max="11007" width="56.6640625" style="2"/>
    <col min="11008" max="11008" width="13" style="2" customWidth="1"/>
    <col min="11009" max="11009" width="77.6640625" style="2" customWidth="1"/>
    <col min="11010" max="11010" width="23.5546875" style="2" customWidth="1"/>
    <col min="11011" max="11011" width="37.88671875" style="2" customWidth="1"/>
    <col min="11012" max="11012" width="17.6640625" style="2" bestFit="1" customWidth="1"/>
    <col min="11013" max="11013" width="30.6640625" style="2" customWidth="1"/>
    <col min="11014" max="11014" width="17.109375" style="2" bestFit="1" customWidth="1"/>
    <col min="11015" max="11015" width="15.109375" style="2" bestFit="1" customWidth="1"/>
    <col min="11016" max="11016" width="17.21875" style="2" customWidth="1"/>
    <col min="11017" max="11017" width="17.33203125" style="2" customWidth="1"/>
    <col min="11018" max="11018" width="39" style="2" customWidth="1"/>
    <col min="11019" max="11019" width="44.21875" style="2" bestFit="1" customWidth="1"/>
    <col min="11020" max="11263" width="56.6640625" style="2"/>
    <col min="11264" max="11264" width="13" style="2" customWidth="1"/>
    <col min="11265" max="11265" width="77.6640625" style="2" customWidth="1"/>
    <col min="11266" max="11266" width="23.5546875" style="2" customWidth="1"/>
    <col min="11267" max="11267" width="37.88671875" style="2" customWidth="1"/>
    <col min="11268" max="11268" width="17.6640625" style="2" bestFit="1" customWidth="1"/>
    <col min="11269" max="11269" width="30.6640625" style="2" customWidth="1"/>
    <col min="11270" max="11270" width="17.109375" style="2" bestFit="1" customWidth="1"/>
    <col min="11271" max="11271" width="15.109375" style="2" bestFit="1" customWidth="1"/>
    <col min="11272" max="11272" width="17.21875" style="2" customWidth="1"/>
    <col min="11273" max="11273" width="17.33203125" style="2" customWidth="1"/>
    <col min="11274" max="11274" width="39" style="2" customWidth="1"/>
    <col min="11275" max="11275" width="44.21875" style="2" bestFit="1" customWidth="1"/>
    <col min="11276" max="11519" width="56.6640625" style="2"/>
    <col min="11520" max="11520" width="13" style="2" customWidth="1"/>
    <col min="11521" max="11521" width="77.6640625" style="2" customWidth="1"/>
    <col min="11522" max="11522" width="23.5546875" style="2" customWidth="1"/>
    <col min="11523" max="11523" width="37.88671875" style="2" customWidth="1"/>
    <col min="11524" max="11524" width="17.6640625" style="2" bestFit="1" customWidth="1"/>
    <col min="11525" max="11525" width="30.6640625" style="2" customWidth="1"/>
    <col min="11526" max="11526" width="17.109375" style="2" bestFit="1" customWidth="1"/>
    <col min="11527" max="11527" width="15.109375" style="2" bestFit="1" customWidth="1"/>
    <col min="11528" max="11528" width="17.21875" style="2" customWidth="1"/>
    <col min="11529" max="11529" width="17.33203125" style="2" customWidth="1"/>
    <col min="11530" max="11530" width="39" style="2" customWidth="1"/>
    <col min="11531" max="11531" width="44.21875" style="2" bestFit="1" customWidth="1"/>
    <col min="11532" max="11775" width="56.6640625" style="2"/>
    <col min="11776" max="11776" width="13" style="2" customWidth="1"/>
    <col min="11777" max="11777" width="77.6640625" style="2" customWidth="1"/>
    <col min="11778" max="11778" width="23.5546875" style="2" customWidth="1"/>
    <col min="11779" max="11779" width="37.88671875" style="2" customWidth="1"/>
    <col min="11780" max="11780" width="17.6640625" style="2" bestFit="1" customWidth="1"/>
    <col min="11781" max="11781" width="30.6640625" style="2" customWidth="1"/>
    <col min="11782" max="11782" width="17.109375" style="2" bestFit="1" customWidth="1"/>
    <col min="11783" max="11783" width="15.109375" style="2" bestFit="1" customWidth="1"/>
    <col min="11784" max="11784" width="17.21875" style="2" customWidth="1"/>
    <col min="11785" max="11785" width="17.33203125" style="2" customWidth="1"/>
    <col min="11786" max="11786" width="39" style="2" customWidth="1"/>
    <col min="11787" max="11787" width="44.21875" style="2" bestFit="1" customWidth="1"/>
    <col min="11788" max="12031" width="56.6640625" style="2"/>
    <col min="12032" max="12032" width="13" style="2" customWidth="1"/>
    <col min="12033" max="12033" width="77.6640625" style="2" customWidth="1"/>
    <col min="12034" max="12034" width="23.5546875" style="2" customWidth="1"/>
    <col min="12035" max="12035" width="37.88671875" style="2" customWidth="1"/>
    <col min="12036" max="12036" width="17.6640625" style="2" bestFit="1" customWidth="1"/>
    <col min="12037" max="12037" width="30.6640625" style="2" customWidth="1"/>
    <col min="12038" max="12038" width="17.109375" style="2" bestFit="1" customWidth="1"/>
    <col min="12039" max="12039" width="15.109375" style="2" bestFit="1" customWidth="1"/>
    <col min="12040" max="12040" width="17.21875" style="2" customWidth="1"/>
    <col min="12041" max="12041" width="17.33203125" style="2" customWidth="1"/>
    <col min="12042" max="12042" width="39" style="2" customWidth="1"/>
    <col min="12043" max="12043" width="44.21875" style="2" bestFit="1" customWidth="1"/>
    <col min="12044" max="12287" width="56.6640625" style="2"/>
    <col min="12288" max="12288" width="13" style="2" customWidth="1"/>
    <col min="12289" max="12289" width="77.6640625" style="2" customWidth="1"/>
    <col min="12290" max="12290" width="23.5546875" style="2" customWidth="1"/>
    <col min="12291" max="12291" width="37.88671875" style="2" customWidth="1"/>
    <col min="12292" max="12292" width="17.6640625" style="2" bestFit="1" customWidth="1"/>
    <col min="12293" max="12293" width="30.6640625" style="2" customWidth="1"/>
    <col min="12294" max="12294" width="17.109375" style="2" bestFit="1" customWidth="1"/>
    <col min="12295" max="12295" width="15.109375" style="2" bestFit="1" customWidth="1"/>
    <col min="12296" max="12296" width="17.21875" style="2" customWidth="1"/>
    <col min="12297" max="12297" width="17.33203125" style="2" customWidth="1"/>
    <col min="12298" max="12298" width="39" style="2" customWidth="1"/>
    <col min="12299" max="12299" width="44.21875" style="2" bestFit="1" customWidth="1"/>
    <col min="12300" max="12543" width="56.6640625" style="2"/>
    <col min="12544" max="12544" width="13" style="2" customWidth="1"/>
    <col min="12545" max="12545" width="77.6640625" style="2" customWidth="1"/>
    <col min="12546" max="12546" width="23.5546875" style="2" customWidth="1"/>
    <col min="12547" max="12547" width="37.88671875" style="2" customWidth="1"/>
    <col min="12548" max="12548" width="17.6640625" style="2" bestFit="1" customWidth="1"/>
    <col min="12549" max="12549" width="30.6640625" style="2" customWidth="1"/>
    <col min="12550" max="12550" width="17.109375" style="2" bestFit="1" customWidth="1"/>
    <col min="12551" max="12551" width="15.109375" style="2" bestFit="1" customWidth="1"/>
    <col min="12552" max="12552" width="17.21875" style="2" customWidth="1"/>
    <col min="12553" max="12553" width="17.33203125" style="2" customWidth="1"/>
    <col min="12554" max="12554" width="39" style="2" customWidth="1"/>
    <col min="12555" max="12555" width="44.21875" style="2" bestFit="1" customWidth="1"/>
    <col min="12556" max="12799" width="56.6640625" style="2"/>
    <col min="12800" max="12800" width="13" style="2" customWidth="1"/>
    <col min="12801" max="12801" width="77.6640625" style="2" customWidth="1"/>
    <col min="12802" max="12802" width="23.5546875" style="2" customWidth="1"/>
    <col min="12803" max="12803" width="37.88671875" style="2" customWidth="1"/>
    <col min="12804" max="12804" width="17.6640625" style="2" bestFit="1" customWidth="1"/>
    <col min="12805" max="12805" width="30.6640625" style="2" customWidth="1"/>
    <col min="12806" max="12806" width="17.109375" style="2" bestFit="1" customWidth="1"/>
    <col min="12807" max="12807" width="15.109375" style="2" bestFit="1" customWidth="1"/>
    <col min="12808" max="12808" width="17.21875" style="2" customWidth="1"/>
    <col min="12809" max="12809" width="17.33203125" style="2" customWidth="1"/>
    <col min="12810" max="12810" width="39" style="2" customWidth="1"/>
    <col min="12811" max="12811" width="44.21875" style="2" bestFit="1" customWidth="1"/>
    <col min="12812" max="13055" width="56.6640625" style="2"/>
    <col min="13056" max="13056" width="13" style="2" customWidth="1"/>
    <col min="13057" max="13057" width="77.6640625" style="2" customWidth="1"/>
    <col min="13058" max="13058" width="23.5546875" style="2" customWidth="1"/>
    <col min="13059" max="13059" width="37.88671875" style="2" customWidth="1"/>
    <col min="13060" max="13060" width="17.6640625" style="2" bestFit="1" customWidth="1"/>
    <col min="13061" max="13061" width="30.6640625" style="2" customWidth="1"/>
    <col min="13062" max="13062" width="17.109375" style="2" bestFit="1" customWidth="1"/>
    <col min="13063" max="13063" width="15.109375" style="2" bestFit="1" customWidth="1"/>
    <col min="13064" max="13064" width="17.21875" style="2" customWidth="1"/>
    <col min="13065" max="13065" width="17.33203125" style="2" customWidth="1"/>
    <col min="13066" max="13066" width="39" style="2" customWidth="1"/>
    <col min="13067" max="13067" width="44.21875" style="2" bestFit="1" customWidth="1"/>
    <col min="13068" max="13311" width="56.6640625" style="2"/>
    <col min="13312" max="13312" width="13" style="2" customWidth="1"/>
    <col min="13313" max="13313" width="77.6640625" style="2" customWidth="1"/>
    <col min="13314" max="13314" width="23.5546875" style="2" customWidth="1"/>
    <col min="13315" max="13315" width="37.88671875" style="2" customWidth="1"/>
    <col min="13316" max="13316" width="17.6640625" style="2" bestFit="1" customWidth="1"/>
    <col min="13317" max="13317" width="30.6640625" style="2" customWidth="1"/>
    <col min="13318" max="13318" width="17.109375" style="2" bestFit="1" customWidth="1"/>
    <col min="13319" max="13319" width="15.109375" style="2" bestFit="1" customWidth="1"/>
    <col min="13320" max="13320" width="17.21875" style="2" customWidth="1"/>
    <col min="13321" max="13321" width="17.33203125" style="2" customWidth="1"/>
    <col min="13322" max="13322" width="39" style="2" customWidth="1"/>
    <col min="13323" max="13323" width="44.21875" style="2" bestFit="1" customWidth="1"/>
    <col min="13324" max="13567" width="56.6640625" style="2"/>
    <col min="13568" max="13568" width="13" style="2" customWidth="1"/>
    <col min="13569" max="13569" width="77.6640625" style="2" customWidth="1"/>
    <col min="13570" max="13570" width="23.5546875" style="2" customWidth="1"/>
    <col min="13571" max="13571" width="37.88671875" style="2" customWidth="1"/>
    <col min="13572" max="13572" width="17.6640625" style="2" bestFit="1" customWidth="1"/>
    <col min="13573" max="13573" width="30.6640625" style="2" customWidth="1"/>
    <col min="13574" max="13574" width="17.109375" style="2" bestFit="1" customWidth="1"/>
    <col min="13575" max="13575" width="15.109375" style="2" bestFit="1" customWidth="1"/>
    <col min="13576" max="13576" width="17.21875" style="2" customWidth="1"/>
    <col min="13577" max="13577" width="17.33203125" style="2" customWidth="1"/>
    <col min="13578" max="13578" width="39" style="2" customWidth="1"/>
    <col min="13579" max="13579" width="44.21875" style="2" bestFit="1" customWidth="1"/>
    <col min="13580" max="13823" width="56.6640625" style="2"/>
    <col min="13824" max="13824" width="13" style="2" customWidth="1"/>
    <col min="13825" max="13825" width="77.6640625" style="2" customWidth="1"/>
    <col min="13826" max="13826" width="23.5546875" style="2" customWidth="1"/>
    <col min="13827" max="13827" width="37.88671875" style="2" customWidth="1"/>
    <col min="13828" max="13828" width="17.6640625" style="2" bestFit="1" customWidth="1"/>
    <col min="13829" max="13829" width="30.6640625" style="2" customWidth="1"/>
    <col min="13830" max="13830" width="17.109375" style="2" bestFit="1" customWidth="1"/>
    <col min="13831" max="13831" width="15.109375" style="2" bestFit="1" customWidth="1"/>
    <col min="13832" max="13832" width="17.21875" style="2" customWidth="1"/>
    <col min="13833" max="13833" width="17.33203125" style="2" customWidth="1"/>
    <col min="13834" max="13834" width="39" style="2" customWidth="1"/>
    <col min="13835" max="13835" width="44.21875" style="2" bestFit="1" customWidth="1"/>
    <col min="13836" max="14079" width="56.6640625" style="2"/>
    <col min="14080" max="14080" width="13" style="2" customWidth="1"/>
    <col min="14081" max="14081" width="77.6640625" style="2" customWidth="1"/>
    <col min="14082" max="14082" width="23.5546875" style="2" customWidth="1"/>
    <col min="14083" max="14083" width="37.88671875" style="2" customWidth="1"/>
    <col min="14084" max="14084" width="17.6640625" style="2" bestFit="1" customWidth="1"/>
    <col min="14085" max="14085" width="30.6640625" style="2" customWidth="1"/>
    <col min="14086" max="14086" width="17.109375" style="2" bestFit="1" customWidth="1"/>
    <col min="14087" max="14087" width="15.109375" style="2" bestFit="1" customWidth="1"/>
    <col min="14088" max="14088" width="17.21875" style="2" customWidth="1"/>
    <col min="14089" max="14089" width="17.33203125" style="2" customWidth="1"/>
    <col min="14090" max="14090" width="39" style="2" customWidth="1"/>
    <col min="14091" max="14091" width="44.21875" style="2" bestFit="1" customWidth="1"/>
    <col min="14092" max="14335" width="56.6640625" style="2"/>
    <col min="14336" max="14336" width="13" style="2" customWidth="1"/>
    <col min="14337" max="14337" width="77.6640625" style="2" customWidth="1"/>
    <col min="14338" max="14338" width="23.5546875" style="2" customWidth="1"/>
    <col min="14339" max="14339" width="37.88671875" style="2" customWidth="1"/>
    <col min="14340" max="14340" width="17.6640625" style="2" bestFit="1" customWidth="1"/>
    <col min="14341" max="14341" width="30.6640625" style="2" customWidth="1"/>
    <col min="14342" max="14342" width="17.109375" style="2" bestFit="1" customWidth="1"/>
    <col min="14343" max="14343" width="15.109375" style="2" bestFit="1" customWidth="1"/>
    <col min="14344" max="14344" width="17.21875" style="2" customWidth="1"/>
    <col min="14345" max="14345" width="17.33203125" style="2" customWidth="1"/>
    <col min="14346" max="14346" width="39" style="2" customWidth="1"/>
    <col min="14347" max="14347" width="44.21875" style="2" bestFit="1" customWidth="1"/>
    <col min="14348" max="14591" width="56.6640625" style="2"/>
    <col min="14592" max="14592" width="13" style="2" customWidth="1"/>
    <col min="14593" max="14593" width="77.6640625" style="2" customWidth="1"/>
    <col min="14594" max="14594" width="23.5546875" style="2" customWidth="1"/>
    <col min="14595" max="14595" width="37.88671875" style="2" customWidth="1"/>
    <col min="14596" max="14596" width="17.6640625" style="2" bestFit="1" customWidth="1"/>
    <col min="14597" max="14597" width="30.6640625" style="2" customWidth="1"/>
    <col min="14598" max="14598" width="17.109375" style="2" bestFit="1" customWidth="1"/>
    <col min="14599" max="14599" width="15.109375" style="2" bestFit="1" customWidth="1"/>
    <col min="14600" max="14600" width="17.21875" style="2" customWidth="1"/>
    <col min="14601" max="14601" width="17.33203125" style="2" customWidth="1"/>
    <col min="14602" max="14602" width="39" style="2" customWidth="1"/>
    <col min="14603" max="14603" width="44.21875" style="2" bestFit="1" customWidth="1"/>
    <col min="14604" max="14847" width="56.6640625" style="2"/>
    <col min="14848" max="14848" width="13" style="2" customWidth="1"/>
    <col min="14849" max="14849" width="77.6640625" style="2" customWidth="1"/>
    <col min="14850" max="14850" width="23.5546875" style="2" customWidth="1"/>
    <col min="14851" max="14851" width="37.88671875" style="2" customWidth="1"/>
    <col min="14852" max="14852" width="17.6640625" style="2" bestFit="1" customWidth="1"/>
    <col min="14853" max="14853" width="30.6640625" style="2" customWidth="1"/>
    <col min="14854" max="14854" width="17.109375" style="2" bestFit="1" customWidth="1"/>
    <col min="14855" max="14855" width="15.109375" style="2" bestFit="1" customWidth="1"/>
    <col min="14856" max="14856" width="17.21875" style="2" customWidth="1"/>
    <col min="14857" max="14857" width="17.33203125" style="2" customWidth="1"/>
    <col min="14858" max="14858" width="39" style="2" customWidth="1"/>
    <col min="14859" max="14859" width="44.21875" style="2" bestFit="1" customWidth="1"/>
    <col min="14860" max="15103" width="56.6640625" style="2"/>
    <col min="15104" max="15104" width="13" style="2" customWidth="1"/>
    <col min="15105" max="15105" width="77.6640625" style="2" customWidth="1"/>
    <col min="15106" max="15106" width="23.5546875" style="2" customWidth="1"/>
    <col min="15107" max="15107" width="37.88671875" style="2" customWidth="1"/>
    <col min="15108" max="15108" width="17.6640625" style="2" bestFit="1" customWidth="1"/>
    <col min="15109" max="15109" width="30.6640625" style="2" customWidth="1"/>
    <col min="15110" max="15110" width="17.109375" style="2" bestFit="1" customWidth="1"/>
    <col min="15111" max="15111" width="15.109375" style="2" bestFit="1" customWidth="1"/>
    <col min="15112" max="15112" width="17.21875" style="2" customWidth="1"/>
    <col min="15113" max="15113" width="17.33203125" style="2" customWidth="1"/>
    <col min="15114" max="15114" width="39" style="2" customWidth="1"/>
    <col min="15115" max="15115" width="44.21875" style="2" bestFit="1" customWidth="1"/>
    <col min="15116" max="15359" width="56.6640625" style="2"/>
    <col min="15360" max="15360" width="13" style="2" customWidth="1"/>
    <col min="15361" max="15361" width="77.6640625" style="2" customWidth="1"/>
    <col min="15362" max="15362" width="23.5546875" style="2" customWidth="1"/>
    <col min="15363" max="15363" width="37.88671875" style="2" customWidth="1"/>
    <col min="15364" max="15364" width="17.6640625" style="2" bestFit="1" customWidth="1"/>
    <col min="15365" max="15365" width="30.6640625" style="2" customWidth="1"/>
    <col min="15366" max="15366" width="17.109375" style="2" bestFit="1" customWidth="1"/>
    <col min="15367" max="15367" width="15.109375" style="2" bestFit="1" customWidth="1"/>
    <col min="15368" max="15368" width="17.21875" style="2" customWidth="1"/>
    <col min="15369" max="15369" width="17.33203125" style="2" customWidth="1"/>
    <col min="15370" max="15370" width="39" style="2" customWidth="1"/>
    <col min="15371" max="15371" width="44.21875" style="2" bestFit="1" customWidth="1"/>
    <col min="15372" max="15615" width="56.6640625" style="2"/>
    <col min="15616" max="15616" width="13" style="2" customWidth="1"/>
    <col min="15617" max="15617" width="77.6640625" style="2" customWidth="1"/>
    <col min="15618" max="15618" width="23.5546875" style="2" customWidth="1"/>
    <col min="15619" max="15619" width="37.88671875" style="2" customWidth="1"/>
    <col min="15620" max="15620" width="17.6640625" style="2" bestFit="1" customWidth="1"/>
    <col min="15621" max="15621" width="30.6640625" style="2" customWidth="1"/>
    <col min="15622" max="15622" width="17.109375" style="2" bestFit="1" customWidth="1"/>
    <col min="15623" max="15623" width="15.109375" style="2" bestFit="1" customWidth="1"/>
    <col min="15624" max="15624" width="17.21875" style="2" customWidth="1"/>
    <col min="15625" max="15625" width="17.33203125" style="2" customWidth="1"/>
    <col min="15626" max="15626" width="39" style="2" customWidth="1"/>
    <col min="15627" max="15627" width="44.21875" style="2" bestFit="1" customWidth="1"/>
    <col min="15628" max="15871" width="56.6640625" style="2"/>
    <col min="15872" max="15872" width="13" style="2" customWidth="1"/>
    <col min="15873" max="15873" width="77.6640625" style="2" customWidth="1"/>
    <col min="15874" max="15874" width="23.5546875" style="2" customWidth="1"/>
    <col min="15875" max="15875" width="37.88671875" style="2" customWidth="1"/>
    <col min="15876" max="15876" width="17.6640625" style="2" bestFit="1" customWidth="1"/>
    <col min="15877" max="15877" width="30.6640625" style="2" customWidth="1"/>
    <col min="15878" max="15878" width="17.109375" style="2" bestFit="1" customWidth="1"/>
    <col min="15879" max="15879" width="15.109375" style="2" bestFit="1" customWidth="1"/>
    <col min="15880" max="15880" width="17.21875" style="2" customWidth="1"/>
    <col min="15881" max="15881" width="17.33203125" style="2" customWidth="1"/>
    <col min="15882" max="15882" width="39" style="2" customWidth="1"/>
    <col min="15883" max="15883" width="44.21875" style="2" bestFit="1" customWidth="1"/>
    <col min="15884" max="16127" width="56.6640625" style="2"/>
    <col min="16128" max="16128" width="13" style="2" customWidth="1"/>
    <col min="16129" max="16129" width="77.6640625" style="2" customWidth="1"/>
    <col min="16130" max="16130" width="23.5546875" style="2" customWidth="1"/>
    <col min="16131" max="16131" width="37.88671875" style="2" customWidth="1"/>
    <col min="16132" max="16132" width="17.6640625" style="2" bestFit="1" customWidth="1"/>
    <col min="16133" max="16133" width="30.6640625" style="2" customWidth="1"/>
    <col min="16134" max="16134" width="17.109375" style="2" bestFit="1" customWidth="1"/>
    <col min="16135" max="16135" width="15.109375" style="2" bestFit="1" customWidth="1"/>
    <col min="16136" max="16136" width="17.21875" style="2" customWidth="1"/>
    <col min="16137" max="16137" width="17.33203125" style="2" customWidth="1"/>
    <col min="16138" max="16138" width="39" style="2" customWidth="1"/>
    <col min="16139" max="16139" width="44.21875" style="2" bestFit="1" customWidth="1"/>
    <col min="16140" max="16384" width="56.6640625" style="2"/>
  </cols>
  <sheetData>
    <row r="1" spans="1:238" ht="48" customHeight="1" thickBot="1" x14ac:dyDescent="0.25">
      <c r="A1" s="85"/>
      <c r="B1" s="1"/>
      <c r="C1" s="1"/>
      <c r="D1" s="1"/>
      <c r="E1" s="1"/>
      <c r="F1" s="53"/>
      <c r="G1" s="86"/>
      <c r="H1" s="86"/>
      <c r="I1" s="87"/>
      <c r="J1" s="88"/>
      <c r="K1" s="88"/>
    </row>
    <row r="2" spans="1:238" ht="57" customHeight="1" x14ac:dyDescent="0.2">
      <c r="A2" s="95" t="s">
        <v>2680</v>
      </c>
      <c r="B2" s="96"/>
      <c r="C2" s="96"/>
      <c r="D2" s="96"/>
      <c r="E2" s="96"/>
      <c r="F2" s="96"/>
      <c r="G2" s="89"/>
      <c r="H2" s="89"/>
      <c r="I2" s="89"/>
      <c r="J2" s="89"/>
      <c r="K2" s="90" t="s">
        <v>3063</v>
      </c>
    </row>
    <row r="3" spans="1:238" s="52" customFormat="1" ht="25.2" customHeight="1" x14ac:dyDescent="0.2">
      <c r="A3" s="97" t="s">
        <v>2083</v>
      </c>
      <c r="B3" s="92" t="s">
        <v>19</v>
      </c>
      <c r="C3" s="92" t="s">
        <v>2084</v>
      </c>
      <c r="D3" s="92" t="s">
        <v>20</v>
      </c>
      <c r="E3" s="92" t="s">
        <v>28</v>
      </c>
      <c r="F3" s="92" t="s">
        <v>13</v>
      </c>
      <c r="G3" s="84" t="s">
        <v>67</v>
      </c>
      <c r="H3" s="84" t="s">
        <v>68</v>
      </c>
      <c r="I3" s="91" t="s">
        <v>0</v>
      </c>
      <c r="J3" s="92" t="s">
        <v>1</v>
      </c>
      <c r="K3" s="93" t="s">
        <v>778</v>
      </c>
    </row>
    <row r="4" spans="1:238" s="52" customFormat="1" ht="25.2" customHeight="1" x14ac:dyDescent="0.2">
      <c r="A4" s="97"/>
      <c r="B4" s="92"/>
      <c r="C4" s="92"/>
      <c r="D4" s="92"/>
      <c r="E4" s="92"/>
      <c r="F4" s="92"/>
      <c r="G4" s="84" t="s">
        <v>2085</v>
      </c>
      <c r="H4" s="84" t="s">
        <v>2086</v>
      </c>
      <c r="I4" s="91"/>
      <c r="J4" s="92"/>
      <c r="K4" s="94"/>
    </row>
    <row r="5" spans="1:238" s="52" customFormat="1" x14ac:dyDescent="0.2">
      <c r="A5" s="98" t="s">
        <v>2681</v>
      </c>
      <c r="B5" s="99"/>
      <c r="C5" s="99"/>
      <c r="D5" s="99"/>
      <c r="E5" s="99"/>
      <c r="F5" s="99"/>
      <c r="G5" s="99"/>
      <c r="H5" s="99"/>
      <c r="I5" s="99"/>
      <c r="J5" s="99"/>
      <c r="K5" s="100"/>
    </row>
    <row r="6" spans="1:238" x14ac:dyDescent="0.2">
      <c r="A6" s="51">
        <f>ROW()-5</f>
        <v>1</v>
      </c>
      <c r="B6" s="7" t="s">
        <v>1009</v>
      </c>
      <c r="C6" s="7" t="s">
        <v>15</v>
      </c>
      <c r="E6" s="48" t="s">
        <v>2094</v>
      </c>
      <c r="F6" s="8" t="s">
        <v>479</v>
      </c>
      <c r="G6" s="9">
        <v>1337</v>
      </c>
      <c r="H6" s="9">
        <v>2069</v>
      </c>
      <c r="I6" s="40" t="s">
        <v>2</v>
      </c>
      <c r="J6" s="40" t="s">
        <v>50</v>
      </c>
      <c r="K6" s="4"/>
    </row>
    <row r="7" spans="1:238" x14ac:dyDescent="0.2">
      <c r="A7" s="51">
        <f t="shared" ref="A7:A66" si="0">ROW()-5</f>
        <v>2</v>
      </c>
      <c r="B7" s="7" t="s">
        <v>1010</v>
      </c>
      <c r="C7" s="7" t="s">
        <v>15</v>
      </c>
      <c r="E7" s="49">
        <v>2006.07</v>
      </c>
      <c r="F7" s="8" t="s">
        <v>352</v>
      </c>
      <c r="G7" s="9">
        <v>1317</v>
      </c>
      <c r="H7" s="9">
        <v>2306</v>
      </c>
      <c r="I7" s="10" t="s">
        <v>4</v>
      </c>
      <c r="J7" s="40" t="s">
        <v>50</v>
      </c>
      <c r="K7" s="4"/>
    </row>
    <row r="8" spans="1:238" x14ac:dyDescent="0.2">
      <c r="A8" s="51">
        <f t="shared" si="0"/>
        <v>3</v>
      </c>
      <c r="B8" s="11" t="s">
        <v>1011</v>
      </c>
      <c r="C8" s="7" t="s">
        <v>15</v>
      </c>
      <c r="D8" s="11"/>
      <c r="E8" s="49" t="s">
        <v>2107</v>
      </c>
      <c r="F8" s="12" t="s">
        <v>259</v>
      </c>
      <c r="G8" s="13">
        <v>1050</v>
      </c>
      <c r="H8" s="13">
        <v>2305</v>
      </c>
      <c r="I8" s="14" t="s">
        <v>3</v>
      </c>
      <c r="J8" s="46" t="s">
        <v>50</v>
      </c>
      <c r="K8" s="6"/>
    </row>
    <row r="9" spans="1:238" x14ac:dyDescent="0.2">
      <c r="A9" s="51">
        <f t="shared" si="0"/>
        <v>4</v>
      </c>
      <c r="B9" s="7" t="s">
        <v>1012</v>
      </c>
      <c r="C9" s="7" t="s">
        <v>15</v>
      </c>
      <c r="D9" s="11"/>
      <c r="E9" s="49">
        <v>2007.12</v>
      </c>
      <c r="F9" s="12" t="s">
        <v>2109</v>
      </c>
      <c r="G9" s="13">
        <v>15854</v>
      </c>
      <c r="H9" s="13">
        <v>25652</v>
      </c>
      <c r="I9" s="14" t="s">
        <v>4</v>
      </c>
      <c r="J9" s="46" t="s">
        <v>2110</v>
      </c>
      <c r="K9" s="6"/>
    </row>
    <row r="10" spans="1:238" x14ac:dyDescent="0.2">
      <c r="A10" s="51">
        <f t="shared" si="0"/>
        <v>5</v>
      </c>
      <c r="B10" s="7" t="s">
        <v>1013</v>
      </c>
      <c r="C10" s="7" t="s">
        <v>15</v>
      </c>
      <c r="D10" s="11"/>
      <c r="E10" s="49">
        <v>2008.06</v>
      </c>
      <c r="F10" s="12" t="s">
        <v>100</v>
      </c>
      <c r="G10" s="9">
        <v>1241</v>
      </c>
      <c r="H10" s="9">
        <v>1982</v>
      </c>
      <c r="I10" s="14" t="s">
        <v>4</v>
      </c>
      <c r="J10" s="40" t="s">
        <v>50</v>
      </c>
      <c r="K10" s="4"/>
    </row>
    <row r="11" spans="1:238" x14ac:dyDescent="0.2">
      <c r="A11" s="51">
        <f t="shared" si="0"/>
        <v>6</v>
      </c>
      <c r="B11" s="7" t="s">
        <v>47</v>
      </c>
      <c r="C11" s="11" t="s">
        <v>1014</v>
      </c>
      <c r="E11" s="49">
        <v>2010.06</v>
      </c>
      <c r="F11" s="8" t="s">
        <v>420</v>
      </c>
      <c r="G11" s="9">
        <v>5651</v>
      </c>
      <c r="H11" s="9">
        <v>9148</v>
      </c>
      <c r="I11" s="40" t="s">
        <v>4</v>
      </c>
      <c r="J11" s="40" t="s">
        <v>50</v>
      </c>
      <c r="K11" s="4"/>
    </row>
    <row r="12" spans="1:238" x14ac:dyDescent="0.2">
      <c r="A12" s="51">
        <f t="shared" si="0"/>
        <v>7</v>
      </c>
      <c r="B12" s="7" t="s">
        <v>36</v>
      </c>
      <c r="C12" s="7" t="s">
        <v>15</v>
      </c>
      <c r="D12" s="11"/>
      <c r="E12" s="49">
        <v>2010.08</v>
      </c>
      <c r="F12" s="8" t="s">
        <v>401</v>
      </c>
      <c r="G12" s="9">
        <v>1420</v>
      </c>
      <c r="H12" s="9">
        <v>2824</v>
      </c>
      <c r="I12" s="40" t="s">
        <v>4</v>
      </c>
      <c r="J12" s="40" t="s">
        <v>50</v>
      </c>
      <c r="K12" s="4"/>
    </row>
    <row r="13" spans="1:238" x14ac:dyDescent="0.2">
      <c r="A13" s="51">
        <f t="shared" si="0"/>
        <v>8</v>
      </c>
      <c r="B13" s="7" t="s">
        <v>1016</v>
      </c>
      <c r="C13" s="7" t="s">
        <v>15</v>
      </c>
      <c r="D13" s="11"/>
      <c r="E13" s="49">
        <v>2011.06</v>
      </c>
      <c r="F13" s="8" t="s">
        <v>451</v>
      </c>
      <c r="G13" s="9">
        <v>4125</v>
      </c>
      <c r="H13" s="9">
        <v>6709</v>
      </c>
      <c r="I13" s="10" t="s">
        <v>2</v>
      </c>
      <c r="J13" s="40" t="s">
        <v>50</v>
      </c>
      <c r="K13" s="4"/>
    </row>
    <row r="14" spans="1:238" s="4" customFormat="1" x14ac:dyDescent="0.2">
      <c r="A14" s="51">
        <f t="shared" si="0"/>
        <v>9</v>
      </c>
      <c r="B14" s="7" t="s">
        <v>1017</v>
      </c>
      <c r="C14" s="7" t="s">
        <v>15</v>
      </c>
      <c r="D14" s="11"/>
      <c r="E14" s="49" t="s">
        <v>2149</v>
      </c>
      <c r="F14" s="8" t="s">
        <v>111</v>
      </c>
      <c r="G14" s="9">
        <v>2809</v>
      </c>
      <c r="H14" s="9">
        <v>5546</v>
      </c>
      <c r="I14" s="10" t="s">
        <v>2116</v>
      </c>
      <c r="J14" s="40" t="s">
        <v>50</v>
      </c>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row>
    <row r="15" spans="1:238" s="4" customFormat="1" x14ac:dyDescent="0.2">
      <c r="A15" s="51">
        <f t="shared" si="0"/>
        <v>10</v>
      </c>
      <c r="B15" s="7" t="s">
        <v>1018</v>
      </c>
      <c r="C15" s="7" t="s">
        <v>15</v>
      </c>
      <c r="D15" s="11"/>
      <c r="E15" s="49" t="s">
        <v>2149</v>
      </c>
      <c r="F15" s="8" t="s">
        <v>385</v>
      </c>
      <c r="G15" s="9">
        <v>1360</v>
      </c>
      <c r="H15" s="9">
        <v>2663</v>
      </c>
      <c r="I15" s="10" t="s">
        <v>2116</v>
      </c>
      <c r="J15" s="40" t="s">
        <v>50</v>
      </c>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row>
    <row r="16" spans="1:238" s="4" customFormat="1" x14ac:dyDescent="0.2">
      <c r="A16" s="51">
        <f t="shared" si="0"/>
        <v>11</v>
      </c>
      <c r="B16" s="7" t="s">
        <v>1020</v>
      </c>
      <c r="C16" s="7" t="s">
        <v>15</v>
      </c>
      <c r="D16" s="11"/>
      <c r="E16" s="49">
        <v>2012.04</v>
      </c>
      <c r="F16" s="8" t="s">
        <v>406</v>
      </c>
      <c r="G16" s="9">
        <v>1751</v>
      </c>
      <c r="H16" s="9">
        <v>2387</v>
      </c>
      <c r="I16" s="10" t="s">
        <v>853</v>
      </c>
      <c r="J16" s="40" t="s">
        <v>50</v>
      </c>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row>
    <row r="17" spans="1:238" s="4" customFormat="1" x14ac:dyDescent="0.2">
      <c r="A17" s="51">
        <f t="shared" si="0"/>
        <v>12</v>
      </c>
      <c r="B17" s="7" t="s">
        <v>1021</v>
      </c>
      <c r="C17" s="7" t="s">
        <v>15</v>
      </c>
      <c r="D17" s="11"/>
      <c r="E17" s="48">
        <v>2012.08</v>
      </c>
      <c r="F17" s="8" t="s">
        <v>352</v>
      </c>
      <c r="G17" s="9">
        <v>9198</v>
      </c>
      <c r="H17" s="9">
        <v>16334</v>
      </c>
      <c r="I17" s="10" t="s">
        <v>2155</v>
      </c>
      <c r="J17" s="40" t="s">
        <v>50</v>
      </c>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row>
    <row r="18" spans="1:238" s="4" customFormat="1" x14ac:dyDescent="0.2">
      <c r="A18" s="51">
        <f t="shared" si="0"/>
        <v>13</v>
      </c>
      <c r="B18" s="7" t="s">
        <v>1022</v>
      </c>
      <c r="C18" s="7" t="s">
        <v>15</v>
      </c>
      <c r="D18" s="11"/>
      <c r="E18" s="48">
        <v>2012.08</v>
      </c>
      <c r="F18" s="8" t="s">
        <v>355</v>
      </c>
      <c r="G18" s="9">
        <v>1344</v>
      </c>
      <c r="H18" s="9">
        <v>2988</v>
      </c>
      <c r="I18" s="10" t="s">
        <v>2155</v>
      </c>
      <c r="J18" s="40" t="s">
        <v>50</v>
      </c>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row>
    <row r="19" spans="1:238" s="4" customFormat="1" x14ac:dyDescent="0.2">
      <c r="A19" s="51">
        <f t="shared" si="0"/>
        <v>14</v>
      </c>
      <c r="B19" s="7" t="s">
        <v>1023</v>
      </c>
      <c r="C19" s="7" t="s">
        <v>15</v>
      </c>
      <c r="D19" s="11"/>
      <c r="E19" s="48">
        <v>2012.09</v>
      </c>
      <c r="F19" s="8" t="s">
        <v>128</v>
      </c>
      <c r="G19" s="9">
        <v>1032</v>
      </c>
      <c r="H19" s="9">
        <v>1134</v>
      </c>
      <c r="I19" s="10" t="s">
        <v>853</v>
      </c>
      <c r="J19" s="40" t="s">
        <v>50</v>
      </c>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row>
    <row r="20" spans="1:238" s="4" customFormat="1" x14ac:dyDescent="0.2">
      <c r="A20" s="51">
        <f t="shared" si="0"/>
        <v>15</v>
      </c>
      <c r="B20" s="11" t="s">
        <v>1206</v>
      </c>
      <c r="C20" s="7" t="s">
        <v>15</v>
      </c>
      <c r="D20" s="11"/>
      <c r="E20" s="48">
        <v>2013.03</v>
      </c>
      <c r="F20" s="8" t="s">
        <v>76</v>
      </c>
      <c r="G20" s="9">
        <v>647</v>
      </c>
      <c r="H20" s="9">
        <v>1014</v>
      </c>
      <c r="I20" s="10" t="s">
        <v>2186</v>
      </c>
      <c r="J20" s="40" t="s">
        <v>50</v>
      </c>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row>
    <row r="21" spans="1:238" s="4" customFormat="1" x14ac:dyDescent="0.2">
      <c r="A21" s="51">
        <f t="shared" si="0"/>
        <v>16</v>
      </c>
      <c r="B21" s="11" t="s">
        <v>1024</v>
      </c>
      <c r="C21" s="11" t="s">
        <v>15</v>
      </c>
      <c r="D21" s="11"/>
      <c r="E21" s="48">
        <v>2013.08</v>
      </c>
      <c r="F21" s="8" t="s">
        <v>198</v>
      </c>
      <c r="G21" s="9">
        <v>839</v>
      </c>
      <c r="H21" s="9">
        <v>1432</v>
      </c>
      <c r="I21" s="10" t="s">
        <v>2186</v>
      </c>
      <c r="J21" s="40" t="s">
        <v>50</v>
      </c>
      <c r="K21" s="4" t="s">
        <v>2204</v>
      </c>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row>
    <row r="22" spans="1:238" s="4" customFormat="1" x14ac:dyDescent="0.2">
      <c r="A22" s="51">
        <f t="shared" si="0"/>
        <v>17</v>
      </c>
      <c r="B22" s="67" t="s">
        <v>1025</v>
      </c>
      <c r="C22" s="7" t="s">
        <v>15</v>
      </c>
      <c r="D22" s="11"/>
      <c r="E22" s="48">
        <v>2013.12</v>
      </c>
      <c r="F22" s="8" t="s">
        <v>349</v>
      </c>
      <c r="G22" s="9">
        <v>1300</v>
      </c>
      <c r="H22" s="9">
        <v>2240</v>
      </c>
      <c r="I22" s="10" t="s">
        <v>2220</v>
      </c>
      <c r="J22" s="40" t="s">
        <v>50</v>
      </c>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row>
    <row r="23" spans="1:238" s="4" customFormat="1" x14ac:dyDescent="0.2">
      <c r="A23" s="51">
        <f t="shared" si="0"/>
        <v>18</v>
      </c>
      <c r="B23" s="11" t="s">
        <v>1026</v>
      </c>
      <c r="C23" s="7" t="s">
        <v>15</v>
      </c>
      <c r="D23" s="11"/>
      <c r="E23" s="49">
        <v>2014.01</v>
      </c>
      <c r="F23" s="36" t="s">
        <v>310</v>
      </c>
      <c r="G23" s="37">
        <v>882</v>
      </c>
      <c r="H23" s="9">
        <v>1769</v>
      </c>
      <c r="I23" s="10" t="s">
        <v>2199</v>
      </c>
      <c r="J23" s="40" t="s">
        <v>50</v>
      </c>
      <c r="K23" s="5"/>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row>
    <row r="24" spans="1:238" s="4" customFormat="1" x14ac:dyDescent="0.2">
      <c r="A24" s="51">
        <f t="shared" si="0"/>
        <v>19</v>
      </c>
      <c r="B24" s="7" t="s">
        <v>1029</v>
      </c>
      <c r="C24" s="7" t="s">
        <v>15</v>
      </c>
      <c r="D24" s="11"/>
      <c r="E24" s="49">
        <v>2014.07</v>
      </c>
      <c r="F24" s="8" t="s">
        <v>222</v>
      </c>
      <c r="G24" s="9">
        <v>4320</v>
      </c>
      <c r="H24" s="9">
        <v>9204</v>
      </c>
      <c r="I24" s="10" t="s">
        <v>2186</v>
      </c>
      <c r="J24" s="40" t="s">
        <v>50</v>
      </c>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row>
    <row r="25" spans="1:238" s="4" customFormat="1" x14ac:dyDescent="0.2">
      <c r="A25" s="51">
        <f t="shared" si="0"/>
        <v>20</v>
      </c>
      <c r="B25" s="7" t="s">
        <v>1030</v>
      </c>
      <c r="C25" s="7" t="s">
        <v>15</v>
      </c>
      <c r="D25" s="11"/>
      <c r="E25" s="49">
        <v>2014.07</v>
      </c>
      <c r="F25" s="8" t="s">
        <v>222</v>
      </c>
      <c r="G25" s="9">
        <v>192</v>
      </c>
      <c r="H25" s="9">
        <v>451</v>
      </c>
      <c r="I25" s="10" t="s">
        <v>2186</v>
      </c>
      <c r="J25" s="40" t="s">
        <v>50</v>
      </c>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row>
    <row r="26" spans="1:238" s="4" customFormat="1" x14ac:dyDescent="0.2">
      <c r="A26" s="51">
        <f t="shared" si="0"/>
        <v>21</v>
      </c>
      <c r="B26" s="7" t="s">
        <v>1031</v>
      </c>
      <c r="C26" s="7" t="s">
        <v>15</v>
      </c>
      <c r="D26" s="11"/>
      <c r="E26" s="49">
        <v>2014.07</v>
      </c>
      <c r="F26" s="8" t="s">
        <v>222</v>
      </c>
      <c r="G26" s="9">
        <v>131</v>
      </c>
      <c r="H26" s="9">
        <v>267</v>
      </c>
      <c r="I26" s="10" t="s">
        <v>2202</v>
      </c>
      <c r="J26" s="40" t="s">
        <v>50</v>
      </c>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row>
    <row r="27" spans="1:238" s="4" customFormat="1" x14ac:dyDescent="0.2">
      <c r="A27" s="51">
        <f t="shared" si="0"/>
        <v>22</v>
      </c>
      <c r="B27" s="7" t="s">
        <v>1032</v>
      </c>
      <c r="C27" s="7" t="s">
        <v>15</v>
      </c>
      <c r="D27" s="11"/>
      <c r="E27" s="49">
        <v>2014.07</v>
      </c>
      <c r="F27" s="8" t="s">
        <v>291</v>
      </c>
      <c r="G27" s="9">
        <v>2260</v>
      </c>
      <c r="H27" s="9">
        <v>3695</v>
      </c>
      <c r="I27" s="10" t="s">
        <v>2202</v>
      </c>
      <c r="J27" s="40" t="s">
        <v>50</v>
      </c>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row>
    <row r="28" spans="1:238" s="4" customFormat="1" x14ac:dyDescent="0.2">
      <c r="A28" s="51">
        <f t="shared" si="0"/>
        <v>23</v>
      </c>
      <c r="B28" s="7" t="s">
        <v>1033</v>
      </c>
      <c r="C28" s="7" t="s">
        <v>15</v>
      </c>
      <c r="D28" s="11"/>
      <c r="E28" s="49">
        <v>2014.08</v>
      </c>
      <c r="F28" s="8" t="s">
        <v>213</v>
      </c>
      <c r="G28" s="9">
        <v>1273</v>
      </c>
      <c r="H28" s="9">
        <v>2557</v>
      </c>
      <c r="I28" s="10" t="s">
        <v>2116</v>
      </c>
      <c r="J28" s="40" t="s">
        <v>50</v>
      </c>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row>
    <row r="29" spans="1:238" s="4" customFormat="1" x14ac:dyDescent="0.2">
      <c r="A29" s="51">
        <f t="shared" si="0"/>
        <v>24</v>
      </c>
      <c r="B29" s="7" t="s">
        <v>1557</v>
      </c>
      <c r="C29" s="7" t="s">
        <v>15</v>
      </c>
      <c r="D29" s="7"/>
      <c r="E29" s="49">
        <v>2014.08</v>
      </c>
      <c r="F29" s="8" t="s">
        <v>286</v>
      </c>
      <c r="G29" s="9">
        <v>2856</v>
      </c>
      <c r="H29" s="9">
        <v>6880</v>
      </c>
      <c r="I29" s="10" t="s">
        <v>2155</v>
      </c>
      <c r="J29" s="40" t="s">
        <v>50</v>
      </c>
      <c r="K29" s="5" t="s">
        <v>2255</v>
      </c>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row>
    <row r="30" spans="1:238" x14ac:dyDescent="0.2">
      <c r="A30" s="51">
        <f t="shared" si="0"/>
        <v>25</v>
      </c>
      <c r="B30" s="7" t="s">
        <v>1032</v>
      </c>
      <c r="C30" s="7" t="s">
        <v>15</v>
      </c>
      <c r="E30" s="49">
        <v>2014.09</v>
      </c>
      <c r="F30" s="8" t="s">
        <v>291</v>
      </c>
      <c r="G30" s="9">
        <v>654</v>
      </c>
      <c r="H30" s="9">
        <v>753</v>
      </c>
      <c r="I30" s="10" t="s">
        <v>2256</v>
      </c>
      <c r="J30" s="40" t="s">
        <v>50</v>
      </c>
      <c r="K30" s="4"/>
    </row>
    <row r="31" spans="1:238" x14ac:dyDescent="0.2">
      <c r="A31" s="51">
        <f t="shared" si="0"/>
        <v>26</v>
      </c>
      <c r="B31" s="7" t="s">
        <v>1035</v>
      </c>
      <c r="C31" s="7" t="s">
        <v>15</v>
      </c>
      <c r="D31" s="11"/>
      <c r="E31" s="49" t="s">
        <v>2262</v>
      </c>
      <c r="F31" s="8" t="s">
        <v>101</v>
      </c>
      <c r="G31" s="9">
        <v>5615</v>
      </c>
      <c r="H31" s="9">
        <v>12029</v>
      </c>
      <c r="I31" s="10" t="s">
        <v>2155</v>
      </c>
      <c r="J31" s="40" t="s">
        <v>50</v>
      </c>
      <c r="K31" s="4"/>
    </row>
    <row r="32" spans="1:238" x14ac:dyDescent="0.2">
      <c r="A32" s="51">
        <f t="shared" si="0"/>
        <v>27</v>
      </c>
      <c r="B32" s="7" t="s">
        <v>1036</v>
      </c>
      <c r="C32" s="7" t="s">
        <v>15</v>
      </c>
      <c r="D32" s="11"/>
      <c r="E32" s="49">
        <v>2014.11</v>
      </c>
      <c r="F32" s="8" t="s">
        <v>291</v>
      </c>
      <c r="G32" s="9">
        <v>1221</v>
      </c>
      <c r="H32" s="9">
        <v>1456</v>
      </c>
      <c r="I32" s="10" t="s">
        <v>2155</v>
      </c>
      <c r="J32" s="40" t="s">
        <v>50</v>
      </c>
      <c r="K32" s="4"/>
    </row>
    <row r="33" spans="1:11" x14ac:dyDescent="0.2">
      <c r="A33" s="51">
        <f t="shared" si="0"/>
        <v>28</v>
      </c>
      <c r="B33" s="7" t="s">
        <v>2264</v>
      </c>
      <c r="C33" s="7" t="s">
        <v>15</v>
      </c>
      <c r="D33" s="11"/>
      <c r="E33" s="49">
        <v>2014.11</v>
      </c>
      <c r="F33" s="8" t="s">
        <v>101</v>
      </c>
      <c r="G33" s="9">
        <v>508</v>
      </c>
      <c r="H33" s="9">
        <v>2480</v>
      </c>
      <c r="I33" s="10" t="s">
        <v>2155</v>
      </c>
      <c r="J33" s="40" t="s">
        <v>2265</v>
      </c>
      <c r="K33" s="4"/>
    </row>
    <row r="34" spans="1:11" x14ac:dyDescent="0.2">
      <c r="A34" s="51">
        <f t="shared" si="0"/>
        <v>29</v>
      </c>
      <c r="B34" s="7" t="s">
        <v>1037</v>
      </c>
      <c r="C34" s="7" t="s">
        <v>15</v>
      </c>
      <c r="D34" s="11"/>
      <c r="E34" s="49">
        <v>2014.11</v>
      </c>
      <c r="F34" s="8" t="s">
        <v>299</v>
      </c>
      <c r="G34" s="9">
        <v>1360</v>
      </c>
      <c r="H34" s="9">
        <v>2546</v>
      </c>
      <c r="I34" s="10" t="s">
        <v>2155</v>
      </c>
      <c r="J34" s="40" t="s">
        <v>50</v>
      </c>
      <c r="K34" s="4"/>
    </row>
    <row r="35" spans="1:11" x14ac:dyDescent="0.2">
      <c r="A35" s="51">
        <f t="shared" si="0"/>
        <v>30</v>
      </c>
      <c r="B35" s="7" t="s">
        <v>1038</v>
      </c>
      <c r="C35" s="7" t="s">
        <v>15</v>
      </c>
      <c r="D35" s="11"/>
      <c r="E35" s="49">
        <v>2015.01</v>
      </c>
      <c r="F35" s="8" t="s">
        <v>305</v>
      </c>
      <c r="G35" s="9">
        <v>4319</v>
      </c>
      <c r="H35" s="9">
        <v>7224</v>
      </c>
      <c r="I35" s="10" t="s">
        <v>2186</v>
      </c>
      <c r="J35" s="40" t="s">
        <v>50</v>
      </c>
      <c r="K35" s="4"/>
    </row>
    <row r="36" spans="1:11" x14ac:dyDescent="0.2">
      <c r="A36" s="51">
        <f t="shared" si="0"/>
        <v>31</v>
      </c>
      <c r="B36" s="7" t="s">
        <v>1039</v>
      </c>
      <c r="C36" s="7" t="s">
        <v>15</v>
      </c>
      <c r="D36" s="11"/>
      <c r="E36" s="49">
        <v>2015.01</v>
      </c>
      <c r="F36" s="8" t="s">
        <v>306</v>
      </c>
      <c r="G36" s="9">
        <v>1822</v>
      </c>
      <c r="H36" s="9">
        <v>3508</v>
      </c>
      <c r="I36" s="10" t="s">
        <v>2187</v>
      </c>
      <c r="J36" s="40" t="s">
        <v>50</v>
      </c>
      <c r="K36" s="4"/>
    </row>
    <row r="37" spans="1:11" x14ac:dyDescent="0.2">
      <c r="A37" s="51">
        <f t="shared" si="0"/>
        <v>32</v>
      </c>
      <c r="B37" s="11" t="s">
        <v>1040</v>
      </c>
      <c r="C37" s="7" t="s">
        <v>15</v>
      </c>
      <c r="D37" s="11"/>
      <c r="E37" s="49">
        <v>2015.03</v>
      </c>
      <c r="F37" s="12" t="s">
        <v>248</v>
      </c>
      <c r="G37" s="13">
        <v>2255</v>
      </c>
      <c r="H37" s="13">
        <v>5127</v>
      </c>
      <c r="I37" s="10" t="s">
        <v>2275</v>
      </c>
      <c r="J37" s="46" t="s">
        <v>50</v>
      </c>
      <c r="K37" s="6"/>
    </row>
    <row r="38" spans="1:11" x14ac:dyDescent="0.2">
      <c r="A38" s="51">
        <f t="shared" si="0"/>
        <v>33</v>
      </c>
      <c r="B38" s="11" t="s">
        <v>1041</v>
      </c>
      <c r="C38" s="7" t="s">
        <v>15</v>
      </c>
      <c r="D38" s="11"/>
      <c r="E38" s="49">
        <v>2015.03</v>
      </c>
      <c r="F38" s="12" t="s">
        <v>143</v>
      </c>
      <c r="G38" s="13">
        <v>545</v>
      </c>
      <c r="H38" s="13">
        <v>865</v>
      </c>
      <c r="I38" s="14" t="s">
        <v>2268</v>
      </c>
      <c r="J38" s="46" t="s">
        <v>50</v>
      </c>
      <c r="K38" s="6"/>
    </row>
    <row r="39" spans="1:11" x14ac:dyDescent="0.2">
      <c r="A39" s="51">
        <f t="shared" si="0"/>
        <v>34</v>
      </c>
      <c r="B39" s="11" t="s">
        <v>1042</v>
      </c>
      <c r="C39" s="7" t="s">
        <v>15</v>
      </c>
      <c r="D39" s="11"/>
      <c r="E39" s="49">
        <v>2015.03</v>
      </c>
      <c r="F39" s="12" t="s">
        <v>255</v>
      </c>
      <c r="G39" s="13">
        <v>4183</v>
      </c>
      <c r="H39" s="13">
        <v>8807</v>
      </c>
      <c r="I39" s="14" t="s">
        <v>2275</v>
      </c>
      <c r="J39" s="46" t="s">
        <v>50</v>
      </c>
      <c r="K39" s="4" t="s">
        <v>2276</v>
      </c>
    </row>
    <row r="40" spans="1:11" x14ac:dyDescent="0.2">
      <c r="A40" s="51">
        <f t="shared" si="0"/>
        <v>35</v>
      </c>
      <c r="B40" s="11" t="s">
        <v>1043</v>
      </c>
      <c r="C40" s="7" t="s">
        <v>15</v>
      </c>
      <c r="D40" s="11"/>
      <c r="E40" s="49">
        <v>2015.04</v>
      </c>
      <c r="F40" s="12" t="s">
        <v>257</v>
      </c>
      <c r="G40" s="13">
        <v>1433</v>
      </c>
      <c r="H40" s="13">
        <v>3605</v>
      </c>
      <c r="I40" s="14" t="s">
        <v>2186</v>
      </c>
      <c r="J40" s="46" t="s">
        <v>50</v>
      </c>
      <c r="K40" s="6"/>
    </row>
    <row r="41" spans="1:11" x14ac:dyDescent="0.2">
      <c r="A41" s="51">
        <f t="shared" si="0"/>
        <v>36</v>
      </c>
      <c r="B41" s="11" t="s">
        <v>1044</v>
      </c>
      <c r="C41" s="11" t="s">
        <v>15</v>
      </c>
      <c r="D41" s="11"/>
      <c r="E41" s="49">
        <v>2015.05</v>
      </c>
      <c r="F41" s="12" t="s">
        <v>263</v>
      </c>
      <c r="G41" s="13">
        <v>3863</v>
      </c>
      <c r="H41" s="13">
        <v>7412</v>
      </c>
      <c r="I41" s="14" t="s">
        <v>2282</v>
      </c>
      <c r="J41" s="46" t="s">
        <v>50</v>
      </c>
      <c r="K41" s="5"/>
    </row>
    <row r="42" spans="1:11" x14ac:dyDescent="0.2">
      <c r="A42" s="51">
        <f t="shared" si="0"/>
        <v>37</v>
      </c>
      <c r="B42" s="11" t="s">
        <v>1045</v>
      </c>
      <c r="C42" s="11" t="s">
        <v>15</v>
      </c>
      <c r="D42" s="11"/>
      <c r="E42" s="49">
        <v>2015.06</v>
      </c>
      <c r="F42" s="12" t="s">
        <v>223</v>
      </c>
      <c r="G42" s="13">
        <v>8788</v>
      </c>
      <c r="H42" s="13">
        <v>14200</v>
      </c>
      <c r="I42" s="14" t="s">
        <v>2274</v>
      </c>
      <c r="J42" s="46" t="s">
        <v>50</v>
      </c>
      <c r="K42" s="6"/>
    </row>
    <row r="43" spans="1:11" x14ac:dyDescent="0.2">
      <c r="A43" s="51">
        <f t="shared" si="0"/>
        <v>38</v>
      </c>
      <c r="B43" s="11" t="s">
        <v>1047</v>
      </c>
      <c r="C43" s="11" t="s">
        <v>15</v>
      </c>
      <c r="D43" s="11"/>
      <c r="E43" s="49">
        <v>2015.06</v>
      </c>
      <c r="F43" s="12" t="s">
        <v>195</v>
      </c>
      <c r="G43" s="13">
        <v>2183</v>
      </c>
      <c r="H43" s="13">
        <v>4026</v>
      </c>
      <c r="I43" s="14" t="s">
        <v>2186</v>
      </c>
      <c r="J43" s="46" t="s">
        <v>50</v>
      </c>
      <c r="K43" s="6"/>
    </row>
    <row r="44" spans="1:11" x14ac:dyDescent="0.2">
      <c r="A44" s="51">
        <f t="shared" si="0"/>
        <v>39</v>
      </c>
      <c r="B44" s="11" t="s">
        <v>2294</v>
      </c>
      <c r="C44" s="11" t="s">
        <v>15</v>
      </c>
      <c r="D44" s="11"/>
      <c r="E44" s="49">
        <v>2015.07</v>
      </c>
      <c r="F44" s="12" t="s">
        <v>275</v>
      </c>
      <c r="G44" s="13">
        <v>765</v>
      </c>
      <c r="H44" s="13">
        <v>1939</v>
      </c>
      <c r="I44" s="14" t="s">
        <v>2295</v>
      </c>
      <c r="J44" s="46" t="s">
        <v>50</v>
      </c>
      <c r="K44" s="6"/>
    </row>
    <row r="45" spans="1:11" x14ac:dyDescent="0.2">
      <c r="A45" s="51">
        <f t="shared" si="0"/>
        <v>40</v>
      </c>
      <c r="B45" s="11" t="s">
        <v>1049</v>
      </c>
      <c r="C45" s="11" t="s">
        <v>15</v>
      </c>
      <c r="D45" s="11"/>
      <c r="E45" s="49">
        <v>2015.07</v>
      </c>
      <c r="F45" s="12" t="s">
        <v>276</v>
      </c>
      <c r="G45" s="13">
        <v>1835</v>
      </c>
      <c r="H45" s="13">
        <v>3714</v>
      </c>
      <c r="I45" s="14" t="s">
        <v>2187</v>
      </c>
      <c r="J45" s="46" t="s">
        <v>50</v>
      </c>
      <c r="K45" s="6"/>
    </row>
    <row r="46" spans="1:11" x14ac:dyDescent="0.2">
      <c r="A46" s="51">
        <f t="shared" si="0"/>
        <v>41</v>
      </c>
      <c r="B46" s="11" t="s">
        <v>1050</v>
      </c>
      <c r="C46" s="11" t="s">
        <v>15</v>
      </c>
      <c r="D46" s="11"/>
      <c r="E46" s="49">
        <v>2015.09</v>
      </c>
      <c r="F46" s="12" t="s">
        <v>223</v>
      </c>
      <c r="G46" s="13">
        <v>2079</v>
      </c>
      <c r="H46" s="13">
        <v>3168</v>
      </c>
      <c r="I46" s="14" t="s">
        <v>2186</v>
      </c>
      <c r="J46" s="46" t="s">
        <v>2287</v>
      </c>
      <c r="K46" s="6"/>
    </row>
    <row r="47" spans="1:11" x14ac:dyDescent="0.2">
      <c r="A47" s="51">
        <f t="shared" si="0"/>
        <v>42</v>
      </c>
      <c r="B47" s="11" t="s">
        <v>2313</v>
      </c>
      <c r="C47" s="11" t="s">
        <v>15</v>
      </c>
      <c r="D47" s="11"/>
      <c r="E47" s="49" t="s">
        <v>989</v>
      </c>
      <c r="F47" s="12" t="s">
        <v>229</v>
      </c>
      <c r="G47" s="13">
        <v>257</v>
      </c>
      <c r="H47" s="13">
        <v>413</v>
      </c>
      <c r="I47" s="14" t="s">
        <v>2314</v>
      </c>
      <c r="J47" s="46" t="s">
        <v>50</v>
      </c>
      <c r="K47" s="5"/>
    </row>
    <row r="48" spans="1:11" x14ac:dyDescent="0.2">
      <c r="A48" s="51">
        <f t="shared" si="0"/>
        <v>43</v>
      </c>
      <c r="B48" s="11" t="s">
        <v>1051</v>
      </c>
      <c r="C48" s="11" t="s">
        <v>15</v>
      </c>
      <c r="D48" s="11"/>
      <c r="E48" s="49" t="s">
        <v>989</v>
      </c>
      <c r="F48" s="12" t="s">
        <v>213</v>
      </c>
      <c r="G48" s="13">
        <v>3413</v>
      </c>
      <c r="H48" s="13">
        <v>11094</v>
      </c>
      <c r="I48" s="14" t="s">
        <v>2206</v>
      </c>
      <c r="J48" s="46" t="s">
        <v>50</v>
      </c>
      <c r="K48" s="5" t="s">
        <v>2315</v>
      </c>
    </row>
    <row r="49" spans="1:238" x14ac:dyDescent="0.2">
      <c r="A49" s="51">
        <f t="shared" si="0"/>
        <v>44</v>
      </c>
      <c r="B49" s="11" t="s">
        <v>1052</v>
      </c>
      <c r="C49" s="11" t="s">
        <v>15</v>
      </c>
      <c r="D49" s="11"/>
      <c r="E49" s="49" t="s">
        <v>989</v>
      </c>
      <c r="F49" s="12" t="s">
        <v>230</v>
      </c>
      <c r="G49" s="13">
        <v>2064</v>
      </c>
      <c r="H49" s="13">
        <v>3124</v>
      </c>
      <c r="I49" s="14" t="s">
        <v>2316</v>
      </c>
      <c r="J49" s="46" t="s">
        <v>50</v>
      </c>
      <c r="K49" s="5"/>
    </row>
    <row r="50" spans="1:238" x14ac:dyDescent="0.2">
      <c r="A50" s="51">
        <f t="shared" si="0"/>
        <v>45</v>
      </c>
      <c r="B50" s="11" t="s">
        <v>2317</v>
      </c>
      <c r="C50" s="11" t="s">
        <v>15</v>
      </c>
      <c r="D50" s="11"/>
      <c r="E50" s="49" t="s">
        <v>989</v>
      </c>
      <c r="F50" s="12" t="s">
        <v>99</v>
      </c>
      <c r="G50" s="13">
        <v>522</v>
      </c>
      <c r="H50" s="13">
        <v>749</v>
      </c>
      <c r="I50" s="14" t="s">
        <v>2318</v>
      </c>
      <c r="J50" s="46" t="s">
        <v>50</v>
      </c>
      <c r="K50" s="5"/>
    </row>
    <row r="51" spans="1:238" x14ac:dyDescent="0.2">
      <c r="A51" s="51">
        <f t="shared" si="0"/>
        <v>46</v>
      </c>
      <c r="B51" s="11" t="s">
        <v>1053</v>
      </c>
      <c r="C51" s="11" t="s">
        <v>15</v>
      </c>
      <c r="D51" s="11"/>
      <c r="E51" s="49">
        <v>2015.11</v>
      </c>
      <c r="F51" s="12" t="s">
        <v>233</v>
      </c>
      <c r="G51" s="13">
        <v>2239</v>
      </c>
      <c r="H51" s="13">
        <v>5773</v>
      </c>
      <c r="I51" s="14" t="s">
        <v>2116</v>
      </c>
      <c r="J51" s="46" t="s">
        <v>50</v>
      </c>
      <c r="K51" s="6"/>
    </row>
    <row r="52" spans="1:238" x14ac:dyDescent="0.2">
      <c r="A52" s="51">
        <f t="shared" si="0"/>
        <v>47</v>
      </c>
      <c r="B52" s="11" t="s">
        <v>1056</v>
      </c>
      <c r="C52" s="11" t="s">
        <v>15</v>
      </c>
      <c r="D52" s="11"/>
      <c r="E52" s="49">
        <v>2016.03</v>
      </c>
      <c r="F52" s="12" t="s">
        <v>119</v>
      </c>
      <c r="G52" s="13">
        <v>3776</v>
      </c>
      <c r="H52" s="13">
        <v>7897</v>
      </c>
      <c r="I52" s="14" t="s">
        <v>2331</v>
      </c>
      <c r="J52" s="46" t="s">
        <v>50</v>
      </c>
      <c r="K52" s="6"/>
    </row>
    <row r="53" spans="1:238" x14ac:dyDescent="0.2">
      <c r="A53" s="51">
        <f t="shared" si="0"/>
        <v>48</v>
      </c>
      <c r="B53" s="11" t="s">
        <v>1057</v>
      </c>
      <c r="C53" s="11" t="s">
        <v>15</v>
      </c>
      <c r="D53" s="11"/>
      <c r="E53" s="49">
        <v>2016.03</v>
      </c>
      <c r="F53" s="12" t="s">
        <v>175</v>
      </c>
      <c r="G53" s="13">
        <v>332</v>
      </c>
      <c r="H53" s="13">
        <v>622</v>
      </c>
      <c r="I53" s="14" t="s">
        <v>2194</v>
      </c>
      <c r="J53" s="46" t="s">
        <v>50</v>
      </c>
      <c r="K53" s="6"/>
    </row>
    <row r="54" spans="1:238" x14ac:dyDescent="0.2">
      <c r="A54" s="51">
        <f t="shared" si="0"/>
        <v>49</v>
      </c>
      <c r="B54" s="11" t="s">
        <v>1058</v>
      </c>
      <c r="C54" s="11" t="s">
        <v>15</v>
      </c>
      <c r="D54" s="11"/>
      <c r="E54" s="49">
        <v>2016.05</v>
      </c>
      <c r="F54" s="12" t="s">
        <v>200</v>
      </c>
      <c r="G54" s="13">
        <v>396</v>
      </c>
      <c r="H54" s="13">
        <v>868</v>
      </c>
      <c r="I54" s="14" t="s">
        <v>2155</v>
      </c>
      <c r="J54" s="46" t="s">
        <v>50</v>
      </c>
      <c r="K54" s="6"/>
    </row>
    <row r="55" spans="1:238" x14ac:dyDescent="0.2">
      <c r="A55" s="51">
        <f t="shared" si="0"/>
        <v>50</v>
      </c>
      <c r="B55" s="11" t="s">
        <v>1058</v>
      </c>
      <c r="C55" s="11" t="s">
        <v>15</v>
      </c>
      <c r="D55" s="11"/>
      <c r="E55" s="49">
        <v>2016.05</v>
      </c>
      <c r="F55" s="12" t="s">
        <v>200</v>
      </c>
      <c r="G55" s="13">
        <v>311</v>
      </c>
      <c r="H55" s="13">
        <v>598</v>
      </c>
      <c r="I55" s="14" t="s">
        <v>2155</v>
      </c>
      <c r="J55" s="46" t="s">
        <v>50</v>
      </c>
      <c r="K55" s="6"/>
    </row>
    <row r="56" spans="1:238" x14ac:dyDescent="0.2">
      <c r="A56" s="51">
        <f t="shared" si="0"/>
        <v>51</v>
      </c>
      <c r="B56" s="11" t="s">
        <v>1059</v>
      </c>
      <c r="C56" s="11" t="s">
        <v>15</v>
      </c>
      <c r="D56" s="11"/>
      <c r="E56" s="49">
        <v>2016.06</v>
      </c>
      <c r="F56" s="12" t="s">
        <v>202</v>
      </c>
      <c r="G56" s="13">
        <v>847</v>
      </c>
      <c r="H56" s="13">
        <v>1763</v>
      </c>
      <c r="I56" s="14" t="s">
        <v>4</v>
      </c>
      <c r="J56" s="46" t="s">
        <v>50</v>
      </c>
      <c r="K56" s="6"/>
    </row>
    <row r="57" spans="1:238" x14ac:dyDescent="0.2">
      <c r="A57" s="51">
        <f t="shared" si="0"/>
        <v>52</v>
      </c>
      <c r="B57" s="11" t="s">
        <v>1060</v>
      </c>
      <c r="C57" s="11" t="s">
        <v>15</v>
      </c>
      <c r="D57" s="11"/>
      <c r="E57" s="49">
        <v>2016.06</v>
      </c>
      <c r="F57" s="12" t="s">
        <v>203</v>
      </c>
      <c r="G57" s="13">
        <v>806</v>
      </c>
      <c r="H57" s="13">
        <v>1693</v>
      </c>
      <c r="I57" s="14" t="s">
        <v>2168</v>
      </c>
      <c r="J57" s="46" t="s">
        <v>50</v>
      </c>
      <c r="K57" s="6"/>
    </row>
    <row r="58" spans="1:238" s="53" customFormat="1" x14ac:dyDescent="0.2">
      <c r="A58" s="51">
        <f t="shared" si="0"/>
        <v>53</v>
      </c>
      <c r="B58" s="11" t="s">
        <v>1061</v>
      </c>
      <c r="C58" s="11" t="s">
        <v>15</v>
      </c>
      <c r="D58" s="11"/>
      <c r="E58" s="49">
        <v>2016.06</v>
      </c>
      <c r="F58" s="12" t="s">
        <v>119</v>
      </c>
      <c r="G58" s="13">
        <v>2966</v>
      </c>
      <c r="H58" s="13">
        <v>6158</v>
      </c>
      <c r="I58" s="14" t="s">
        <v>4</v>
      </c>
      <c r="J58" s="46" t="s">
        <v>50</v>
      </c>
      <c r="K58" s="6"/>
    </row>
    <row r="59" spans="1:238" s="53" customFormat="1" x14ac:dyDescent="0.2">
      <c r="A59" s="51">
        <f t="shared" si="0"/>
        <v>54</v>
      </c>
      <c r="B59" s="11" t="s">
        <v>1062</v>
      </c>
      <c r="C59" s="11" t="s">
        <v>15</v>
      </c>
      <c r="D59" s="11"/>
      <c r="E59" s="49">
        <v>2016.07</v>
      </c>
      <c r="F59" s="12" t="s">
        <v>207</v>
      </c>
      <c r="G59" s="13">
        <v>1618</v>
      </c>
      <c r="H59" s="13">
        <v>3203</v>
      </c>
      <c r="I59" s="14" t="s">
        <v>2206</v>
      </c>
      <c r="J59" s="46" t="s">
        <v>50</v>
      </c>
      <c r="K59" s="6"/>
    </row>
    <row r="60" spans="1:238" s="53" customFormat="1" x14ac:dyDescent="0.2">
      <c r="A60" s="51">
        <f t="shared" si="0"/>
        <v>55</v>
      </c>
      <c r="B60" s="11" t="s">
        <v>1063</v>
      </c>
      <c r="C60" s="11" t="s">
        <v>15</v>
      </c>
      <c r="D60" s="11"/>
      <c r="E60" s="49">
        <v>2016.07</v>
      </c>
      <c r="F60" s="12" t="s">
        <v>119</v>
      </c>
      <c r="G60" s="13">
        <v>1594</v>
      </c>
      <c r="H60" s="13">
        <v>3155</v>
      </c>
      <c r="I60" s="14" t="s">
        <v>2194</v>
      </c>
      <c r="J60" s="46" t="s">
        <v>50</v>
      </c>
      <c r="K60" s="6"/>
    </row>
    <row r="61" spans="1:238" s="53" customFormat="1" x14ac:dyDescent="0.2">
      <c r="A61" s="51">
        <f t="shared" si="0"/>
        <v>56</v>
      </c>
      <c r="B61" s="11" t="s">
        <v>1064</v>
      </c>
      <c r="C61" s="11" t="s">
        <v>15</v>
      </c>
      <c r="D61" s="11"/>
      <c r="E61" s="49">
        <v>2016.07</v>
      </c>
      <c r="F61" s="12" t="s">
        <v>208</v>
      </c>
      <c r="G61" s="13">
        <v>1184</v>
      </c>
      <c r="H61" s="13">
        <v>2170</v>
      </c>
      <c r="I61" s="14" t="s">
        <v>4</v>
      </c>
      <c r="J61" s="46" t="s">
        <v>50</v>
      </c>
      <c r="K61" s="6"/>
    </row>
    <row r="62" spans="1:238" s="4" customFormat="1" x14ac:dyDescent="0.2">
      <c r="A62" s="51">
        <f t="shared" si="0"/>
        <v>57</v>
      </c>
      <c r="B62" s="11" t="s">
        <v>1069</v>
      </c>
      <c r="C62" s="11" t="s">
        <v>15</v>
      </c>
      <c r="D62" s="11"/>
      <c r="E62" s="49">
        <v>2016.08</v>
      </c>
      <c r="F62" s="12" t="s">
        <v>217</v>
      </c>
      <c r="G62" s="13">
        <v>1009</v>
      </c>
      <c r="H62" s="13">
        <v>2016</v>
      </c>
      <c r="I62" s="14" t="s">
        <v>4</v>
      </c>
      <c r="J62" s="46" t="s">
        <v>50</v>
      </c>
      <c r="K62" s="5"/>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row>
    <row r="63" spans="1:238" s="4" customFormat="1" x14ac:dyDescent="0.2">
      <c r="A63" s="51">
        <f t="shared" si="0"/>
        <v>58</v>
      </c>
      <c r="B63" s="11" t="s">
        <v>1070</v>
      </c>
      <c r="C63" s="11" t="s">
        <v>15</v>
      </c>
      <c r="D63" s="11"/>
      <c r="E63" s="49">
        <v>2016.08</v>
      </c>
      <c r="F63" s="12" t="s">
        <v>87</v>
      </c>
      <c r="G63" s="13">
        <v>1833</v>
      </c>
      <c r="H63" s="13">
        <v>4327</v>
      </c>
      <c r="I63" s="14" t="s">
        <v>2155</v>
      </c>
      <c r="J63" s="46" t="s">
        <v>50</v>
      </c>
      <c r="K63" s="5"/>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row>
    <row r="64" spans="1:238" s="4" customFormat="1" x14ac:dyDescent="0.2">
      <c r="A64" s="51">
        <f t="shared" si="0"/>
        <v>59</v>
      </c>
      <c r="B64" s="11" t="s">
        <v>1071</v>
      </c>
      <c r="C64" s="11" t="s">
        <v>15</v>
      </c>
      <c r="D64" s="11"/>
      <c r="E64" s="49">
        <v>2016.09</v>
      </c>
      <c r="F64" s="12" t="s">
        <v>168</v>
      </c>
      <c r="G64" s="13">
        <v>7422</v>
      </c>
      <c r="H64" s="13">
        <v>11353</v>
      </c>
      <c r="I64" s="14" t="s">
        <v>4</v>
      </c>
      <c r="J64" s="46" t="s">
        <v>50</v>
      </c>
      <c r="K64" s="6"/>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row>
    <row r="65" spans="1:238" s="4" customFormat="1" x14ac:dyDescent="0.2">
      <c r="A65" s="51">
        <f t="shared" si="0"/>
        <v>60</v>
      </c>
      <c r="B65" s="11" t="s">
        <v>1072</v>
      </c>
      <c r="C65" s="11" t="s">
        <v>15</v>
      </c>
      <c r="D65" s="11"/>
      <c r="E65" s="49">
        <v>2016.09</v>
      </c>
      <c r="F65" s="12" t="s">
        <v>169</v>
      </c>
      <c r="G65" s="13">
        <v>788</v>
      </c>
      <c r="H65" s="13">
        <v>1530</v>
      </c>
      <c r="I65" s="14" t="s">
        <v>40</v>
      </c>
      <c r="J65" s="46" t="s">
        <v>50</v>
      </c>
      <c r="K65" s="6" t="s">
        <v>2169</v>
      </c>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row>
    <row r="66" spans="1:238" s="4" customFormat="1" x14ac:dyDescent="0.2">
      <c r="A66" s="51">
        <f t="shared" si="0"/>
        <v>61</v>
      </c>
      <c r="B66" s="11" t="s">
        <v>1073</v>
      </c>
      <c r="C66" s="11" t="s">
        <v>15</v>
      </c>
      <c r="D66" s="11"/>
      <c r="E66" s="49">
        <v>2016.09</v>
      </c>
      <c r="F66" s="12" t="s">
        <v>175</v>
      </c>
      <c r="G66" s="13">
        <v>1662</v>
      </c>
      <c r="H66" s="13">
        <v>3194</v>
      </c>
      <c r="I66" s="14" t="s">
        <v>40</v>
      </c>
      <c r="J66" s="46" t="s">
        <v>50</v>
      </c>
      <c r="K66" s="6"/>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row>
    <row r="67" spans="1:238" s="4" customFormat="1" x14ac:dyDescent="0.2">
      <c r="A67" s="51">
        <f t="shared" ref="A67:A130" si="1">ROW()-5</f>
        <v>62</v>
      </c>
      <c r="B67" s="11" t="s">
        <v>1074</v>
      </c>
      <c r="C67" s="11" t="s">
        <v>15</v>
      </c>
      <c r="D67" s="11"/>
      <c r="E67" s="49">
        <v>2016.09</v>
      </c>
      <c r="F67" s="12" t="s">
        <v>175</v>
      </c>
      <c r="G67" s="13">
        <v>1805</v>
      </c>
      <c r="H67" s="13">
        <v>3271</v>
      </c>
      <c r="I67" s="14" t="s">
        <v>40</v>
      </c>
      <c r="J67" s="46" t="s">
        <v>50</v>
      </c>
      <c r="K67" s="6"/>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row>
    <row r="68" spans="1:238" s="4" customFormat="1" x14ac:dyDescent="0.2">
      <c r="A68" s="51">
        <f t="shared" si="1"/>
        <v>63</v>
      </c>
      <c r="B68" s="11" t="s">
        <v>1075</v>
      </c>
      <c r="C68" s="11" t="s">
        <v>15</v>
      </c>
      <c r="D68" s="11"/>
      <c r="E68" s="49">
        <v>2016.09</v>
      </c>
      <c r="F68" s="12" t="s">
        <v>175</v>
      </c>
      <c r="G68" s="13">
        <v>299</v>
      </c>
      <c r="H68" s="13">
        <v>480</v>
      </c>
      <c r="I68" s="14" t="s">
        <v>4</v>
      </c>
      <c r="J68" s="46" t="s">
        <v>50</v>
      </c>
      <c r="K68" s="6"/>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row>
    <row r="69" spans="1:238" s="4" customFormat="1" x14ac:dyDescent="0.2">
      <c r="A69" s="51">
        <f t="shared" si="1"/>
        <v>64</v>
      </c>
      <c r="B69" s="11" t="s">
        <v>1076</v>
      </c>
      <c r="C69" s="11" t="s">
        <v>15</v>
      </c>
      <c r="D69" s="11"/>
      <c r="E69" s="49">
        <v>2016.09</v>
      </c>
      <c r="F69" s="12" t="s">
        <v>175</v>
      </c>
      <c r="G69" s="13">
        <v>890</v>
      </c>
      <c r="H69" s="13">
        <v>1662</v>
      </c>
      <c r="I69" s="14" t="s">
        <v>40</v>
      </c>
      <c r="J69" s="46" t="s">
        <v>50</v>
      </c>
      <c r="K69" s="6"/>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row>
    <row r="70" spans="1:238" s="4" customFormat="1" x14ac:dyDescent="0.2">
      <c r="A70" s="51">
        <f t="shared" si="1"/>
        <v>65</v>
      </c>
      <c r="B70" s="11" t="s">
        <v>1077</v>
      </c>
      <c r="C70" s="11" t="s">
        <v>15</v>
      </c>
      <c r="D70" s="11"/>
      <c r="E70" s="49">
        <v>2016.09</v>
      </c>
      <c r="F70" s="12" t="s">
        <v>175</v>
      </c>
      <c r="G70" s="13">
        <v>191</v>
      </c>
      <c r="H70" s="13">
        <v>343</v>
      </c>
      <c r="I70" s="14" t="s">
        <v>40</v>
      </c>
      <c r="J70" s="46" t="s">
        <v>50</v>
      </c>
      <c r="K70" s="6"/>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row>
    <row r="71" spans="1:238" s="4" customFormat="1" x14ac:dyDescent="0.2">
      <c r="A71" s="51">
        <f t="shared" si="1"/>
        <v>66</v>
      </c>
      <c r="B71" s="11" t="s">
        <v>1078</v>
      </c>
      <c r="C71" s="11" t="s">
        <v>15</v>
      </c>
      <c r="D71" s="11"/>
      <c r="E71" s="49">
        <v>2016.09</v>
      </c>
      <c r="F71" s="12" t="s">
        <v>176</v>
      </c>
      <c r="G71" s="13">
        <v>2128</v>
      </c>
      <c r="H71" s="13">
        <v>3881</v>
      </c>
      <c r="I71" s="14" t="s">
        <v>40</v>
      </c>
      <c r="J71" s="46" t="s">
        <v>50</v>
      </c>
      <c r="K71" s="6"/>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row>
    <row r="72" spans="1:238" s="4" customFormat="1" x14ac:dyDescent="0.2">
      <c r="A72" s="51">
        <f t="shared" si="1"/>
        <v>67</v>
      </c>
      <c r="B72" s="11" t="s">
        <v>1079</v>
      </c>
      <c r="C72" s="11" t="s">
        <v>15</v>
      </c>
      <c r="D72" s="11"/>
      <c r="E72" s="49">
        <v>2016.09</v>
      </c>
      <c r="F72" s="12" t="s">
        <v>177</v>
      </c>
      <c r="G72" s="13">
        <v>866</v>
      </c>
      <c r="H72" s="13">
        <v>1450</v>
      </c>
      <c r="I72" s="14" t="s">
        <v>40</v>
      </c>
      <c r="J72" s="46" t="s">
        <v>50</v>
      </c>
      <c r="K72" s="6"/>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row>
    <row r="73" spans="1:238" s="4" customFormat="1" x14ac:dyDescent="0.2">
      <c r="A73" s="51">
        <f t="shared" si="1"/>
        <v>68</v>
      </c>
      <c r="B73" s="11" t="s">
        <v>1080</v>
      </c>
      <c r="C73" s="11" t="s">
        <v>15</v>
      </c>
      <c r="D73" s="11"/>
      <c r="E73" s="49" t="s">
        <v>890</v>
      </c>
      <c r="F73" s="12" t="s">
        <v>181</v>
      </c>
      <c r="G73" s="13">
        <v>784</v>
      </c>
      <c r="H73" s="13">
        <v>1809</v>
      </c>
      <c r="I73" s="14" t="s">
        <v>4</v>
      </c>
      <c r="J73" s="46" t="s">
        <v>50</v>
      </c>
      <c r="K73" s="5" t="s">
        <v>2249</v>
      </c>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row>
    <row r="74" spans="1:238" x14ac:dyDescent="0.2">
      <c r="A74" s="51">
        <f t="shared" si="1"/>
        <v>69</v>
      </c>
      <c r="B74" s="11" t="s">
        <v>1081</v>
      </c>
      <c r="C74" s="11" t="s">
        <v>15</v>
      </c>
      <c r="D74" s="12"/>
      <c r="E74" s="49">
        <v>2016.11</v>
      </c>
      <c r="F74" s="12" t="s">
        <v>176</v>
      </c>
      <c r="G74" s="16">
        <v>1187</v>
      </c>
      <c r="H74" s="17">
        <v>2430</v>
      </c>
      <c r="I74" s="14" t="s">
        <v>4</v>
      </c>
      <c r="J74" s="18" t="s">
        <v>50</v>
      </c>
      <c r="K74" s="6"/>
    </row>
    <row r="75" spans="1:238" x14ac:dyDescent="0.2">
      <c r="A75" s="51">
        <f t="shared" si="1"/>
        <v>70</v>
      </c>
      <c r="B75" s="11" t="s">
        <v>1082</v>
      </c>
      <c r="C75" s="11" t="s">
        <v>15</v>
      </c>
      <c r="D75" s="12"/>
      <c r="E75" s="49">
        <v>2016.11</v>
      </c>
      <c r="F75" s="12" t="s">
        <v>191</v>
      </c>
      <c r="G75" s="16">
        <v>12449</v>
      </c>
      <c r="H75" s="17">
        <v>29031</v>
      </c>
      <c r="I75" s="14" t="s">
        <v>4</v>
      </c>
      <c r="J75" s="18" t="s">
        <v>50</v>
      </c>
      <c r="K75" s="6"/>
    </row>
    <row r="76" spans="1:238" x14ac:dyDescent="0.2">
      <c r="A76" s="51">
        <f t="shared" si="1"/>
        <v>71</v>
      </c>
      <c r="B76" s="11" t="s">
        <v>2368</v>
      </c>
      <c r="C76" s="11" t="s">
        <v>15</v>
      </c>
      <c r="D76" s="12"/>
      <c r="E76" s="49">
        <v>2016.11</v>
      </c>
      <c r="F76" s="12" t="s">
        <v>193</v>
      </c>
      <c r="G76" s="19">
        <v>4049</v>
      </c>
      <c r="H76" s="69">
        <v>6429</v>
      </c>
      <c r="I76" s="14" t="s">
        <v>40</v>
      </c>
      <c r="J76" s="18" t="s">
        <v>50</v>
      </c>
      <c r="K76" s="6"/>
    </row>
    <row r="77" spans="1:238" x14ac:dyDescent="0.2">
      <c r="A77" s="51">
        <f t="shared" si="1"/>
        <v>72</v>
      </c>
      <c r="B77" s="11" t="s">
        <v>1083</v>
      </c>
      <c r="C77" s="11" t="s">
        <v>15</v>
      </c>
      <c r="D77" s="12"/>
      <c r="E77" s="49">
        <v>2016.11</v>
      </c>
      <c r="F77" s="12" t="s">
        <v>193</v>
      </c>
      <c r="G77" s="19">
        <v>291</v>
      </c>
      <c r="H77" s="69">
        <v>515</v>
      </c>
      <c r="I77" s="14" t="s">
        <v>40</v>
      </c>
      <c r="J77" s="18" t="s">
        <v>50</v>
      </c>
      <c r="K77" s="6"/>
    </row>
    <row r="78" spans="1:238" x14ac:dyDescent="0.2">
      <c r="A78" s="51">
        <f t="shared" si="1"/>
        <v>73</v>
      </c>
      <c r="B78" s="11" t="s">
        <v>1084</v>
      </c>
      <c r="C78" s="11" t="s">
        <v>15</v>
      </c>
      <c r="D78" s="11"/>
      <c r="E78" s="49">
        <v>2016.12</v>
      </c>
      <c r="F78" s="12" t="s">
        <v>135</v>
      </c>
      <c r="G78" s="13">
        <v>2043</v>
      </c>
      <c r="H78" s="13">
        <v>3348</v>
      </c>
      <c r="I78" s="14" t="s">
        <v>4</v>
      </c>
      <c r="J78" s="18" t="s">
        <v>50</v>
      </c>
      <c r="K78" s="6"/>
    </row>
    <row r="79" spans="1:238" x14ac:dyDescent="0.2">
      <c r="A79" s="51">
        <f t="shared" si="1"/>
        <v>74</v>
      </c>
      <c r="B79" s="11" t="s">
        <v>1085</v>
      </c>
      <c r="C79" s="11" t="s">
        <v>15</v>
      </c>
      <c r="D79" s="11"/>
      <c r="E79" s="49">
        <v>2016.12</v>
      </c>
      <c r="F79" s="12" t="s">
        <v>136</v>
      </c>
      <c r="G79" s="13">
        <v>2234</v>
      </c>
      <c r="H79" s="13">
        <v>4484</v>
      </c>
      <c r="I79" s="14" t="s">
        <v>40</v>
      </c>
      <c r="J79" s="18" t="s">
        <v>50</v>
      </c>
      <c r="K79" s="6"/>
    </row>
    <row r="80" spans="1:238" x14ac:dyDescent="0.2">
      <c r="A80" s="51">
        <f t="shared" si="1"/>
        <v>75</v>
      </c>
      <c r="B80" s="11" t="s">
        <v>1086</v>
      </c>
      <c r="C80" s="11" t="s">
        <v>15</v>
      </c>
      <c r="D80" s="11"/>
      <c r="E80" s="49">
        <v>2016.12</v>
      </c>
      <c r="F80" s="12" t="s">
        <v>139</v>
      </c>
      <c r="G80" s="13">
        <v>828</v>
      </c>
      <c r="H80" s="13">
        <v>1414</v>
      </c>
      <c r="I80" s="18" t="s">
        <v>2273</v>
      </c>
      <c r="J80" s="18" t="s">
        <v>50</v>
      </c>
      <c r="K80" s="6"/>
    </row>
    <row r="81" spans="1:11" x14ac:dyDescent="0.2">
      <c r="A81" s="51">
        <f t="shared" si="1"/>
        <v>76</v>
      </c>
      <c r="B81" s="11" t="s">
        <v>1087</v>
      </c>
      <c r="C81" s="11" t="s">
        <v>15</v>
      </c>
      <c r="D81" s="11"/>
      <c r="E81" s="49">
        <v>2016.12</v>
      </c>
      <c r="F81" s="12" t="s">
        <v>139</v>
      </c>
      <c r="G81" s="13">
        <v>224</v>
      </c>
      <c r="H81" s="13">
        <v>403</v>
      </c>
      <c r="I81" s="18" t="s">
        <v>2155</v>
      </c>
      <c r="J81" s="18" t="s">
        <v>50</v>
      </c>
      <c r="K81" s="6"/>
    </row>
    <row r="82" spans="1:11" x14ac:dyDescent="0.2">
      <c r="A82" s="51">
        <f t="shared" si="1"/>
        <v>77</v>
      </c>
      <c r="B82" s="11" t="s">
        <v>1088</v>
      </c>
      <c r="C82" s="11" t="s">
        <v>15</v>
      </c>
      <c r="D82" s="11"/>
      <c r="E82" s="49">
        <v>2017.01</v>
      </c>
      <c r="F82" s="12" t="s">
        <v>142</v>
      </c>
      <c r="G82" s="16">
        <v>1060</v>
      </c>
      <c r="H82" s="13">
        <v>1749</v>
      </c>
      <c r="I82" s="14" t="s">
        <v>40</v>
      </c>
      <c r="J82" s="18" t="s">
        <v>50</v>
      </c>
      <c r="K82" s="6"/>
    </row>
    <row r="83" spans="1:11" x14ac:dyDescent="0.2">
      <c r="A83" s="51">
        <f t="shared" si="1"/>
        <v>78</v>
      </c>
      <c r="B83" s="11" t="s">
        <v>1089</v>
      </c>
      <c r="C83" s="11" t="s">
        <v>15</v>
      </c>
      <c r="D83" s="11"/>
      <c r="E83" s="49">
        <v>2017.03</v>
      </c>
      <c r="F83" s="12" t="s">
        <v>154</v>
      </c>
      <c r="G83" s="13">
        <v>1295</v>
      </c>
      <c r="H83" s="13">
        <v>3469</v>
      </c>
      <c r="I83" s="14" t="s">
        <v>4</v>
      </c>
      <c r="J83" s="18" t="s">
        <v>50</v>
      </c>
      <c r="K83" s="5" t="s">
        <v>2255</v>
      </c>
    </row>
    <row r="84" spans="1:11" x14ac:dyDescent="0.2">
      <c r="A84" s="51">
        <f t="shared" si="1"/>
        <v>79</v>
      </c>
      <c r="B84" s="11" t="s">
        <v>2393</v>
      </c>
      <c r="C84" s="11" t="s">
        <v>15</v>
      </c>
      <c r="D84" s="11"/>
      <c r="E84" s="49">
        <v>2017.03</v>
      </c>
      <c r="F84" s="12" t="s">
        <v>156</v>
      </c>
      <c r="G84" s="16">
        <v>1206</v>
      </c>
      <c r="H84" s="13">
        <v>2302</v>
      </c>
      <c r="I84" s="14" t="s">
        <v>4</v>
      </c>
      <c r="J84" s="18" t="s">
        <v>50</v>
      </c>
      <c r="K84" s="6"/>
    </row>
    <row r="85" spans="1:11" x14ac:dyDescent="0.2">
      <c r="A85" s="51">
        <f t="shared" si="1"/>
        <v>80</v>
      </c>
      <c r="B85" s="21" t="s">
        <v>2401</v>
      </c>
      <c r="C85" s="11" t="s">
        <v>15</v>
      </c>
      <c r="D85" s="11"/>
      <c r="E85" s="49">
        <v>2017.04</v>
      </c>
      <c r="F85" s="12" t="s">
        <v>160</v>
      </c>
      <c r="G85" s="13">
        <v>993</v>
      </c>
      <c r="H85" s="13">
        <v>1878</v>
      </c>
      <c r="I85" s="14" t="s">
        <v>4</v>
      </c>
      <c r="J85" s="18" t="s">
        <v>50</v>
      </c>
      <c r="K85" s="6"/>
    </row>
    <row r="86" spans="1:11" x14ac:dyDescent="0.2">
      <c r="A86" s="51">
        <f t="shared" si="1"/>
        <v>81</v>
      </c>
      <c r="B86" s="21" t="s">
        <v>2402</v>
      </c>
      <c r="C86" s="11" t="s">
        <v>15</v>
      </c>
      <c r="D86" s="11"/>
      <c r="E86" s="49">
        <v>2017.04</v>
      </c>
      <c r="F86" s="12" t="s">
        <v>163</v>
      </c>
      <c r="G86" s="13">
        <v>797</v>
      </c>
      <c r="H86" s="13">
        <v>1392</v>
      </c>
      <c r="I86" s="14" t="s">
        <v>4</v>
      </c>
      <c r="J86" s="18" t="s">
        <v>50</v>
      </c>
      <c r="K86" s="6"/>
    </row>
    <row r="87" spans="1:11" x14ac:dyDescent="0.2">
      <c r="A87" s="51">
        <f t="shared" si="1"/>
        <v>82</v>
      </c>
      <c r="B87" s="21" t="s">
        <v>1090</v>
      </c>
      <c r="C87" s="11" t="s">
        <v>15</v>
      </c>
      <c r="D87" s="11"/>
      <c r="E87" s="49">
        <v>2017.06</v>
      </c>
      <c r="F87" s="12" t="s">
        <v>108</v>
      </c>
      <c r="G87" s="13">
        <v>403</v>
      </c>
      <c r="H87" s="13">
        <v>829</v>
      </c>
      <c r="I87" s="14" t="s">
        <v>40</v>
      </c>
      <c r="J87" s="46" t="s">
        <v>50</v>
      </c>
      <c r="K87" s="6"/>
    </row>
    <row r="88" spans="1:11" x14ac:dyDescent="0.2">
      <c r="A88" s="51">
        <f t="shared" si="1"/>
        <v>83</v>
      </c>
      <c r="B88" s="21" t="s">
        <v>1091</v>
      </c>
      <c r="C88" s="11" t="s">
        <v>15</v>
      </c>
      <c r="D88" s="11"/>
      <c r="E88" s="49">
        <v>2017.06</v>
      </c>
      <c r="F88" s="12" t="s">
        <v>93</v>
      </c>
      <c r="G88" s="13">
        <v>722</v>
      </c>
      <c r="H88" s="13">
        <v>1700</v>
      </c>
      <c r="I88" s="14" t="s">
        <v>3</v>
      </c>
      <c r="J88" s="46" t="s">
        <v>50</v>
      </c>
      <c r="K88" s="6"/>
    </row>
    <row r="89" spans="1:11" x14ac:dyDescent="0.2">
      <c r="A89" s="51">
        <f t="shared" si="1"/>
        <v>84</v>
      </c>
      <c r="B89" s="21" t="s">
        <v>1092</v>
      </c>
      <c r="C89" s="11" t="s">
        <v>15</v>
      </c>
      <c r="D89" s="11"/>
      <c r="E89" s="49">
        <v>2017.06</v>
      </c>
      <c r="F89" s="12" t="s">
        <v>105</v>
      </c>
      <c r="G89" s="13">
        <v>1991</v>
      </c>
      <c r="H89" s="13">
        <v>5826</v>
      </c>
      <c r="I89" s="14" t="s">
        <v>4</v>
      </c>
      <c r="J89" s="18" t="s">
        <v>50</v>
      </c>
      <c r="K89" s="6" t="s">
        <v>2169</v>
      </c>
    </row>
    <row r="90" spans="1:11" s="54" customFormat="1" x14ac:dyDescent="0.2">
      <c r="A90" s="51">
        <f t="shared" si="1"/>
        <v>85</v>
      </c>
      <c r="B90" s="11" t="s">
        <v>1093</v>
      </c>
      <c r="C90" s="11" t="s">
        <v>15</v>
      </c>
      <c r="D90" s="11"/>
      <c r="E90" s="49">
        <v>2017.06</v>
      </c>
      <c r="F90" s="12" t="s">
        <v>71</v>
      </c>
      <c r="G90" s="13">
        <v>280</v>
      </c>
      <c r="H90" s="13">
        <v>663</v>
      </c>
      <c r="I90" s="14" t="s">
        <v>70</v>
      </c>
      <c r="J90" s="46" t="s">
        <v>50</v>
      </c>
      <c r="K90" s="6" t="s">
        <v>2425</v>
      </c>
    </row>
    <row r="91" spans="1:11" s="54" customFormat="1" x14ac:dyDescent="0.2">
      <c r="A91" s="51">
        <f t="shared" si="1"/>
        <v>86</v>
      </c>
      <c r="B91" s="21" t="s">
        <v>1094</v>
      </c>
      <c r="C91" s="11" t="s">
        <v>15</v>
      </c>
      <c r="D91" s="11"/>
      <c r="E91" s="49">
        <v>2017.07</v>
      </c>
      <c r="F91" s="12" t="s">
        <v>101</v>
      </c>
      <c r="G91" s="13">
        <v>1564</v>
      </c>
      <c r="H91" s="13">
        <v>3448</v>
      </c>
      <c r="I91" s="14" t="s">
        <v>70</v>
      </c>
      <c r="J91" s="46" t="s">
        <v>50</v>
      </c>
      <c r="K91" s="6"/>
    </row>
    <row r="92" spans="1:11" s="54" customFormat="1" x14ac:dyDescent="0.2">
      <c r="A92" s="51">
        <f t="shared" si="1"/>
        <v>87</v>
      </c>
      <c r="B92" s="21" t="s">
        <v>1095</v>
      </c>
      <c r="C92" s="11" t="s">
        <v>15</v>
      </c>
      <c r="D92" s="11"/>
      <c r="E92" s="49">
        <v>2017.07</v>
      </c>
      <c r="F92" s="12" t="s">
        <v>100</v>
      </c>
      <c r="G92" s="13">
        <v>356</v>
      </c>
      <c r="H92" s="13">
        <v>768</v>
      </c>
      <c r="I92" s="14" t="s">
        <v>70</v>
      </c>
      <c r="J92" s="46" t="s">
        <v>50</v>
      </c>
      <c r="K92" s="6"/>
    </row>
    <row r="93" spans="1:11" s="54" customFormat="1" x14ac:dyDescent="0.2">
      <c r="A93" s="51">
        <f t="shared" si="1"/>
        <v>88</v>
      </c>
      <c r="B93" s="21" t="s">
        <v>2427</v>
      </c>
      <c r="C93" s="11" t="s">
        <v>15</v>
      </c>
      <c r="D93" s="11"/>
      <c r="E93" s="49">
        <v>2017.07</v>
      </c>
      <c r="F93" s="12" t="s">
        <v>97</v>
      </c>
      <c r="G93" s="13">
        <v>800</v>
      </c>
      <c r="H93" s="13">
        <v>1556</v>
      </c>
      <c r="I93" s="14" t="s">
        <v>2155</v>
      </c>
      <c r="J93" s="46" t="s">
        <v>50</v>
      </c>
      <c r="K93" s="6"/>
    </row>
    <row r="94" spans="1:11" s="54" customFormat="1" x14ac:dyDescent="0.2">
      <c r="A94" s="51">
        <f t="shared" si="1"/>
        <v>89</v>
      </c>
      <c r="B94" s="21" t="s">
        <v>1097</v>
      </c>
      <c r="C94" s="11" t="s">
        <v>15</v>
      </c>
      <c r="D94" s="11"/>
      <c r="E94" s="49">
        <v>2017.07</v>
      </c>
      <c r="F94" s="12" t="s">
        <v>90</v>
      </c>
      <c r="G94" s="13">
        <v>316</v>
      </c>
      <c r="H94" s="13">
        <v>655</v>
      </c>
      <c r="I94" s="14" t="s">
        <v>2155</v>
      </c>
      <c r="J94" s="46" t="s">
        <v>50</v>
      </c>
      <c r="K94" s="6"/>
    </row>
    <row r="95" spans="1:11" s="54" customFormat="1" x14ac:dyDescent="0.2">
      <c r="A95" s="51">
        <f t="shared" si="1"/>
        <v>90</v>
      </c>
      <c r="B95" s="21" t="s">
        <v>1098</v>
      </c>
      <c r="C95" s="11" t="s">
        <v>15</v>
      </c>
      <c r="D95" s="12"/>
      <c r="E95" s="49">
        <v>2017.08</v>
      </c>
      <c r="F95" s="12" t="s">
        <v>78</v>
      </c>
      <c r="G95" s="13">
        <v>1359</v>
      </c>
      <c r="H95" s="13">
        <v>3120</v>
      </c>
      <c r="I95" s="14" t="s">
        <v>2</v>
      </c>
      <c r="J95" s="46" t="s">
        <v>50</v>
      </c>
      <c r="K95" s="6"/>
    </row>
    <row r="96" spans="1:11" s="54" customFormat="1" x14ac:dyDescent="0.2">
      <c r="A96" s="51">
        <f t="shared" si="1"/>
        <v>91</v>
      </c>
      <c r="B96" s="21" t="s">
        <v>1099</v>
      </c>
      <c r="C96" s="11" t="s">
        <v>15</v>
      </c>
      <c r="D96" s="12"/>
      <c r="E96" s="49">
        <v>2017.08</v>
      </c>
      <c r="F96" s="12" t="s">
        <v>74</v>
      </c>
      <c r="G96" s="13">
        <v>1801</v>
      </c>
      <c r="H96" s="13">
        <v>3722</v>
      </c>
      <c r="I96" s="14" t="s">
        <v>2</v>
      </c>
      <c r="J96" s="46" t="s">
        <v>50</v>
      </c>
      <c r="K96" s="6"/>
    </row>
    <row r="97" spans="1:11" s="54" customFormat="1" x14ac:dyDescent="0.2">
      <c r="A97" s="51">
        <f t="shared" si="1"/>
        <v>92</v>
      </c>
      <c r="B97" s="21" t="s">
        <v>1100</v>
      </c>
      <c r="C97" s="11" t="s">
        <v>15</v>
      </c>
      <c r="D97" s="11"/>
      <c r="E97" s="49">
        <v>2017.09</v>
      </c>
      <c r="F97" s="12" t="s">
        <v>2433</v>
      </c>
      <c r="G97" s="13">
        <v>1386</v>
      </c>
      <c r="H97" s="13">
        <v>2433</v>
      </c>
      <c r="I97" s="14" t="s">
        <v>4</v>
      </c>
      <c r="J97" s="46" t="s">
        <v>50</v>
      </c>
      <c r="K97" s="6"/>
    </row>
    <row r="98" spans="1:11" s="54" customFormat="1" x14ac:dyDescent="0.2">
      <c r="A98" s="51">
        <f t="shared" si="1"/>
        <v>93</v>
      </c>
      <c r="B98" s="21" t="s">
        <v>1101</v>
      </c>
      <c r="C98" s="11" t="s">
        <v>15</v>
      </c>
      <c r="D98" s="11"/>
      <c r="E98" s="49">
        <v>2017.09</v>
      </c>
      <c r="F98" s="12" t="s">
        <v>2434</v>
      </c>
      <c r="G98" s="13">
        <v>1557</v>
      </c>
      <c r="H98" s="13">
        <v>2883</v>
      </c>
      <c r="I98" s="14" t="s">
        <v>4</v>
      </c>
      <c r="J98" s="46" t="s">
        <v>50</v>
      </c>
      <c r="K98" s="6"/>
    </row>
    <row r="99" spans="1:11" s="54" customFormat="1" x14ac:dyDescent="0.2">
      <c r="A99" s="51">
        <f t="shared" si="1"/>
        <v>94</v>
      </c>
      <c r="B99" s="21" t="s">
        <v>1102</v>
      </c>
      <c r="C99" s="11" t="s">
        <v>15</v>
      </c>
      <c r="D99" s="11"/>
      <c r="E99" s="49">
        <v>2017.09</v>
      </c>
      <c r="F99" s="12" t="s">
        <v>2435</v>
      </c>
      <c r="G99" s="13">
        <v>129</v>
      </c>
      <c r="H99" s="13">
        <v>275</v>
      </c>
      <c r="I99" s="14" t="s">
        <v>40</v>
      </c>
      <c r="J99" s="46" t="s">
        <v>50</v>
      </c>
      <c r="K99" s="6"/>
    </row>
    <row r="100" spans="1:11" s="54" customFormat="1" x14ac:dyDescent="0.2">
      <c r="A100" s="51">
        <f t="shared" si="1"/>
        <v>95</v>
      </c>
      <c r="B100" s="21" t="s">
        <v>1103</v>
      </c>
      <c r="C100" s="11" t="s">
        <v>15</v>
      </c>
      <c r="D100" s="11"/>
      <c r="E100" s="49">
        <v>2017.09</v>
      </c>
      <c r="F100" s="12" t="s">
        <v>502</v>
      </c>
      <c r="G100" s="13">
        <v>2818</v>
      </c>
      <c r="H100" s="13">
        <v>5386</v>
      </c>
      <c r="I100" s="14" t="s">
        <v>2436</v>
      </c>
      <c r="J100" s="46" t="s">
        <v>50</v>
      </c>
      <c r="K100" s="6"/>
    </row>
    <row r="101" spans="1:11" s="54" customFormat="1" x14ac:dyDescent="0.2">
      <c r="A101" s="51">
        <f t="shared" si="1"/>
        <v>96</v>
      </c>
      <c r="B101" s="21" t="s">
        <v>1104</v>
      </c>
      <c r="C101" s="11" t="s">
        <v>15</v>
      </c>
      <c r="D101" s="11"/>
      <c r="E101" s="49">
        <v>2017.11</v>
      </c>
      <c r="F101" s="12" t="s">
        <v>407</v>
      </c>
      <c r="G101" s="13">
        <v>3300</v>
      </c>
      <c r="H101" s="13">
        <v>5899</v>
      </c>
      <c r="I101" s="14" t="s">
        <v>40</v>
      </c>
      <c r="J101" s="46" t="s">
        <v>50</v>
      </c>
      <c r="K101" s="6"/>
    </row>
    <row r="102" spans="1:11" s="54" customFormat="1" x14ac:dyDescent="0.2">
      <c r="A102" s="51">
        <f t="shared" si="1"/>
        <v>97</v>
      </c>
      <c r="B102" s="21" t="s">
        <v>1105</v>
      </c>
      <c r="C102" s="11" t="s">
        <v>15</v>
      </c>
      <c r="D102" s="12"/>
      <c r="E102" s="49">
        <v>2017.12</v>
      </c>
      <c r="F102" s="22" t="s">
        <v>509</v>
      </c>
      <c r="G102" s="13">
        <v>492</v>
      </c>
      <c r="H102" s="13">
        <v>935</v>
      </c>
      <c r="I102" s="14" t="s">
        <v>40</v>
      </c>
      <c r="J102" s="46" t="s">
        <v>50</v>
      </c>
      <c r="K102" s="6"/>
    </row>
    <row r="103" spans="1:11" s="54" customFormat="1" x14ac:dyDescent="0.2">
      <c r="A103" s="51">
        <f t="shared" si="1"/>
        <v>98</v>
      </c>
      <c r="B103" s="21" t="s">
        <v>1106</v>
      </c>
      <c r="C103" s="11" t="s">
        <v>15</v>
      </c>
      <c r="D103" s="12"/>
      <c r="E103" s="49">
        <v>2017.12</v>
      </c>
      <c r="F103" s="22" t="s">
        <v>510</v>
      </c>
      <c r="G103" s="13">
        <v>231</v>
      </c>
      <c r="H103" s="13">
        <v>497</v>
      </c>
      <c r="I103" s="14" t="s">
        <v>40</v>
      </c>
      <c r="J103" s="46" t="s">
        <v>50</v>
      </c>
      <c r="K103" s="6"/>
    </row>
    <row r="104" spans="1:11" s="54" customFormat="1" x14ac:dyDescent="0.2">
      <c r="A104" s="51">
        <f t="shared" si="1"/>
        <v>99</v>
      </c>
      <c r="B104" s="21" t="s">
        <v>1107</v>
      </c>
      <c r="C104" s="11" t="s">
        <v>15</v>
      </c>
      <c r="D104" s="12"/>
      <c r="E104" s="49">
        <v>2017.12</v>
      </c>
      <c r="F104" s="22" t="s">
        <v>511</v>
      </c>
      <c r="G104" s="13">
        <v>614</v>
      </c>
      <c r="H104" s="13">
        <v>1532</v>
      </c>
      <c r="I104" s="14" t="s">
        <v>2155</v>
      </c>
      <c r="J104" s="46" t="s">
        <v>50</v>
      </c>
      <c r="K104" s="6"/>
    </row>
    <row r="105" spans="1:11" s="54" customFormat="1" x14ac:dyDescent="0.2">
      <c r="A105" s="51">
        <f t="shared" si="1"/>
        <v>100</v>
      </c>
      <c r="B105" s="21" t="s">
        <v>1093</v>
      </c>
      <c r="C105" s="11" t="s">
        <v>15</v>
      </c>
      <c r="D105" s="12"/>
      <c r="E105" s="49">
        <v>2017.12</v>
      </c>
      <c r="F105" s="22" t="s">
        <v>130</v>
      </c>
      <c r="G105" s="13">
        <v>1881</v>
      </c>
      <c r="H105" s="13">
        <v>4271</v>
      </c>
      <c r="I105" s="14" t="s">
        <v>2155</v>
      </c>
      <c r="J105" s="46" t="s">
        <v>50</v>
      </c>
      <c r="K105" s="6" t="s">
        <v>2425</v>
      </c>
    </row>
    <row r="106" spans="1:11" s="54" customFormat="1" x14ac:dyDescent="0.2">
      <c r="A106" s="51">
        <f t="shared" si="1"/>
        <v>101</v>
      </c>
      <c r="B106" s="21" t="s">
        <v>1108</v>
      </c>
      <c r="C106" s="11" t="s">
        <v>15</v>
      </c>
      <c r="D106" s="12"/>
      <c r="E106" s="49">
        <v>2017.12</v>
      </c>
      <c r="F106" s="22" t="s">
        <v>391</v>
      </c>
      <c r="G106" s="13">
        <v>1102</v>
      </c>
      <c r="H106" s="13">
        <v>2723</v>
      </c>
      <c r="I106" s="14" t="s">
        <v>2155</v>
      </c>
      <c r="J106" s="46" t="s">
        <v>50</v>
      </c>
      <c r="K106" s="6"/>
    </row>
    <row r="107" spans="1:11" s="54" customFormat="1" x14ac:dyDescent="0.2">
      <c r="A107" s="51">
        <f t="shared" si="1"/>
        <v>102</v>
      </c>
      <c r="B107" s="21" t="s">
        <v>1110</v>
      </c>
      <c r="C107" s="11" t="s">
        <v>15</v>
      </c>
      <c r="D107" s="12"/>
      <c r="E107" s="49">
        <v>2017.12</v>
      </c>
      <c r="F107" s="22" t="s">
        <v>2458</v>
      </c>
      <c r="G107" s="13">
        <v>1014</v>
      </c>
      <c r="H107" s="13">
        <v>1563</v>
      </c>
      <c r="I107" s="14" t="s">
        <v>2155</v>
      </c>
      <c r="J107" s="46" t="s">
        <v>50</v>
      </c>
      <c r="K107" s="6"/>
    </row>
    <row r="108" spans="1:11" s="54" customFormat="1" x14ac:dyDescent="0.2">
      <c r="A108" s="51">
        <f t="shared" si="1"/>
        <v>103</v>
      </c>
      <c r="B108" s="11" t="s">
        <v>1111</v>
      </c>
      <c r="C108" s="21" t="s">
        <v>15</v>
      </c>
      <c r="D108" s="11"/>
      <c r="E108" s="49">
        <v>2018.01</v>
      </c>
      <c r="F108" s="12" t="s">
        <v>516</v>
      </c>
      <c r="G108" s="13">
        <v>1105</v>
      </c>
      <c r="H108" s="13">
        <v>2340</v>
      </c>
      <c r="I108" s="14" t="s">
        <v>4</v>
      </c>
      <c r="J108" s="46" t="s">
        <v>50</v>
      </c>
      <c r="K108" s="6"/>
    </row>
    <row r="109" spans="1:11" s="54" customFormat="1" x14ac:dyDescent="0.2">
      <c r="A109" s="51">
        <f t="shared" si="1"/>
        <v>104</v>
      </c>
      <c r="B109" s="11" t="s">
        <v>1112</v>
      </c>
      <c r="C109" s="11" t="s">
        <v>15</v>
      </c>
      <c r="D109" s="11"/>
      <c r="E109" s="49">
        <v>2018.02</v>
      </c>
      <c r="F109" s="12" t="s">
        <v>310</v>
      </c>
      <c r="G109" s="13">
        <v>990</v>
      </c>
      <c r="H109" s="13">
        <v>2034</v>
      </c>
      <c r="I109" s="14" t="s">
        <v>2</v>
      </c>
      <c r="J109" s="46" t="s">
        <v>2473</v>
      </c>
      <c r="K109" s="4"/>
    </row>
    <row r="110" spans="1:11" s="54" customFormat="1" x14ac:dyDescent="0.2">
      <c r="A110" s="51">
        <f t="shared" si="1"/>
        <v>105</v>
      </c>
      <c r="B110" s="21" t="s">
        <v>1114</v>
      </c>
      <c r="C110" s="11" t="s">
        <v>15</v>
      </c>
      <c r="D110" s="11"/>
      <c r="E110" s="49">
        <v>2018.03</v>
      </c>
      <c r="F110" s="12" t="s">
        <v>2480</v>
      </c>
      <c r="G110" s="13">
        <v>1227</v>
      </c>
      <c r="H110" s="13">
        <v>2054</v>
      </c>
      <c r="I110" s="14" t="s">
        <v>2</v>
      </c>
      <c r="J110" s="46" t="s">
        <v>2481</v>
      </c>
      <c r="K110" s="6"/>
    </row>
    <row r="111" spans="1:11" s="54" customFormat="1" x14ac:dyDescent="0.2">
      <c r="A111" s="51">
        <f t="shared" si="1"/>
        <v>106</v>
      </c>
      <c r="B111" s="21" t="s">
        <v>1115</v>
      </c>
      <c r="C111" s="11" t="s">
        <v>15</v>
      </c>
      <c r="D111" s="11"/>
      <c r="E111" s="49">
        <v>2018.04</v>
      </c>
      <c r="F111" s="22" t="s">
        <v>533</v>
      </c>
      <c r="G111" s="13">
        <v>2669</v>
      </c>
      <c r="H111" s="13">
        <v>3903</v>
      </c>
      <c r="I111" s="14" t="s">
        <v>2155</v>
      </c>
      <c r="J111" s="46" t="s">
        <v>2481</v>
      </c>
      <c r="K111" s="6"/>
    </row>
    <row r="112" spans="1:11" s="54" customFormat="1" x14ac:dyDescent="0.2">
      <c r="A112" s="51">
        <f t="shared" si="1"/>
        <v>107</v>
      </c>
      <c r="B112" s="21" t="s">
        <v>1117</v>
      </c>
      <c r="C112" s="11" t="s">
        <v>15</v>
      </c>
      <c r="D112" s="11"/>
      <c r="E112" s="49">
        <v>2018.05</v>
      </c>
      <c r="F112" s="12" t="s">
        <v>2497</v>
      </c>
      <c r="G112" s="13">
        <v>791</v>
      </c>
      <c r="H112" s="13">
        <v>1771</v>
      </c>
      <c r="I112" s="14" t="s">
        <v>4</v>
      </c>
      <c r="J112" s="46" t="s">
        <v>2481</v>
      </c>
      <c r="K112" s="6" t="s">
        <v>2276</v>
      </c>
    </row>
    <row r="113" spans="1:11" s="54" customFormat="1" x14ac:dyDescent="0.2">
      <c r="A113" s="51">
        <f t="shared" si="1"/>
        <v>108</v>
      </c>
      <c r="B113" s="11" t="s">
        <v>1118</v>
      </c>
      <c r="C113" s="11" t="s">
        <v>15</v>
      </c>
      <c r="D113" s="11"/>
      <c r="E113" s="49">
        <v>2018.05</v>
      </c>
      <c r="F113" s="12" t="s">
        <v>2498</v>
      </c>
      <c r="G113" s="13">
        <v>337</v>
      </c>
      <c r="H113" s="13">
        <v>647</v>
      </c>
      <c r="I113" s="14" t="s">
        <v>3</v>
      </c>
      <c r="J113" s="46" t="s">
        <v>2481</v>
      </c>
      <c r="K113" s="6"/>
    </row>
    <row r="114" spans="1:11" s="54" customFormat="1" x14ac:dyDescent="0.2">
      <c r="A114" s="51">
        <f t="shared" si="1"/>
        <v>109</v>
      </c>
      <c r="B114" s="21" t="s">
        <v>1119</v>
      </c>
      <c r="C114" s="11" t="s">
        <v>15</v>
      </c>
      <c r="D114" s="11"/>
      <c r="E114" s="49">
        <v>2018.06</v>
      </c>
      <c r="F114" s="12" t="s">
        <v>2505</v>
      </c>
      <c r="G114" s="13">
        <v>1150</v>
      </c>
      <c r="H114" s="13">
        <v>2876</v>
      </c>
      <c r="I114" s="14" t="s">
        <v>1120</v>
      </c>
      <c r="J114" s="46" t="s">
        <v>30</v>
      </c>
      <c r="K114" s="6"/>
    </row>
    <row r="115" spans="1:11" s="54" customFormat="1" x14ac:dyDescent="0.2">
      <c r="A115" s="51">
        <f t="shared" si="1"/>
        <v>110</v>
      </c>
      <c r="B115" s="21" t="s">
        <v>1121</v>
      </c>
      <c r="C115" s="11" t="s">
        <v>15</v>
      </c>
      <c r="D115" s="11"/>
      <c r="E115" s="49">
        <v>2018.06</v>
      </c>
      <c r="F115" s="12" t="s">
        <v>397</v>
      </c>
      <c r="G115" s="13">
        <v>4113</v>
      </c>
      <c r="H115" s="13">
        <v>7652</v>
      </c>
      <c r="I115" s="14" t="s">
        <v>40</v>
      </c>
      <c r="J115" s="46" t="s">
        <v>2475</v>
      </c>
      <c r="K115" s="6"/>
    </row>
    <row r="116" spans="1:11" s="54" customFormat="1" x14ac:dyDescent="0.2">
      <c r="A116" s="51">
        <f t="shared" si="1"/>
        <v>111</v>
      </c>
      <c r="B116" s="23" t="s">
        <v>1122</v>
      </c>
      <c r="C116" s="23" t="s">
        <v>15</v>
      </c>
      <c r="D116" s="11"/>
      <c r="E116" s="60">
        <v>2018.07</v>
      </c>
      <c r="F116" s="25" t="s">
        <v>2512</v>
      </c>
      <c r="G116" s="26">
        <v>496</v>
      </c>
      <c r="H116" s="26">
        <v>835</v>
      </c>
      <c r="I116" s="27" t="s">
        <v>2166</v>
      </c>
      <c r="J116" s="70" t="s">
        <v>2475</v>
      </c>
      <c r="K116" s="20"/>
    </row>
    <row r="117" spans="1:11" s="54" customFormat="1" x14ac:dyDescent="0.2">
      <c r="A117" s="51">
        <f t="shared" si="1"/>
        <v>112</v>
      </c>
      <c r="B117" s="23" t="s">
        <v>1123</v>
      </c>
      <c r="C117" s="23" t="s">
        <v>15</v>
      </c>
      <c r="D117" s="11"/>
      <c r="E117" s="60">
        <v>2018.07</v>
      </c>
      <c r="F117" s="25" t="s">
        <v>2513</v>
      </c>
      <c r="G117" s="26">
        <v>2953</v>
      </c>
      <c r="H117" s="26">
        <v>6144</v>
      </c>
      <c r="I117" s="27" t="s">
        <v>2155</v>
      </c>
      <c r="J117" s="70" t="s">
        <v>2475</v>
      </c>
      <c r="K117" s="6"/>
    </row>
    <row r="118" spans="1:11" s="54" customFormat="1" x14ac:dyDescent="0.2">
      <c r="A118" s="51">
        <f t="shared" si="1"/>
        <v>113</v>
      </c>
      <c r="B118" s="24" t="s">
        <v>1124</v>
      </c>
      <c r="C118" s="23" t="s">
        <v>15</v>
      </c>
      <c r="D118" s="11"/>
      <c r="E118" s="60">
        <v>2018.07</v>
      </c>
      <c r="F118" s="25" t="s">
        <v>2514</v>
      </c>
      <c r="G118" s="26">
        <v>1383</v>
      </c>
      <c r="H118" s="26">
        <v>2597</v>
      </c>
      <c r="I118" s="27" t="s">
        <v>3</v>
      </c>
      <c r="J118" s="70" t="s">
        <v>2481</v>
      </c>
      <c r="K118" s="20"/>
    </row>
    <row r="119" spans="1:11" s="54" customFormat="1" x14ac:dyDescent="0.2">
      <c r="A119" s="51">
        <f t="shared" si="1"/>
        <v>114</v>
      </c>
      <c r="B119" s="23" t="s">
        <v>1125</v>
      </c>
      <c r="C119" s="23" t="s">
        <v>15</v>
      </c>
      <c r="D119" s="11"/>
      <c r="E119" s="60">
        <v>2018.07</v>
      </c>
      <c r="F119" s="25" t="s">
        <v>2515</v>
      </c>
      <c r="G119" s="26">
        <v>796</v>
      </c>
      <c r="H119" s="26">
        <v>2602</v>
      </c>
      <c r="I119" s="27" t="s">
        <v>4</v>
      </c>
      <c r="J119" s="70" t="s">
        <v>2481</v>
      </c>
      <c r="K119" s="20"/>
    </row>
    <row r="120" spans="1:11" s="54" customFormat="1" x14ac:dyDescent="0.2">
      <c r="A120" s="51">
        <f t="shared" si="1"/>
        <v>115</v>
      </c>
      <c r="B120" s="11" t="s">
        <v>1126</v>
      </c>
      <c r="C120" s="11" t="s">
        <v>15</v>
      </c>
      <c r="D120" s="12"/>
      <c r="E120" s="49">
        <v>2018.08</v>
      </c>
      <c r="F120" s="28" t="s">
        <v>2536</v>
      </c>
      <c r="G120" s="13">
        <v>1007</v>
      </c>
      <c r="H120" s="13">
        <v>1997</v>
      </c>
      <c r="I120" s="14" t="s">
        <v>2122</v>
      </c>
      <c r="J120" s="46" t="s">
        <v>2481</v>
      </c>
      <c r="K120" s="6"/>
    </row>
    <row r="121" spans="1:11" s="54" customFormat="1" x14ac:dyDescent="0.2">
      <c r="A121" s="51">
        <f t="shared" si="1"/>
        <v>116</v>
      </c>
      <c r="B121" s="11" t="s">
        <v>1127</v>
      </c>
      <c r="C121" s="11" t="s">
        <v>15</v>
      </c>
      <c r="D121" s="12"/>
      <c r="E121" s="49">
        <v>2018.08</v>
      </c>
      <c r="F121" s="28" t="s">
        <v>551</v>
      </c>
      <c r="G121" s="13">
        <v>361</v>
      </c>
      <c r="H121" s="13">
        <v>335</v>
      </c>
      <c r="I121" s="14" t="s">
        <v>2155</v>
      </c>
      <c r="J121" s="46" t="s">
        <v>2481</v>
      </c>
      <c r="K121" s="6" t="s">
        <v>2425</v>
      </c>
    </row>
    <row r="122" spans="1:11" s="54" customFormat="1" x14ac:dyDescent="0.2">
      <c r="A122" s="51">
        <f t="shared" si="1"/>
        <v>117</v>
      </c>
      <c r="B122" s="11" t="s">
        <v>1128</v>
      </c>
      <c r="C122" s="11" t="s">
        <v>15</v>
      </c>
      <c r="D122" s="12"/>
      <c r="E122" s="49">
        <v>2018.08</v>
      </c>
      <c r="F122" s="22" t="s">
        <v>2537</v>
      </c>
      <c r="G122" s="13">
        <v>777</v>
      </c>
      <c r="H122" s="13">
        <v>1751</v>
      </c>
      <c r="I122" s="14" t="s">
        <v>2155</v>
      </c>
      <c r="J122" s="46" t="s">
        <v>2481</v>
      </c>
      <c r="K122" s="6"/>
    </row>
    <row r="123" spans="1:11" s="54" customFormat="1" x14ac:dyDescent="0.2">
      <c r="A123" s="51">
        <f t="shared" si="1"/>
        <v>118</v>
      </c>
      <c r="B123" s="11" t="s">
        <v>1129</v>
      </c>
      <c r="C123" s="11" t="s">
        <v>15</v>
      </c>
      <c r="D123" s="12"/>
      <c r="E123" s="49">
        <v>2018.08</v>
      </c>
      <c r="F123" s="28" t="s">
        <v>2538</v>
      </c>
      <c r="G123" s="13">
        <v>6475</v>
      </c>
      <c r="H123" s="13">
        <v>13293</v>
      </c>
      <c r="I123" s="14" t="s">
        <v>2155</v>
      </c>
      <c r="J123" s="46" t="s">
        <v>2481</v>
      </c>
      <c r="K123" s="6"/>
    </row>
    <row r="124" spans="1:11" s="3" customFormat="1" x14ac:dyDescent="0.2">
      <c r="A124" s="51">
        <f t="shared" si="1"/>
        <v>119</v>
      </c>
      <c r="B124" s="11" t="s">
        <v>1130</v>
      </c>
      <c r="C124" s="11" t="s">
        <v>15</v>
      </c>
      <c r="D124" s="12"/>
      <c r="E124" s="49">
        <v>2018.08</v>
      </c>
      <c r="F124" s="22" t="s">
        <v>2539</v>
      </c>
      <c r="G124" s="13">
        <v>1758</v>
      </c>
      <c r="H124" s="13">
        <v>3390</v>
      </c>
      <c r="I124" s="27" t="s">
        <v>4</v>
      </c>
      <c r="J124" s="46" t="s">
        <v>2481</v>
      </c>
      <c r="K124" s="6"/>
    </row>
    <row r="125" spans="1:11" s="3" customFormat="1" x14ac:dyDescent="0.2">
      <c r="A125" s="51">
        <f t="shared" si="1"/>
        <v>120</v>
      </c>
      <c r="B125" s="21" t="s">
        <v>1131</v>
      </c>
      <c r="C125" s="11" t="s">
        <v>15</v>
      </c>
      <c r="D125" s="7"/>
      <c r="E125" s="49">
        <v>2018.09</v>
      </c>
      <c r="F125" s="12" t="s">
        <v>2543</v>
      </c>
      <c r="G125" s="29">
        <v>1181</v>
      </c>
      <c r="H125" s="29">
        <v>2682</v>
      </c>
      <c r="I125" s="27" t="s">
        <v>4</v>
      </c>
      <c r="J125" s="33" t="s">
        <v>50</v>
      </c>
      <c r="K125" s="6"/>
    </row>
    <row r="126" spans="1:11" s="3" customFormat="1" x14ac:dyDescent="0.2">
      <c r="A126" s="51">
        <f t="shared" si="1"/>
        <v>121</v>
      </c>
      <c r="B126" s="11" t="s">
        <v>1132</v>
      </c>
      <c r="C126" s="11" t="s">
        <v>15</v>
      </c>
      <c r="D126" s="11"/>
      <c r="E126" s="49" t="s">
        <v>554</v>
      </c>
      <c r="F126" s="28" t="s">
        <v>2551</v>
      </c>
      <c r="G126" s="13">
        <v>1960</v>
      </c>
      <c r="H126" s="13">
        <v>4427</v>
      </c>
      <c r="I126" s="14" t="s">
        <v>2155</v>
      </c>
      <c r="J126" s="46" t="s">
        <v>2481</v>
      </c>
      <c r="K126" s="6"/>
    </row>
    <row r="127" spans="1:11" s="3" customFormat="1" x14ac:dyDescent="0.2">
      <c r="A127" s="51">
        <f t="shared" si="1"/>
        <v>122</v>
      </c>
      <c r="B127" s="11" t="s">
        <v>1136</v>
      </c>
      <c r="C127" s="11" t="s">
        <v>15</v>
      </c>
      <c r="D127" s="11"/>
      <c r="E127" s="49" t="s">
        <v>554</v>
      </c>
      <c r="F127" s="22" t="s">
        <v>2554</v>
      </c>
      <c r="G127" s="13">
        <v>1819</v>
      </c>
      <c r="H127" s="13">
        <v>4728</v>
      </c>
      <c r="I127" s="27" t="s">
        <v>4</v>
      </c>
      <c r="J127" s="46" t="s">
        <v>2476</v>
      </c>
      <c r="K127" s="56" t="s">
        <v>2197</v>
      </c>
    </row>
    <row r="128" spans="1:11" s="3" customFormat="1" x14ac:dyDescent="0.2">
      <c r="A128" s="51">
        <f t="shared" si="1"/>
        <v>123</v>
      </c>
      <c r="B128" s="11" t="s">
        <v>1137</v>
      </c>
      <c r="C128" s="11" t="s">
        <v>15</v>
      </c>
      <c r="D128" s="11"/>
      <c r="E128" s="49" t="s">
        <v>554</v>
      </c>
      <c r="F128" s="12" t="s">
        <v>2555</v>
      </c>
      <c r="G128" s="29">
        <v>1319</v>
      </c>
      <c r="H128" s="29">
        <v>1977</v>
      </c>
      <c r="I128" s="14" t="s">
        <v>2155</v>
      </c>
      <c r="J128" s="33" t="s">
        <v>50</v>
      </c>
      <c r="K128" s="6"/>
    </row>
    <row r="129" spans="1:11" s="3" customFormat="1" x14ac:dyDescent="0.2">
      <c r="A129" s="51">
        <f t="shared" si="1"/>
        <v>124</v>
      </c>
      <c r="B129" s="71" t="s">
        <v>2556</v>
      </c>
      <c r="C129" s="11" t="s">
        <v>15</v>
      </c>
      <c r="D129" s="11"/>
      <c r="E129" s="49" t="s">
        <v>554</v>
      </c>
      <c r="F129" s="12" t="s">
        <v>2557</v>
      </c>
      <c r="G129" s="29">
        <v>2849</v>
      </c>
      <c r="H129" s="29">
        <v>5237</v>
      </c>
      <c r="I129" s="14" t="s">
        <v>2155</v>
      </c>
      <c r="J129" s="33" t="s">
        <v>2481</v>
      </c>
      <c r="K129" s="6"/>
    </row>
    <row r="130" spans="1:11" s="3" customFormat="1" x14ac:dyDescent="0.2">
      <c r="A130" s="51">
        <f t="shared" si="1"/>
        <v>125</v>
      </c>
      <c r="B130" s="21" t="s">
        <v>1138</v>
      </c>
      <c r="C130" s="11" t="s">
        <v>15</v>
      </c>
      <c r="D130" s="11"/>
      <c r="E130" s="49">
        <v>2018.11</v>
      </c>
      <c r="F130" s="31" t="s">
        <v>2571</v>
      </c>
      <c r="G130" s="32">
        <v>5666</v>
      </c>
      <c r="H130" s="29">
        <v>10918</v>
      </c>
      <c r="I130" s="33" t="s">
        <v>2155</v>
      </c>
      <c r="J130" s="33" t="s">
        <v>2473</v>
      </c>
      <c r="K130" s="6"/>
    </row>
    <row r="131" spans="1:11" s="3" customFormat="1" x14ac:dyDescent="0.2">
      <c r="A131" s="51">
        <f t="shared" ref="A131:A194" si="2">ROW()-5</f>
        <v>126</v>
      </c>
      <c r="B131" s="11" t="s">
        <v>1139</v>
      </c>
      <c r="C131" s="11" t="s">
        <v>15</v>
      </c>
      <c r="D131" s="11"/>
      <c r="E131" s="49">
        <v>2018.11</v>
      </c>
      <c r="F131" s="12" t="s">
        <v>2571</v>
      </c>
      <c r="G131" s="29">
        <v>4568</v>
      </c>
      <c r="H131" s="29">
        <v>10725</v>
      </c>
      <c r="I131" s="27" t="s">
        <v>4</v>
      </c>
      <c r="J131" s="33" t="s">
        <v>2481</v>
      </c>
      <c r="K131" s="6"/>
    </row>
    <row r="132" spans="1:11" s="3" customFormat="1" x14ac:dyDescent="0.2">
      <c r="A132" s="51">
        <f t="shared" si="2"/>
        <v>127</v>
      </c>
      <c r="B132" s="21" t="s">
        <v>1140</v>
      </c>
      <c r="C132" s="11" t="s">
        <v>15</v>
      </c>
      <c r="D132" s="11"/>
      <c r="E132" s="49">
        <v>2018.11</v>
      </c>
      <c r="F132" s="12" t="s">
        <v>2571</v>
      </c>
      <c r="G132" s="29">
        <v>112</v>
      </c>
      <c r="H132" s="29">
        <v>264</v>
      </c>
      <c r="I132" s="33" t="s">
        <v>2446</v>
      </c>
      <c r="J132" s="33" t="s">
        <v>2481</v>
      </c>
      <c r="K132" s="6"/>
    </row>
    <row r="133" spans="1:11" s="3" customFormat="1" x14ac:dyDescent="0.2">
      <c r="A133" s="51">
        <f t="shared" si="2"/>
        <v>128</v>
      </c>
      <c r="B133" s="11" t="s">
        <v>1141</v>
      </c>
      <c r="C133" s="11" t="s">
        <v>15</v>
      </c>
      <c r="D133" s="11"/>
      <c r="E133" s="49">
        <v>2018.11</v>
      </c>
      <c r="F133" s="12" t="s">
        <v>2571</v>
      </c>
      <c r="G133" s="29">
        <v>551</v>
      </c>
      <c r="H133" s="29">
        <v>1345</v>
      </c>
      <c r="I133" s="14" t="s">
        <v>2110</v>
      </c>
      <c r="J133" s="33" t="s">
        <v>2481</v>
      </c>
      <c r="K133" s="6"/>
    </row>
    <row r="134" spans="1:11" s="3" customFormat="1" x14ac:dyDescent="0.2">
      <c r="A134" s="51">
        <f t="shared" si="2"/>
        <v>129</v>
      </c>
      <c r="B134" s="21" t="s">
        <v>1142</v>
      </c>
      <c r="C134" s="11" t="s">
        <v>15</v>
      </c>
      <c r="D134" s="11"/>
      <c r="E134" s="49">
        <v>2018.11</v>
      </c>
      <c r="F134" s="31" t="s">
        <v>2571</v>
      </c>
      <c r="G134" s="32">
        <v>128</v>
      </c>
      <c r="H134" s="29">
        <v>278</v>
      </c>
      <c r="I134" s="33" t="s">
        <v>2110</v>
      </c>
      <c r="J134" s="33" t="s">
        <v>2481</v>
      </c>
      <c r="K134" s="6"/>
    </row>
    <row r="135" spans="1:11" s="3" customFormat="1" x14ac:dyDescent="0.2">
      <c r="A135" s="51">
        <f t="shared" si="2"/>
        <v>130</v>
      </c>
      <c r="B135" s="21" t="s">
        <v>1143</v>
      </c>
      <c r="C135" s="11" t="s">
        <v>15</v>
      </c>
      <c r="D135" s="11"/>
      <c r="E135" s="49">
        <v>2018.11</v>
      </c>
      <c r="F135" s="31" t="s">
        <v>2572</v>
      </c>
      <c r="G135" s="32">
        <v>3254</v>
      </c>
      <c r="H135" s="29">
        <v>6405</v>
      </c>
      <c r="I135" s="33" t="s">
        <v>2155</v>
      </c>
      <c r="J135" s="33" t="s">
        <v>2481</v>
      </c>
      <c r="K135" s="6"/>
    </row>
    <row r="136" spans="1:11" s="3" customFormat="1" x14ac:dyDescent="0.2">
      <c r="A136" s="51">
        <f t="shared" si="2"/>
        <v>131</v>
      </c>
      <c r="B136" s="21" t="s">
        <v>1144</v>
      </c>
      <c r="C136" s="11" t="s">
        <v>15</v>
      </c>
      <c r="D136" s="15"/>
      <c r="E136" s="49">
        <v>2018.11</v>
      </c>
      <c r="F136" s="31" t="s">
        <v>2536</v>
      </c>
      <c r="G136" s="32">
        <v>481</v>
      </c>
      <c r="H136" s="29">
        <v>1252</v>
      </c>
      <c r="I136" s="33" t="s">
        <v>2155</v>
      </c>
      <c r="J136" s="33" t="s">
        <v>2481</v>
      </c>
      <c r="K136" s="6"/>
    </row>
    <row r="137" spans="1:11" s="3" customFormat="1" x14ac:dyDescent="0.2">
      <c r="A137" s="51">
        <f t="shared" si="2"/>
        <v>132</v>
      </c>
      <c r="B137" s="11" t="s">
        <v>1145</v>
      </c>
      <c r="C137" s="11" t="s">
        <v>15</v>
      </c>
      <c r="D137" s="15"/>
      <c r="E137" s="49">
        <v>2018.11</v>
      </c>
      <c r="F137" s="31" t="s">
        <v>2536</v>
      </c>
      <c r="G137" s="13">
        <v>227</v>
      </c>
      <c r="H137" s="13">
        <v>624</v>
      </c>
      <c r="I137" s="33" t="s">
        <v>2155</v>
      </c>
      <c r="J137" s="33" t="s">
        <v>2481</v>
      </c>
      <c r="K137" s="6"/>
    </row>
    <row r="138" spans="1:11" s="3" customFormat="1" x14ac:dyDescent="0.2">
      <c r="A138" s="51">
        <f t="shared" si="2"/>
        <v>133</v>
      </c>
      <c r="B138" s="11" t="s">
        <v>1146</v>
      </c>
      <c r="C138" s="11" t="s">
        <v>15</v>
      </c>
      <c r="D138" s="7"/>
      <c r="E138" s="49">
        <v>2018.12</v>
      </c>
      <c r="F138" s="31" t="s">
        <v>557</v>
      </c>
      <c r="G138" s="13">
        <v>1670</v>
      </c>
      <c r="H138" s="13">
        <v>2870</v>
      </c>
      <c r="I138" s="33" t="s">
        <v>2206</v>
      </c>
      <c r="J138" s="33" t="s">
        <v>33</v>
      </c>
      <c r="K138" s="6"/>
    </row>
    <row r="139" spans="1:11" s="3" customFormat="1" x14ac:dyDescent="0.2">
      <c r="A139" s="51">
        <f t="shared" si="2"/>
        <v>134</v>
      </c>
      <c r="B139" s="11" t="s">
        <v>1147</v>
      </c>
      <c r="C139" s="11" t="s">
        <v>15</v>
      </c>
      <c r="D139" s="7"/>
      <c r="E139" s="49">
        <v>2018.12</v>
      </c>
      <c r="F139" s="31" t="s">
        <v>503</v>
      </c>
      <c r="G139" s="13">
        <v>437</v>
      </c>
      <c r="H139" s="13">
        <v>923</v>
      </c>
      <c r="I139" s="33" t="s">
        <v>2122</v>
      </c>
      <c r="J139" s="33" t="s">
        <v>33</v>
      </c>
      <c r="K139" s="4"/>
    </row>
    <row r="140" spans="1:11" s="3" customFormat="1" x14ac:dyDescent="0.2">
      <c r="A140" s="51">
        <f t="shared" si="2"/>
        <v>135</v>
      </c>
      <c r="B140" s="11" t="s">
        <v>1148</v>
      </c>
      <c r="C140" s="11" t="s">
        <v>15</v>
      </c>
      <c r="D140" s="7"/>
      <c r="E140" s="49">
        <v>2018.12</v>
      </c>
      <c r="F140" s="31" t="s">
        <v>559</v>
      </c>
      <c r="G140" s="13">
        <v>569</v>
      </c>
      <c r="H140" s="13">
        <v>844</v>
      </c>
      <c r="I140" s="27" t="s">
        <v>4</v>
      </c>
      <c r="J140" s="33" t="s">
        <v>33</v>
      </c>
      <c r="K140" s="4"/>
    </row>
    <row r="141" spans="1:11" s="55" customFormat="1" x14ac:dyDescent="0.2">
      <c r="A141" s="51">
        <f t="shared" si="2"/>
        <v>136</v>
      </c>
      <c r="B141" s="11" t="s">
        <v>568</v>
      </c>
      <c r="C141" s="11" t="s">
        <v>15</v>
      </c>
      <c r="D141" s="7"/>
      <c r="E141" s="49">
        <v>2018.12</v>
      </c>
      <c r="F141" s="28" t="s">
        <v>569</v>
      </c>
      <c r="G141" s="29">
        <v>6739</v>
      </c>
      <c r="H141" s="29">
        <v>12362</v>
      </c>
      <c r="I141" s="33" t="s">
        <v>2155</v>
      </c>
      <c r="J141" s="33" t="s">
        <v>33</v>
      </c>
      <c r="K141" s="4"/>
    </row>
    <row r="142" spans="1:11" s="55" customFormat="1" x14ac:dyDescent="0.2">
      <c r="A142" s="51">
        <f t="shared" si="2"/>
        <v>137</v>
      </c>
      <c r="B142" s="24" t="s">
        <v>573</v>
      </c>
      <c r="C142" s="11" t="s">
        <v>15</v>
      </c>
      <c r="D142" s="11"/>
      <c r="E142" s="76" t="s">
        <v>2593</v>
      </c>
      <c r="F142" s="25" t="s">
        <v>574</v>
      </c>
      <c r="G142" s="77">
        <v>1527</v>
      </c>
      <c r="H142" s="77">
        <v>2992</v>
      </c>
      <c r="I142" s="78" t="s">
        <v>41</v>
      </c>
      <c r="J142" s="79" t="s">
        <v>33</v>
      </c>
      <c r="K142" s="20" t="s">
        <v>2594</v>
      </c>
    </row>
    <row r="143" spans="1:11" s="55" customFormat="1" x14ac:dyDescent="0.2">
      <c r="A143" s="51">
        <f t="shared" si="2"/>
        <v>138</v>
      </c>
      <c r="B143" s="7" t="s">
        <v>1042</v>
      </c>
      <c r="C143" s="11" t="s">
        <v>15</v>
      </c>
      <c r="D143" s="11"/>
      <c r="E143" s="61" t="s">
        <v>2598</v>
      </c>
      <c r="F143" s="7" t="s">
        <v>598</v>
      </c>
      <c r="G143" s="43">
        <v>3210</v>
      </c>
      <c r="H143" s="43">
        <v>7213</v>
      </c>
      <c r="I143" s="44" t="s">
        <v>2155</v>
      </c>
      <c r="J143" s="80" t="s">
        <v>33</v>
      </c>
      <c r="K143" s="34" t="s">
        <v>2594</v>
      </c>
    </row>
    <row r="144" spans="1:11" s="55" customFormat="1" x14ac:dyDescent="0.2">
      <c r="A144" s="51">
        <f t="shared" si="2"/>
        <v>139</v>
      </c>
      <c r="B144" s="7" t="s">
        <v>1149</v>
      </c>
      <c r="C144" s="11" t="s">
        <v>15</v>
      </c>
      <c r="D144" s="11"/>
      <c r="E144" s="61" t="s">
        <v>2598</v>
      </c>
      <c r="F144" s="7" t="s">
        <v>107</v>
      </c>
      <c r="G144" s="43">
        <v>848</v>
      </c>
      <c r="H144" s="43">
        <v>1692</v>
      </c>
      <c r="I144" s="44" t="s">
        <v>2202</v>
      </c>
      <c r="J144" s="80" t="s">
        <v>33</v>
      </c>
      <c r="K144" s="4"/>
    </row>
    <row r="145" spans="1:11" s="55" customFormat="1" x14ac:dyDescent="0.2">
      <c r="A145" s="51">
        <f t="shared" si="2"/>
        <v>140</v>
      </c>
      <c r="B145" s="11" t="s">
        <v>1150</v>
      </c>
      <c r="C145" s="11" t="s">
        <v>15</v>
      </c>
      <c r="D145" s="11"/>
      <c r="E145" s="49">
        <v>2019.03</v>
      </c>
      <c r="F145" s="31" t="s">
        <v>606</v>
      </c>
      <c r="G145" s="13">
        <v>6647</v>
      </c>
      <c r="H145" s="13">
        <v>15159</v>
      </c>
      <c r="I145" s="44" t="s">
        <v>2600</v>
      </c>
      <c r="J145" s="33" t="s">
        <v>33</v>
      </c>
      <c r="K145" s="4"/>
    </row>
    <row r="146" spans="1:11" s="55" customFormat="1" x14ac:dyDescent="0.2">
      <c r="A146" s="51">
        <f t="shared" si="2"/>
        <v>141</v>
      </c>
      <c r="B146" s="11" t="s">
        <v>1151</v>
      </c>
      <c r="C146" s="11" t="s">
        <v>15</v>
      </c>
      <c r="D146" s="11"/>
      <c r="E146" s="49">
        <v>2019.03</v>
      </c>
      <c r="F146" s="31" t="s">
        <v>2608</v>
      </c>
      <c r="G146" s="13">
        <v>1635</v>
      </c>
      <c r="H146" s="13">
        <v>3301</v>
      </c>
      <c r="I146" s="44" t="s">
        <v>2600</v>
      </c>
      <c r="J146" s="33" t="s">
        <v>33</v>
      </c>
      <c r="K146" s="4" t="s">
        <v>2609</v>
      </c>
    </row>
    <row r="147" spans="1:11" s="55" customFormat="1" x14ac:dyDescent="0.2">
      <c r="A147" s="51">
        <f t="shared" si="2"/>
        <v>142</v>
      </c>
      <c r="B147" s="11" t="s">
        <v>599</v>
      </c>
      <c r="C147" s="11" t="s">
        <v>15</v>
      </c>
      <c r="D147" s="11"/>
      <c r="E147" s="49">
        <v>2019.03</v>
      </c>
      <c r="F147" s="31" t="s">
        <v>607</v>
      </c>
      <c r="G147" s="13">
        <v>9301</v>
      </c>
      <c r="H147" s="13">
        <v>13867</v>
      </c>
      <c r="I147" s="33" t="s">
        <v>40</v>
      </c>
      <c r="J147" s="33" t="s">
        <v>33</v>
      </c>
      <c r="K147" s="4"/>
    </row>
    <row r="148" spans="1:11" s="55" customFormat="1" x14ac:dyDescent="0.2">
      <c r="A148" s="51">
        <f t="shared" si="2"/>
        <v>143</v>
      </c>
      <c r="B148" s="11" t="s">
        <v>1154</v>
      </c>
      <c r="C148" s="11" t="s">
        <v>15</v>
      </c>
      <c r="D148" s="11"/>
      <c r="E148" s="49">
        <v>2019.04</v>
      </c>
      <c r="F148" s="31" t="s">
        <v>618</v>
      </c>
      <c r="G148" s="13">
        <v>4110</v>
      </c>
      <c r="H148" s="13">
        <v>9360</v>
      </c>
      <c r="I148" s="33" t="s">
        <v>41</v>
      </c>
      <c r="J148" s="33" t="s">
        <v>50</v>
      </c>
      <c r="K148" s="4"/>
    </row>
    <row r="149" spans="1:11" s="55" customFormat="1" x14ac:dyDescent="0.2">
      <c r="A149" s="51">
        <f t="shared" si="2"/>
        <v>144</v>
      </c>
      <c r="B149" s="11" t="s">
        <v>1155</v>
      </c>
      <c r="C149" s="11" t="s">
        <v>15</v>
      </c>
      <c r="D149" s="11"/>
      <c r="E149" s="49">
        <v>2019.04</v>
      </c>
      <c r="F149" s="31" t="s">
        <v>615</v>
      </c>
      <c r="G149" s="13">
        <v>11749</v>
      </c>
      <c r="H149" s="13">
        <v>24371</v>
      </c>
      <c r="I149" s="33" t="s">
        <v>41</v>
      </c>
      <c r="J149" s="33" t="s">
        <v>50</v>
      </c>
      <c r="K149" s="4"/>
    </row>
    <row r="150" spans="1:11" s="55" customFormat="1" x14ac:dyDescent="0.2">
      <c r="A150" s="51">
        <f t="shared" si="2"/>
        <v>145</v>
      </c>
      <c r="B150" s="11" t="s">
        <v>1156</v>
      </c>
      <c r="C150" s="11" t="s">
        <v>15</v>
      </c>
      <c r="D150" s="11"/>
      <c r="E150" s="49">
        <v>2019.05</v>
      </c>
      <c r="F150" s="31" t="s">
        <v>629</v>
      </c>
      <c r="G150" s="13">
        <v>4349</v>
      </c>
      <c r="H150" s="13">
        <v>11031</v>
      </c>
      <c r="I150" s="33" t="s">
        <v>41</v>
      </c>
      <c r="J150" s="33" t="s">
        <v>50</v>
      </c>
      <c r="K150" s="4"/>
    </row>
    <row r="151" spans="1:11" s="55" customFormat="1" x14ac:dyDescent="0.2">
      <c r="A151" s="51">
        <f t="shared" si="2"/>
        <v>146</v>
      </c>
      <c r="B151" s="11" t="s">
        <v>1157</v>
      </c>
      <c r="C151" s="11" t="s">
        <v>15</v>
      </c>
      <c r="D151" s="11"/>
      <c r="E151" s="49">
        <v>2019.08</v>
      </c>
      <c r="F151" s="31" t="s">
        <v>665</v>
      </c>
      <c r="G151" s="13">
        <v>1289</v>
      </c>
      <c r="H151" s="13">
        <v>2784</v>
      </c>
      <c r="I151" s="33" t="s">
        <v>611</v>
      </c>
      <c r="J151" s="33" t="s">
        <v>33</v>
      </c>
      <c r="K151" s="4" t="s">
        <v>2607</v>
      </c>
    </row>
    <row r="152" spans="1:11" s="55" customFormat="1" x14ac:dyDescent="0.2">
      <c r="A152" s="51">
        <f t="shared" si="2"/>
        <v>147</v>
      </c>
      <c r="B152" s="11" t="s">
        <v>1158</v>
      </c>
      <c r="C152" s="11" t="s">
        <v>15</v>
      </c>
      <c r="D152" s="7"/>
      <c r="E152" s="49">
        <v>2019.09</v>
      </c>
      <c r="F152" s="31" t="s">
        <v>669</v>
      </c>
      <c r="G152" s="13">
        <v>1277</v>
      </c>
      <c r="H152" s="13">
        <v>2419</v>
      </c>
      <c r="I152" s="33" t="s">
        <v>41</v>
      </c>
      <c r="J152" s="33" t="s">
        <v>50</v>
      </c>
      <c r="K152" s="4" t="s">
        <v>1159</v>
      </c>
    </row>
    <row r="153" spans="1:11" s="55" customFormat="1" x14ac:dyDescent="0.2">
      <c r="A153" s="51">
        <f t="shared" si="2"/>
        <v>148</v>
      </c>
      <c r="B153" s="11" t="s">
        <v>1160</v>
      </c>
      <c r="C153" s="11" t="s">
        <v>15</v>
      </c>
      <c r="D153" s="7"/>
      <c r="E153" s="49">
        <v>2019.09</v>
      </c>
      <c r="F153" s="31" t="s">
        <v>675</v>
      </c>
      <c r="G153" s="13">
        <v>410</v>
      </c>
      <c r="H153" s="13">
        <v>780</v>
      </c>
      <c r="I153" s="33" t="s">
        <v>41</v>
      </c>
      <c r="J153" s="33" t="s">
        <v>50</v>
      </c>
      <c r="K153" s="4" t="s">
        <v>2425</v>
      </c>
    </row>
    <row r="154" spans="1:11" s="55" customFormat="1" x14ac:dyDescent="0.2">
      <c r="A154" s="51">
        <f t="shared" si="2"/>
        <v>149</v>
      </c>
      <c r="B154" s="11" t="s">
        <v>2875</v>
      </c>
      <c r="C154" s="11" t="s">
        <v>15</v>
      </c>
      <c r="D154" s="7"/>
      <c r="E154" s="49">
        <v>2019.09</v>
      </c>
      <c r="F154" s="31" t="s">
        <v>677</v>
      </c>
      <c r="G154" s="13">
        <v>2212</v>
      </c>
      <c r="H154" s="13">
        <v>3718</v>
      </c>
      <c r="I154" s="44" t="s">
        <v>2202</v>
      </c>
      <c r="J154" s="33" t="s">
        <v>50</v>
      </c>
      <c r="K154" s="4" t="s">
        <v>2255</v>
      </c>
    </row>
    <row r="155" spans="1:11" s="55" customFormat="1" x14ac:dyDescent="0.2">
      <c r="A155" s="51">
        <f t="shared" si="2"/>
        <v>150</v>
      </c>
      <c r="B155" s="11" t="s">
        <v>1161</v>
      </c>
      <c r="C155" s="11" t="s">
        <v>15</v>
      </c>
      <c r="D155" s="7"/>
      <c r="E155" s="49" t="s">
        <v>926</v>
      </c>
      <c r="F155" s="31" t="s">
        <v>636</v>
      </c>
      <c r="G155" s="13">
        <v>4381</v>
      </c>
      <c r="H155" s="13">
        <v>8668</v>
      </c>
      <c r="I155" s="33" t="s">
        <v>41</v>
      </c>
      <c r="J155" s="33" t="s">
        <v>50</v>
      </c>
      <c r="K155" s="4" t="s">
        <v>2463</v>
      </c>
    </row>
    <row r="156" spans="1:11" s="55" customFormat="1" x14ac:dyDescent="0.2">
      <c r="A156" s="51">
        <f t="shared" si="2"/>
        <v>151</v>
      </c>
      <c r="B156" s="11" t="s">
        <v>1322</v>
      </c>
      <c r="C156" s="11" t="s">
        <v>15</v>
      </c>
      <c r="D156" s="11"/>
      <c r="E156" s="49" t="s">
        <v>2625</v>
      </c>
      <c r="F156" s="31" t="s">
        <v>683</v>
      </c>
      <c r="G156" s="13">
        <v>51</v>
      </c>
      <c r="H156" s="33" t="s">
        <v>2626</v>
      </c>
      <c r="I156" s="44" t="s">
        <v>2186</v>
      </c>
      <c r="J156" s="33" t="s">
        <v>610</v>
      </c>
      <c r="K156" s="4" t="s">
        <v>2276</v>
      </c>
    </row>
    <row r="157" spans="1:11" s="55" customFormat="1" x14ac:dyDescent="0.2">
      <c r="A157" s="51">
        <f t="shared" si="2"/>
        <v>152</v>
      </c>
      <c r="B157" s="11" t="s">
        <v>2629</v>
      </c>
      <c r="C157" s="11" t="s">
        <v>15</v>
      </c>
      <c r="D157" s="11"/>
      <c r="E157" s="49">
        <v>2019.11</v>
      </c>
      <c r="F157" s="31" t="s">
        <v>689</v>
      </c>
      <c r="G157" s="13">
        <v>1504</v>
      </c>
      <c r="H157" s="13">
        <v>2876</v>
      </c>
      <c r="I157" s="33" t="s">
        <v>41</v>
      </c>
      <c r="J157" s="33" t="s">
        <v>50</v>
      </c>
      <c r="K157" s="4" t="s">
        <v>2463</v>
      </c>
    </row>
    <row r="158" spans="1:11" s="55" customFormat="1" x14ac:dyDescent="0.2">
      <c r="A158" s="51">
        <f t="shared" si="2"/>
        <v>153</v>
      </c>
      <c r="B158" s="11" t="s">
        <v>1164</v>
      </c>
      <c r="C158" s="11" t="s">
        <v>15</v>
      </c>
      <c r="D158" s="11"/>
      <c r="E158" s="49">
        <v>2019.11</v>
      </c>
      <c r="F158" s="31" t="s">
        <v>690</v>
      </c>
      <c r="G158" s="13">
        <v>1158</v>
      </c>
      <c r="H158" s="13">
        <v>2011</v>
      </c>
      <c r="I158" s="33" t="s">
        <v>41</v>
      </c>
      <c r="J158" s="33" t="s">
        <v>50</v>
      </c>
      <c r="K158" s="4" t="s">
        <v>2425</v>
      </c>
    </row>
    <row r="159" spans="1:11" s="55" customFormat="1" x14ac:dyDescent="0.2">
      <c r="A159" s="51">
        <f t="shared" si="2"/>
        <v>154</v>
      </c>
      <c r="B159" s="11" t="s">
        <v>2630</v>
      </c>
      <c r="C159" s="11" t="s">
        <v>15</v>
      </c>
      <c r="D159" s="11"/>
      <c r="E159" s="49">
        <v>2019.11</v>
      </c>
      <c r="F159" s="31" t="s">
        <v>693</v>
      </c>
      <c r="G159" s="13">
        <v>385</v>
      </c>
      <c r="H159" s="13">
        <v>840</v>
      </c>
      <c r="I159" s="33" t="s">
        <v>2202</v>
      </c>
      <c r="J159" s="33" t="s">
        <v>694</v>
      </c>
      <c r="K159" s="4" t="s">
        <v>2255</v>
      </c>
    </row>
    <row r="160" spans="1:11" s="55" customFormat="1" x14ac:dyDescent="0.2">
      <c r="A160" s="51">
        <f t="shared" si="2"/>
        <v>155</v>
      </c>
      <c r="B160" s="11" t="s">
        <v>1165</v>
      </c>
      <c r="C160" s="11" t="s">
        <v>15</v>
      </c>
      <c r="D160" s="11"/>
      <c r="E160" s="49">
        <v>2019.11</v>
      </c>
      <c r="F160" s="31" t="s">
        <v>692</v>
      </c>
      <c r="G160" s="13">
        <v>895</v>
      </c>
      <c r="H160" s="13">
        <v>1990</v>
      </c>
      <c r="I160" s="33" t="s">
        <v>41</v>
      </c>
      <c r="J160" s="33" t="s">
        <v>50</v>
      </c>
      <c r="K160" s="4" t="s">
        <v>2463</v>
      </c>
    </row>
    <row r="161" spans="1:11" s="55" customFormat="1" x14ac:dyDescent="0.2">
      <c r="A161" s="51">
        <f t="shared" si="2"/>
        <v>156</v>
      </c>
      <c r="B161" s="11" t="s">
        <v>1166</v>
      </c>
      <c r="C161" s="11" t="s">
        <v>15</v>
      </c>
      <c r="D161" s="11"/>
      <c r="E161" s="49">
        <v>2019.11</v>
      </c>
      <c r="F161" s="31" t="s">
        <v>697</v>
      </c>
      <c r="G161" s="13">
        <v>412</v>
      </c>
      <c r="H161" s="13">
        <v>778</v>
      </c>
      <c r="I161" s="33" t="s">
        <v>41</v>
      </c>
      <c r="J161" s="33" t="s">
        <v>50</v>
      </c>
      <c r="K161" s="4" t="s">
        <v>2631</v>
      </c>
    </row>
    <row r="162" spans="1:11" s="55" customFormat="1" x14ac:dyDescent="0.2">
      <c r="A162" s="51">
        <f t="shared" si="2"/>
        <v>157</v>
      </c>
      <c r="B162" s="11" t="s">
        <v>1167</v>
      </c>
      <c r="C162" s="11" t="s">
        <v>15</v>
      </c>
      <c r="D162" s="7"/>
      <c r="E162" s="49">
        <v>2019.12</v>
      </c>
      <c r="F162" s="31" t="s">
        <v>701</v>
      </c>
      <c r="G162" s="13">
        <v>6254</v>
      </c>
      <c r="H162" s="13">
        <v>14808</v>
      </c>
      <c r="I162" s="33" t="s">
        <v>2202</v>
      </c>
      <c r="J162" s="33" t="s">
        <v>50</v>
      </c>
      <c r="K162" s="4"/>
    </row>
    <row r="163" spans="1:11" s="55" customFormat="1" x14ac:dyDescent="0.2">
      <c r="A163" s="51">
        <f t="shared" si="2"/>
        <v>158</v>
      </c>
      <c r="B163" s="11" t="s">
        <v>1168</v>
      </c>
      <c r="C163" s="11" t="s">
        <v>15</v>
      </c>
      <c r="D163" s="7"/>
      <c r="E163" s="49">
        <v>2019.12</v>
      </c>
      <c r="F163" s="31" t="s">
        <v>705</v>
      </c>
      <c r="G163" s="13">
        <v>1384</v>
      </c>
      <c r="H163" s="13">
        <v>3391</v>
      </c>
      <c r="I163" s="33" t="s">
        <v>41</v>
      </c>
      <c r="J163" s="33" t="s">
        <v>50</v>
      </c>
      <c r="K163" s="4" t="s">
        <v>2635</v>
      </c>
    </row>
    <row r="164" spans="1:11" s="55" customFormat="1" x14ac:dyDescent="0.2">
      <c r="A164" s="51">
        <f t="shared" si="2"/>
        <v>159</v>
      </c>
      <c r="B164" s="11" t="s">
        <v>2636</v>
      </c>
      <c r="C164" s="11" t="s">
        <v>15</v>
      </c>
      <c r="D164" s="7"/>
      <c r="E164" s="49">
        <v>2019.12</v>
      </c>
      <c r="F164" s="31" t="s">
        <v>700</v>
      </c>
      <c r="G164" s="13">
        <v>527</v>
      </c>
      <c r="H164" s="13">
        <v>1202</v>
      </c>
      <c r="I164" s="33" t="s">
        <v>41</v>
      </c>
      <c r="J164" s="33" t="s">
        <v>50</v>
      </c>
      <c r="K164" s="4" t="s">
        <v>2425</v>
      </c>
    </row>
    <row r="165" spans="1:11" s="55" customFormat="1" x14ac:dyDescent="0.2">
      <c r="A165" s="51">
        <f t="shared" si="2"/>
        <v>160</v>
      </c>
      <c r="B165" s="11" t="s">
        <v>2637</v>
      </c>
      <c r="C165" s="11" t="s">
        <v>15</v>
      </c>
      <c r="D165" s="7"/>
      <c r="E165" s="49">
        <v>2019.12</v>
      </c>
      <c r="F165" s="31" t="s">
        <v>703</v>
      </c>
      <c r="G165" s="13">
        <v>546</v>
      </c>
      <c r="H165" s="13">
        <v>1405</v>
      </c>
      <c r="I165" s="33" t="s">
        <v>41</v>
      </c>
      <c r="J165" s="33" t="s">
        <v>50</v>
      </c>
      <c r="K165" s="4"/>
    </row>
    <row r="166" spans="1:11" s="55" customFormat="1" x14ac:dyDescent="0.2">
      <c r="A166" s="51">
        <f t="shared" si="2"/>
        <v>161</v>
      </c>
      <c r="B166" s="11" t="s">
        <v>1169</v>
      </c>
      <c r="C166" s="11" t="s">
        <v>15</v>
      </c>
      <c r="D166" s="7"/>
      <c r="E166" s="49">
        <v>2019.12</v>
      </c>
      <c r="F166" s="31" t="s">
        <v>704</v>
      </c>
      <c r="G166" s="13">
        <v>3019</v>
      </c>
      <c r="H166" s="13">
        <v>5841</v>
      </c>
      <c r="I166" s="33" t="s">
        <v>41</v>
      </c>
      <c r="J166" s="33" t="s">
        <v>50</v>
      </c>
      <c r="K166" s="4"/>
    </row>
    <row r="167" spans="1:11" s="55" customFormat="1" x14ac:dyDescent="0.2">
      <c r="A167" s="51">
        <f t="shared" si="2"/>
        <v>162</v>
      </c>
      <c r="B167" s="11" t="s">
        <v>1171</v>
      </c>
      <c r="C167" s="11" t="s">
        <v>15</v>
      </c>
      <c r="D167" s="30"/>
      <c r="E167" s="49">
        <v>2020.03</v>
      </c>
      <c r="F167" s="31" t="s">
        <v>633</v>
      </c>
      <c r="G167" s="13">
        <v>809</v>
      </c>
      <c r="H167" s="13">
        <v>1655</v>
      </c>
      <c r="I167" s="33" t="s">
        <v>2192</v>
      </c>
      <c r="J167" s="33" t="s">
        <v>50</v>
      </c>
      <c r="K167" s="4" t="s">
        <v>2255</v>
      </c>
    </row>
    <row r="168" spans="1:11" s="55" customFormat="1" x14ac:dyDescent="0.2">
      <c r="A168" s="51">
        <f t="shared" si="2"/>
        <v>163</v>
      </c>
      <c r="B168" s="11" t="s">
        <v>725</v>
      </c>
      <c r="C168" s="30" t="s">
        <v>15</v>
      </c>
      <c r="D168" s="30"/>
      <c r="E168" s="49">
        <v>2020.04</v>
      </c>
      <c r="F168" s="31" t="s">
        <v>726</v>
      </c>
      <c r="G168" s="13">
        <v>1281</v>
      </c>
      <c r="H168" s="13">
        <v>2668</v>
      </c>
      <c r="I168" s="33" t="s">
        <v>41</v>
      </c>
      <c r="J168" s="33" t="s">
        <v>50</v>
      </c>
      <c r="K168" s="4" t="s">
        <v>2425</v>
      </c>
    </row>
    <row r="169" spans="1:11" s="55" customFormat="1" x14ac:dyDescent="0.2">
      <c r="A169" s="51">
        <f t="shared" si="2"/>
        <v>164</v>
      </c>
      <c r="B169" s="11" t="s">
        <v>729</v>
      </c>
      <c r="C169" s="30" t="s">
        <v>69</v>
      </c>
      <c r="D169" s="30"/>
      <c r="E169" s="49">
        <v>2020.04</v>
      </c>
      <c r="F169" s="31" t="s">
        <v>727</v>
      </c>
      <c r="G169" s="13">
        <v>1231</v>
      </c>
      <c r="H169" s="13">
        <v>2420</v>
      </c>
      <c r="I169" s="33" t="s">
        <v>41</v>
      </c>
      <c r="J169" s="33" t="s">
        <v>50</v>
      </c>
      <c r="K169" s="4" t="s">
        <v>2463</v>
      </c>
    </row>
    <row r="170" spans="1:11" s="55" customFormat="1" x14ac:dyDescent="0.2">
      <c r="A170" s="51">
        <f t="shared" si="2"/>
        <v>165</v>
      </c>
      <c r="B170" s="11" t="s">
        <v>1166</v>
      </c>
      <c r="C170" s="30" t="s">
        <v>69</v>
      </c>
      <c r="D170" s="30"/>
      <c r="E170" s="49">
        <v>2020.04</v>
      </c>
      <c r="F170" s="31" t="s">
        <v>697</v>
      </c>
      <c r="G170" s="13">
        <v>224</v>
      </c>
      <c r="H170" s="13">
        <v>224</v>
      </c>
      <c r="I170" s="33" t="s">
        <v>41</v>
      </c>
      <c r="J170" s="33" t="s">
        <v>50</v>
      </c>
      <c r="K170" s="4"/>
    </row>
    <row r="171" spans="1:11" s="55" customFormat="1" x14ac:dyDescent="0.2">
      <c r="A171" s="51">
        <f t="shared" si="2"/>
        <v>166</v>
      </c>
      <c r="B171" s="11" t="s">
        <v>1172</v>
      </c>
      <c r="C171" s="30" t="s">
        <v>69</v>
      </c>
      <c r="D171" s="7"/>
      <c r="E171" s="49">
        <v>2020.05</v>
      </c>
      <c r="F171" s="31" t="s">
        <v>2645</v>
      </c>
      <c r="G171" s="13">
        <v>4884</v>
      </c>
      <c r="H171" s="13">
        <v>10003</v>
      </c>
      <c r="I171" s="33" t="s">
        <v>41</v>
      </c>
      <c r="J171" s="33" t="s">
        <v>50</v>
      </c>
      <c r="K171" s="4" t="s">
        <v>2646</v>
      </c>
    </row>
    <row r="172" spans="1:11" s="55" customFormat="1" x14ac:dyDescent="0.2">
      <c r="A172" s="51">
        <f t="shared" si="2"/>
        <v>167</v>
      </c>
      <c r="B172" s="7" t="s">
        <v>1173</v>
      </c>
      <c r="C172" s="7" t="s">
        <v>69</v>
      </c>
      <c r="D172" s="7"/>
      <c r="E172" s="48">
        <v>2020.06</v>
      </c>
      <c r="F172" s="8" t="s">
        <v>748</v>
      </c>
      <c r="G172" s="9">
        <v>3076</v>
      </c>
      <c r="H172" s="9">
        <v>8183</v>
      </c>
      <c r="I172" s="10" t="s">
        <v>41</v>
      </c>
      <c r="J172" s="40" t="s">
        <v>50</v>
      </c>
      <c r="K172" s="4" t="s">
        <v>2463</v>
      </c>
    </row>
    <row r="173" spans="1:11" s="55" customFormat="1" x14ac:dyDescent="0.2">
      <c r="A173" s="51">
        <f t="shared" si="2"/>
        <v>168</v>
      </c>
      <c r="B173" s="7" t="s">
        <v>1174</v>
      </c>
      <c r="C173" s="7" t="s">
        <v>69</v>
      </c>
      <c r="D173" s="7"/>
      <c r="E173" s="48">
        <v>2020.07</v>
      </c>
      <c r="F173" s="8" t="s">
        <v>759</v>
      </c>
      <c r="G173" s="9">
        <v>602</v>
      </c>
      <c r="H173" s="9">
        <v>1337</v>
      </c>
      <c r="I173" s="10" t="s">
        <v>41</v>
      </c>
      <c r="J173" s="40" t="s">
        <v>50</v>
      </c>
      <c r="K173" s="4" t="s">
        <v>2615</v>
      </c>
    </row>
    <row r="174" spans="1:11" s="55" customFormat="1" x14ac:dyDescent="0.2">
      <c r="A174" s="51">
        <f t="shared" si="2"/>
        <v>169</v>
      </c>
      <c r="B174" s="7" t="s">
        <v>784</v>
      </c>
      <c r="C174" s="7" t="s">
        <v>69</v>
      </c>
      <c r="D174" s="7"/>
      <c r="E174" s="48">
        <v>2020.09</v>
      </c>
      <c r="F174" s="8" t="s">
        <v>145</v>
      </c>
      <c r="G174" s="9">
        <v>2286</v>
      </c>
      <c r="H174" s="9">
        <v>4477</v>
      </c>
      <c r="I174" s="10" t="s">
        <v>29</v>
      </c>
      <c r="J174" s="40" t="s">
        <v>50</v>
      </c>
      <c r="K174" s="4" t="s">
        <v>781</v>
      </c>
    </row>
    <row r="175" spans="1:11" s="55" customFormat="1" x14ac:dyDescent="0.2">
      <c r="A175" s="51">
        <f t="shared" si="2"/>
        <v>170</v>
      </c>
      <c r="B175" s="7" t="s">
        <v>810</v>
      </c>
      <c r="C175" s="7" t="s">
        <v>69</v>
      </c>
      <c r="D175" s="7"/>
      <c r="E175" s="48" t="s">
        <v>799</v>
      </c>
      <c r="F175" s="8" t="s">
        <v>647</v>
      </c>
      <c r="G175" s="9">
        <v>761</v>
      </c>
      <c r="H175" s="9">
        <v>1775</v>
      </c>
      <c r="I175" s="33" t="s">
        <v>709</v>
      </c>
      <c r="J175" s="40" t="s">
        <v>50</v>
      </c>
      <c r="K175" s="4"/>
    </row>
    <row r="176" spans="1:11" s="55" customFormat="1" x14ac:dyDescent="0.2">
      <c r="A176" s="51">
        <f t="shared" si="2"/>
        <v>171</v>
      </c>
      <c r="B176" s="7" t="s">
        <v>1175</v>
      </c>
      <c r="C176" s="7" t="s">
        <v>69</v>
      </c>
      <c r="D176" s="7"/>
      <c r="E176" s="48" t="s">
        <v>799</v>
      </c>
      <c r="F176" s="8" t="s">
        <v>811</v>
      </c>
      <c r="G176" s="9">
        <v>639</v>
      </c>
      <c r="H176" s="9">
        <v>1407</v>
      </c>
      <c r="I176" s="10" t="s">
        <v>41</v>
      </c>
      <c r="J176" s="40" t="s">
        <v>50</v>
      </c>
      <c r="K176" s="4" t="s">
        <v>781</v>
      </c>
    </row>
    <row r="177" spans="1:11" s="55" customFormat="1" x14ac:dyDescent="0.2">
      <c r="A177" s="51">
        <f t="shared" si="2"/>
        <v>172</v>
      </c>
      <c r="B177" s="7" t="s">
        <v>1176</v>
      </c>
      <c r="C177" s="7" t="s">
        <v>15</v>
      </c>
      <c r="D177" s="7"/>
      <c r="E177" s="48">
        <v>2020.11</v>
      </c>
      <c r="F177" s="8" t="s">
        <v>765</v>
      </c>
      <c r="G177" s="9">
        <v>5750</v>
      </c>
      <c r="H177" s="9">
        <v>15385</v>
      </c>
      <c r="I177" s="10" t="s">
        <v>709</v>
      </c>
      <c r="J177" s="40" t="s">
        <v>50</v>
      </c>
      <c r="K177" s="4"/>
    </row>
    <row r="178" spans="1:11" s="55" customFormat="1" x14ac:dyDescent="0.2">
      <c r="A178" s="51">
        <f t="shared" si="2"/>
        <v>173</v>
      </c>
      <c r="B178" s="7" t="s">
        <v>2652</v>
      </c>
      <c r="C178" s="7" t="s">
        <v>69</v>
      </c>
      <c r="D178" s="7"/>
      <c r="E178" s="48">
        <v>2020.11</v>
      </c>
      <c r="F178" s="8" t="s">
        <v>1177</v>
      </c>
      <c r="G178" s="9">
        <v>862</v>
      </c>
      <c r="H178" s="9">
        <v>1955</v>
      </c>
      <c r="I178" s="10" t="s">
        <v>41</v>
      </c>
      <c r="J178" s="40" t="s">
        <v>50</v>
      </c>
      <c r="K178" s="4" t="s">
        <v>781</v>
      </c>
    </row>
    <row r="179" spans="1:11" s="55" customFormat="1" x14ac:dyDescent="0.2">
      <c r="A179" s="51">
        <f t="shared" si="2"/>
        <v>174</v>
      </c>
      <c r="B179" s="7" t="s">
        <v>2045</v>
      </c>
      <c r="C179" s="7" t="s">
        <v>69</v>
      </c>
      <c r="D179" s="7"/>
      <c r="E179" s="48">
        <v>2020.12</v>
      </c>
      <c r="F179" s="8" t="s">
        <v>2046</v>
      </c>
      <c r="G179" s="9">
        <v>3571</v>
      </c>
      <c r="H179" s="9">
        <v>6909</v>
      </c>
      <c r="I179" s="10" t="s">
        <v>51</v>
      </c>
      <c r="J179" s="40" t="s">
        <v>50</v>
      </c>
      <c r="K179" s="4" t="s">
        <v>2047</v>
      </c>
    </row>
    <row r="180" spans="1:11" s="55" customFormat="1" x14ac:dyDescent="0.2">
      <c r="A180" s="51">
        <f t="shared" si="2"/>
        <v>175</v>
      </c>
      <c r="B180" s="7" t="s">
        <v>2060</v>
      </c>
      <c r="C180" s="7" t="s">
        <v>69</v>
      </c>
      <c r="D180" s="7"/>
      <c r="E180" s="7" t="s">
        <v>2056</v>
      </c>
      <c r="F180" s="8" t="s">
        <v>2061</v>
      </c>
      <c r="G180" s="9">
        <v>1364</v>
      </c>
      <c r="H180" s="9">
        <v>2966</v>
      </c>
      <c r="I180" s="10" t="s">
        <v>51</v>
      </c>
      <c r="J180" s="40" t="s">
        <v>50</v>
      </c>
      <c r="K180" s="4" t="s">
        <v>781</v>
      </c>
    </row>
    <row r="181" spans="1:11" s="55" customFormat="1" x14ac:dyDescent="0.2">
      <c r="A181" s="51">
        <f t="shared" si="2"/>
        <v>176</v>
      </c>
      <c r="B181" s="7" t="s">
        <v>2062</v>
      </c>
      <c r="C181" s="7" t="s">
        <v>69</v>
      </c>
      <c r="D181" s="7"/>
      <c r="E181" s="7" t="s">
        <v>2056</v>
      </c>
      <c r="F181" s="8" t="s">
        <v>579</v>
      </c>
      <c r="G181" s="9">
        <v>549</v>
      </c>
      <c r="H181" s="9">
        <v>1242</v>
      </c>
      <c r="I181" s="10" t="s">
        <v>41</v>
      </c>
      <c r="J181" s="40" t="s">
        <v>50</v>
      </c>
      <c r="K181" s="4" t="s">
        <v>781</v>
      </c>
    </row>
    <row r="182" spans="1:11" s="55" customFormat="1" x14ac:dyDescent="0.2">
      <c r="A182" s="51">
        <f t="shared" si="2"/>
        <v>177</v>
      </c>
      <c r="B182" s="7" t="s">
        <v>2073</v>
      </c>
      <c r="C182" s="7" t="s">
        <v>15</v>
      </c>
      <c r="D182" s="7"/>
      <c r="E182" s="7" t="s">
        <v>2067</v>
      </c>
      <c r="F182" s="8" t="s">
        <v>2074</v>
      </c>
      <c r="G182" s="9">
        <v>2172</v>
      </c>
      <c r="H182" s="9">
        <v>5783</v>
      </c>
      <c r="I182" s="10" t="s">
        <v>41</v>
      </c>
      <c r="J182" s="40" t="s">
        <v>50</v>
      </c>
      <c r="K182" s="4"/>
    </row>
    <row r="183" spans="1:11" s="55" customFormat="1" x14ac:dyDescent="0.2">
      <c r="A183" s="51">
        <f t="shared" si="2"/>
        <v>178</v>
      </c>
      <c r="B183" s="7" t="s">
        <v>2075</v>
      </c>
      <c r="C183" s="7" t="s">
        <v>15</v>
      </c>
      <c r="D183" s="7"/>
      <c r="E183" s="7" t="s">
        <v>2067</v>
      </c>
      <c r="F183" s="8" t="s">
        <v>569</v>
      </c>
      <c r="G183" s="9">
        <v>5829</v>
      </c>
      <c r="H183" s="9">
        <v>12140</v>
      </c>
      <c r="I183" s="10" t="s">
        <v>51</v>
      </c>
      <c r="J183" s="40" t="s">
        <v>50</v>
      </c>
      <c r="K183" s="4"/>
    </row>
    <row r="184" spans="1:11" s="55" customFormat="1" x14ac:dyDescent="0.2">
      <c r="A184" s="51">
        <f t="shared" si="2"/>
        <v>179</v>
      </c>
      <c r="B184" s="7" t="s">
        <v>2663</v>
      </c>
      <c r="C184" s="7" t="s">
        <v>15</v>
      </c>
      <c r="D184" s="7"/>
      <c r="E184" s="7" t="s">
        <v>2078</v>
      </c>
      <c r="F184" s="8" t="s">
        <v>2081</v>
      </c>
      <c r="G184" s="9">
        <v>3815</v>
      </c>
      <c r="H184" s="9">
        <v>8503</v>
      </c>
      <c r="I184" s="10" t="s">
        <v>709</v>
      </c>
      <c r="J184" s="40" t="s">
        <v>50</v>
      </c>
      <c r="K184" s="4"/>
    </row>
    <row r="185" spans="1:11" x14ac:dyDescent="0.2">
      <c r="A185" s="51">
        <f t="shared" si="2"/>
        <v>180</v>
      </c>
      <c r="B185" s="7" t="s">
        <v>2715</v>
      </c>
      <c r="C185" s="7" t="s">
        <v>15</v>
      </c>
      <c r="E185" s="7" t="s">
        <v>2716</v>
      </c>
      <c r="F185" s="8" t="s">
        <v>2717</v>
      </c>
      <c r="G185" s="9">
        <v>11803</v>
      </c>
      <c r="H185" s="9">
        <v>24708</v>
      </c>
      <c r="I185" s="10" t="s">
        <v>51</v>
      </c>
      <c r="J185" s="40" t="s">
        <v>50</v>
      </c>
      <c r="K185" s="4" t="s">
        <v>781</v>
      </c>
    </row>
    <row r="186" spans="1:11" x14ac:dyDescent="0.2">
      <c r="A186" s="51">
        <f t="shared" si="2"/>
        <v>181</v>
      </c>
      <c r="B186" s="7" t="s">
        <v>2718</v>
      </c>
      <c r="C186" s="7" t="s">
        <v>15</v>
      </c>
      <c r="E186" s="7" t="s">
        <v>2716</v>
      </c>
      <c r="F186" s="8" t="s">
        <v>2719</v>
      </c>
      <c r="G186" s="9">
        <v>6456</v>
      </c>
      <c r="H186" s="9">
        <v>12667</v>
      </c>
      <c r="I186" s="10" t="s">
        <v>709</v>
      </c>
      <c r="J186" s="40" t="s">
        <v>50</v>
      </c>
      <c r="K186" s="4" t="s">
        <v>781</v>
      </c>
    </row>
    <row r="187" spans="1:11" x14ac:dyDescent="0.2">
      <c r="A187" s="51">
        <f t="shared" si="2"/>
        <v>182</v>
      </c>
      <c r="B187" s="7" t="s">
        <v>2720</v>
      </c>
      <c r="C187" s="7" t="s">
        <v>15</v>
      </c>
      <c r="E187" s="7" t="s">
        <v>2716</v>
      </c>
      <c r="F187" s="8" t="s">
        <v>2721</v>
      </c>
      <c r="G187" s="9">
        <v>653</v>
      </c>
      <c r="H187" s="9">
        <v>1357</v>
      </c>
      <c r="I187" s="10" t="s">
        <v>41</v>
      </c>
      <c r="J187" s="40" t="s">
        <v>50</v>
      </c>
      <c r="K187" s="4" t="s">
        <v>781</v>
      </c>
    </row>
    <row r="188" spans="1:11" x14ac:dyDescent="0.2">
      <c r="A188" s="51">
        <f t="shared" si="2"/>
        <v>183</v>
      </c>
      <c r="B188" s="7" t="s">
        <v>2722</v>
      </c>
      <c r="C188" s="7" t="s">
        <v>15</v>
      </c>
      <c r="E188" s="7" t="s">
        <v>2716</v>
      </c>
      <c r="F188" s="8" t="s">
        <v>411</v>
      </c>
      <c r="G188" s="9">
        <v>4274</v>
      </c>
      <c r="H188" s="9">
        <v>9764</v>
      </c>
      <c r="I188" s="10" t="s">
        <v>709</v>
      </c>
      <c r="J188" s="40" t="s">
        <v>50</v>
      </c>
      <c r="K188" s="4"/>
    </row>
    <row r="189" spans="1:11" x14ac:dyDescent="0.2">
      <c r="A189" s="51">
        <f t="shared" si="2"/>
        <v>184</v>
      </c>
      <c r="B189" s="7" t="s">
        <v>2758</v>
      </c>
      <c r="C189" s="7" t="s">
        <v>15</v>
      </c>
      <c r="E189" s="7" t="s">
        <v>2744</v>
      </c>
      <c r="F189" s="8" t="s">
        <v>2759</v>
      </c>
      <c r="G189" s="9">
        <v>140</v>
      </c>
      <c r="H189" s="9">
        <v>384</v>
      </c>
      <c r="I189" s="10" t="s">
        <v>571</v>
      </c>
      <c r="J189" s="40" t="s">
        <v>571</v>
      </c>
      <c r="K189" s="4"/>
    </row>
    <row r="190" spans="1:11" x14ac:dyDescent="0.2">
      <c r="A190" s="51">
        <f t="shared" si="2"/>
        <v>185</v>
      </c>
      <c r="B190" s="7" t="s">
        <v>2767</v>
      </c>
      <c r="C190" s="7" t="s">
        <v>69</v>
      </c>
      <c r="E190" s="7" t="s">
        <v>2768</v>
      </c>
      <c r="F190" s="8" t="s">
        <v>2726</v>
      </c>
      <c r="G190" s="9">
        <v>1678</v>
      </c>
      <c r="H190" s="9">
        <v>3189</v>
      </c>
      <c r="I190" s="10" t="s">
        <v>41</v>
      </c>
      <c r="J190" s="40" t="s">
        <v>50</v>
      </c>
      <c r="K190" s="4" t="s">
        <v>781</v>
      </c>
    </row>
    <row r="191" spans="1:11" x14ac:dyDescent="0.2">
      <c r="A191" s="51">
        <f t="shared" si="2"/>
        <v>186</v>
      </c>
      <c r="B191" s="7" t="s">
        <v>2769</v>
      </c>
      <c r="C191" s="7" t="s">
        <v>69</v>
      </c>
      <c r="E191" s="7" t="s">
        <v>2768</v>
      </c>
      <c r="F191" s="8" t="s">
        <v>462</v>
      </c>
      <c r="G191" s="9">
        <v>1921</v>
      </c>
      <c r="H191" s="9">
        <v>3639</v>
      </c>
      <c r="I191" s="10" t="s">
        <v>41</v>
      </c>
      <c r="J191" s="40" t="s">
        <v>50</v>
      </c>
      <c r="K191" s="4"/>
    </row>
    <row r="192" spans="1:11" x14ac:dyDescent="0.2">
      <c r="A192" s="51">
        <f t="shared" si="2"/>
        <v>187</v>
      </c>
      <c r="B192" s="7" t="s">
        <v>2792</v>
      </c>
      <c r="C192" s="7" t="s">
        <v>69</v>
      </c>
      <c r="E192" s="7" t="s">
        <v>2793</v>
      </c>
      <c r="F192" s="8" t="s">
        <v>2081</v>
      </c>
      <c r="G192" s="9">
        <v>1983</v>
      </c>
      <c r="H192" s="9">
        <v>5030</v>
      </c>
      <c r="I192" s="10" t="s">
        <v>51</v>
      </c>
      <c r="J192" s="40" t="s">
        <v>50</v>
      </c>
      <c r="K192" s="4" t="s">
        <v>780</v>
      </c>
    </row>
    <row r="193" spans="1:11" x14ac:dyDescent="0.2">
      <c r="A193" s="51">
        <f t="shared" si="2"/>
        <v>188</v>
      </c>
      <c r="B193" s="7" t="s">
        <v>2822</v>
      </c>
      <c r="C193" s="7" t="s">
        <v>69</v>
      </c>
      <c r="E193" s="7" t="s">
        <v>2823</v>
      </c>
      <c r="F193" s="8" t="s">
        <v>2824</v>
      </c>
      <c r="G193" s="9">
        <v>3790</v>
      </c>
      <c r="H193" s="9">
        <v>8051</v>
      </c>
      <c r="I193" s="10" t="s">
        <v>41</v>
      </c>
      <c r="J193" s="40" t="s">
        <v>50</v>
      </c>
      <c r="K193" s="4" t="s">
        <v>781</v>
      </c>
    </row>
    <row r="194" spans="1:11" x14ac:dyDescent="0.2">
      <c r="A194" s="51">
        <f t="shared" si="2"/>
        <v>189</v>
      </c>
      <c r="B194" s="7" t="s">
        <v>2825</v>
      </c>
      <c r="C194" s="7" t="s">
        <v>15</v>
      </c>
      <c r="E194" s="7" t="s">
        <v>2823</v>
      </c>
      <c r="F194" s="8" t="s">
        <v>2826</v>
      </c>
      <c r="G194" s="9">
        <v>1941</v>
      </c>
      <c r="H194" s="9">
        <v>4539</v>
      </c>
      <c r="I194" s="10" t="s">
        <v>2811</v>
      </c>
      <c r="J194" s="40" t="s">
        <v>50</v>
      </c>
      <c r="K194" s="4"/>
    </row>
    <row r="195" spans="1:11" x14ac:dyDescent="0.2">
      <c r="A195" s="51">
        <f t="shared" ref="A195:A223" si="3">ROW()-5</f>
        <v>190</v>
      </c>
      <c r="B195" s="7" t="s">
        <v>2827</v>
      </c>
      <c r="C195" s="7" t="s">
        <v>15</v>
      </c>
      <c r="E195" s="7" t="s">
        <v>2823</v>
      </c>
      <c r="F195" s="8" t="s">
        <v>503</v>
      </c>
      <c r="G195" s="9">
        <v>1496</v>
      </c>
      <c r="H195" s="9">
        <v>3103</v>
      </c>
      <c r="I195" s="10" t="s">
        <v>41</v>
      </c>
      <c r="J195" s="40" t="s">
        <v>50</v>
      </c>
      <c r="K195" s="4"/>
    </row>
    <row r="196" spans="1:11" x14ac:dyDescent="0.2">
      <c r="A196" s="51">
        <f t="shared" si="3"/>
        <v>191</v>
      </c>
      <c r="B196" s="7" t="s">
        <v>2865</v>
      </c>
      <c r="C196" s="7" t="s">
        <v>15</v>
      </c>
      <c r="E196" s="7" t="s">
        <v>2857</v>
      </c>
      <c r="F196" s="8" t="s">
        <v>787</v>
      </c>
      <c r="G196" s="9">
        <v>1710</v>
      </c>
      <c r="H196" s="9">
        <v>3439</v>
      </c>
      <c r="I196" s="10" t="s">
        <v>709</v>
      </c>
      <c r="J196" s="40" t="s">
        <v>50</v>
      </c>
      <c r="K196" s="4" t="s">
        <v>781</v>
      </c>
    </row>
    <row r="197" spans="1:11" x14ac:dyDescent="0.2">
      <c r="A197" s="51">
        <f t="shared" si="3"/>
        <v>192</v>
      </c>
      <c r="B197" s="7" t="s">
        <v>2866</v>
      </c>
      <c r="C197" s="7" t="s">
        <v>15</v>
      </c>
      <c r="E197" s="7" t="s">
        <v>2857</v>
      </c>
      <c r="F197" s="8" t="s">
        <v>2867</v>
      </c>
      <c r="G197" s="9">
        <v>2435</v>
      </c>
      <c r="H197" s="9">
        <v>5029.7</v>
      </c>
      <c r="I197" s="10" t="s">
        <v>2</v>
      </c>
      <c r="J197" s="40" t="s">
        <v>50</v>
      </c>
      <c r="K197" s="4"/>
    </row>
    <row r="198" spans="1:11" x14ac:dyDescent="0.2">
      <c r="A198" s="51">
        <f t="shared" si="3"/>
        <v>193</v>
      </c>
      <c r="B198" s="7" t="s">
        <v>2876</v>
      </c>
      <c r="C198" s="7" t="s">
        <v>15</v>
      </c>
      <c r="E198" s="7" t="s">
        <v>2877</v>
      </c>
      <c r="F198" s="8" t="s">
        <v>2878</v>
      </c>
      <c r="G198" s="9">
        <v>3701</v>
      </c>
      <c r="H198" s="9">
        <v>7822</v>
      </c>
      <c r="I198" s="10" t="s">
        <v>709</v>
      </c>
      <c r="J198" s="40" t="s">
        <v>50</v>
      </c>
      <c r="K198" s="4" t="s">
        <v>780</v>
      </c>
    </row>
    <row r="199" spans="1:11" x14ac:dyDescent="0.2">
      <c r="A199" s="51">
        <f t="shared" si="3"/>
        <v>194</v>
      </c>
      <c r="B199" s="7" t="s">
        <v>2900</v>
      </c>
      <c r="C199" s="7" t="s">
        <v>15</v>
      </c>
      <c r="E199" s="7" t="s">
        <v>2895</v>
      </c>
      <c r="F199" s="8" t="s">
        <v>2901</v>
      </c>
      <c r="G199" s="9">
        <v>2724</v>
      </c>
      <c r="H199" s="9">
        <v>5702</v>
      </c>
      <c r="I199" s="10" t="s">
        <v>41</v>
      </c>
      <c r="J199" s="40" t="s">
        <v>50</v>
      </c>
      <c r="K199" s="4"/>
    </row>
    <row r="200" spans="1:11" x14ac:dyDescent="0.2">
      <c r="A200" s="51">
        <f t="shared" si="3"/>
        <v>195</v>
      </c>
      <c r="B200" s="7" t="s">
        <v>2902</v>
      </c>
      <c r="C200" s="7" t="s">
        <v>15</v>
      </c>
      <c r="E200" s="7" t="s">
        <v>2895</v>
      </c>
      <c r="F200" s="8" t="s">
        <v>677</v>
      </c>
      <c r="G200" s="9">
        <v>3327</v>
      </c>
      <c r="H200" s="9">
        <v>9757</v>
      </c>
      <c r="I200" s="10" t="s">
        <v>709</v>
      </c>
      <c r="J200" s="40" t="s">
        <v>50</v>
      </c>
      <c r="K200" s="4" t="s">
        <v>781</v>
      </c>
    </row>
    <row r="201" spans="1:11" x14ac:dyDescent="0.2">
      <c r="A201" s="51">
        <f t="shared" si="3"/>
        <v>196</v>
      </c>
      <c r="B201" s="7" t="s">
        <v>2912</v>
      </c>
      <c r="C201" s="7" t="s">
        <v>15</v>
      </c>
      <c r="E201" s="7" t="s">
        <v>2907</v>
      </c>
      <c r="F201" s="8" t="s">
        <v>2913</v>
      </c>
      <c r="G201" s="9">
        <v>1652</v>
      </c>
      <c r="H201" s="9">
        <v>4067.46</v>
      </c>
      <c r="I201" s="10" t="s">
        <v>2914</v>
      </c>
      <c r="J201" s="40" t="s">
        <v>50</v>
      </c>
      <c r="K201" s="4"/>
    </row>
    <row r="202" spans="1:11" x14ac:dyDescent="0.2">
      <c r="A202" s="51">
        <f t="shared" si="3"/>
        <v>197</v>
      </c>
      <c r="B202" s="7" t="s">
        <v>2915</v>
      </c>
      <c r="C202" s="7" t="s">
        <v>69</v>
      </c>
      <c r="E202" s="7" t="s">
        <v>2907</v>
      </c>
      <c r="F202" s="8" t="s">
        <v>2916</v>
      </c>
      <c r="G202" s="9">
        <v>1630</v>
      </c>
      <c r="H202" s="9">
        <v>3423</v>
      </c>
      <c r="I202" s="10" t="s">
        <v>51</v>
      </c>
      <c r="J202" s="40" t="s">
        <v>50</v>
      </c>
      <c r="K202" s="4"/>
    </row>
    <row r="203" spans="1:11" x14ac:dyDescent="0.2">
      <c r="A203" s="51">
        <f t="shared" si="3"/>
        <v>198</v>
      </c>
      <c r="B203" s="7" t="s">
        <v>2917</v>
      </c>
      <c r="C203" s="7" t="s">
        <v>15</v>
      </c>
      <c r="E203" s="7" t="s">
        <v>2907</v>
      </c>
      <c r="F203" s="8" t="s">
        <v>2918</v>
      </c>
      <c r="G203" s="9">
        <v>628</v>
      </c>
      <c r="H203" s="9">
        <v>1458</v>
      </c>
      <c r="I203" s="10" t="s">
        <v>41</v>
      </c>
      <c r="J203" s="40" t="s">
        <v>50</v>
      </c>
      <c r="K203" s="4" t="s">
        <v>781</v>
      </c>
    </row>
    <row r="204" spans="1:11" x14ac:dyDescent="0.2">
      <c r="A204" s="51">
        <f t="shared" si="3"/>
        <v>199</v>
      </c>
      <c r="B204" s="7" t="s">
        <v>2930</v>
      </c>
      <c r="C204" s="7" t="s">
        <v>15</v>
      </c>
      <c r="E204" s="7" t="s">
        <v>2922</v>
      </c>
      <c r="F204" s="8" t="s">
        <v>579</v>
      </c>
      <c r="G204" s="9">
        <v>448</v>
      </c>
      <c r="H204" s="9">
        <v>963</v>
      </c>
      <c r="I204" s="10" t="s">
        <v>41</v>
      </c>
      <c r="J204" s="40" t="s">
        <v>50</v>
      </c>
      <c r="K204" s="4"/>
    </row>
    <row r="205" spans="1:11" x14ac:dyDescent="0.2">
      <c r="A205" s="51">
        <f t="shared" si="3"/>
        <v>200</v>
      </c>
      <c r="B205" s="7" t="s">
        <v>2931</v>
      </c>
      <c r="C205" s="7" t="s">
        <v>15</v>
      </c>
      <c r="E205" s="7" t="s">
        <v>2922</v>
      </c>
      <c r="F205" s="8" t="s">
        <v>118</v>
      </c>
      <c r="G205" s="9">
        <v>1634</v>
      </c>
      <c r="H205" s="9">
        <v>3857</v>
      </c>
      <c r="I205" s="10" t="s">
        <v>709</v>
      </c>
      <c r="J205" s="40" t="s">
        <v>50</v>
      </c>
      <c r="K205" s="4"/>
    </row>
    <row r="206" spans="1:11" x14ac:dyDescent="0.2">
      <c r="A206" s="51">
        <f t="shared" si="3"/>
        <v>201</v>
      </c>
      <c r="B206" s="7" t="s">
        <v>2951</v>
      </c>
      <c r="C206" s="7" t="s">
        <v>15</v>
      </c>
      <c r="E206" s="7" t="s">
        <v>2945</v>
      </c>
      <c r="F206" s="8" t="s">
        <v>2834</v>
      </c>
      <c r="G206" s="9">
        <v>2276</v>
      </c>
      <c r="H206" s="9">
        <v>4467</v>
      </c>
      <c r="I206" s="10" t="s">
        <v>41</v>
      </c>
      <c r="J206" s="40" t="s">
        <v>50</v>
      </c>
      <c r="K206" s="4" t="s">
        <v>780</v>
      </c>
    </row>
    <row r="207" spans="1:11" x14ac:dyDescent="0.2">
      <c r="A207" s="51">
        <f t="shared" si="3"/>
        <v>202</v>
      </c>
      <c r="B207" s="7" t="s">
        <v>2952</v>
      </c>
      <c r="C207" s="7" t="s">
        <v>15</v>
      </c>
      <c r="E207" s="7" t="s">
        <v>2945</v>
      </c>
      <c r="F207" s="8" t="s">
        <v>541</v>
      </c>
      <c r="G207" s="9">
        <v>744</v>
      </c>
      <c r="H207" s="9">
        <v>1569</v>
      </c>
      <c r="I207" s="10" t="s">
        <v>41</v>
      </c>
      <c r="J207" s="40" t="s">
        <v>50</v>
      </c>
      <c r="K207" s="4" t="s">
        <v>780</v>
      </c>
    </row>
    <row r="208" spans="1:11" x14ac:dyDescent="0.2">
      <c r="A208" s="51">
        <f t="shared" si="3"/>
        <v>203</v>
      </c>
      <c r="B208" s="7" t="s">
        <v>2953</v>
      </c>
      <c r="C208" s="7" t="s">
        <v>15</v>
      </c>
      <c r="E208" s="7" t="s">
        <v>2945</v>
      </c>
      <c r="F208" s="8" t="s">
        <v>503</v>
      </c>
      <c r="G208" s="9">
        <v>715</v>
      </c>
      <c r="H208" s="9">
        <v>1438</v>
      </c>
      <c r="I208" s="10" t="s">
        <v>51</v>
      </c>
      <c r="J208" s="40" t="s">
        <v>50</v>
      </c>
      <c r="K208" s="4" t="s">
        <v>780</v>
      </c>
    </row>
    <row r="209" spans="1:11" x14ac:dyDescent="0.2">
      <c r="A209" s="51">
        <f t="shared" si="3"/>
        <v>204</v>
      </c>
      <c r="B209" s="7" t="s">
        <v>2979</v>
      </c>
      <c r="C209" s="7" t="s">
        <v>69</v>
      </c>
      <c r="D209" s="7" t="s">
        <v>2967</v>
      </c>
      <c r="E209" s="7" t="s">
        <v>2963</v>
      </c>
      <c r="F209" s="8" t="s">
        <v>727</v>
      </c>
      <c r="G209" s="9">
        <v>5626</v>
      </c>
      <c r="H209" s="9">
        <v>15136</v>
      </c>
      <c r="I209" s="10" t="s">
        <v>41</v>
      </c>
      <c r="J209" s="40" t="s">
        <v>50</v>
      </c>
      <c r="K209" s="4" t="s">
        <v>781</v>
      </c>
    </row>
    <row r="210" spans="1:11" x14ac:dyDescent="0.2">
      <c r="A210" s="51">
        <f t="shared" si="3"/>
        <v>205</v>
      </c>
      <c r="B210" s="7" t="s">
        <v>2980</v>
      </c>
      <c r="C210" s="7" t="s">
        <v>69</v>
      </c>
      <c r="D210" s="7" t="s">
        <v>2967</v>
      </c>
      <c r="E210" s="7" t="s">
        <v>2963</v>
      </c>
      <c r="F210" s="8" t="s">
        <v>2981</v>
      </c>
      <c r="G210" s="9">
        <v>1702</v>
      </c>
      <c r="H210" s="9">
        <v>3919</v>
      </c>
      <c r="I210" s="10" t="s">
        <v>709</v>
      </c>
      <c r="J210" s="40" t="s">
        <v>50</v>
      </c>
      <c r="K210" s="4" t="s">
        <v>2967</v>
      </c>
    </row>
    <row r="211" spans="1:11" x14ac:dyDescent="0.2">
      <c r="A211" s="51">
        <f t="shared" si="3"/>
        <v>206</v>
      </c>
      <c r="B211" s="7" t="s">
        <v>2982</v>
      </c>
      <c r="C211" s="7" t="s">
        <v>69</v>
      </c>
      <c r="D211" s="7" t="s">
        <v>2967</v>
      </c>
      <c r="E211" s="7" t="s">
        <v>2963</v>
      </c>
      <c r="F211" s="8" t="s">
        <v>623</v>
      </c>
      <c r="G211" s="9">
        <v>519</v>
      </c>
      <c r="H211" s="9">
        <v>1085</v>
      </c>
      <c r="I211" s="10" t="s">
        <v>41</v>
      </c>
      <c r="J211" s="40" t="s">
        <v>50</v>
      </c>
      <c r="K211" s="4" t="s">
        <v>2967</v>
      </c>
    </row>
    <row r="212" spans="1:11" x14ac:dyDescent="0.2">
      <c r="A212" s="51">
        <f t="shared" si="3"/>
        <v>207</v>
      </c>
      <c r="B212" s="7" t="s">
        <v>2987</v>
      </c>
      <c r="C212" s="7" t="s">
        <v>69</v>
      </c>
      <c r="D212" s="7" t="s">
        <v>2967</v>
      </c>
      <c r="E212" s="7" t="s">
        <v>2985</v>
      </c>
      <c r="F212" s="8" t="s">
        <v>2988</v>
      </c>
      <c r="G212" s="9">
        <v>4060</v>
      </c>
      <c r="H212" s="9">
        <v>9760</v>
      </c>
      <c r="I212" s="10" t="s">
        <v>51</v>
      </c>
      <c r="J212" s="40" t="s">
        <v>50</v>
      </c>
      <c r="K212" s="4" t="s">
        <v>781</v>
      </c>
    </row>
    <row r="213" spans="1:11" x14ac:dyDescent="0.2">
      <c r="A213" s="51">
        <f t="shared" si="3"/>
        <v>208</v>
      </c>
      <c r="B213" s="7" t="s">
        <v>2989</v>
      </c>
      <c r="C213" s="7" t="s">
        <v>69</v>
      </c>
      <c r="D213" s="7" t="s">
        <v>2967</v>
      </c>
      <c r="E213" s="7" t="s">
        <v>2985</v>
      </c>
      <c r="F213" s="8" t="s">
        <v>2990</v>
      </c>
      <c r="G213" s="9">
        <v>4184</v>
      </c>
      <c r="H213" s="9">
        <v>9931</v>
      </c>
      <c r="I213" s="10" t="s">
        <v>709</v>
      </c>
      <c r="J213" s="40" t="s">
        <v>50</v>
      </c>
      <c r="K213" s="4" t="s">
        <v>781</v>
      </c>
    </row>
    <row r="214" spans="1:11" x14ac:dyDescent="0.2">
      <c r="A214" s="51">
        <f t="shared" si="3"/>
        <v>209</v>
      </c>
      <c r="B214" s="7" t="s">
        <v>2991</v>
      </c>
      <c r="C214" s="7" t="s">
        <v>69</v>
      </c>
      <c r="D214" s="7" t="s">
        <v>2967</v>
      </c>
      <c r="E214" s="7" t="s">
        <v>2985</v>
      </c>
      <c r="F214" s="8" t="s">
        <v>639</v>
      </c>
      <c r="G214" s="9">
        <v>3225</v>
      </c>
      <c r="H214" s="9">
        <v>9768</v>
      </c>
      <c r="I214" s="10" t="s">
        <v>41</v>
      </c>
      <c r="J214" s="40" t="s">
        <v>50</v>
      </c>
      <c r="K214" s="4" t="s">
        <v>781</v>
      </c>
    </row>
    <row r="215" spans="1:11" x14ac:dyDescent="0.2">
      <c r="A215" s="51">
        <f t="shared" si="3"/>
        <v>210</v>
      </c>
      <c r="B215" s="7" t="s">
        <v>2992</v>
      </c>
      <c r="C215" s="7" t="s">
        <v>69</v>
      </c>
      <c r="D215" s="7" t="s">
        <v>2967</v>
      </c>
      <c r="E215" s="7" t="s">
        <v>2985</v>
      </c>
      <c r="F215" s="8" t="s">
        <v>2993</v>
      </c>
      <c r="G215" s="9">
        <v>651</v>
      </c>
      <c r="H215" s="9">
        <v>1576</v>
      </c>
      <c r="I215" s="10" t="s">
        <v>41</v>
      </c>
      <c r="J215" s="40" t="s">
        <v>50</v>
      </c>
      <c r="K215" s="4" t="s">
        <v>782</v>
      </c>
    </row>
    <row r="216" spans="1:11" x14ac:dyDescent="0.2">
      <c r="A216" s="51">
        <f t="shared" si="3"/>
        <v>211</v>
      </c>
      <c r="B216" s="7" t="s">
        <v>2994</v>
      </c>
      <c r="C216" s="7" t="s">
        <v>69</v>
      </c>
      <c r="D216" s="7" t="s">
        <v>2967</v>
      </c>
      <c r="E216" s="7" t="s">
        <v>2985</v>
      </c>
      <c r="F216" s="8" t="s">
        <v>766</v>
      </c>
      <c r="G216" s="9">
        <v>1415</v>
      </c>
      <c r="H216" s="9">
        <v>4116</v>
      </c>
      <c r="I216" s="10" t="s">
        <v>41</v>
      </c>
      <c r="J216" s="40" t="s">
        <v>50</v>
      </c>
      <c r="K216" s="4" t="s">
        <v>2967</v>
      </c>
    </row>
    <row r="217" spans="1:11" x14ac:dyDescent="0.2">
      <c r="A217" s="51">
        <f t="shared" si="3"/>
        <v>212</v>
      </c>
      <c r="B217" s="7" t="s">
        <v>3018</v>
      </c>
      <c r="C217" s="7" t="s">
        <v>69</v>
      </c>
      <c r="D217" s="7" t="s">
        <v>2967</v>
      </c>
      <c r="E217" s="7" t="s">
        <v>3019</v>
      </c>
      <c r="F217" s="8" t="s">
        <v>677</v>
      </c>
      <c r="G217" s="9">
        <v>8569</v>
      </c>
      <c r="H217" s="9">
        <v>17159</v>
      </c>
      <c r="I217" s="10" t="s">
        <v>41</v>
      </c>
      <c r="J217" s="40" t="s">
        <v>50</v>
      </c>
      <c r="K217" s="4" t="s">
        <v>781</v>
      </c>
    </row>
    <row r="218" spans="1:11" x14ac:dyDescent="0.2">
      <c r="A218" s="51">
        <f t="shared" si="3"/>
        <v>213</v>
      </c>
      <c r="B218" s="7" t="s">
        <v>3020</v>
      </c>
      <c r="C218" s="7" t="s">
        <v>69</v>
      </c>
      <c r="D218" s="7" t="s">
        <v>2967</v>
      </c>
      <c r="E218" s="7" t="s">
        <v>3019</v>
      </c>
      <c r="F218" s="8" t="s">
        <v>614</v>
      </c>
      <c r="G218" s="9">
        <v>816</v>
      </c>
      <c r="H218" s="9">
        <v>2028</v>
      </c>
      <c r="I218" s="10" t="s">
        <v>41</v>
      </c>
      <c r="J218" s="40" t="s">
        <v>50</v>
      </c>
      <c r="K218" s="4" t="s">
        <v>2967</v>
      </c>
    </row>
    <row r="219" spans="1:11" x14ac:dyDescent="0.2">
      <c r="A219" s="51">
        <f t="shared" si="3"/>
        <v>214</v>
      </c>
      <c r="B219" s="7" t="s">
        <v>3052</v>
      </c>
      <c r="C219" s="7" t="s">
        <v>69</v>
      </c>
      <c r="D219" s="7" t="s">
        <v>2967</v>
      </c>
      <c r="E219" s="7" t="s">
        <v>3031</v>
      </c>
      <c r="F219" s="8" t="s">
        <v>588</v>
      </c>
      <c r="G219" s="9">
        <v>3755</v>
      </c>
      <c r="H219" s="9">
        <v>9502</v>
      </c>
      <c r="I219" s="10" t="s">
        <v>709</v>
      </c>
      <c r="J219" s="40" t="s">
        <v>50</v>
      </c>
      <c r="K219" s="4" t="s">
        <v>781</v>
      </c>
    </row>
    <row r="220" spans="1:11" x14ac:dyDescent="0.2">
      <c r="A220" s="51">
        <f t="shared" si="3"/>
        <v>215</v>
      </c>
      <c r="B220" s="7" t="s">
        <v>3032</v>
      </c>
      <c r="C220" s="7" t="s">
        <v>69</v>
      </c>
      <c r="D220" s="7" t="s">
        <v>2967</v>
      </c>
      <c r="E220" s="7" t="s">
        <v>3031</v>
      </c>
      <c r="F220" s="8" t="s">
        <v>750</v>
      </c>
      <c r="G220" s="9">
        <v>1396</v>
      </c>
      <c r="H220" s="9">
        <v>2971</v>
      </c>
      <c r="I220" s="10" t="s">
        <v>51</v>
      </c>
      <c r="J220" s="40" t="s">
        <v>50</v>
      </c>
      <c r="K220" s="4" t="s">
        <v>2967</v>
      </c>
    </row>
    <row r="221" spans="1:11" x14ac:dyDescent="0.2">
      <c r="A221" s="51">
        <f t="shared" si="3"/>
        <v>216</v>
      </c>
      <c r="B221" s="7" t="s">
        <v>3033</v>
      </c>
      <c r="C221" s="7" t="s">
        <v>69</v>
      </c>
      <c r="D221" s="7" t="s">
        <v>2967</v>
      </c>
      <c r="E221" s="7" t="s">
        <v>3031</v>
      </c>
      <c r="F221" s="8" t="s">
        <v>686</v>
      </c>
      <c r="G221" s="9">
        <v>1440</v>
      </c>
      <c r="H221" s="9">
        <v>3279</v>
      </c>
      <c r="I221" s="10" t="s">
        <v>709</v>
      </c>
      <c r="J221" s="40" t="s">
        <v>50</v>
      </c>
      <c r="K221" s="4"/>
    </row>
    <row r="222" spans="1:11" x14ac:dyDescent="0.2">
      <c r="A222" s="51">
        <f t="shared" si="3"/>
        <v>217</v>
      </c>
      <c r="B222" s="7" t="s">
        <v>3053</v>
      </c>
      <c r="C222" s="7" t="s">
        <v>69</v>
      </c>
      <c r="D222" s="7" t="s">
        <v>2967</v>
      </c>
      <c r="E222" s="7" t="s">
        <v>3031</v>
      </c>
      <c r="F222" s="8" t="s">
        <v>3034</v>
      </c>
      <c r="G222" s="9">
        <v>689</v>
      </c>
      <c r="H222" s="9">
        <v>1519</v>
      </c>
      <c r="I222" s="10" t="s">
        <v>709</v>
      </c>
      <c r="J222" s="40" t="s">
        <v>50</v>
      </c>
      <c r="K222" s="4"/>
    </row>
    <row r="223" spans="1:11" x14ac:dyDescent="0.2">
      <c r="A223" s="51">
        <f t="shared" si="3"/>
        <v>218</v>
      </c>
      <c r="B223" s="7" t="s">
        <v>3064</v>
      </c>
      <c r="C223" s="7" t="s">
        <v>69</v>
      </c>
      <c r="D223" s="7" t="s">
        <v>2967</v>
      </c>
      <c r="E223" s="7" t="s">
        <v>3056</v>
      </c>
      <c r="F223" s="8" t="s">
        <v>636</v>
      </c>
      <c r="G223" s="9">
        <v>2091</v>
      </c>
      <c r="H223" s="9">
        <v>8240</v>
      </c>
      <c r="I223" s="10" t="s">
        <v>709</v>
      </c>
      <c r="J223" s="40" t="s">
        <v>50</v>
      </c>
      <c r="K223" s="4" t="s">
        <v>2967</v>
      </c>
    </row>
    <row r="224" spans="1:11" s="52" customFormat="1" x14ac:dyDescent="0.2">
      <c r="A224" s="98" t="s">
        <v>2682</v>
      </c>
      <c r="B224" s="99"/>
      <c r="C224" s="99"/>
      <c r="D224" s="99"/>
      <c r="E224" s="99"/>
      <c r="F224" s="99"/>
      <c r="G224" s="99"/>
      <c r="H224" s="99"/>
      <c r="I224" s="99"/>
      <c r="J224" s="99"/>
      <c r="K224" s="100"/>
    </row>
    <row r="225" spans="1:11" s="55" customFormat="1" x14ac:dyDescent="0.2">
      <c r="A225" s="38">
        <f t="shared" ref="A225:A256" si="4">ROW()-6</f>
        <v>219</v>
      </c>
      <c r="B225" s="7" t="s">
        <v>25</v>
      </c>
      <c r="C225" s="7" t="s">
        <v>17</v>
      </c>
      <c r="D225" s="7"/>
      <c r="E225" s="48">
        <v>2005.09</v>
      </c>
      <c r="F225" s="8" t="s">
        <v>352</v>
      </c>
      <c r="G225" s="9">
        <v>4209</v>
      </c>
      <c r="H225" s="9">
        <v>14192</v>
      </c>
      <c r="I225" s="10" t="s">
        <v>5</v>
      </c>
      <c r="J225" s="40" t="s">
        <v>50</v>
      </c>
      <c r="K225" s="4"/>
    </row>
    <row r="226" spans="1:11" s="55" customFormat="1" x14ac:dyDescent="0.2">
      <c r="A226" s="38">
        <f t="shared" si="4"/>
        <v>220</v>
      </c>
      <c r="B226" s="7" t="s">
        <v>1529</v>
      </c>
      <c r="C226" s="7" t="s">
        <v>17</v>
      </c>
      <c r="D226" s="7"/>
      <c r="E226" s="48">
        <v>2005.12</v>
      </c>
      <c r="F226" s="8" t="s">
        <v>143</v>
      </c>
      <c r="G226" s="9">
        <v>1711</v>
      </c>
      <c r="H226" s="9">
        <v>4946</v>
      </c>
      <c r="I226" s="10" t="s">
        <v>4</v>
      </c>
      <c r="J226" s="40" t="s">
        <v>50</v>
      </c>
      <c r="K226" s="4"/>
    </row>
    <row r="227" spans="1:11" s="55" customFormat="1" x14ac:dyDescent="0.2">
      <c r="A227" s="38">
        <f t="shared" si="4"/>
        <v>221</v>
      </c>
      <c r="B227" s="7" t="s">
        <v>1530</v>
      </c>
      <c r="C227" s="7" t="s">
        <v>17</v>
      </c>
      <c r="D227" s="7"/>
      <c r="E227" s="48" t="s">
        <v>2103</v>
      </c>
      <c r="F227" s="8" t="s">
        <v>143</v>
      </c>
      <c r="G227" s="9">
        <v>937</v>
      </c>
      <c r="H227" s="9">
        <v>2339</v>
      </c>
      <c r="I227" s="10" t="s">
        <v>4</v>
      </c>
      <c r="J227" s="40" t="s">
        <v>50</v>
      </c>
      <c r="K227" s="4"/>
    </row>
    <row r="228" spans="1:11" s="55" customFormat="1" x14ac:dyDescent="0.2">
      <c r="A228" s="38">
        <f t="shared" si="4"/>
        <v>222</v>
      </c>
      <c r="B228" s="7" t="s">
        <v>1531</v>
      </c>
      <c r="C228" s="7" t="s">
        <v>17</v>
      </c>
      <c r="D228" s="7"/>
      <c r="E228" s="48">
        <v>2005.12</v>
      </c>
      <c r="F228" s="8" t="s">
        <v>143</v>
      </c>
      <c r="G228" s="9">
        <v>1578</v>
      </c>
      <c r="H228" s="9">
        <v>1146</v>
      </c>
      <c r="I228" s="10" t="s">
        <v>2</v>
      </c>
      <c r="J228" s="40" t="s">
        <v>50</v>
      </c>
      <c r="K228" s="4"/>
    </row>
    <row r="229" spans="1:11" s="55" customFormat="1" x14ac:dyDescent="0.2">
      <c r="A229" s="38">
        <f t="shared" si="4"/>
        <v>223</v>
      </c>
      <c r="B229" s="7" t="s">
        <v>1532</v>
      </c>
      <c r="C229" s="7" t="s">
        <v>17</v>
      </c>
      <c r="D229" s="7"/>
      <c r="E229" s="48">
        <v>2005.12</v>
      </c>
      <c r="F229" s="8" t="s">
        <v>143</v>
      </c>
      <c r="G229" s="9">
        <v>444</v>
      </c>
      <c r="H229" s="9">
        <v>383</v>
      </c>
      <c r="I229" s="10" t="s">
        <v>2</v>
      </c>
      <c r="J229" s="40" t="s">
        <v>50</v>
      </c>
      <c r="K229" s="4"/>
    </row>
    <row r="230" spans="1:11" s="55" customFormat="1" x14ac:dyDescent="0.2">
      <c r="A230" s="38">
        <f t="shared" si="4"/>
        <v>224</v>
      </c>
      <c r="B230" s="7" t="s">
        <v>1533</v>
      </c>
      <c r="C230" s="7" t="s">
        <v>17</v>
      </c>
      <c r="D230" s="7"/>
      <c r="E230" s="49">
        <v>2008.03</v>
      </c>
      <c r="F230" s="12" t="s">
        <v>398</v>
      </c>
      <c r="G230" s="13">
        <v>313</v>
      </c>
      <c r="H230" s="13">
        <v>855</v>
      </c>
      <c r="I230" s="14" t="s">
        <v>2</v>
      </c>
      <c r="J230" s="46" t="s">
        <v>50</v>
      </c>
      <c r="K230" s="6"/>
    </row>
    <row r="231" spans="1:11" s="55" customFormat="1" x14ac:dyDescent="0.2">
      <c r="A231" s="38">
        <f t="shared" si="4"/>
        <v>225</v>
      </c>
      <c r="B231" s="7" t="s">
        <v>1534</v>
      </c>
      <c r="C231" s="7" t="s">
        <v>17</v>
      </c>
      <c r="D231" s="7"/>
      <c r="E231" s="49">
        <v>2008.04</v>
      </c>
      <c r="F231" s="12" t="s">
        <v>128</v>
      </c>
      <c r="G231" s="13">
        <v>2644</v>
      </c>
      <c r="H231" s="13">
        <v>5045</v>
      </c>
      <c r="I231" s="14" t="s">
        <v>4</v>
      </c>
      <c r="J231" s="46" t="s">
        <v>50</v>
      </c>
      <c r="K231" s="6"/>
    </row>
    <row r="232" spans="1:11" s="55" customFormat="1" x14ac:dyDescent="0.2">
      <c r="A232" s="38">
        <f t="shared" si="4"/>
        <v>226</v>
      </c>
      <c r="B232" s="7" t="s">
        <v>1535</v>
      </c>
      <c r="C232" s="7" t="s">
        <v>17</v>
      </c>
      <c r="D232" s="7"/>
      <c r="E232" s="49">
        <v>2008.05</v>
      </c>
      <c r="F232" s="12" t="s">
        <v>244</v>
      </c>
      <c r="G232" s="13">
        <v>3209</v>
      </c>
      <c r="H232" s="13">
        <v>7349</v>
      </c>
      <c r="I232" s="46" t="s">
        <v>4</v>
      </c>
      <c r="J232" s="46" t="s">
        <v>50</v>
      </c>
      <c r="K232" s="6"/>
    </row>
    <row r="233" spans="1:11" s="54" customFormat="1" x14ac:dyDescent="0.2">
      <c r="A233" s="38">
        <f t="shared" si="4"/>
        <v>227</v>
      </c>
      <c r="B233" s="7" t="s">
        <v>1536</v>
      </c>
      <c r="C233" s="7" t="s">
        <v>17</v>
      </c>
      <c r="D233" s="7"/>
      <c r="E233" s="49">
        <v>2008.05</v>
      </c>
      <c r="F233" s="12" t="s">
        <v>244</v>
      </c>
      <c r="G233" s="13">
        <v>3347</v>
      </c>
      <c r="H233" s="13">
        <v>6608</v>
      </c>
      <c r="I233" s="14" t="s">
        <v>2</v>
      </c>
      <c r="J233" s="46" t="s">
        <v>50</v>
      </c>
      <c r="K233" s="6"/>
    </row>
    <row r="234" spans="1:11" s="54" customFormat="1" x14ac:dyDescent="0.2">
      <c r="A234" s="38">
        <f t="shared" si="4"/>
        <v>228</v>
      </c>
      <c r="B234" s="7" t="s">
        <v>1537</v>
      </c>
      <c r="C234" s="7" t="s">
        <v>17</v>
      </c>
      <c r="D234" s="7"/>
      <c r="E234" s="48">
        <v>2009.01</v>
      </c>
      <c r="F234" s="8" t="s">
        <v>457</v>
      </c>
      <c r="G234" s="9">
        <v>290</v>
      </c>
      <c r="H234" s="9">
        <v>524</v>
      </c>
      <c r="I234" s="40" t="s">
        <v>2</v>
      </c>
      <c r="J234" s="40" t="s">
        <v>50</v>
      </c>
      <c r="K234" s="4"/>
    </row>
    <row r="235" spans="1:11" s="54" customFormat="1" x14ac:dyDescent="0.2">
      <c r="A235" s="38">
        <f t="shared" si="4"/>
        <v>229</v>
      </c>
      <c r="B235" s="7" t="s">
        <v>1197</v>
      </c>
      <c r="C235" s="7" t="s">
        <v>17</v>
      </c>
      <c r="D235" s="11"/>
      <c r="E235" s="48">
        <v>2009.03</v>
      </c>
      <c r="F235" s="8" t="s">
        <v>143</v>
      </c>
      <c r="G235" s="9">
        <v>1355</v>
      </c>
      <c r="H235" s="9">
        <v>2523</v>
      </c>
      <c r="I235" s="40" t="s">
        <v>2</v>
      </c>
      <c r="J235" s="40" t="s">
        <v>50</v>
      </c>
      <c r="K235" s="4"/>
    </row>
    <row r="236" spans="1:11" s="54" customFormat="1" x14ac:dyDescent="0.2">
      <c r="A236" s="38">
        <f t="shared" si="4"/>
        <v>230</v>
      </c>
      <c r="B236" s="7" t="s">
        <v>46</v>
      </c>
      <c r="C236" s="7" t="s">
        <v>17</v>
      </c>
      <c r="D236" s="7"/>
      <c r="E236" s="49">
        <v>2010.06</v>
      </c>
      <c r="F236" s="8" t="s">
        <v>419</v>
      </c>
      <c r="G236" s="9">
        <v>177</v>
      </c>
      <c r="H236" s="9">
        <v>312</v>
      </c>
      <c r="I236" s="40" t="s">
        <v>4</v>
      </c>
      <c r="J236" s="40" t="s">
        <v>50</v>
      </c>
      <c r="K236" s="4"/>
    </row>
    <row r="237" spans="1:11" s="54" customFormat="1" x14ac:dyDescent="0.2">
      <c r="A237" s="38">
        <f t="shared" si="4"/>
        <v>231</v>
      </c>
      <c r="B237" s="11" t="s">
        <v>34</v>
      </c>
      <c r="C237" s="7" t="s">
        <v>17</v>
      </c>
      <c r="D237" s="7"/>
      <c r="E237" s="49">
        <v>2010.07</v>
      </c>
      <c r="F237" s="12" t="s">
        <v>137</v>
      </c>
      <c r="G237" s="13">
        <v>7048</v>
      </c>
      <c r="H237" s="13">
        <v>7663</v>
      </c>
      <c r="I237" s="14" t="s">
        <v>2</v>
      </c>
      <c r="J237" s="46" t="s">
        <v>50</v>
      </c>
      <c r="K237" s="4"/>
    </row>
    <row r="238" spans="1:11" s="54" customFormat="1" x14ac:dyDescent="0.2">
      <c r="A238" s="38">
        <f t="shared" si="4"/>
        <v>232</v>
      </c>
      <c r="B238" s="7" t="s">
        <v>48</v>
      </c>
      <c r="C238" s="7" t="s">
        <v>17</v>
      </c>
      <c r="D238" s="11"/>
      <c r="E238" s="49">
        <v>2010.07</v>
      </c>
      <c r="F238" s="8" t="s">
        <v>422</v>
      </c>
      <c r="G238" s="9">
        <v>1385</v>
      </c>
      <c r="H238" s="9">
        <v>2630</v>
      </c>
      <c r="I238" s="10" t="s">
        <v>2</v>
      </c>
      <c r="J238" s="40" t="s">
        <v>50</v>
      </c>
      <c r="K238" s="4"/>
    </row>
    <row r="239" spans="1:11" s="54" customFormat="1" x14ac:dyDescent="0.2">
      <c r="A239" s="38">
        <f t="shared" si="4"/>
        <v>233</v>
      </c>
      <c r="B239" s="7" t="s">
        <v>1846</v>
      </c>
      <c r="C239" s="7" t="s">
        <v>17</v>
      </c>
      <c r="D239" s="11"/>
      <c r="E239" s="49" t="s">
        <v>2131</v>
      </c>
      <c r="F239" s="8" t="s">
        <v>373</v>
      </c>
      <c r="G239" s="9">
        <v>136</v>
      </c>
      <c r="H239" s="9">
        <v>200</v>
      </c>
      <c r="I239" s="40" t="s">
        <v>4</v>
      </c>
      <c r="J239" s="50" t="s">
        <v>50</v>
      </c>
      <c r="K239" s="35"/>
    </row>
    <row r="240" spans="1:11" s="54" customFormat="1" x14ac:dyDescent="0.2">
      <c r="A240" s="38">
        <f t="shared" si="4"/>
        <v>234</v>
      </c>
      <c r="B240" s="7" t="s">
        <v>1538</v>
      </c>
      <c r="C240" s="7" t="s">
        <v>17</v>
      </c>
      <c r="D240" s="7"/>
      <c r="E240" s="49">
        <v>2011.02</v>
      </c>
      <c r="F240" s="8" t="s">
        <v>440</v>
      </c>
      <c r="G240" s="9">
        <v>3064</v>
      </c>
      <c r="H240" s="9">
        <v>6173</v>
      </c>
      <c r="I240" s="10" t="s">
        <v>2</v>
      </c>
      <c r="J240" s="40" t="s">
        <v>50</v>
      </c>
      <c r="K240" s="4"/>
    </row>
    <row r="241" spans="1:11" s="54" customFormat="1" x14ac:dyDescent="0.2">
      <c r="A241" s="38">
        <f t="shared" si="4"/>
        <v>235</v>
      </c>
      <c r="B241" s="7" t="s">
        <v>1539</v>
      </c>
      <c r="C241" s="7" t="s">
        <v>17</v>
      </c>
      <c r="D241" s="7"/>
      <c r="E241" s="49">
        <v>2011.05</v>
      </c>
      <c r="F241" s="8" t="s">
        <v>445</v>
      </c>
      <c r="G241" s="9">
        <v>2561</v>
      </c>
      <c r="H241" s="9">
        <v>5737</v>
      </c>
      <c r="I241" s="10" t="s">
        <v>2</v>
      </c>
      <c r="J241" s="40" t="s">
        <v>50</v>
      </c>
      <c r="K241" s="4"/>
    </row>
    <row r="242" spans="1:11" s="54" customFormat="1" x14ac:dyDescent="0.2">
      <c r="A242" s="38">
        <f t="shared" si="4"/>
        <v>236</v>
      </c>
      <c r="B242" s="7" t="s">
        <v>1540</v>
      </c>
      <c r="C242" s="7" t="s">
        <v>17</v>
      </c>
      <c r="D242" s="7"/>
      <c r="E242" s="49">
        <v>2011.05</v>
      </c>
      <c r="F242" s="8" t="s">
        <v>447</v>
      </c>
      <c r="G242" s="9">
        <v>412</v>
      </c>
      <c r="H242" s="9">
        <v>884</v>
      </c>
      <c r="I242" s="10" t="s">
        <v>2</v>
      </c>
      <c r="J242" s="40" t="s">
        <v>50</v>
      </c>
      <c r="K242" s="4"/>
    </row>
    <row r="243" spans="1:11" s="54" customFormat="1" x14ac:dyDescent="0.2">
      <c r="A243" s="38">
        <f t="shared" si="4"/>
        <v>237</v>
      </c>
      <c r="B243" s="7" t="s">
        <v>2147</v>
      </c>
      <c r="C243" s="7" t="s">
        <v>17</v>
      </c>
      <c r="D243" s="7"/>
      <c r="E243" s="49">
        <v>2011.09</v>
      </c>
      <c r="F243" s="8" t="s">
        <v>381</v>
      </c>
      <c r="G243" s="9">
        <v>310</v>
      </c>
      <c r="H243" s="9">
        <v>290</v>
      </c>
      <c r="I243" s="10" t="s">
        <v>2118</v>
      </c>
      <c r="J243" s="40" t="s">
        <v>50</v>
      </c>
      <c r="K243" s="4"/>
    </row>
    <row r="244" spans="1:11" s="54" customFormat="1" x14ac:dyDescent="0.2">
      <c r="A244" s="38">
        <f t="shared" si="4"/>
        <v>238</v>
      </c>
      <c r="B244" s="7" t="s">
        <v>1019</v>
      </c>
      <c r="C244" s="7" t="s">
        <v>17</v>
      </c>
      <c r="D244" s="11"/>
      <c r="E244" s="49">
        <v>2012.02</v>
      </c>
      <c r="F244" s="8" t="s">
        <v>401</v>
      </c>
      <c r="G244" s="9">
        <v>2051</v>
      </c>
      <c r="H244" s="9">
        <v>2590</v>
      </c>
      <c r="I244" s="10" t="s">
        <v>2116</v>
      </c>
      <c r="J244" s="40" t="s">
        <v>50</v>
      </c>
      <c r="K244" s="4"/>
    </row>
    <row r="245" spans="1:11" s="54" customFormat="1" x14ac:dyDescent="0.2">
      <c r="A245" s="38">
        <f t="shared" si="4"/>
        <v>239</v>
      </c>
      <c r="B245" s="7" t="s">
        <v>1542</v>
      </c>
      <c r="C245" s="7" t="s">
        <v>17</v>
      </c>
      <c r="D245" s="7"/>
      <c r="E245" s="48">
        <v>2012.05</v>
      </c>
      <c r="F245" s="8" t="s">
        <v>355</v>
      </c>
      <c r="G245" s="9">
        <v>1955</v>
      </c>
      <c r="H245" s="9">
        <v>4921</v>
      </c>
      <c r="I245" s="10" t="s">
        <v>2168</v>
      </c>
      <c r="J245" s="40" t="s">
        <v>50</v>
      </c>
      <c r="K245" s="4" t="s">
        <v>2169</v>
      </c>
    </row>
    <row r="246" spans="1:11" s="54" customFormat="1" x14ac:dyDescent="0.2">
      <c r="A246" s="38">
        <f t="shared" si="4"/>
        <v>240</v>
      </c>
      <c r="B246" s="7" t="s">
        <v>1543</v>
      </c>
      <c r="C246" s="7" t="s">
        <v>17</v>
      </c>
      <c r="D246" s="7"/>
      <c r="E246" s="48">
        <v>2012.06</v>
      </c>
      <c r="F246" s="8" t="s">
        <v>415</v>
      </c>
      <c r="G246" s="9">
        <v>2263</v>
      </c>
      <c r="H246" s="9">
        <v>2269</v>
      </c>
      <c r="I246" s="10" t="s">
        <v>2</v>
      </c>
      <c r="J246" s="40" t="s">
        <v>50</v>
      </c>
      <c r="K246" s="4"/>
    </row>
    <row r="247" spans="1:11" s="54" customFormat="1" x14ac:dyDescent="0.2">
      <c r="A247" s="38">
        <f t="shared" si="4"/>
        <v>241</v>
      </c>
      <c r="B247" s="7" t="s">
        <v>1544</v>
      </c>
      <c r="C247" s="7" t="s">
        <v>17</v>
      </c>
      <c r="D247" s="7"/>
      <c r="E247" s="48" t="s">
        <v>2183</v>
      </c>
      <c r="F247" s="8" t="s">
        <v>143</v>
      </c>
      <c r="G247" s="9">
        <v>1249</v>
      </c>
      <c r="H247" s="9">
        <v>2575</v>
      </c>
      <c r="I247" s="10" t="s">
        <v>853</v>
      </c>
      <c r="J247" s="40" t="s">
        <v>50</v>
      </c>
      <c r="K247" s="4"/>
    </row>
    <row r="248" spans="1:11" s="54" customFormat="1" x14ac:dyDescent="0.2">
      <c r="A248" s="38">
        <f t="shared" si="4"/>
        <v>242</v>
      </c>
      <c r="B248" s="47" t="s">
        <v>1545</v>
      </c>
      <c r="C248" s="7" t="s">
        <v>17</v>
      </c>
      <c r="D248" s="7"/>
      <c r="E248" s="49">
        <v>2012.11</v>
      </c>
      <c r="F248" s="8" t="s">
        <v>310</v>
      </c>
      <c r="G248" s="9">
        <v>1789</v>
      </c>
      <c r="H248" s="9">
        <v>5148</v>
      </c>
      <c r="I248" s="10" t="s">
        <v>2174</v>
      </c>
      <c r="J248" s="40" t="s">
        <v>50</v>
      </c>
      <c r="K248" s="4"/>
    </row>
    <row r="249" spans="1:11" x14ac:dyDescent="0.2">
      <c r="A249" s="38">
        <f t="shared" si="4"/>
        <v>243</v>
      </c>
      <c r="B249" s="11" t="s">
        <v>1546</v>
      </c>
      <c r="C249" s="7" t="s">
        <v>17</v>
      </c>
      <c r="E249" s="48">
        <v>2013.02</v>
      </c>
      <c r="F249" s="8" t="s">
        <v>243</v>
      </c>
      <c r="G249" s="9">
        <v>1072</v>
      </c>
      <c r="H249" s="9">
        <v>2757</v>
      </c>
      <c r="I249" s="10" t="s">
        <v>2189</v>
      </c>
      <c r="J249" s="40" t="s">
        <v>50</v>
      </c>
      <c r="K249" s="4"/>
    </row>
    <row r="250" spans="1:11" s="54" customFormat="1" x14ac:dyDescent="0.2">
      <c r="A250" s="38">
        <f t="shared" si="4"/>
        <v>244</v>
      </c>
      <c r="B250" s="11" t="s">
        <v>1547</v>
      </c>
      <c r="C250" s="7" t="s">
        <v>17</v>
      </c>
      <c r="D250" s="7"/>
      <c r="E250" s="48">
        <v>2013.02</v>
      </c>
      <c r="F250" s="8" t="s">
        <v>369</v>
      </c>
      <c r="G250" s="9">
        <v>1467</v>
      </c>
      <c r="H250" s="9">
        <v>2711</v>
      </c>
      <c r="I250" s="10" t="s">
        <v>2116</v>
      </c>
      <c r="J250" s="40" t="s">
        <v>50</v>
      </c>
      <c r="K250" s="4"/>
    </row>
    <row r="251" spans="1:11" x14ac:dyDescent="0.2">
      <c r="A251" s="38">
        <f t="shared" si="4"/>
        <v>245</v>
      </c>
      <c r="B251" s="11" t="s">
        <v>1548</v>
      </c>
      <c r="C251" s="11" t="s">
        <v>17</v>
      </c>
      <c r="D251" s="11"/>
      <c r="E251" s="48">
        <v>2013.06</v>
      </c>
      <c r="F251" s="8" t="s">
        <v>295</v>
      </c>
      <c r="G251" s="9">
        <v>8152</v>
      </c>
      <c r="H251" s="9">
        <v>15899</v>
      </c>
      <c r="I251" s="10" t="s">
        <v>2199</v>
      </c>
      <c r="J251" s="40" t="s">
        <v>50</v>
      </c>
      <c r="K251" s="4" t="s">
        <v>2200</v>
      </c>
    </row>
    <row r="252" spans="1:11" x14ac:dyDescent="0.2">
      <c r="A252" s="38">
        <f t="shared" si="4"/>
        <v>246</v>
      </c>
      <c r="B252" s="11" t="s">
        <v>1549</v>
      </c>
      <c r="C252" s="11" t="s">
        <v>17</v>
      </c>
      <c r="E252" s="48">
        <v>2013.07</v>
      </c>
      <c r="F252" s="8" t="s">
        <v>339</v>
      </c>
      <c r="G252" s="9">
        <v>776</v>
      </c>
      <c r="H252" s="9">
        <v>1604</v>
      </c>
      <c r="I252" s="10" t="s">
        <v>2116</v>
      </c>
      <c r="J252" s="40" t="s">
        <v>50</v>
      </c>
      <c r="K252" s="4"/>
    </row>
    <row r="253" spans="1:11" x14ac:dyDescent="0.2">
      <c r="A253" s="38">
        <f t="shared" si="4"/>
        <v>247</v>
      </c>
      <c r="B253" s="7" t="s">
        <v>1550</v>
      </c>
      <c r="C253" s="11" t="s">
        <v>17</v>
      </c>
      <c r="E253" s="48">
        <v>2013.11</v>
      </c>
      <c r="F253" s="8" t="s">
        <v>348</v>
      </c>
      <c r="G253" s="9">
        <v>498</v>
      </c>
      <c r="H253" s="9">
        <v>1063</v>
      </c>
      <c r="I253" s="10" t="s">
        <v>2118</v>
      </c>
      <c r="J253" s="40" t="s">
        <v>50</v>
      </c>
      <c r="K253" s="4"/>
    </row>
    <row r="254" spans="1:11" x14ac:dyDescent="0.2">
      <c r="A254" s="38">
        <f t="shared" si="4"/>
        <v>248</v>
      </c>
      <c r="B254" s="11" t="s">
        <v>1551</v>
      </c>
      <c r="C254" s="7" t="s">
        <v>17</v>
      </c>
      <c r="E254" s="49">
        <v>2014.02</v>
      </c>
      <c r="F254" s="36" t="s">
        <v>308</v>
      </c>
      <c r="G254" s="37">
        <v>1866</v>
      </c>
      <c r="H254" s="9">
        <v>3507</v>
      </c>
      <c r="I254" s="10" t="s">
        <v>2166</v>
      </c>
      <c r="J254" s="40" t="s">
        <v>50</v>
      </c>
      <c r="K254" s="5"/>
    </row>
    <row r="255" spans="1:11" x14ac:dyDescent="0.2">
      <c r="A255" s="38">
        <f t="shared" si="4"/>
        <v>249</v>
      </c>
      <c r="B255" s="11" t="s">
        <v>1210</v>
      </c>
      <c r="C255" s="7" t="s">
        <v>17</v>
      </c>
      <c r="D255" s="11"/>
      <c r="E255" s="49">
        <v>2014.02</v>
      </c>
      <c r="F255" s="36" t="s">
        <v>143</v>
      </c>
      <c r="G255" s="37">
        <v>130</v>
      </c>
      <c r="H255" s="9">
        <v>436</v>
      </c>
      <c r="I255" s="10" t="s">
        <v>2186</v>
      </c>
      <c r="J255" s="40" t="s">
        <v>50</v>
      </c>
      <c r="K255" s="4" t="s">
        <v>2197</v>
      </c>
    </row>
    <row r="256" spans="1:11" x14ac:dyDescent="0.2">
      <c r="A256" s="38">
        <f t="shared" si="4"/>
        <v>250</v>
      </c>
      <c r="B256" s="11" t="s">
        <v>1552</v>
      </c>
      <c r="C256" s="7" t="s">
        <v>17</v>
      </c>
      <c r="D256" s="11"/>
      <c r="E256" s="49">
        <v>2014.03</v>
      </c>
      <c r="F256" s="36" t="s">
        <v>188</v>
      </c>
      <c r="G256" s="37">
        <v>533</v>
      </c>
      <c r="H256" s="9">
        <v>1027</v>
      </c>
      <c r="I256" s="10" t="s">
        <v>2223</v>
      </c>
      <c r="J256" s="40" t="s">
        <v>50</v>
      </c>
      <c r="K256" s="5"/>
    </row>
    <row r="257" spans="1:11" x14ac:dyDescent="0.2">
      <c r="A257" s="38">
        <f t="shared" ref="A257:A288" si="5">ROW()-6</f>
        <v>251</v>
      </c>
      <c r="B257" s="11" t="s">
        <v>1554</v>
      </c>
      <c r="C257" s="11" t="s">
        <v>17</v>
      </c>
      <c r="E257" s="49">
        <v>2014.06</v>
      </c>
      <c r="F257" s="36" t="s">
        <v>111</v>
      </c>
      <c r="G257" s="37">
        <v>245</v>
      </c>
      <c r="H257" s="9">
        <v>490</v>
      </c>
      <c r="I257" s="10" t="s">
        <v>2116</v>
      </c>
      <c r="J257" s="40" t="s">
        <v>50</v>
      </c>
      <c r="K257" s="5"/>
    </row>
    <row r="258" spans="1:11" x14ac:dyDescent="0.2">
      <c r="A258" s="38">
        <f t="shared" si="5"/>
        <v>252</v>
      </c>
      <c r="B258" s="11" t="s">
        <v>1555</v>
      </c>
      <c r="C258" s="11" t="s">
        <v>17</v>
      </c>
      <c r="E258" s="49">
        <v>2014.06</v>
      </c>
      <c r="F258" s="36" t="s">
        <v>124</v>
      </c>
      <c r="G258" s="37">
        <v>1532</v>
      </c>
      <c r="H258" s="9">
        <v>2889</v>
      </c>
      <c r="I258" s="10" t="s">
        <v>2192</v>
      </c>
      <c r="J258" s="40" t="s">
        <v>50</v>
      </c>
      <c r="K258" s="5"/>
    </row>
    <row r="259" spans="1:11" x14ac:dyDescent="0.2">
      <c r="A259" s="38">
        <f t="shared" si="5"/>
        <v>253</v>
      </c>
      <c r="B259" s="11" t="s">
        <v>1214</v>
      </c>
      <c r="C259" s="11" t="s">
        <v>17</v>
      </c>
      <c r="D259" s="11"/>
      <c r="E259" s="49">
        <v>2014.06</v>
      </c>
      <c r="F259" s="36" t="s">
        <v>326</v>
      </c>
      <c r="G259" s="37">
        <v>3808</v>
      </c>
      <c r="H259" s="9">
        <v>8216</v>
      </c>
      <c r="I259" s="10" t="s">
        <v>2192</v>
      </c>
      <c r="J259" s="40" t="s">
        <v>50</v>
      </c>
      <c r="K259" s="5"/>
    </row>
    <row r="260" spans="1:11" x14ac:dyDescent="0.2">
      <c r="A260" s="38">
        <f t="shared" si="5"/>
        <v>254</v>
      </c>
      <c r="B260" s="7" t="s">
        <v>1556</v>
      </c>
      <c r="C260" s="7" t="s">
        <v>17</v>
      </c>
      <c r="E260" s="48">
        <v>2014.07</v>
      </c>
      <c r="F260" s="8" t="s">
        <v>143</v>
      </c>
      <c r="G260" s="9">
        <v>3526</v>
      </c>
      <c r="H260" s="9">
        <v>4187</v>
      </c>
      <c r="I260" s="10" t="s">
        <v>2116</v>
      </c>
      <c r="J260" s="40" t="s">
        <v>50</v>
      </c>
      <c r="K260" s="4"/>
    </row>
    <row r="261" spans="1:11" x14ac:dyDescent="0.2">
      <c r="A261" s="38">
        <f t="shared" si="5"/>
        <v>255</v>
      </c>
      <c r="B261" s="7" t="s">
        <v>1558</v>
      </c>
      <c r="C261" s="7" t="s">
        <v>17</v>
      </c>
      <c r="E261" s="49">
        <v>2014.09</v>
      </c>
      <c r="F261" s="8" t="s">
        <v>229</v>
      </c>
      <c r="G261" s="9">
        <v>97</v>
      </c>
      <c r="H261" s="9">
        <v>200</v>
      </c>
      <c r="I261" s="10" t="s">
        <v>2116</v>
      </c>
      <c r="J261" s="40" t="s">
        <v>50</v>
      </c>
      <c r="K261" s="4"/>
    </row>
    <row r="262" spans="1:11" x14ac:dyDescent="0.2">
      <c r="A262" s="38">
        <f t="shared" si="5"/>
        <v>256</v>
      </c>
      <c r="B262" s="7" t="s">
        <v>1559</v>
      </c>
      <c r="C262" s="7" t="s">
        <v>17</v>
      </c>
      <c r="E262" s="49">
        <v>2014.11</v>
      </c>
      <c r="F262" s="8" t="s">
        <v>126</v>
      </c>
      <c r="G262" s="9">
        <v>592</v>
      </c>
      <c r="H262" s="9">
        <v>1038</v>
      </c>
      <c r="I262" s="10" t="s">
        <v>2118</v>
      </c>
      <c r="J262" s="40" t="s">
        <v>50</v>
      </c>
      <c r="K262" s="4"/>
    </row>
    <row r="263" spans="1:11" x14ac:dyDescent="0.2">
      <c r="A263" s="38">
        <f t="shared" si="5"/>
        <v>257</v>
      </c>
      <c r="B263" s="7" t="s">
        <v>1560</v>
      </c>
      <c r="C263" s="7" t="s">
        <v>17</v>
      </c>
      <c r="E263" s="49">
        <v>2014.12</v>
      </c>
      <c r="F263" s="8" t="s">
        <v>166</v>
      </c>
      <c r="G263" s="9">
        <v>511</v>
      </c>
      <c r="H263" s="9">
        <v>1037</v>
      </c>
      <c r="I263" s="10" t="s">
        <v>2270</v>
      </c>
      <c r="J263" s="40" t="s">
        <v>50</v>
      </c>
      <c r="K263" s="4"/>
    </row>
    <row r="264" spans="1:11" x14ac:dyDescent="0.2">
      <c r="A264" s="38">
        <f t="shared" si="5"/>
        <v>258</v>
      </c>
      <c r="B264" s="7" t="s">
        <v>1217</v>
      </c>
      <c r="C264" s="7" t="s">
        <v>17</v>
      </c>
      <c r="E264" s="49">
        <v>2014.12</v>
      </c>
      <c r="F264" s="8" t="s">
        <v>143</v>
      </c>
      <c r="G264" s="9">
        <v>1456</v>
      </c>
      <c r="H264" s="9">
        <v>2768</v>
      </c>
      <c r="I264" s="10" t="s">
        <v>2116</v>
      </c>
      <c r="J264" s="40" t="s">
        <v>50</v>
      </c>
      <c r="K264" s="4"/>
    </row>
    <row r="265" spans="1:11" x14ac:dyDescent="0.2">
      <c r="A265" s="38">
        <f t="shared" si="5"/>
        <v>259</v>
      </c>
      <c r="B265" s="11" t="s">
        <v>1561</v>
      </c>
      <c r="C265" s="7" t="s">
        <v>17</v>
      </c>
      <c r="E265" s="49">
        <v>2015.03</v>
      </c>
      <c r="F265" s="12" t="s">
        <v>253</v>
      </c>
      <c r="G265" s="13">
        <v>841</v>
      </c>
      <c r="H265" s="13">
        <v>1593</v>
      </c>
      <c r="I265" s="14" t="s">
        <v>2118</v>
      </c>
      <c r="J265" s="46" t="s">
        <v>50</v>
      </c>
      <c r="K265" s="6"/>
    </row>
    <row r="266" spans="1:11" x14ac:dyDescent="0.2">
      <c r="A266" s="38">
        <f t="shared" si="5"/>
        <v>260</v>
      </c>
      <c r="B266" s="11" t="s">
        <v>1563</v>
      </c>
      <c r="C266" s="11" t="s">
        <v>17</v>
      </c>
      <c r="E266" s="49">
        <v>2015.06</v>
      </c>
      <c r="F266" s="12" t="s">
        <v>184</v>
      </c>
      <c r="G266" s="13">
        <v>6720</v>
      </c>
      <c r="H266" s="13">
        <v>14487</v>
      </c>
      <c r="I266" s="14" t="s">
        <v>2118</v>
      </c>
      <c r="J266" s="46" t="s">
        <v>50</v>
      </c>
      <c r="K266" s="6"/>
    </row>
    <row r="267" spans="1:11" x14ac:dyDescent="0.2">
      <c r="A267" s="38">
        <f t="shared" si="5"/>
        <v>261</v>
      </c>
      <c r="B267" s="11" t="s">
        <v>1564</v>
      </c>
      <c r="C267" s="11" t="s">
        <v>17</v>
      </c>
      <c r="E267" s="49">
        <v>2015.07</v>
      </c>
      <c r="F267" s="12" t="s">
        <v>270</v>
      </c>
      <c r="G267" s="13">
        <v>1044</v>
      </c>
      <c r="H267" s="13">
        <v>1881</v>
      </c>
      <c r="I267" s="14" t="s">
        <v>2118</v>
      </c>
      <c r="J267" s="46" t="s">
        <v>50</v>
      </c>
      <c r="K267" s="6"/>
    </row>
    <row r="268" spans="1:11" x14ac:dyDescent="0.2">
      <c r="A268" s="38">
        <f t="shared" si="5"/>
        <v>262</v>
      </c>
      <c r="B268" s="11" t="s">
        <v>2296</v>
      </c>
      <c r="C268" s="11" t="s">
        <v>17</v>
      </c>
      <c r="E268" s="49">
        <v>2015.07</v>
      </c>
      <c r="F268" s="12" t="s">
        <v>271</v>
      </c>
      <c r="G268" s="13">
        <v>500</v>
      </c>
      <c r="H268" s="13">
        <v>807</v>
      </c>
      <c r="I268" s="14" t="s">
        <v>2116</v>
      </c>
      <c r="J268" s="46" t="s">
        <v>50</v>
      </c>
      <c r="K268" s="6"/>
    </row>
    <row r="269" spans="1:11" x14ac:dyDescent="0.2">
      <c r="A269" s="38">
        <f t="shared" si="5"/>
        <v>263</v>
      </c>
      <c r="B269" s="11" t="s">
        <v>2297</v>
      </c>
      <c r="C269" s="11" t="s">
        <v>17</v>
      </c>
      <c r="E269" s="49">
        <v>2015.07</v>
      </c>
      <c r="F269" s="12" t="s">
        <v>128</v>
      </c>
      <c r="G269" s="13">
        <v>890</v>
      </c>
      <c r="H269" s="13">
        <v>1590</v>
      </c>
      <c r="I269" s="14" t="s">
        <v>2192</v>
      </c>
      <c r="J269" s="46" t="s">
        <v>50</v>
      </c>
      <c r="K269" s="6"/>
    </row>
    <row r="270" spans="1:11" x14ac:dyDescent="0.2">
      <c r="A270" s="38">
        <f t="shared" si="5"/>
        <v>264</v>
      </c>
      <c r="B270" s="11" t="s">
        <v>1566</v>
      </c>
      <c r="C270" s="11" t="s">
        <v>17</v>
      </c>
      <c r="E270" s="49">
        <v>2015.08</v>
      </c>
      <c r="F270" s="12" t="s">
        <v>140</v>
      </c>
      <c r="G270" s="13">
        <v>7514</v>
      </c>
      <c r="H270" s="13">
        <v>12932</v>
      </c>
      <c r="I270" s="14" t="s">
        <v>2206</v>
      </c>
      <c r="J270" s="46" t="s">
        <v>50</v>
      </c>
      <c r="K270" s="6"/>
    </row>
    <row r="271" spans="1:11" x14ac:dyDescent="0.2">
      <c r="A271" s="38">
        <f t="shared" si="5"/>
        <v>265</v>
      </c>
      <c r="B271" s="11" t="s">
        <v>1567</v>
      </c>
      <c r="C271" s="11" t="s">
        <v>17</v>
      </c>
      <c r="D271" s="11"/>
      <c r="E271" s="49" t="s">
        <v>989</v>
      </c>
      <c r="F271" s="12" t="s">
        <v>137</v>
      </c>
      <c r="G271" s="13">
        <v>589</v>
      </c>
      <c r="H271" s="13">
        <v>1550</v>
      </c>
      <c r="I271" s="14" t="s">
        <v>2206</v>
      </c>
      <c r="J271" s="46" t="s">
        <v>50</v>
      </c>
      <c r="K271" s="5"/>
    </row>
    <row r="272" spans="1:11" x14ac:dyDescent="0.2">
      <c r="A272" s="38">
        <f t="shared" si="5"/>
        <v>266</v>
      </c>
      <c r="B272" s="11" t="s">
        <v>1568</v>
      </c>
      <c r="C272" s="11" t="s">
        <v>17</v>
      </c>
      <c r="E272" s="49">
        <v>2015.11</v>
      </c>
      <c r="F272" s="12" t="s">
        <v>143</v>
      </c>
      <c r="G272" s="13">
        <v>822</v>
      </c>
      <c r="H272" s="13">
        <v>2174</v>
      </c>
      <c r="I272" s="14" t="s">
        <v>2186</v>
      </c>
      <c r="J272" s="46" t="s">
        <v>50</v>
      </c>
      <c r="K272" s="6"/>
    </row>
    <row r="273" spans="1:11" x14ac:dyDescent="0.2">
      <c r="A273" s="38">
        <f t="shared" si="5"/>
        <v>267</v>
      </c>
      <c r="B273" s="11" t="s">
        <v>1569</v>
      </c>
      <c r="C273" s="11" t="s">
        <v>17</v>
      </c>
      <c r="E273" s="49">
        <v>2015.11</v>
      </c>
      <c r="F273" s="12" t="s">
        <v>143</v>
      </c>
      <c r="G273" s="13">
        <v>561</v>
      </c>
      <c r="H273" s="13">
        <v>1075</v>
      </c>
      <c r="I273" s="14" t="s">
        <v>2192</v>
      </c>
      <c r="J273" s="46" t="s">
        <v>50</v>
      </c>
      <c r="K273" s="6"/>
    </row>
    <row r="274" spans="1:11" x14ac:dyDescent="0.2">
      <c r="A274" s="38">
        <f t="shared" si="5"/>
        <v>268</v>
      </c>
      <c r="B274" s="11" t="s">
        <v>1570</v>
      </c>
      <c r="C274" s="11" t="s">
        <v>17</v>
      </c>
      <c r="D274" s="11"/>
      <c r="E274" s="49">
        <v>2015.12</v>
      </c>
      <c r="F274" s="12" t="s">
        <v>237</v>
      </c>
      <c r="G274" s="13">
        <v>6538</v>
      </c>
      <c r="H274" s="13">
        <v>12025</v>
      </c>
      <c r="I274" s="14" t="s">
        <v>2116</v>
      </c>
      <c r="J274" s="46" t="s">
        <v>50</v>
      </c>
      <c r="K274" s="6"/>
    </row>
    <row r="275" spans="1:11" x14ac:dyDescent="0.2">
      <c r="A275" s="38">
        <f t="shared" si="5"/>
        <v>269</v>
      </c>
      <c r="B275" s="11" t="s">
        <v>1571</v>
      </c>
      <c r="C275" s="7" t="s">
        <v>17</v>
      </c>
      <c r="E275" s="49">
        <v>2015.12</v>
      </c>
      <c r="F275" s="12" t="s">
        <v>179</v>
      </c>
      <c r="G275" s="13">
        <v>1419</v>
      </c>
      <c r="H275" s="13">
        <v>2557</v>
      </c>
      <c r="I275" s="14" t="s">
        <v>2118</v>
      </c>
      <c r="J275" s="46" t="s">
        <v>50</v>
      </c>
      <c r="K275" s="6"/>
    </row>
    <row r="276" spans="1:11" x14ac:dyDescent="0.2">
      <c r="A276" s="38">
        <f t="shared" si="5"/>
        <v>270</v>
      </c>
      <c r="B276" s="11" t="s">
        <v>1572</v>
      </c>
      <c r="C276" s="11" t="s">
        <v>17</v>
      </c>
      <c r="D276" s="11"/>
      <c r="E276" s="49">
        <v>2015.12</v>
      </c>
      <c r="F276" s="12" t="s">
        <v>493</v>
      </c>
      <c r="G276" s="13">
        <v>4040</v>
      </c>
      <c r="H276" s="13">
        <v>7708</v>
      </c>
      <c r="I276" s="14" t="s">
        <v>2118</v>
      </c>
      <c r="J276" s="46" t="s">
        <v>50</v>
      </c>
      <c r="K276" s="6"/>
    </row>
    <row r="277" spans="1:11" x14ac:dyDescent="0.2">
      <c r="A277" s="38">
        <f t="shared" si="5"/>
        <v>271</v>
      </c>
      <c r="B277" s="11" t="s">
        <v>2330</v>
      </c>
      <c r="C277" s="7" t="s">
        <v>17</v>
      </c>
      <c r="E277" s="49">
        <v>2015.12</v>
      </c>
      <c r="F277" s="12" t="s">
        <v>119</v>
      </c>
      <c r="G277" s="13">
        <v>3050</v>
      </c>
      <c r="H277" s="13">
        <v>6786</v>
      </c>
      <c r="I277" s="14" t="s">
        <v>2194</v>
      </c>
      <c r="J277" s="46" t="s">
        <v>50</v>
      </c>
      <c r="K277" s="6"/>
    </row>
    <row r="278" spans="1:11" x14ac:dyDescent="0.2">
      <c r="A278" s="38">
        <f t="shared" si="5"/>
        <v>272</v>
      </c>
      <c r="B278" s="11" t="s">
        <v>1574</v>
      </c>
      <c r="C278" s="11" t="s">
        <v>17</v>
      </c>
      <c r="E278" s="49">
        <v>2016.02</v>
      </c>
      <c r="F278" s="12" t="s">
        <v>197</v>
      </c>
      <c r="G278" s="13">
        <v>2183</v>
      </c>
      <c r="H278" s="13">
        <v>4085</v>
      </c>
      <c r="I278" s="14" t="s">
        <v>2118</v>
      </c>
      <c r="J278" s="46" t="s">
        <v>50</v>
      </c>
      <c r="K278" s="6"/>
    </row>
    <row r="279" spans="1:11" x14ac:dyDescent="0.2">
      <c r="A279" s="38">
        <f t="shared" si="5"/>
        <v>273</v>
      </c>
      <c r="B279" s="11" t="s">
        <v>1226</v>
      </c>
      <c r="C279" s="11" t="s">
        <v>17</v>
      </c>
      <c r="D279" s="11"/>
      <c r="E279" s="49">
        <v>2016.03</v>
      </c>
      <c r="F279" s="12" t="s">
        <v>119</v>
      </c>
      <c r="G279" s="13">
        <v>1494</v>
      </c>
      <c r="H279" s="13">
        <v>2749</v>
      </c>
      <c r="I279" s="14" t="s">
        <v>2193</v>
      </c>
      <c r="J279" s="46" t="s">
        <v>50</v>
      </c>
      <c r="K279" s="6"/>
    </row>
    <row r="280" spans="1:11" x14ac:dyDescent="0.2">
      <c r="A280" s="38">
        <f t="shared" si="5"/>
        <v>274</v>
      </c>
      <c r="B280" s="11" t="s">
        <v>1575</v>
      </c>
      <c r="C280" s="11" t="s">
        <v>17</v>
      </c>
      <c r="E280" s="49">
        <v>2016.03</v>
      </c>
      <c r="F280" s="12" t="s">
        <v>119</v>
      </c>
      <c r="G280" s="13">
        <v>1331</v>
      </c>
      <c r="H280" s="13">
        <v>2622</v>
      </c>
      <c r="I280" s="14" t="s">
        <v>2194</v>
      </c>
      <c r="J280" s="46" t="s">
        <v>50</v>
      </c>
      <c r="K280" s="6"/>
    </row>
    <row r="281" spans="1:11" x14ac:dyDescent="0.2">
      <c r="A281" s="38">
        <f t="shared" si="5"/>
        <v>275</v>
      </c>
      <c r="B281" s="11" t="s">
        <v>1576</v>
      </c>
      <c r="C281" s="11" t="s">
        <v>17</v>
      </c>
      <c r="E281" s="49">
        <v>2016.03</v>
      </c>
      <c r="F281" s="12" t="s">
        <v>246</v>
      </c>
      <c r="G281" s="13">
        <v>644</v>
      </c>
      <c r="H281" s="13">
        <v>1512</v>
      </c>
      <c r="I281" s="14" t="s">
        <v>2331</v>
      </c>
      <c r="J281" s="46" t="s">
        <v>50</v>
      </c>
      <c r="K281" s="6"/>
    </row>
    <row r="282" spans="1:11" x14ac:dyDescent="0.2">
      <c r="A282" s="38">
        <f t="shared" si="5"/>
        <v>276</v>
      </c>
      <c r="B282" s="11" t="s">
        <v>1577</v>
      </c>
      <c r="C282" s="11" t="s">
        <v>17</v>
      </c>
      <c r="E282" s="49">
        <v>2016.05</v>
      </c>
      <c r="F282" s="12" t="s">
        <v>201</v>
      </c>
      <c r="G282" s="13">
        <v>1536</v>
      </c>
      <c r="H282" s="13">
        <v>2535</v>
      </c>
      <c r="I282" s="14" t="s">
        <v>2118</v>
      </c>
      <c r="J282" s="46" t="s">
        <v>50</v>
      </c>
      <c r="K282" s="6"/>
    </row>
    <row r="283" spans="1:11" x14ac:dyDescent="0.2">
      <c r="A283" s="38">
        <f t="shared" si="5"/>
        <v>277</v>
      </c>
      <c r="B283" s="11" t="s">
        <v>1578</v>
      </c>
      <c r="C283" s="11" t="s">
        <v>17</v>
      </c>
      <c r="D283" s="11"/>
      <c r="E283" s="49">
        <v>2016.05</v>
      </c>
      <c r="F283" s="12" t="s">
        <v>101</v>
      </c>
      <c r="G283" s="13">
        <v>2694</v>
      </c>
      <c r="H283" s="13">
        <v>7507</v>
      </c>
      <c r="I283" s="14" t="s">
        <v>2118</v>
      </c>
      <c r="J283" s="46" t="s">
        <v>50</v>
      </c>
      <c r="K283" s="6"/>
    </row>
    <row r="284" spans="1:11" x14ac:dyDescent="0.2">
      <c r="A284" s="38">
        <f t="shared" si="5"/>
        <v>278</v>
      </c>
      <c r="B284" s="11" t="s">
        <v>2336</v>
      </c>
      <c r="C284" s="11" t="s">
        <v>17</v>
      </c>
      <c r="D284" s="11"/>
      <c r="E284" s="49">
        <v>2016.06</v>
      </c>
      <c r="F284" s="12" t="s">
        <v>174</v>
      </c>
      <c r="G284" s="13">
        <v>1335</v>
      </c>
      <c r="H284" s="13">
        <v>3054</v>
      </c>
      <c r="I284" s="14" t="s">
        <v>4</v>
      </c>
      <c r="J284" s="46" t="s">
        <v>50</v>
      </c>
      <c r="K284" s="6"/>
    </row>
    <row r="285" spans="1:11" x14ac:dyDescent="0.2">
      <c r="A285" s="38">
        <f t="shared" si="5"/>
        <v>279</v>
      </c>
      <c r="B285" s="11" t="s">
        <v>1579</v>
      </c>
      <c r="C285" s="11" t="s">
        <v>17</v>
      </c>
      <c r="E285" s="49">
        <v>2016.06</v>
      </c>
      <c r="F285" s="12" t="s">
        <v>184</v>
      </c>
      <c r="G285" s="13">
        <v>937</v>
      </c>
      <c r="H285" s="13">
        <v>1707</v>
      </c>
      <c r="I285" s="14" t="s">
        <v>2118</v>
      </c>
      <c r="J285" s="46" t="s">
        <v>50</v>
      </c>
      <c r="K285" s="6"/>
    </row>
    <row r="286" spans="1:11" x14ac:dyDescent="0.2">
      <c r="A286" s="38">
        <f t="shared" si="5"/>
        <v>280</v>
      </c>
      <c r="B286" s="11" t="s">
        <v>1580</v>
      </c>
      <c r="C286" s="11" t="s">
        <v>17</v>
      </c>
      <c r="D286" s="11"/>
      <c r="E286" s="49">
        <v>2016.07</v>
      </c>
      <c r="F286" s="12" t="s">
        <v>87</v>
      </c>
      <c r="G286" s="13">
        <v>2120</v>
      </c>
      <c r="H286" s="13">
        <v>3665</v>
      </c>
      <c r="I286" s="14" t="s">
        <v>2118</v>
      </c>
      <c r="J286" s="46" t="s">
        <v>50</v>
      </c>
      <c r="K286" s="6"/>
    </row>
    <row r="287" spans="1:11" x14ac:dyDescent="0.2">
      <c r="A287" s="38">
        <f t="shared" si="5"/>
        <v>281</v>
      </c>
      <c r="B287" s="11" t="s">
        <v>1581</v>
      </c>
      <c r="C287" s="11" t="s">
        <v>17</v>
      </c>
      <c r="D287" s="11"/>
      <c r="E287" s="49">
        <v>2016.07</v>
      </c>
      <c r="F287" s="12" t="s">
        <v>211</v>
      </c>
      <c r="G287" s="13">
        <v>1011</v>
      </c>
      <c r="H287" s="13">
        <v>2008</v>
      </c>
      <c r="I287" s="14" t="s">
        <v>2118</v>
      </c>
      <c r="J287" s="46" t="s">
        <v>50</v>
      </c>
      <c r="K287" s="6"/>
    </row>
    <row r="288" spans="1:11" x14ac:dyDescent="0.2">
      <c r="A288" s="38">
        <f t="shared" si="5"/>
        <v>282</v>
      </c>
      <c r="B288" s="11" t="s">
        <v>2345</v>
      </c>
      <c r="C288" s="11" t="s">
        <v>17</v>
      </c>
      <c r="E288" s="49">
        <v>2016.08</v>
      </c>
      <c r="F288" s="12" t="s">
        <v>126</v>
      </c>
      <c r="G288" s="13">
        <v>1224</v>
      </c>
      <c r="H288" s="13">
        <v>1867</v>
      </c>
      <c r="I288" s="14" t="s">
        <v>2118</v>
      </c>
      <c r="J288" s="46" t="s">
        <v>50</v>
      </c>
      <c r="K288" s="5"/>
    </row>
    <row r="289" spans="1:11" x14ac:dyDescent="0.2">
      <c r="A289" s="38">
        <f t="shared" ref="A289:A320" si="6">ROW()-6</f>
        <v>283</v>
      </c>
      <c r="B289" s="11" t="s">
        <v>1582</v>
      </c>
      <c r="C289" s="11" t="s">
        <v>17</v>
      </c>
      <c r="E289" s="49">
        <v>2016.09</v>
      </c>
      <c r="F289" s="12" t="s">
        <v>101</v>
      </c>
      <c r="G289" s="13">
        <v>4187</v>
      </c>
      <c r="H289" s="13">
        <v>7263</v>
      </c>
      <c r="I289" s="14" t="s">
        <v>40</v>
      </c>
      <c r="J289" s="46" t="s">
        <v>50</v>
      </c>
      <c r="K289" s="6"/>
    </row>
    <row r="290" spans="1:11" x14ac:dyDescent="0.2">
      <c r="A290" s="38">
        <f t="shared" si="6"/>
        <v>284</v>
      </c>
      <c r="B290" s="11" t="s">
        <v>1583</v>
      </c>
      <c r="C290" s="11" t="s">
        <v>17</v>
      </c>
      <c r="E290" s="49">
        <v>2016.09</v>
      </c>
      <c r="F290" s="12" t="s">
        <v>170</v>
      </c>
      <c r="G290" s="13">
        <v>1339</v>
      </c>
      <c r="H290" s="13">
        <v>2138</v>
      </c>
      <c r="I290" s="14" t="s">
        <v>40</v>
      </c>
      <c r="J290" s="46" t="s">
        <v>50</v>
      </c>
      <c r="K290" s="6"/>
    </row>
    <row r="291" spans="1:11" x14ac:dyDescent="0.2">
      <c r="A291" s="38">
        <f t="shared" si="6"/>
        <v>285</v>
      </c>
      <c r="B291" s="11" t="s">
        <v>1584</v>
      </c>
      <c r="C291" s="11" t="s">
        <v>17</v>
      </c>
      <c r="E291" s="49">
        <v>2016.09</v>
      </c>
      <c r="F291" s="12" t="s">
        <v>171</v>
      </c>
      <c r="G291" s="13">
        <v>4843</v>
      </c>
      <c r="H291" s="13">
        <v>9636</v>
      </c>
      <c r="I291" s="14" t="s">
        <v>4</v>
      </c>
      <c r="J291" s="46" t="s">
        <v>50</v>
      </c>
      <c r="K291" s="6"/>
    </row>
    <row r="292" spans="1:11" x14ac:dyDescent="0.2">
      <c r="A292" s="38">
        <f t="shared" si="6"/>
        <v>286</v>
      </c>
      <c r="B292" s="11" t="s">
        <v>1585</v>
      </c>
      <c r="C292" s="11" t="s">
        <v>17</v>
      </c>
      <c r="E292" s="49" t="s">
        <v>2359</v>
      </c>
      <c r="F292" s="12" t="s">
        <v>179</v>
      </c>
      <c r="G292" s="13">
        <v>262</v>
      </c>
      <c r="H292" s="13">
        <v>528</v>
      </c>
      <c r="I292" s="14" t="s">
        <v>4</v>
      </c>
      <c r="J292" s="46" t="s">
        <v>50</v>
      </c>
      <c r="K292" s="6"/>
    </row>
    <row r="293" spans="1:11" x14ac:dyDescent="0.2">
      <c r="A293" s="38">
        <f t="shared" si="6"/>
        <v>287</v>
      </c>
      <c r="B293" s="11" t="s">
        <v>1586</v>
      </c>
      <c r="C293" s="11" t="s">
        <v>17</v>
      </c>
      <c r="E293" s="49">
        <v>2016.12</v>
      </c>
      <c r="F293" s="12" t="s">
        <v>130</v>
      </c>
      <c r="G293" s="13">
        <v>1756</v>
      </c>
      <c r="H293" s="13">
        <v>3043</v>
      </c>
      <c r="I293" s="14" t="s">
        <v>40</v>
      </c>
      <c r="J293" s="18" t="s">
        <v>50</v>
      </c>
      <c r="K293" s="6"/>
    </row>
    <row r="294" spans="1:11" x14ac:dyDescent="0.2">
      <c r="A294" s="38">
        <f t="shared" si="6"/>
        <v>288</v>
      </c>
      <c r="B294" s="11" t="s">
        <v>1587</v>
      </c>
      <c r="C294" s="11" t="s">
        <v>17</v>
      </c>
      <c r="E294" s="49">
        <v>2016.12</v>
      </c>
      <c r="F294" s="12" t="s">
        <v>119</v>
      </c>
      <c r="G294" s="13">
        <v>2434</v>
      </c>
      <c r="H294" s="13">
        <v>5399</v>
      </c>
      <c r="I294" s="14" t="s">
        <v>4</v>
      </c>
      <c r="J294" s="18" t="s">
        <v>50</v>
      </c>
      <c r="K294" s="6"/>
    </row>
    <row r="295" spans="1:11" x14ac:dyDescent="0.2">
      <c r="A295" s="38">
        <f t="shared" si="6"/>
        <v>289</v>
      </c>
      <c r="B295" s="11" t="s">
        <v>1588</v>
      </c>
      <c r="C295" s="7" t="s">
        <v>17</v>
      </c>
      <c r="D295" s="12"/>
      <c r="E295" s="49">
        <v>2017.01</v>
      </c>
      <c r="F295" s="12" t="s">
        <v>141</v>
      </c>
      <c r="G295" s="16">
        <v>477</v>
      </c>
      <c r="H295" s="13">
        <v>795</v>
      </c>
      <c r="I295" s="14" t="s">
        <v>40</v>
      </c>
      <c r="J295" s="18" t="s">
        <v>50</v>
      </c>
      <c r="K295" s="6"/>
    </row>
    <row r="296" spans="1:11" x14ac:dyDescent="0.2">
      <c r="A296" s="38">
        <f t="shared" si="6"/>
        <v>290</v>
      </c>
      <c r="B296" s="11" t="s">
        <v>1589</v>
      </c>
      <c r="C296" s="11" t="s">
        <v>17</v>
      </c>
      <c r="E296" s="49">
        <v>2017.02</v>
      </c>
      <c r="F296" s="12" t="s">
        <v>128</v>
      </c>
      <c r="G296" s="16">
        <v>181</v>
      </c>
      <c r="H296" s="13">
        <v>344</v>
      </c>
      <c r="I296" s="18" t="s">
        <v>2189</v>
      </c>
      <c r="J296" s="18" t="s">
        <v>50</v>
      </c>
      <c r="K296" s="6"/>
    </row>
    <row r="297" spans="1:11" x14ac:dyDescent="0.2">
      <c r="A297" s="38">
        <f t="shared" si="6"/>
        <v>291</v>
      </c>
      <c r="B297" s="11" t="s">
        <v>2396</v>
      </c>
      <c r="C297" s="11" t="s">
        <v>17</v>
      </c>
      <c r="E297" s="49">
        <v>2017.03</v>
      </c>
      <c r="F297" s="12" t="s">
        <v>158</v>
      </c>
      <c r="G297" s="13">
        <v>11325</v>
      </c>
      <c r="H297" s="13">
        <v>21168</v>
      </c>
      <c r="I297" s="14" t="s">
        <v>40</v>
      </c>
      <c r="J297" s="18" t="s">
        <v>50</v>
      </c>
      <c r="K297" s="6"/>
    </row>
    <row r="298" spans="1:11" x14ac:dyDescent="0.2">
      <c r="A298" s="38">
        <f t="shared" si="6"/>
        <v>292</v>
      </c>
      <c r="B298" s="21" t="s">
        <v>2407</v>
      </c>
      <c r="C298" s="7" t="s">
        <v>17</v>
      </c>
      <c r="D298" s="12"/>
      <c r="E298" s="49">
        <v>2017.04</v>
      </c>
      <c r="F298" s="12" t="s">
        <v>128</v>
      </c>
      <c r="G298" s="13">
        <v>436</v>
      </c>
      <c r="H298" s="13">
        <v>751</v>
      </c>
      <c r="I298" s="14" t="s">
        <v>4</v>
      </c>
      <c r="J298" s="18" t="s">
        <v>50</v>
      </c>
      <c r="K298" s="6"/>
    </row>
    <row r="299" spans="1:11" x14ac:dyDescent="0.2">
      <c r="A299" s="38">
        <f t="shared" si="6"/>
        <v>293</v>
      </c>
      <c r="B299" s="21" t="s">
        <v>2408</v>
      </c>
      <c r="C299" s="7" t="s">
        <v>17</v>
      </c>
      <c r="D299" s="12"/>
      <c r="E299" s="49">
        <v>2017.04</v>
      </c>
      <c r="F299" s="12" t="s">
        <v>98</v>
      </c>
      <c r="G299" s="13">
        <v>609</v>
      </c>
      <c r="H299" s="13">
        <v>1217</v>
      </c>
      <c r="I299" s="14" t="s">
        <v>40</v>
      </c>
      <c r="J299" s="18" t="s">
        <v>50</v>
      </c>
      <c r="K299" s="6"/>
    </row>
    <row r="300" spans="1:11" x14ac:dyDescent="0.2">
      <c r="A300" s="38">
        <f t="shared" si="6"/>
        <v>294</v>
      </c>
      <c r="B300" s="21" t="s">
        <v>2409</v>
      </c>
      <c r="C300" s="7" t="s">
        <v>17</v>
      </c>
      <c r="D300" s="12"/>
      <c r="E300" s="49">
        <v>2017.04</v>
      </c>
      <c r="F300" s="12" t="s">
        <v>162</v>
      </c>
      <c r="G300" s="13">
        <v>1220</v>
      </c>
      <c r="H300" s="13">
        <v>3079</v>
      </c>
      <c r="I300" s="14" t="s">
        <v>4</v>
      </c>
      <c r="J300" s="18" t="s">
        <v>50</v>
      </c>
      <c r="K300" s="6"/>
    </row>
    <row r="301" spans="1:11" x14ac:dyDescent="0.2">
      <c r="A301" s="38">
        <f t="shared" si="6"/>
        <v>295</v>
      </c>
      <c r="B301" s="21" t="s">
        <v>2410</v>
      </c>
      <c r="C301" s="7" t="s">
        <v>17</v>
      </c>
      <c r="D301" s="12"/>
      <c r="E301" s="49">
        <v>2017.04</v>
      </c>
      <c r="F301" s="12" t="s">
        <v>164</v>
      </c>
      <c r="G301" s="13">
        <v>779</v>
      </c>
      <c r="H301" s="13">
        <v>2952</v>
      </c>
      <c r="I301" s="14" t="s">
        <v>2116</v>
      </c>
      <c r="J301" s="18" t="s">
        <v>50</v>
      </c>
      <c r="K301" s="6"/>
    </row>
    <row r="302" spans="1:11" x14ac:dyDescent="0.2">
      <c r="A302" s="38">
        <f t="shared" si="6"/>
        <v>296</v>
      </c>
      <c r="B302" s="21" t="s">
        <v>2411</v>
      </c>
      <c r="C302" s="7" t="s">
        <v>17</v>
      </c>
      <c r="D302" s="12"/>
      <c r="E302" s="49">
        <v>2017.04</v>
      </c>
      <c r="F302" s="12" t="s">
        <v>164</v>
      </c>
      <c r="G302" s="13">
        <v>1495</v>
      </c>
      <c r="H302" s="13">
        <v>1481</v>
      </c>
      <c r="I302" s="14" t="s">
        <v>2118</v>
      </c>
      <c r="J302" s="18" t="s">
        <v>50</v>
      </c>
      <c r="K302" s="6"/>
    </row>
    <row r="303" spans="1:11" x14ac:dyDescent="0.2">
      <c r="A303" s="38">
        <f t="shared" si="6"/>
        <v>297</v>
      </c>
      <c r="B303" s="11" t="s">
        <v>2421</v>
      </c>
      <c r="C303" s="11" t="s">
        <v>17</v>
      </c>
      <c r="D303" s="12"/>
      <c r="E303" s="49">
        <v>2017.05</v>
      </c>
      <c r="F303" s="12" t="s">
        <v>123</v>
      </c>
      <c r="G303" s="13">
        <v>4200</v>
      </c>
      <c r="H303" s="13">
        <v>8294</v>
      </c>
      <c r="I303" s="14" t="s">
        <v>2118</v>
      </c>
      <c r="J303" s="18" t="s">
        <v>50</v>
      </c>
      <c r="K303" s="6"/>
    </row>
    <row r="304" spans="1:11" x14ac:dyDescent="0.2">
      <c r="A304" s="38">
        <f t="shared" si="6"/>
        <v>298</v>
      </c>
      <c r="B304" s="11" t="s">
        <v>2422</v>
      </c>
      <c r="C304" s="11" t="s">
        <v>17</v>
      </c>
      <c r="D304" s="12"/>
      <c r="E304" s="49">
        <v>2017.05</v>
      </c>
      <c r="F304" s="12" t="s">
        <v>123</v>
      </c>
      <c r="G304" s="13">
        <v>3206</v>
      </c>
      <c r="H304" s="13">
        <v>7236</v>
      </c>
      <c r="I304" s="14" t="s">
        <v>2118</v>
      </c>
      <c r="J304" s="18" t="s">
        <v>50</v>
      </c>
      <c r="K304" s="6"/>
    </row>
    <row r="305" spans="1:11" x14ac:dyDescent="0.2">
      <c r="A305" s="38">
        <f t="shared" si="6"/>
        <v>299</v>
      </c>
      <c r="B305" s="11" t="s">
        <v>1591</v>
      </c>
      <c r="C305" s="7" t="s">
        <v>17</v>
      </c>
      <c r="D305" s="12"/>
      <c r="E305" s="49">
        <v>2017.05</v>
      </c>
      <c r="F305" s="12" t="s">
        <v>80</v>
      </c>
      <c r="G305" s="13">
        <v>654</v>
      </c>
      <c r="H305" s="13">
        <v>1118</v>
      </c>
      <c r="I305" s="14" t="s">
        <v>4</v>
      </c>
      <c r="J305" s="18" t="s">
        <v>50</v>
      </c>
      <c r="K305" s="6"/>
    </row>
    <row r="306" spans="1:11" x14ac:dyDescent="0.2">
      <c r="A306" s="38">
        <f t="shared" si="6"/>
        <v>300</v>
      </c>
      <c r="B306" s="11" t="s">
        <v>1592</v>
      </c>
      <c r="C306" s="7" t="s">
        <v>17</v>
      </c>
      <c r="D306" s="12"/>
      <c r="E306" s="49">
        <v>2017.05</v>
      </c>
      <c r="F306" s="12" t="s">
        <v>104</v>
      </c>
      <c r="G306" s="13">
        <v>4390</v>
      </c>
      <c r="H306" s="13">
        <v>8552</v>
      </c>
      <c r="I306" s="14" t="s">
        <v>2118</v>
      </c>
      <c r="J306" s="18" t="s">
        <v>50</v>
      </c>
      <c r="K306" s="6"/>
    </row>
    <row r="307" spans="1:11" x14ac:dyDescent="0.2">
      <c r="A307" s="38">
        <f t="shared" si="6"/>
        <v>301</v>
      </c>
      <c r="B307" s="21" t="s">
        <v>1593</v>
      </c>
      <c r="C307" s="21" t="s">
        <v>17</v>
      </c>
      <c r="E307" s="49">
        <v>2017.06</v>
      </c>
      <c r="F307" s="12" t="s">
        <v>110</v>
      </c>
      <c r="G307" s="13">
        <v>4962</v>
      </c>
      <c r="H307" s="13">
        <v>8515</v>
      </c>
      <c r="I307" s="14" t="s">
        <v>40</v>
      </c>
      <c r="J307" s="46" t="s">
        <v>50</v>
      </c>
      <c r="K307" s="6"/>
    </row>
    <row r="308" spans="1:11" x14ac:dyDescent="0.2">
      <c r="A308" s="38">
        <f t="shared" si="6"/>
        <v>302</v>
      </c>
      <c r="B308" s="21" t="s">
        <v>1594</v>
      </c>
      <c r="C308" s="7" t="s">
        <v>17</v>
      </c>
      <c r="E308" s="49">
        <v>2017.07</v>
      </c>
      <c r="F308" s="12" t="s">
        <v>98</v>
      </c>
      <c r="G308" s="13">
        <v>1365</v>
      </c>
      <c r="H308" s="13">
        <v>2557</v>
      </c>
      <c r="I308" s="14" t="s">
        <v>2118</v>
      </c>
      <c r="J308" s="46" t="s">
        <v>50</v>
      </c>
      <c r="K308" s="6"/>
    </row>
    <row r="309" spans="1:11" x14ac:dyDescent="0.2">
      <c r="A309" s="38">
        <f t="shared" si="6"/>
        <v>303</v>
      </c>
      <c r="B309" s="21" t="s">
        <v>1596</v>
      </c>
      <c r="C309" s="7" t="s">
        <v>17</v>
      </c>
      <c r="E309" s="49">
        <v>2017.07</v>
      </c>
      <c r="F309" s="12" t="s">
        <v>89</v>
      </c>
      <c r="G309" s="13">
        <v>2534</v>
      </c>
      <c r="H309" s="13">
        <v>5623</v>
      </c>
      <c r="I309" s="14" t="s">
        <v>2155</v>
      </c>
      <c r="J309" s="46" t="s">
        <v>50</v>
      </c>
      <c r="K309" s="6"/>
    </row>
    <row r="310" spans="1:11" x14ac:dyDescent="0.2">
      <c r="A310" s="38">
        <f t="shared" si="6"/>
        <v>304</v>
      </c>
      <c r="B310" s="21" t="s">
        <v>1597</v>
      </c>
      <c r="C310" s="7" t="s">
        <v>17</v>
      </c>
      <c r="E310" s="49">
        <v>2017.07</v>
      </c>
      <c r="F310" s="12" t="s">
        <v>88</v>
      </c>
      <c r="G310" s="13">
        <v>1572</v>
      </c>
      <c r="H310" s="13">
        <v>3009</v>
      </c>
      <c r="I310" s="14" t="s">
        <v>2175</v>
      </c>
      <c r="J310" s="46" t="s">
        <v>50</v>
      </c>
      <c r="K310" s="6"/>
    </row>
    <row r="311" spans="1:11" x14ac:dyDescent="0.2">
      <c r="A311" s="38">
        <f t="shared" si="6"/>
        <v>305</v>
      </c>
      <c r="B311" s="21" t="s">
        <v>1598</v>
      </c>
      <c r="C311" s="11" t="s">
        <v>17</v>
      </c>
      <c r="D311" s="11"/>
      <c r="E311" s="49">
        <v>2017.07</v>
      </c>
      <c r="F311" s="12" t="s">
        <v>87</v>
      </c>
      <c r="G311" s="13">
        <v>1710</v>
      </c>
      <c r="H311" s="13">
        <v>4495</v>
      </c>
      <c r="I311" s="14" t="s">
        <v>2175</v>
      </c>
      <c r="J311" s="46" t="s">
        <v>50</v>
      </c>
      <c r="K311" s="6"/>
    </row>
    <row r="312" spans="1:11" x14ac:dyDescent="0.2">
      <c r="A312" s="38">
        <f t="shared" si="6"/>
        <v>306</v>
      </c>
      <c r="B312" s="21" t="s">
        <v>1250</v>
      </c>
      <c r="C312" s="21" t="s">
        <v>17</v>
      </c>
      <c r="D312" s="11"/>
      <c r="E312" s="49">
        <v>2017.07</v>
      </c>
      <c r="F312" s="12" t="s">
        <v>91</v>
      </c>
      <c r="G312" s="13">
        <v>1254</v>
      </c>
      <c r="H312" s="13">
        <v>1784</v>
      </c>
      <c r="I312" s="14" t="s">
        <v>2116</v>
      </c>
      <c r="J312" s="46" t="s">
        <v>50</v>
      </c>
      <c r="K312" s="6"/>
    </row>
    <row r="313" spans="1:11" x14ac:dyDescent="0.2">
      <c r="A313" s="38">
        <f t="shared" si="6"/>
        <v>307</v>
      </c>
      <c r="B313" s="21" t="s">
        <v>1599</v>
      </c>
      <c r="C313" s="7" t="s">
        <v>17</v>
      </c>
      <c r="D313" s="12"/>
      <c r="E313" s="49">
        <v>2017.08</v>
      </c>
      <c r="F313" s="12" t="s">
        <v>78</v>
      </c>
      <c r="G313" s="13">
        <v>1359</v>
      </c>
      <c r="H313" s="13">
        <v>3120</v>
      </c>
      <c r="I313" s="14" t="s">
        <v>2</v>
      </c>
      <c r="J313" s="46" t="s">
        <v>50</v>
      </c>
      <c r="K313" s="6"/>
    </row>
    <row r="314" spans="1:11" x14ac:dyDescent="0.2">
      <c r="A314" s="38">
        <f t="shared" si="6"/>
        <v>308</v>
      </c>
      <c r="B314" s="21" t="s">
        <v>1600</v>
      </c>
      <c r="C314" s="11" t="s">
        <v>17</v>
      </c>
      <c r="D314" s="11"/>
      <c r="E314" s="49">
        <v>2017.09</v>
      </c>
      <c r="F314" s="12" t="s">
        <v>2443</v>
      </c>
      <c r="G314" s="13">
        <v>952</v>
      </c>
      <c r="H314" s="13">
        <v>1861</v>
      </c>
      <c r="I314" s="14" t="s">
        <v>4</v>
      </c>
      <c r="J314" s="46" t="s">
        <v>50</v>
      </c>
      <c r="K314" s="6"/>
    </row>
    <row r="315" spans="1:11" x14ac:dyDescent="0.2">
      <c r="A315" s="38">
        <f t="shared" si="6"/>
        <v>309</v>
      </c>
      <c r="B315" s="21" t="s">
        <v>1601</v>
      </c>
      <c r="C315" s="7" t="s">
        <v>17</v>
      </c>
      <c r="E315" s="49">
        <v>2017.09</v>
      </c>
      <c r="F315" s="12" t="s">
        <v>2444</v>
      </c>
      <c r="G315" s="13">
        <v>301</v>
      </c>
      <c r="H315" s="13">
        <v>618</v>
      </c>
      <c r="I315" s="14" t="s">
        <v>41</v>
      </c>
      <c r="J315" s="46" t="s">
        <v>50</v>
      </c>
      <c r="K315" s="6"/>
    </row>
    <row r="316" spans="1:11" x14ac:dyDescent="0.2">
      <c r="A316" s="38">
        <f t="shared" si="6"/>
        <v>310</v>
      </c>
      <c r="B316" s="21" t="s">
        <v>1602</v>
      </c>
      <c r="C316" s="7" t="s">
        <v>17</v>
      </c>
      <c r="E316" s="49" t="s">
        <v>2448</v>
      </c>
      <c r="F316" s="12" t="s">
        <v>211</v>
      </c>
      <c r="G316" s="13">
        <v>1280</v>
      </c>
      <c r="H316" s="13">
        <v>3473</v>
      </c>
      <c r="I316" s="14" t="s">
        <v>2</v>
      </c>
      <c r="J316" s="46" t="s">
        <v>50</v>
      </c>
      <c r="K316" s="6"/>
    </row>
    <row r="317" spans="1:11" x14ac:dyDescent="0.2">
      <c r="A317" s="38">
        <f t="shared" si="6"/>
        <v>311</v>
      </c>
      <c r="B317" s="21" t="s">
        <v>1603</v>
      </c>
      <c r="C317" s="7" t="s">
        <v>17</v>
      </c>
      <c r="E317" s="49">
        <v>2017.11</v>
      </c>
      <c r="F317" s="12" t="s">
        <v>506</v>
      </c>
      <c r="G317" s="13">
        <v>2400</v>
      </c>
      <c r="H317" s="13">
        <v>6083</v>
      </c>
      <c r="I317" s="14" t="s">
        <v>40</v>
      </c>
      <c r="J317" s="46" t="s">
        <v>50</v>
      </c>
      <c r="K317" s="6"/>
    </row>
    <row r="318" spans="1:11" x14ac:dyDescent="0.2">
      <c r="A318" s="38">
        <f t="shared" si="6"/>
        <v>312</v>
      </c>
      <c r="B318" s="21" t="s">
        <v>1109</v>
      </c>
      <c r="C318" s="11" t="s">
        <v>17</v>
      </c>
      <c r="D318" s="12"/>
      <c r="E318" s="49">
        <v>2017.12</v>
      </c>
      <c r="F318" s="22" t="s">
        <v>2454</v>
      </c>
      <c r="G318" s="13">
        <v>1969</v>
      </c>
      <c r="H318" s="13">
        <v>4510</v>
      </c>
      <c r="I318" s="14" t="s">
        <v>2222</v>
      </c>
      <c r="J318" s="46" t="s">
        <v>50</v>
      </c>
      <c r="K318" s="6" t="s">
        <v>2455</v>
      </c>
    </row>
    <row r="319" spans="1:11" x14ac:dyDescent="0.2">
      <c r="A319" s="38">
        <f t="shared" si="6"/>
        <v>313</v>
      </c>
      <c r="B319" s="21" t="s">
        <v>1109</v>
      </c>
      <c r="C319" s="11" t="s">
        <v>17</v>
      </c>
      <c r="D319" s="12"/>
      <c r="E319" s="49">
        <v>2017.12</v>
      </c>
      <c r="F319" s="22" t="s">
        <v>2456</v>
      </c>
      <c r="G319" s="13">
        <v>1905</v>
      </c>
      <c r="H319" s="13">
        <v>4199</v>
      </c>
      <c r="I319" s="14" t="s">
        <v>2118</v>
      </c>
      <c r="J319" s="46" t="s">
        <v>50</v>
      </c>
      <c r="K319" s="6" t="s">
        <v>2455</v>
      </c>
    </row>
    <row r="320" spans="1:11" x14ac:dyDescent="0.2">
      <c r="A320" s="38">
        <f t="shared" si="6"/>
        <v>314</v>
      </c>
      <c r="B320" s="21" t="s">
        <v>1109</v>
      </c>
      <c r="C320" s="11" t="s">
        <v>17</v>
      </c>
      <c r="D320" s="12"/>
      <c r="E320" s="49">
        <v>2017.12</v>
      </c>
      <c r="F320" s="22" t="s">
        <v>2454</v>
      </c>
      <c r="G320" s="13">
        <v>2312</v>
      </c>
      <c r="H320" s="13">
        <v>5044</v>
      </c>
      <c r="I320" s="14" t="s">
        <v>2118</v>
      </c>
      <c r="J320" s="46" t="s">
        <v>50</v>
      </c>
      <c r="K320" s="6" t="s">
        <v>2457</v>
      </c>
    </row>
    <row r="321" spans="1:11" x14ac:dyDescent="0.2">
      <c r="A321" s="38">
        <f t="shared" ref="A321:A352" si="7">ROW()-6</f>
        <v>315</v>
      </c>
      <c r="B321" s="21" t="s">
        <v>1605</v>
      </c>
      <c r="C321" s="7" t="s">
        <v>17</v>
      </c>
      <c r="D321" s="12"/>
      <c r="E321" s="49">
        <v>2017.12</v>
      </c>
      <c r="F321" s="22" t="s">
        <v>512</v>
      </c>
      <c r="G321" s="13">
        <v>722</v>
      </c>
      <c r="H321" s="13">
        <v>1885</v>
      </c>
      <c r="I321" s="14" t="s">
        <v>4</v>
      </c>
      <c r="J321" s="46" t="s">
        <v>50</v>
      </c>
      <c r="K321" s="6"/>
    </row>
    <row r="322" spans="1:11" x14ac:dyDescent="0.2">
      <c r="A322" s="38">
        <f t="shared" si="7"/>
        <v>316</v>
      </c>
      <c r="B322" s="21" t="s">
        <v>1263</v>
      </c>
      <c r="C322" s="21" t="s">
        <v>17</v>
      </c>
      <c r="D322" s="11"/>
      <c r="E322" s="49">
        <v>2017.12</v>
      </c>
      <c r="F322" s="22" t="s">
        <v>391</v>
      </c>
      <c r="G322" s="13">
        <v>816</v>
      </c>
      <c r="H322" s="13">
        <v>1712</v>
      </c>
      <c r="I322" s="14" t="s">
        <v>4</v>
      </c>
      <c r="J322" s="46" t="s">
        <v>50</v>
      </c>
      <c r="K322" s="6"/>
    </row>
    <row r="323" spans="1:11" x14ac:dyDescent="0.2">
      <c r="A323" s="38">
        <f t="shared" si="7"/>
        <v>317</v>
      </c>
      <c r="B323" s="21" t="s">
        <v>1606</v>
      </c>
      <c r="C323" s="7" t="s">
        <v>17</v>
      </c>
      <c r="E323" s="49">
        <v>2018.01</v>
      </c>
      <c r="F323" s="12" t="s">
        <v>2459</v>
      </c>
      <c r="G323" s="13">
        <v>342</v>
      </c>
      <c r="H323" s="13">
        <v>758</v>
      </c>
      <c r="I323" s="14" t="s">
        <v>40</v>
      </c>
      <c r="J323" s="46" t="s">
        <v>50</v>
      </c>
      <c r="K323" s="6"/>
    </row>
    <row r="324" spans="1:11" x14ac:dyDescent="0.2">
      <c r="A324" s="38">
        <f t="shared" si="7"/>
        <v>318</v>
      </c>
      <c r="B324" s="21" t="s">
        <v>1607</v>
      </c>
      <c r="C324" s="21" t="s">
        <v>17</v>
      </c>
      <c r="D324" s="11"/>
      <c r="E324" s="49">
        <v>2018.02</v>
      </c>
      <c r="F324" s="12" t="s">
        <v>145</v>
      </c>
      <c r="G324" s="13">
        <v>6063</v>
      </c>
      <c r="H324" s="13">
        <v>12281</v>
      </c>
      <c r="I324" s="14" t="s">
        <v>2</v>
      </c>
      <c r="J324" s="46" t="s">
        <v>2089</v>
      </c>
      <c r="K324" s="6" t="s">
        <v>2455</v>
      </c>
    </row>
    <row r="325" spans="1:11" x14ac:dyDescent="0.2">
      <c r="A325" s="38">
        <f t="shared" si="7"/>
        <v>319</v>
      </c>
      <c r="B325" s="21" t="s">
        <v>1608</v>
      </c>
      <c r="C325" s="7" t="s">
        <v>17</v>
      </c>
      <c r="E325" s="49">
        <v>2018.03</v>
      </c>
      <c r="F325" s="12" t="s">
        <v>524</v>
      </c>
      <c r="G325" s="13">
        <v>3329</v>
      </c>
      <c r="H325" s="13">
        <v>5887</v>
      </c>
      <c r="I325" s="14" t="s">
        <v>2</v>
      </c>
      <c r="J325" s="46" t="s">
        <v>2476</v>
      </c>
      <c r="K325" s="6"/>
    </row>
    <row r="326" spans="1:11" x14ac:dyDescent="0.2">
      <c r="A326" s="38">
        <f t="shared" si="7"/>
        <v>320</v>
      </c>
      <c r="B326" s="11" t="s">
        <v>1609</v>
      </c>
      <c r="C326" s="11" t="s">
        <v>17</v>
      </c>
      <c r="D326" s="11"/>
      <c r="E326" s="49">
        <v>2018.03</v>
      </c>
      <c r="F326" s="12" t="s">
        <v>529</v>
      </c>
      <c r="G326" s="13">
        <v>1713</v>
      </c>
      <c r="H326" s="13">
        <v>3564</v>
      </c>
      <c r="I326" s="14" t="s">
        <v>4</v>
      </c>
      <c r="J326" s="46" t="s">
        <v>2476</v>
      </c>
      <c r="K326" s="6"/>
    </row>
    <row r="327" spans="1:11" x14ac:dyDescent="0.2">
      <c r="A327" s="38">
        <f t="shared" si="7"/>
        <v>321</v>
      </c>
      <c r="B327" s="21" t="s">
        <v>1116</v>
      </c>
      <c r="C327" s="11" t="s">
        <v>17</v>
      </c>
      <c r="D327" s="11"/>
      <c r="E327" s="49">
        <v>2018.04</v>
      </c>
      <c r="F327" s="22" t="s">
        <v>538</v>
      </c>
      <c r="G327" s="13">
        <v>13469</v>
      </c>
      <c r="H327" s="13">
        <v>26818</v>
      </c>
      <c r="I327" s="14" t="s">
        <v>2118</v>
      </c>
      <c r="J327" s="46" t="s">
        <v>2476</v>
      </c>
      <c r="K327" s="6"/>
    </row>
    <row r="328" spans="1:11" x14ac:dyDescent="0.2">
      <c r="A328" s="38">
        <f t="shared" si="7"/>
        <v>322</v>
      </c>
      <c r="B328" s="11" t="s">
        <v>1610</v>
      </c>
      <c r="C328" s="11" t="s">
        <v>17</v>
      </c>
      <c r="E328" s="49">
        <v>2018.05</v>
      </c>
      <c r="F328" s="12" t="s">
        <v>2503</v>
      </c>
      <c r="G328" s="13">
        <v>4182</v>
      </c>
      <c r="H328" s="13">
        <v>7921</v>
      </c>
      <c r="I328" s="14" t="s">
        <v>2</v>
      </c>
      <c r="J328" s="46" t="s">
        <v>2476</v>
      </c>
      <c r="K328" s="6"/>
    </row>
    <row r="329" spans="1:11" x14ac:dyDescent="0.2">
      <c r="A329" s="38">
        <f t="shared" si="7"/>
        <v>323</v>
      </c>
      <c r="B329" s="21" t="s">
        <v>1847</v>
      </c>
      <c r="C329" s="11" t="s">
        <v>17</v>
      </c>
      <c r="D329" s="11"/>
      <c r="E329" s="49">
        <v>2018.06</v>
      </c>
      <c r="F329" s="12" t="s">
        <v>230</v>
      </c>
      <c r="G329" s="13">
        <v>4007</v>
      </c>
      <c r="H329" s="13">
        <v>9263</v>
      </c>
      <c r="I329" s="14" t="s">
        <v>2</v>
      </c>
      <c r="J329" s="46" t="s">
        <v>33</v>
      </c>
      <c r="K329" s="6"/>
    </row>
    <row r="330" spans="1:11" x14ac:dyDescent="0.2">
      <c r="A330" s="38">
        <f t="shared" si="7"/>
        <v>324</v>
      </c>
      <c r="B330" s="21" t="s">
        <v>1611</v>
      </c>
      <c r="C330" s="11" t="s">
        <v>17</v>
      </c>
      <c r="E330" s="49">
        <v>2018.06</v>
      </c>
      <c r="F330" s="12" t="s">
        <v>2507</v>
      </c>
      <c r="G330" s="13">
        <v>1261</v>
      </c>
      <c r="H330" s="13">
        <v>3821</v>
      </c>
      <c r="I330" s="14" t="s">
        <v>40</v>
      </c>
      <c r="J330" s="46" t="s">
        <v>2476</v>
      </c>
      <c r="K330" s="6"/>
    </row>
    <row r="331" spans="1:11" s="54" customFormat="1" x14ac:dyDescent="0.2">
      <c r="A331" s="38">
        <f t="shared" si="7"/>
        <v>325</v>
      </c>
      <c r="B331" s="24" t="s">
        <v>1612</v>
      </c>
      <c r="C331" s="24" t="s">
        <v>17</v>
      </c>
      <c r="D331" s="7"/>
      <c r="E331" s="60">
        <v>2018.07</v>
      </c>
      <c r="F331" s="25" t="s">
        <v>2517</v>
      </c>
      <c r="G331" s="26">
        <v>3558</v>
      </c>
      <c r="H331" s="26">
        <v>9401</v>
      </c>
      <c r="I331" s="14" t="s">
        <v>1120</v>
      </c>
      <c r="J331" s="70" t="s">
        <v>2139</v>
      </c>
      <c r="K331" s="20"/>
    </row>
    <row r="332" spans="1:11" s="54" customFormat="1" x14ac:dyDescent="0.2">
      <c r="A332" s="38">
        <f t="shared" si="7"/>
        <v>326</v>
      </c>
      <c r="B332" s="24" t="s">
        <v>1613</v>
      </c>
      <c r="C332" s="24" t="s">
        <v>17</v>
      </c>
      <c r="D332" s="7"/>
      <c r="E332" s="60">
        <v>2018.07</v>
      </c>
      <c r="F332" s="25" t="s">
        <v>2518</v>
      </c>
      <c r="G332" s="26">
        <v>170</v>
      </c>
      <c r="H332" s="26">
        <v>303</v>
      </c>
      <c r="I332" s="27" t="s">
        <v>4</v>
      </c>
      <c r="J332" s="70" t="s">
        <v>2476</v>
      </c>
      <c r="K332" s="20"/>
    </row>
    <row r="333" spans="1:11" s="54" customFormat="1" x14ac:dyDescent="0.2">
      <c r="A333" s="38">
        <f t="shared" si="7"/>
        <v>327</v>
      </c>
      <c r="B333" s="24" t="s">
        <v>1614</v>
      </c>
      <c r="C333" s="24" t="s">
        <v>17</v>
      </c>
      <c r="D333" s="7"/>
      <c r="E333" s="60">
        <v>2018.07</v>
      </c>
      <c r="F333" s="25" t="s">
        <v>2519</v>
      </c>
      <c r="G333" s="26">
        <v>355</v>
      </c>
      <c r="H333" s="26">
        <v>788</v>
      </c>
      <c r="I333" s="27" t="s">
        <v>2118</v>
      </c>
      <c r="J333" s="70" t="s">
        <v>2476</v>
      </c>
      <c r="K333" s="20"/>
    </row>
    <row r="334" spans="1:11" s="54" customFormat="1" x14ac:dyDescent="0.2">
      <c r="A334" s="38">
        <f t="shared" si="7"/>
        <v>328</v>
      </c>
      <c r="B334" s="24" t="s">
        <v>1614</v>
      </c>
      <c r="C334" s="24" t="s">
        <v>17</v>
      </c>
      <c r="D334" s="7"/>
      <c r="E334" s="60">
        <v>2018.07</v>
      </c>
      <c r="F334" s="25" t="s">
        <v>2520</v>
      </c>
      <c r="G334" s="26">
        <v>2063</v>
      </c>
      <c r="H334" s="26">
        <v>4392</v>
      </c>
      <c r="I334" s="27" t="s">
        <v>2222</v>
      </c>
      <c r="J334" s="70" t="s">
        <v>2521</v>
      </c>
      <c r="K334" s="20"/>
    </row>
    <row r="335" spans="1:11" s="54" customFormat="1" x14ac:dyDescent="0.2">
      <c r="A335" s="38">
        <f t="shared" si="7"/>
        <v>329</v>
      </c>
      <c r="B335" s="23" t="s">
        <v>1615</v>
      </c>
      <c r="C335" s="24" t="s">
        <v>17</v>
      </c>
      <c r="D335" s="7"/>
      <c r="E335" s="60">
        <v>2018.07</v>
      </c>
      <c r="F335" s="25" t="s">
        <v>2522</v>
      </c>
      <c r="G335" s="26">
        <v>2769</v>
      </c>
      <c r="H335" s="26">
        <v>6877</v>
      </c>
      <c r="I335" s="27" t="s">
        <v>2222</v>
      </c>
      <c r="J335" s="70" t="s">
        <v>2476</v>
      </c>
      <c r="K335" s="20"/>
    </row>
    <row r="336" spans="1:11" s="54" customFormat="1" x14ac:dyDescent="0.2">
      <c r="A336" s="38">
        <f t="shared" si="7"/>
        <v>330</v>
      </c>
      <c r="B336" s="11" t="s">
        <v>1616</v>
      </c>
      <c r="C336" s="7" t="s">
        <v>17</v>
      </c>
      <c r="D336" s="12"/>
      <c r="E336" s="49">
        <v>2018.08</v>
      </c>
      <c r="F336" s="28" t="s">
        <v>548</v>
      </c>
      <c r="G336" s="13">
        <v>2861</v>
      </c>
      <c r="H336" s="13">
        <v>6398</v>
      </c>
      <c r="I336" s="14" t="s">
        <v>2118</v>
      </c>
      <c r="J336" s="46" t="s">
        <v>2476</v>
      </c>
      <c r="K336" s="6"/>
    </row>
    <row r="337" spans="1:223" x14ac:dyDescent="0.2">
      <c r="A337" s="38">
        <f t="shared" si="7"/>
        <v>331</v>
      </c>
      <c r="B337" s="11" t="s">
        <v>1617</v>
      </c>
      <c r="C337" s="7" t="s">
        <v>17</v>
      </c>
      <c r="D337" s="12"/>
      <c r="E337" s="49">
        <v>2018.08</v>
      </c>
      <c r="F337" s="28" t="s">
        <v>2540</v>
      </c>
      <c r="G337" s="13">
        <v>1322</v>
      </c>
      <c r="H337" s="13">
        <v>2728</v>
      </c>
      <c r="I337" s="14" t="s">
        <v>2118</v>
      </c>
      <c r="J337" s="46" t="s">
        <v>2476</v>
      </c>
      <c r="K337" s="6"/>
    </row>
    <row r="338" spans="1:223" s="54" customFormat="1" x14ac:dyDescent="0.2">
      <c r="A338" s="38">
        <f t="shared" si="7"/>
        <v>332</v>
      </c>
      <c r="B338" s="11" t="s">
        <v>1618</v>
      </c>
      <c r="C338" s="7" t="s">
        <v>17</v>
      </c>
      <c r="D338" s="12"/>
      <c r="E338" s="49">
        <v>2018.08</v>
      </c>
      <c r="F338" s="28" t="s">
        <v>2541</v>
      </c>
      <c r="G338" s="13">
        <v>2165</v>
      </c>
      <c r="H338" s="13">
        <v>4435</v>
      </c>
      <c r="I338" s="14" t="s">
        <v>2118</v>
      </c>
      <c r="J338" s="46" t="s">
        <v>2476</v>
      </c>
      <c r="K338" s="6"/>
    </row>
    <row r="339" spans="1:223" s="54" customFormat="1" x14ac:dyDescent="0.2">
      <c r="A339" s="38">
        <f t="shared" si="7"/>
        <v>333</v>
      </c>
      <c r="B339" s="11" t="s">
        <v>1619</v>
      </c>
      <c r="C339" s="11" t="s">
        <v>17</v>
      </c>
      <c r="D339" s="7"/>
      <c r="E339" s="49">
        <v>2018.09</v>
      </c>
      <c r="F339" s="12" t="s">
        <v>111</v>
      </c>
      <c r="G339" s="29">
        <v>393</v>
      </c>
      <c r="H339" s="29">
        <v>825</v>
      </c>
      <c r="I339" s="33" t="s">
        <v>41</v>
      </c>
      <c r="J339" s="33" t="s">
        <v>50</v>
      </c>
      <c r="K339" s="6"/>
    </row>
    <row r="340" spans="1:223" s="54" customFormat="1" x14ac:dyDescent="0.2">
      <c r="A340" s="38">
        <f t="shared" si="7"/>
        <v>334</v>
      </c>
      <c r="B340" s="11" t="s">
        <v>1620</v>
      </c>
      <c r="C340" s="7" t="s">
        <v>17</v>
      </c>
      <c r="D340" s="7"/>
      <c r="E340" s="49" t="s">
        <v>554</v>
      </c>
      <c r="F340" s="28" t="s">
        <v>2561</v>
      </c>
      <c r="G340" s="13">
        <v>767</v>
      </c>
      <c r="H340" s="13">
        <v>1558</v>
      </c>
      <c r="I340" s="14" t="s">
        <v>2118</v>
      </c>
      <c r="J340" s="46" t="s">
        <v>2476</v>
      </c>
      <c r="K340" s="6"/>
    </row>
    <row r="341" spans="1:223" x14ac:dyDescent="0.2">
      <c r="A341" s="38">
        <f t="shared" si="7"/>
        <v>335</v>
      </c>
      <c r="B341" s="21" t="s">
        <v>1621</v>
      </c>
      <c r="C341" s="30" t="s">
        <v>17</v>
      </c>
      <c r="D341" s="30"/>
      <c r="E341" s="49" t="s">
        <v>554</v>
      </c>
      <c r="F341" s="31" t="s">
        <v>2562</v>
      </c>
      <c r="G341" s="32">
        <v>1955</v>
      </c>
      <c r="H341" s="29">
        <v>4583</v>
      </c>
      <c r="I341" s="33" t="s">
        <v>41</v>
      </c>
      <c r="J341" s="33" t="s">
        <v>50</v>
      </c>
      <c r="K341" s="6" t="s">
        <v>2197</v>
      </c>
    </row>
    <row r="342" spans="1:223" s="54" customFormat="1" x14ac:dyDescent="0.2">
      <c r="A342" s="38">
        <f t="shared" si="7"/>
        <v>336</v>
      </c>
      <c r="B342" s="11" t="s">
        <v>1622</v>
      </c>
      <c r="C342" s="7" t="s">
        <v>17</v>
      </c>
      <c r="D342" s="7"/>
      <c r="E342" s="49">
        <v>2018.11</v>
      </c>
      <c r="F342" s="12" t="s">
        <v>2574</v>
      </c>
      <c r="G342" s="29">
        <v>1129</v>
      </c>
      <c r="H342" s="29">
        <v>2407</v>
      </c>
      <c r="I342" s="33" t="s">
        <v>2118</v>
      </c>
      <c r="J342" s="33" t="s">
        <v>2476</v>
      </c>
      <c r="K342" s="6"/>
    </row>
    <row r="343" spans="1:223" s="54" customFormat="1" x14ac:dyDescent="0.2">
      <c r="A343" s="38">
        <f t="shared" si="7"/>
        <v>337</v>
      </c>
      <c r="B343" s="21" t="s">
        <v>1697</v>
      </c>
      <c r="C343" s="7" t="s">
        <v>17</v>
      </c>
      <c r="D343" s="30"/>
      <c r="E343" s="49">
        <v>2018.11</v>
      </c>
      <c r="F343" s="12" t="s">
        <v>2574</v>
      </c>
      <c r="G343" s="29">
        <v>530</v>
      </c>
      <c r="H343" s="29">
        <v>1006</v>
      </c>
      <c r="I343" s="33" t="s">
        <v>2575</v>
      </c>
      <c r="J343" s="33" t="s">
        <v>2476</v>
      </c>
      <c r="K343" s="6"/>
    </row>
    <row r="344" spans="1:223" s="54" customFormat="1" x14ac:dyDescent="0.2">
      <c r="A344" s="38">
        <f t="shared" si="7"/>
        <v>338</v>
      </c>
      <c r="B344" s="11" t="s">
        <v>1623</v>
      </c>
      <c r="C344" s="7" t="s">
        <v>17</v>
      </c>
      <c r="D344" s="7"/>
      <c r="E344" s="49">
        <v>2018.12</v>
      </c>
      <c r="F344" s="31" t="s">
        <v>559</v>
      </c>
      <c r="G344" s="13">
        <v>253</v>
      </c>
      <c r="H344" s="13">
        <v>425</v>
      </c>
      <c r="I344" s="27" t="s">
        <v>4</v>
      </c>
      <c r="J344" s="33" t="s">
        <v>33</v>
      </c>
      <c r="K344" s="4"/>
    </row>
    <row r="345" spans="1:223" s="54" customFormat="1" x14ac:dyDescent="0.2">
      <c r="A345" s="38">
        <f t="shared" si="7"/>
        <v>339</v>
      </c>
      <c r="B345" s="11" t="s">
        <v>565</v>
      </c>
      <c r="C345" s="7" t="s">
        <v>17</v>
      </c>
      <c r="D345" s="7"/>
      <c r="E345" s="49">
        <v>2018.12</v>
      </c>
      <c r="F345" s="28" t="s">
        <v>78</v>
      </c>
      <c r="G345" s="13">
        <v>797</v>
      </c>
      <c r="H345" s="13">
        <v>1667</v>
      </c>
      <c r="I345" s="33" t="s">
        <v>2118</v>
      </c>
      <c r="J345" s="33" t="s">
        <v>33</v>
      </c>
      <c r="K345" s="4"/>
    </row>
    <row r="346" spans="1:223" s="54" customFormat="1" x14ac:dyDescent="0.2">
      <c r="A346" s="38">
        <f t="shared" si="7"/>
        <v>340</v>
      </c>
      <c r="B346" s="11" t="s">
        <v>566</v>
      </c>
      <c r="C346" s="7" t="s">
        <v>17</v>
      </c>
      <c r="D346" s="7"/>
      <c r="E346" s="49">
        <v>2018.12</v>
      </c>
      <c r="F346" s="28" t="s">
        <v>78</v>
      </c>
      <c r="G346" s="13">
        <v>522</v>
      </c>
      <c r="H346" s="13">
        <v>1037</v>
      </c>
      <c r="I346" s="33" t="s">
        <v>2118</v>
      </c>
      <c r="J346" s="33" t="s">
        <v>33</v>
      </c>
      <c r="K346" s="4"/>
    </row>
    <row r="347" spans="1:223" s="54" customFormat="1" x14ac:dyDescent="0.2">
      <c r="A347" s="38">
        <f t="shared" si="7"/>
        <v>341</v>
      </c>
      <c r="B347" s="7" t="s">
        <v>580</v>
      </c>
      <c r="C347" s="11" t="s">
        <v>17</v>
      </c>
      <c r="D347" s="7"/>
      <c r="E347" s="61" t="s">
        <v>2593</v>
      </c>
      <c r="F347" s="8" t="s">
        <v>503</v>
      </c>
      <c r="G347" s="41">
        <v>4768</v>
      </c>
      <c r="H347" s="41">
        <v>9491</v>
      </c>
      <c r="I347" s="42" t="s">
        <v>41</v>
      </c>
      <c r="J347" s="44" t="s">
        <v>33</v>
      </c>
      <c r="K347" s="6"/>
    </row>
    <row r="348" spans="1:223" s="54" customFormat="1" x14ac:dyDescent="0.2">
      <c r="A348" s="38">
        <f t="shared" si="7"/>
        <v>342</v>
      </c>
      <c r="B348" s="11" t="s">
        <v>1624</v>
      </c>
      <c r="C348" s="8" t="s">
        <v>17</v>
      </c>
      <c r="D348" s="8"/>
      <c r="E348" s="61" t="s">
        <v>2599</v>
      </c>
      <c r="F348" s="7" t="s">
        <v>591</v>
      </c>
      <c r="G348" s="43">
        <v>7077</v>
      </c>
      <c r="H348" s="43">
        <v>12558</v>
      </c>
      <c r="I348" s="44" t="s">
        <v>2118</v>
      </c>
      <c r="J348" s="80" t="s">
        <v>33</v>
      </c>
      <c r="K348" s="4"/>
    </row>
    <row r="349" spans="1:223" s="57" customFormat="1" x14ac:dyDescent="0.2">
      <c r="A349" s="38">
        <f t="shared" si="7"/>
        <v>343</v>
      </c>
      <c r="B349" s="7" t="s">
        <v>1625</v>
      </c>
      <c r="C349" s="7" t="s">
        <v>17</v>
      </c>
      <c r="D349" s="7"/>
      <c r="E349" s="61" t="s">
        <v>2604</v>
      </c>
      <c r="F349" s="7" t="s">
        <v>2605</v>
      </c>
      <c r="G349" s="43">
        <v>290</v>
      </c>
      <c r="H349" s="43">
        <v>532</v>
      </c>
      <c r="I349" s="44" t="s">
        <v>2118</v>
      </c>
      <c r="J349" s="80" t="s">
        <v>33</v>
      </c>
      <c r="K349" s="4"/>
    </row>
    <row r="350" spans="1:223" s="57" customFormat="1" x14ac:dyDescent="0.2">
      <c r="A350" s="38">
        <f t="shared" si="7"/>
        <v>344</v>
      </c>
      <c r="B350" s="7" t="s">
        <v>1626</v>
      </c>
      <c r="C350" s="7" t="s">
        <v>17</v>
      </c>
      <c r="D350" s="7"/>
      <c r="E350" s="61" t="s">
        <v>2604</v>
      </c>
      <c r="F350" s="7" t="s">
        <v>593</v>
      </c>
      <c r="G350" s="43">
        <v>650</v>
      </c>
      <c r="H350" s="43">
        <v>1279</v>
      </c>
      <c r="I350" s="44" t="s">
        <v>2118</v>
      </c>
      <c r="J350" s="80" t="s">
        <v>33</v>
      </c>
      <c r="K350" s="4"/>
    </row>
    <row r="351" spans="1:223" s="53" customFormat="1" x14ac:dyDescent="0.2">
      <c r="A351" s="38">
        <f t="shared" si="7"/>
        <v>345</v>
      </c>
      <c r="B351" s="11" t="s">
        <v>1627</v>
      </c>
      <c r="C351" s="7" t="s">
        <v>17</v>
      </c>
      <c r="D351" s="7"/>
      <c r="E351" s="49">
        <v>2019.03</v>
      </c>
      <c r="F351" s="31" t="s">
        <v>604</v>
      </c>
      <c r="G351" s="13">
        <v>10113</v>
      </c>
      <c r="H351" s="13">
        <v>19818</v>
      </c>
      <c r="I351" s="33" t="s">
        <v>1628</v>
      </c>
      <c r="J351" s="33" t="s">
        <v>33</v>
      </c>
      <c r="K351" s="4" t="s">
        <v>2455</v>
      </c>
      <c r="L351" s="58"/>
      <c r="M351" s="58"/>
      <c r="N351" s="58"/>
      <c r="O351" s="58"/>
      <c r="P351" s="58"/>
      <c r="Q351" s="58"/>
      <c r="R351" s="58"/>
      <c r="S351" s="58"/>
      <c r="T351" s="58"/>
      <c r="U351" s="58"/>
      <c r="V351" s="58"/>
      <c r="W351" s="58"/>
      <c r="X351" s="58"/>
      <c r="Y351" s="58"/>
      <c r="Z351" s="58"/>
      <c r="AA351" s="58"/>
      <c r="AB351" s="58"/>
      <c r="AC351" s="58"/>
      <c r="AD351" s="58"/>
      <c r="AE351" s="58"/>
      <c r="AF351" s="58"/>
      <c r="AG351" s="58"/>
      <c r="AH351" s="58"/>
      <c r="AI351" s="58"/>
      <c r="AJ351" s="58"/>
      <c r="AK351" s="58"/>
      <c r="AL351" s="58"/>
      <c r="AM351" s="58"/>
      <c r="AN351" s="58"/>
      <c r="AO351" s="58"/>
      <c r="AP351" s="58"/>
      <c r="AQ351" s="58"/>
      <c r="AR351" s="58"/>
      <c r="AS351" s="58"/>
      <c r="AT351" s="58"/>
      <c r="AU351" s="58"/>
      <c r="AV351" s="58"/>
      <c r="AW351" s="58"/>
      <c r="AX351" s="58"/>
      <c r="AY351" s="58"/>
      <c r="AZ351" s="58"/>
      <c r="BA351" s="58"/>
      <c r="BB351" s="58"/>
      <c r="BC351" s="58"/>
      <c r="BD351" s="58"/>
      <c r="BE351" s="58"/>
      <c r="BF351" s="58"/>
      <c r="BG351" s="58"/>
      <c r="BH351" s="58"/>
      <c r="BI351" s="58"/>
      <c r="BJ351" s="58"/>
      <c r="BK351" s="58"/>
      <c r="BL351" s="58"/>
      <c r="BM351" s="58"/>
      <c r="BN351" s="58"/>
      <c r="BO351" s="58"/>
      <c r="BP351" s="58"/>
      <c r="BQ351" s="58"/>
      <c r="BR351" s="58"/>
      <c r="BS351" s="58"/>
      <c r="BT351" s="58"/>
      <c r="BU351" s="58"/>
      <c r="BV351" s="58"/>
      <c r="BW351" s="58"/>
      <c r="BX351" s="58"/>
      <c r="BY351" s="58"/>
      <c r="BZ351" s="58"/>
      <c r="CA351" s="58"/>
      <c r="CB351" s="58"/>
      <c r="CC351" s="58"/>
      <c r="CD351" s="58"/>
      <c r="CE351" s="58"/>
      <c r="CF351" s="58"/>
      <c r="CG351" s="58"/>
      <c r="CH351" s="58"/>
      <c r="CI351" s="58"/>
      <c r="CJ351" s="58"/>
      <c r="CK351" s="58"/>
      <c r="CL351" s="58"/>
      <c r="CM351" s="58"/>
      <c r="CN351" s="58"/>
      <c r="CO351" s="58"/>
      <c r="CP351" s="58"/>
      <c r="CQ351" s="58"/>
      <c r="CR351" s="58"/>
      <c r="CS351" s="58"/>
      <c r="CT351" s="58"/>
      <c r="CU351" s="58"/>
      <c r="CV351" s="58"/>
      <c r="CW351" s="58"/>
      <c r="CX351" s="58"/>
      <c r="CY351" s="58"/>
      <c r="CZ351" s="58"/>
      <c r="DA351" s="58"/>
      <c r="DB351" s="58"/>
      <c r="DC351" s="58"/>
      <c r="DD351" s="58"/>
      <c r="DE351" s="58"/>
      <c r="DF351" s="58"/>
      <c r="DG351" s="58"/>
      <c r="DH351" s="58"/>
      <c r="DI351" s="58"/>
      <c r="DJ351" s="58"/>
      <c r="DK351" s="58"/>
      <c r="DL351" s="58"/>
      <c r="DM351" s="58"/>
      <c r="DN351" s="58"/>
      <c r="DO351" s="58"/>
      <c r="DP351" s="58"/>
      <c r="DQ351" s="58"/>
      <c r="DR351" s="58"/>
      <c r="DS351" s="58"/>
      <c r="DT351" s="58"/>
      <c r="DU351" s="58"/>
      <c r="DV351" s="58"/>
      <c r="DW351" s="58"/>
      <c r="DX351" s="58"/>
      <c r="DY351" s="58"/>
      <c r="DZ351" s="58"/>
      <c r="EA351" s="58"/>
      <c r="EB351" s="58"/>
      <c r="EC351" s="58"/>
      <c r="ED351" s="58"/>
      <c r="EE351" s="58"/>
      <c r="EF351" s="58"/>
      <c r="EG351" s="58"/>
      <c r="EH351" s="58"/>
      <c r="EI351" s="58"/>
      <c r="EJ351" s="58"/>
      <c r="EK351" s="58"/>
      <c r="EL351" s="58"/>
      <c r="EM351" s="58"/>
      <c r="EN351" s="58"/>
      <c r="EO351" s="58"/>
      <c r="EP351" s="58"/>
      <c r="EQ351" s="58"/>
      <c r="ER351" s="58"/>
      <c r="ES351" s="58"/>
      <c r="ET351" s="58"/>
      <c r="EU351" s="58"/>
      <c r="EV351" s="58"/>
      <c r="EW351" s="58"/>
      <c r="EX351" s="58"/>
      <c r="EY351" s="58"/>
      <c r="EZ351" s="58"/>
      <c r="FA351" s="58"/>
      <c r="FB351" s="58"/>
      <c r="FC351" s="58"/>
      <c r="FD351" s="58"/>
      <c r="FE351" s="58"/>
      <c r="FF351" s="58"/>
      <c r="FG351" s="58"/>
      <c r="FH351" s="58"/>
      <c r="FI351" s="58"/>
      <c r="FJ351" s="58"/>
      <c r="FK351" s="58"/>
      <c r="FL351" s="58"/>
      <c r="FM351" s="58"/>
      <c r="FN351" s="58"/>
      <c r="FO351" s="58"/>
      <c r="FP351" s="58"/>
      <c r="FQ351" s="58"/>
      <c r="FR351" s="58"/>
      <c r="FS351" s="58"/>
      <c r="FT351" s="58"/>
      <c r="FU351" s="58"/>
      <c r="FV351" s="58"/>
      <c r="FW351" s="58"/>
      <c r="FX351" s="58"/>
      <c r="FY351" s="58"/>
      <c r="FZ351" s="58"/>
      <c r="GA351" s="58"/>
      <c r="GB351" s="58"/>
      <c r="GC351" s="58"/>
      <c r="GD351" s="58"/>
      <c r="GE351" s="58"/>
      <c r="GF351" s="58"/>
      <c r="GG351" s="58"/>
      <c r="GH351" s="58"/>
      <c r="GI351" s="58"/>
      <c r="GJ351" s="58"/>
      <c r="GK351" s="58"/>
      <c r="GL351" s="58"/>
      <c r="GM351" s="58"/>
      <c r="GN351" s="58"/>
      <c r="GO351" s="58"/>
      <c r="GP351" s="58"/>
      <c r="GQ351" s="58"/>
      <c r="GR351" s="58"/>
      <c r="GS351" s="58"/>
      <c r="GT351" s="58"/>
      <c r="GU351" s="58"/>
      <c r="GV351" s="58"/>
      <c r="GW351" s="58"/>
      <c r="GX351" s="58"/>
      <c r="GY351" s="58"/>
      <c r="GZ351" s="58"/>
      <c r="HA351" s="58"/>
      <c r="HB351" s="58"/>
      <c r="HC351" s="58"/>
      <c r="HD351" s="58"/>
      <c r="HE351" s="58"/>
      <c r="HF351" s="58"/>
      <c r="HG351" s="58"/>
      <c r="HH351" s="58"/>
      <c r="HI351" s="58"/>
      <c r="HJ351" s="58"/>
      <c r="HK351" s="58"/>
      <c r="HL351" s="58"/>
      <c r="HM351" s="58"/>
      <c r="HN351" s="58"/>
      <c r="HO351" s="58"/>
    </row>
    <row r="352" spans="1:223" s="53" customFormat="1" x14ac:dyDescent="0.2">
      <c r="A352" s="38">
        <f t="shared" si="7"/>
        <v>346</v>
      </c>
      <c r="B352" s="11" t="s">
        <v>1629</v>
      </c>
      <c r="C352" s="7" t="s">
        <v>17</v>
      </c>
      <c r="D352" s="7"/>
      <c r="E352" s="49">
        <v>2019.03</v>
      </c>
      <c r="F352" s="31" t="s">
        <v>605</v>
      </c>
      <c r="G352" s="13">
        <v>16374</v>
      </c>
      <c r="H352" s="13">
        <v>36885</v>
      </c>
      <c r="I352" s="33" t="s">
        <v>40</v>
      </c>
      <c r="J352" s="33" t="s">
        <v>33</v>
      </c>
      <c r="K352" s="4"/>
      <c r="L352" s="58"/>
      <c r="M352" s="58"/>
      <c r="N352" s="58"/>
      <c r="O352" s="58"/>
      <c r="P352" s="58"/>
      <c r="Q352" s="58"/>
      <c r="R352" s="58"/>
      <c r="S352" s="58"/>
      <c r="T352" s="58"/>
      <c r="U352" s="58"/>
      <c r="V352" s="58"/>
      <c r="W352" s="58"/>
      <c r="X352" s="58"/>
      <c r="Y352" s="58"/>
      <c r="Z352" s="58"/>
      <c r="AA352" s="58"/>
      <c r="AB352" s="58"/>
      <c r="AC352" s="58"/>
      <c r="AD352" s="58"/>
      <c r="AE352" s="58"/>
      <c r="AF352" s="58"/>
      <c r="AG352" s="58"/>
      <c r="AH352" s="58"/>
      <c r="AI352" s="58"/>
      <c r="AJ352" s="58"/>
      <c r="AK352" s="58"/>
      <c r="AL352" s="58"/>
      <c r="AM352" s="58"/>
      <c r="AN352" s="58"/>
      <c r="AO352" s="58"/>
      <c r="AP352" s="58"/>
      <c r="AQ352" s="58"/>
      <c r="AR352" s="58"/>
      <c r="AS352" s="58"/>
      <c r="AT352" s="58"/>
      <c r="AU352" s="58"/>
      <c r="AV352" s="58"/>
      <c r="AW352" s="58"/>
      <c r="AX352" s="58"/>
      <c r="AY352" s="58"/>
      <c r="AZ352" s="58"/>
      <c r="BA352" s="58"/>
      <c r="BB352" s="58"/>
      <c r="BC352" s="58"/>
      <c r="BD352" s="58"/>
      <c r="BE352" s="58"/>
      <c r="BF352" s="58"/>
      <c r="BG352" s="58"/>
      <c r="BH352" s="58"/>
      <c r="BI352" s="58"/>
      <c r="BJ352" s="58"/>
      <c r="BK352" s="58"/>
      <c r="BL352" s="58"/>
      <c r="BM352" s="58"/>
      <c r="BN352" s="58"/>
      <c r="BO352" s="58"/>
      <c r="BP352" s="58"/>
      <c r="BQ352" s="58"/>
      <c r="BR352" s="58"/>
      <c r="BS352" s="58"/>
      <c r="BT352" s="58"/>
      <c r="BU352" s="58"/>
      <c r="BV352" s="58"/>
      <c r="BW352" s="58"/>
      <c r="BX352" s="58"/>
      <c r="BY352" s="58"/>
      <c r="BZ352" s="58"/>
      <c r="CA352" s="58"/>
      <c r="CB352" s="58"/>
      <c r="CC352" s="58"/>
      <c r="CD352" s="58"/>
      <c r="CE352" s="58"/>
      <c r="CF352" s="58"/>
      <c r="CG352" s="58"/>
      <c r="CH352" s="58"/>
      <c r="CI352" s="58"/>
      <c r="CJ352" s="58"/>
      <c r="CK352" s="58"/>
      <c r="CL352" s="58"/>
      <c r="CM352" s="58"/>
      <c r="CN352" s="58"/>
      <c r="CO352" s="58"/>
      <c r="CP352" s="58"/>
      <c r="CQ352" s="58"/>
      <c r="CR352" s="58"/>
      <c r="CS352" s="58"/>
      <c r="CT352" s="58"/>
      <c r="CU352" s="58"/>
      <c r="CV352" s="58"/>
      <c r="CW352" s="58"/>
      <c r="CX352" s="58"/>
      <c r="CY352" s="58"/>
      <c r="CZ352" s="58"/>
      <c r="DA352" s="58"/>
      <c r="DB352" s="58"/>
      <c r="DC352" s="58"/>
      <c r="DD352" s="58"/>
      <c r="DE352" s="58"/>
      <c r="DF352" s="58"/>
      <c r="DG352" s="58"/>
      <c r="DH352" s="58"/>
      <c r="DI352" s="68"/>
      <c r="DJ352" s="68"/>
      <c r="DK352" s="58"/>
      <c r="DL352" s="58"/>
      <c r="DM352" s="58"/>
      <c r="DN352" s="58"/>
      <c r="DO352" s="58"/>
      <c r="DP352" s="58"/>
      <c r="DQ352" s="58"/>
      <c r="DR352" s="58"/>
      <c r="DS352" s="58"/>
      <c r="DT352" s="58"/>
      <c r="DU352" s="58" t="s">
        <v>2233</v>
      </c>
      <c r="DV352" s="58"/>
      <c r="DW352" s="58"/>
      <c r="DX352" s="58"/>
      <c r="DY352" s="58"/>
      <c r="DZ352" s="58"/>
      <c r="EA352" s="58"/>
      <c r="EB352" s="58" t="s">
        <v>2234</v>
      </c>
      <c r="EC352" s="58"/>
      <c r="ED352" s="58"/>
      <c r="EE352" s="58"/>
      <c r="EF352" s="58"/>
      <c r="EG352" s="58"/>
      <c r="EH352" s="58"/>
      <c r="EI352" s="58"/>
      <c r="EJ352" s="58"/>
      <c r="EK352" s="58"/>
      <c r="EL352" s="58"/>
      <c r="EM352" s="58"/>
      <c r="EN352" s="58"/>
      <c r="EO352" s="58"/>
      <c r="EP352" s="58"/>
      <c r="EQ352" s="58"/>
      <c r="ER352" s="58"/>
      <c r="ES352" s="58"/>
      <c r="ET352" s="58"/>
      <c r="EU352" s="58"/>
      <c r="EV352" s="58"/>
      <c r="EW352" s="58"/>
      <c r="EX352" s="58"/>
      <c r="EY352" s="58"/>
      <c r="EZ352" s="58"/>
      <c r="FA352" s="58"/>
      <c r="FB352" s="58"/>
      <c r="FC352" s="58"/>
      <c r="FD352" s="58"/>
      <c r="FE352" s="58"/>
      <c r="FF352" s="58"/>
      <c r="FG352" s="58"/>
      <c r="FH352" s="58"/>
      <c r="FI352" s="58"/>
      <c r="FJ352" s="58"/>
      <c r="FK352" s="58"/>
      <c r="FL352" s="58"/>
      <c r="FM352" s="58"/>
      <c r="FN352" s="58"/>
      <c r="FO352" s="58"/>
      <c r="FP352" s="58"/>
      <c r="FQ352" s="58"/>
      <c r="FR352" s="58"/>
      <c r="FS352" s="58"/>
      <c r="FT352" s="58"/>
      <c r="FU352" s="58"/>
      <c r="FV352" s="58"/>
      <c r="FW352" s="58"/>
      <c r="FX352" s="58"/>
      <c r="FY352" s="58"/>
      <c r="FZ352" s="58"/>
      <c r="GA352" s="58"/>
      <c r="GB352" s="58"/>
      <c r="GC352" s="58"/>
      <c r="GD352" s="58"/>
      <c r="GE352" s="58"/>
      <c r="GF352" s="58"/>
      <c r="GG352" s="58"/>
      <c r="GH352" s="58"/>
      <c r="GI352" s="58"/>
      <c r="GJ352" s="58"/>
      <c r="GK352" s="58"/>
      <c r="GL352" s="58"/>
      <c r="GM352" s="58"/>
      <c r="GN352" s="58"/>
      <c r="GO352" s="58"/>
      <c r="GP352" s="58"/>
      <c r="GQ352" s="58"/>
      <c r="GR352" s="58"/>
      <c r="GS352" s="58"/>
      <c r="GT352" s="58"/>
      <c r="GU352" s="58"/>
      <c r="GV352" s="58"/>
      <c r="GW352" s="58"/>
      <c r="GX352" s="58"/>
      <c r="GY352" s="58"/>
      <c r="GZ352" s="58"/>
      <c r="HA352" s="58"/>
      <c r="HB352" s="58"/>
      <c r="HC352" s="58"/>
      <c r="HD352" s="58"/>
      <c r="HE352" s="58"/>
      <c r="HF352" s="58"/>
      <c r="HG352" s="58"/>
      <c r="HH352" s="58"/>
      <c r="HI352" s="58"/>
      <c r="HJ352" s="58"/>
      <c r="HK352" s="58"/>
      <c r="HL352" s="58"/>
      <c r="HM352" s="58"/>
      <c r="HN352" s="58"/>
      <c r="HO352" s="58"/>
    </row>
    <row r="353" spans="1:223" s="53" customFormat="1" x14ac:dyDescent="0.2">
      <c r="A353" s="38">
        <f t="shared" ref="A353:A384" si="8">ROW()-6</f>
        <v>347</v>
      </c>
      <c r="B353" s="11" t="s">
        <v>1630</v>
      </c>
      <c r="C353" s="7" t="s">
        <v>17</v>
      </c>
      <c r="D353" s="7"/>
      <c r="E353" s="49">
        <v>2019.04</v>
      </c>
      <c r="F353" s="31" t="s">
        <v>616</v>
      </c>
      <c r="G353" s="13">
        <v>1612</v>
      </c>
      <c r="H353" s="13">
        <v>3610</v>
      </c>
      <c r="I353" s="33" t="s">
        <v>41</v>
      </c>
      <c r="J353" s="33" t="s">
        <v>50</v>
      </c>
      <c r="K353" s="4" t="s">
        <v>2455</v>
      </c>
      <c r="L353" s="58"/>
      <c r="M353" s="58"/>
      <c r="N353" s="58"/>
      <c r="O353" s="58"/>
      <c r="P353" s="58"/>
      <c r="Q353" s="58"/>
      <c r="R353" s="58"/>
      <c r="S353" s="58"/>
      <c r="T353" s="58"/>
      <c r="U353" s="58"/>
      <c r="V353" s="58"/>
      <c r="W353" s="58"/>
      <c r="X353" s="58"/>
      <c r="Y353" s="58"/>
      <c r="Z353" s="58"/>
      <c r="AA353" s="58"/>
      <c r="AB353" s="58"/>
      <c r="AC353" s="58"/>
      <c r="AD353" s="58"/>
      <c r="AE353" s="58"/>
      <c r="AF353" s="58"/>
      <c r="AG353" s="58"/>
      <c r="AH353" s="58"/>
      <c r="AI353" s="58"/>
      <c r="AJ353" s="58"/>
      <c r="AK353" s="58"/>
      <c r="AL353" s="58"/>
      <c r="AM353" s="58"/>
      <c r="AN353" s="58"/>
      <c r="AO353" s="58"/>
      <c r="AP353" s="58"/>
      <c r="AQ353" s="58"/>
      <c r="AR353" s="58"/>
      <c r="AS353" s="58"/>
      <c r="AT353" s="58"/>
      <c r="AU353" s="58"/>
      <c r="AV353" s="58"/>
      <c r="AW353" s="58"/>
      <c r="AX353" s="58"/>
      <c r="AY353" s="58"/>
      <c r="AZ353" s="58"/>
      <c r="BA353" s="58"/>
      <c r="BB353" s="58"/>
      <c r="BC353" s="58"/>
      <c r="BD353" s="58"/>
      <c r="BE353" s="58"/>
      <c r="BF353" s="58"/>
      <c r="BG353" s="58"/>
      <c r="BH353" s="58"/>
      <c r="BI353" s="58"/>
      <c r="BJ353" s="58"/>
      <c r="BK353" s="58"/>
      <c r="BL353" s="58"/>
      <c r="BM353" s="58"/>
      <c r="BN353" s="58"/>
      <c r="BO353" s="58"/>
      <c r="BP353" s="58"/>
      <c r="BQ353" s="58"/>
      <c r="BR353" s="58"/>
      <c r="BS353" s="58"/>
      <c r="BT353" s="58"/>
      <c r="BU353" s="58"/>
      <c r="BV353" s="58"/>
      <c r="BW353" s="58"/>
      <c r="BX353" s="58"/>
      <c r="BY353" s="58"/>
      <c r="BZ353" s="58"/>
      <c r="CA353" s="58"/>
      <c r="CB353" s="58"/>
      <c r="CC353" s="58"/>
      <c r="CD353" s="58"/>
      <c r="CE353" s="58"/>
      <c r="CF353" s="58"/>
      <c r="CG353" s="58"/>
      <c r="CH353" s="58"/>
      <c r="CI353" s="58"/>
      <c r="CJ353" s="58"/>
      <c r="CK353" s="58"/>
      <c r="CL353" s="58"/>
      <c r="CM353" s="58"/>
      <c r="CN353" s="58"/>
      <c r="CO353" s="58"/>
      <c r="CP353" s="58"/>
      <c r="CQ353" s="58"/>
      <c r="CR353" s="58"/>
      <c r="CS353" s="58"/>
      <c r="CT353" s="58"/>
      <c r="CU353" s="58"/>
      <c r="CV353" s="58"/>
      <c r="CW353" s="58"/>
      <c r="CX353" s="58"/>
      <c r="CY353" s="58"/>
      <c r="CZ353" s="58"/>
      <c r="DA353" s="58"/>
      <c r="DB353" s="58"/>
      <c r="DC353" s="58"/>
      <c r="DD353" s="58"/>
      <c r="DE353" s="58"/>
      <c r="DF353" s="58"/>
      <c r="DG353" s="58"/>
      <c r="DH353" s="58"/>
      <c r="DI353" s="68"/>
      <c r="DJ353" s="68"/>
      <c r="DK353" s="58"/>
      <c r="DL353" s="58"/>
      <c r="DM353" s="58"/>
      <c r="DN353" s="58"/>
      <c r="DO353" s="58"/>
      <c r="DP353" s="58"/>
      <c r="DQ353" s="58"/>
      <c r="DR353" s="58"/>
      <c r="DS353" s="58"/>
      <c r="DT353" s="58"/>
      <c r="DU353" s="58"/>
      <c r="DV353" s="58"/>
      <c r="DW353" s="58"/>
      <c r="DX353" s="58"/>
      <c r="DY353" s="58"/>
      <c r="DZ353" s="58"/>
      <c r="EA353" s="58"/>
      <c r="EB353" s="58"/>
      <c r="EC353" s="58"/>
      <c r="ED353" s="58"/>
      <c r="EE353" s="58"/>
      <c r="EF353" s="58"/>
      <c r="EG353" s="58"/>
      <c r="EH353" s="58"/>
      <c r="EI353" s="58"/>
      <c r="EJ353" s="58"/>
      <c r="EK353" s="58"/>
      <c r="EL353" s="58"/>
      <c r="EM353" s="58"/>
      <c r="EN353" s="58"/>
      <c r="EO353" s="58"/>
      <c r="EP353" s="58"/>
      <c r="EQ353" s="58"/>
      <c r="ER353" s="58"/>
      <c r="ES353" s="58"/>
      <c r="ET353" s="58"/>
      <c r="EU353" s="58"/>
      <c r="EV353" s="58"/>
      <c r="EW353" s="58"/>
      <c r="EX353" s="58"/>
      <c r="EY353" s="58"/>
      <c r="EZ353" s="58"/>
      <c r="FA353" s="58"/>
      <c r="FB353" s="58"/>
      <c r="FC353" s="58"/>
      <c r="FD353" s="58"/>
      <c r="FE353" s="58"/>
      <c r="FF353" s="58"/>
      <c r="FG353" s="58"/>
      <c r="FH353" s="58"/>
      <c r="FI353" s="58"/>
      <c r="FJ353" s="58"/>
      <c r="FK353" s="58"/>
      <c r="FL353" s="58"/>
      <c r="FM353" s="58"/>
      <c r="FN353" s="58"/>
      <c r="FO353" s="58"/>
      <c r="FP353" s="58"/>
      <c r="FQ353" s="58"/>
      <c r="FR353" s="58"/>
      <c r="FS353" s="58"/>
      <c r="FT353" s="58"/>
      <c r="FU353" s="58"/>
      <c r="FV353" s="58"/>
      <c r="FW353" s="58"/>
      <c r="FX353" s="58"/>
      <c r="FY353" s="58"/>
      <c r="FZ353" s="58"/>
      <c r="GA353" s="58"/>
      <c r="GB353" s="58"/>
      <c r="GC353" s="58"/>
      <c r="GD353" s="58"/>
      <c r="GE353" s="58"/>
      <c r="GF353" s="58"/>
      <c r="GG353" s="58"/>
      <c r="GH353" s="58"/>
      <c r="GI353" s="58"/>
      <c r="GJ353" s="58"/>
      <c r="GK353" s="58"/>
      <c r="GL353" s="58"/>
      <c r="GM353" s="58"/>
      <c r="GN353" s="58"/>
      <c r="GO353" s="58"/>
      <c r="GP353" s="58"/>
      <c r="GQ353" s="58"/>
      <c r="GR353" s="58"/>
      <c r="GS353" s="58"/>
      <c r="GT353" s="58"/>
      <c r="GU353" s="58"/>
      <c r="GV353" s="58"/>
      <c r="GW353" s="58"/>
      <c r="GX353" s="58"/>
      <c r="GY353" s="58"/>
      <c r="GZ353" s="58"/>
      <c r="HA353" s="58"/>
      <c r="HB353" s="58"/>
      <c r="HC353" s="58"/>
      <c r="HD353" s="58"/>
      <c r="HE353" s="58"/>
      <c r="HF353" s="58"/>
      <c r="HG353" s="58"/>
      <c r="HH353" s="58"/>
      <c r="HI353" s="58"/>
      <c r="HJ353" s="58"/>
      <c r="HK353" s="58"/>
      <c r="HL353" s="58"/>
      <c r="HM353" s="58"/>
      <c r="HN353" s="58"/>
      <c r="HO353" s="58"/>
    </row>
    <row r="354" spans="1:223" s="53" customFormat="1" x14ac:dyDescent="0.2">
      <c r="A354" s="38">
        <f t="shared" si="8"/>
        <v>348</v>
      </c>
      <c r="B354" s="11" t="s">
        <v>1631</v>
      </c>
      <c r="C354" s="7" t="s">
        <v>17</v>
      </c>
      <c r="D354" s="7"/>
      <c r="E354" s="49">
        <v>2019.04</v>
      </c>
      <c r="F354" s="31" t="s">
        <v>620</v>
      </c>
      <c r="G354" s="13">
        <v>845</v>
      </c>
      <c r="H354" s="13">
        <v>1767</v>
      </c>
      <c r="I354" s="44" t="s">
        <v>2192</v>
      </c>
      <c r="J354" s="33" t="s">
        <v>50</v>
      </c>
      <c r="K354" s="4"/>
      <c r="L354" s="58"/>
      <c r="M354" s="58"/>
      <c r="N354" s="58"/>
      <c r="O354" s="58"/>
      <c r="P354" s="58"/>
      <c r="Q354" s="58"/>
      <c r="R354" s="58"/>
      <c r="S354" s="58"/>
      <c r="T354" s="58"/>
      <c r="U354" s="58"/>
      <c r="V354" s="58"/>
      <c r="W354" s="58"/>
      <c r="X354" s="58"/>
      <c r="Y354" s="58"/>
      <c r="Z354" s="58"/>
      <c r="AA354" s="58"/>
      <c r="AB354" s="58"/>
      <c r="AC354" s="58"/>
      <c r="AD354" s="58"/>
      <c r="AE354" s="58"/>
      <c r="AF354" s="58"/>
      <c r="AG354" s="58"/>
      <c r="AH354" s="58"/>
      <c r="AI354" s="58"/>
      <c r="AJ354" s="58"/>
      <c r="AK354" s="58"/>
      <c r="AL354" s="58"/>
      <c r="AM354" s="58"/>
      <c r="AN354" s="58"/>
      <c r="AO354" s="58"/>
      <c r="AP354" s="58"/>
      <c r="AQ354" s="58"/>
      <c r="AR354" s="58"/>
      <c r="AS354" s="58"/>
      <c r="AT354" s="58"/>
      <c r="AU354" s="58"/>
      <c r="AV354" s="58"/>
      <c r="AW354" s="58"/>
      <c r="AX354" s="58"/>
      <c r="AY354" s="58"/>
      <c r="AZ354" s="58"/>
      <c r="BA354" s="58"/>
      <c r="BB354" s="58"/>
      <c r="BC354" s="58"/>
      <c r="BD354" s="58"/>
      <c r="BE354" s="58"/>
      <c r="BF354" s="58"/>
      <c r="BG354" s="58"/>
      <c r="BH354" s="58"/>
      <c r="BI354" s="58"/>
      <c r="BJ354" s="58"/>
      <c r="BK354" s="58"/>
      <c r="BL354" s="58"/>
      <c r="BM354" s="58"/>
      <c r="BN354" s="58"/>
      <c r="BO354" s="58"/>
      <c r="BP354" s="58"/>
      <c r="BQ354" s="58"/>
      <c r="BR354" s="58"/>
      <c r="BS354" s="58"/>
      <c r="BT354" s="58"/>
      <c r="BU354" s="58"/>
      <c r="BV354" s="58"/>
      <c r="BW354" s="58"/>
      <c r="BX354" s="58"/>
      <c r="BY354" s="58"/>
      <c r="BZ354" s="58"/>
      <c r="CA354" s="58"/>
      <c r="CB354" s="58"/>
      <c r="CC354" s="58"/>
      <c r="CD354" s="58"/>
      <c r="CE354" s="58"/>
      <c r="CF354" s="58"/>
      <c r="CG354" s="58"/>
      <c r="CH354" s="58"/>
      <c r="CI354" s="58"/>
      <c r="CJ354" s="58"/>
      <c r="CK354" s="58"/>
      <c r="CL354" s="58"/>
      <c r="CM354" s="58"/>
      <c r="CN354" s="58"/>
      <c r="CO354" s="58"/>
      <c r="CP354" s="58"/>
      <c r="CQ354" s="58"/>
      <c r="CR354" s="58"/>
      <c r="CS354" s="58"/>
      <c r="CT354" s="58"/>
      <c r="CU354" s="58"/>
      <c r="CV354" s="58"/>
      <c r="CW354" s="58"/>
      <c r="CX354" s="58"/>
      <c r="CY354" s="58"/>
      <c r="CZ354" s="58"/>
      <c r="DA354" s="58"/>
      <c r="DB354" s="58"/>
      <c r="DC354" s="58"/>
      <c r="DD354" s="58"/>
      <c r="DE354" s="58"/>
      <c r="DF354" s="58"/>
      <c r="DG354" s="58"/>
      <c r="DH354" s="58"/>
      <c r="DI354" s="58"/>
      <c r="DJ354" s="58"/>
      <c r="DK354" s="58"/>
      <c r="DL354" s="58"/>
      <c r="DM354" s="58"/>
      <c r="DN354" s="58"/>
      <c r="DO354" s="58"/>
      <c r="DP354" s="58"/>
      <c r="DQ354" s="58"/>
      <c r="DR354" s="58"/>
      <c r="DS354" s="58"/>
      <c r="DT354" s="58"/>
      <c r="DU354" s="58"/>
      <c r="DV354" s="58"/>
      <c r="DW354" s="58"/>
      <c r="DX354" s="58"/>
      <c r="DY354" s="58"/>
      <c r="DZ354" s="58"/>
      <c r="EA354" s="58"/>
      <c r="EB354" s="58"/>
      <c r="EC354" s="58"/>
      <c r="ED354" s="58"/>
      <c r="EE354" s="58"/>
      <c r="EF354" s="58"/>
      <c r="EG354" s="58"/>
      <c r="EH354" s="58"/>
      <c r="EI354" s="58"/>
      <c r="EJ354" s="58"/>
      <c r="EK354" s="58"/>
      <c r="EL354" s="58"/>
      <c r="EM354" s="58"/>
      <c r="EN354" s="58"/>
      <c r="EO354" s="58"/>
      <c r="EP354" s="58"/>
      <c r="EQ354" s="58"/>
      <c r="ER354" s="58"/>
      <c r="ES354" s="58"/>
      <c r="ET354" s="58"/>
      <c r="EU354" s="58"/>
      <c r="EV354" s="58"/>
      <c r="EW354" s="58"/>
      <c r="EX354" s="58"/>
      <c r="EY354" s="58"/>
      <c r="EZ354" s="58"/>
      <c r="FA354" s="58"/>
      <c r="FB354" s="58"/>
      <c r="FC354" s="58"/>
      <c r="FD354" s="58"/>
      <c r="FE354" s="58"/>
      <c r="FF354" s="58"/>
      <c r="FG354" s="58"/>
      <c r="FH354" s="58"/>
      <c r="FI354" s="58"/>
      <c r="FJ354" s="58"/>
      <c r="FK354" s="58"/>
      <c r="FL354" s="58"/>
      <c r="FM354" s="58"/>
      <c r="FN354" s="58"/>
      <c r="FO354" s="58"/>
      <c r="FP354" s="58"/>
      <c r="FQ354" s="58"/>
      <c r="FR354" s="58"/>
      <c r="FS354" s="58"/>
      <c r="FT354" s="58"/>
      <c r="FU354" s="58"/>
      <c r="FV354" s="58"/>
      <c r="FW354" s="58"/>
      <c r="FX354" s="58"/>
      <c r="FY354" s="58"/>
      <c r="FZ354" s="58"/>
      <c r="GA354" s="58"/>
      <c r="GB354" s="58"/>
      <c r="GC354" s="58"/>
      <c r="GD354" s="58"/>
      <c r="GE354" s="58"/>
      <c r="GF354" s="58"/>
      <c r="GG354" s="58"/>
      <c r="GH354" s="58"/>
      <c r="GI354" s="58"/>
      <c r="GJ354" s="58"/>
      <c r="GK354" s="58"/>
      <c r="GL354" s="58"/>
      <c r="GM354" s="58"/>
      <c r="GN354" s="58"/>
      <c r="GO354" s="58"/>
      <c r="GP354" s="58"/>
      <c r="GQ354" s="58"/>
      <c r="GR354" s="58"/>
      <c r="GS354" s="58"/>
      <c r="GT354" s="58"/>
      <c r="GU354" s="58"/>
      <c r="GV354" s="58"/>
      <c r="GW354" s="58"/>
      <c r="GX354" s="58"/>
      <c r="GY354" s="58"/>
      <c r="GZ354" s="58"/>
      <c r="HA354" s="58"/>
      <c r="HB354" s="58"/>
      <c r="HC354" s="58"/>
      <c r="HD354" s="58"/>
      <c r="HE354" s="58"/>
      <c r="HF354" s="58"/>
      <c r="HG354" s="58"/>
      <c r="HH354" s="58"/>
      <c r="HI354" s="58"/>
      <c r="HJ354" s="58"/>
      <c r="HK354" s="58"/>
      <c r="HL354" s="58"/>
      <c r="HM354" s="58"/>
      <c r="HN354" s="58"/>
      <c r="HO354" s="58"/>
    </row>
    <row r="355" spans="1:223" s="53" customFormat="1" x14ac:dyDescent="0.2">
      <c r="A355" s="38">
        <f t="shared" si="8"/>
        <v>349</v>
      </c>
      <c r="B355" s="11" t="s">
        <v>1632</v>
      </c>
      <c r="C355" s="7" t="s">
        <v>17</v>
      </c>
      <c r="D355" s="7"/>
      <c r="E355" s="49">
        <v>2019.06</v>
      </c>
      <c r="F355" s="31" t="s">
        <v>638</v>
      </c>
      <c r="G355" s="13">
        <v>4168</v>
      </c>
      <c r="H355" s="13">
        <v>9571</v>
      </c>
      <c r="I355" s="33" t="s">
        <v>611</v>
      </c>
      <c r="J355" s="33" t="s">
        <v>33</v>
      </c>
      <c r="K355" s="4" t="s">
        <v>2618</v>
      </c>
      <c r="L355" s="58"/>
      <c r="M355" s="58"/>
      <c r="N355" s="58"/>
      <c r="O355" s="58"/>
      <c r="P355" s="58"/>
      <c r="Q355" s="58"/>
      <c r="R355" s="58"/>
      <c r="S355" s="58"/>
      <c r="T355" s="58"/>
      <c r="U355" s="58"/>
      <c r="V355" s="58"/>
      <c r="W355" s="58"/>
      <c r="X355" s="58"/>
      <c r="Y355" s="58"/>
      <c r="Z355" s="58"/>
      <c r="AA355" s="58"/>
      <c r="AB355" s="58"/>
      <c r="AC355" s="58"/>
      <c r="AD355" s="58"/>
      <c r="AE355" s="58"/>
      <c r="AF355" s="58"/>
      <c r="AG355" s="58"/>
      <c r="AH355" s="58"/>
      <c r="AI355" s="58"/>
      <c r="AJ355" s="58"/>
      <c r="AK355" s="58"/>
      <c r="AL355" s="58"/>
      <c r="AM355" s="58"/>
      <c r="AN355" s="58"/>
      <c r="AO355" s="58"/>
      <c r="AP355" s="58"/>
      <c r="AQ355" s="58"/>
      <c r="AR355" s="58"/>
      <c r="AS355" s="58"/>
      <c r="AT355" s="58"/>
      <c r="AU355" s="58"/>
      <c r="AV355" s="58"/>
      <c r="AW355" s="58"/>
      <c r="AX355" s="58"/>
      <c r="AY355" s="58"/>
      <c r="AZ355" s="58"/>
      <c r="BA355" s="58"/>
      <c r="BB355" s="58"/>
      <c r="BC355" s="58"/>
      <c r="BD355" s="58"/>
      <c r="BE355" s="58"/>
      <c r="BF355" s="58"/>
      <c r="BG355" s="58"/>
      <c r="BH355" s="58"/>
      <c r="BI355" s="58"/>
      <c r="BJ355" s="58"/>
      <c r="BK355" s="58"/>
      <c r="BL355" s="58"/>
      <c r="BM355" s="58"/>
      <c r="BN355" s="58"/>
      <c r="BO355" s="58"/>
      <c r="BP355" s="58"/>
      <c r="BQ355" s="58"/>
      <c r="BR355" s="58"/>
      <c r="BS355" s="58"/>
      <c r="BT355" s="58"/>
      <c r="BU355" s="58"/>
      <c r="BV355" s="58"/>
      <c r="BW355" s="58"/>
      <c r="BX355" s="58"/>
      <c r="BY355" s="58"/>
      <c r="BZ355" s="58"/>
      <c r="CA355" s="58"/>
      <c r="CB355" s="58"/>
      <c r="CC355" s="58"/>
      <c r="CD355" s="58"/>
      <c r="CE355" s="58"/>
      <c r="CF355" s="58"/>
      <c r="CG355" s="58"/>
      <c r="CH355" s="58"/>
      <c r="CI355" s="58"/>
      <c r="CJ355" s="58"/>
      <c r="CK355" s="58"/>
      <c r="CL355" s="58"/>
      <c r="CM355" s="58"/>
      <c r="CN355" s="58"/>
      <c r="CO355" s="58"/>
      <c r="CP355" s="58"/>
      <c r="CQ355" s="58"/>
      <c r="CR355" s="58"/>
      <c r="CS355" s="58"/>
      <c r="CT355" s="58"/>
      <c r="CU355" s="58"/>
      <c r="CV355" s="58"/>
      <c r="CW355" s="58"/>
      <c r="CX355" s="58"/>
      <c r="CY355" s="58"/>
      <c r="CZ355" s="58"/>
      <c r="DA355" s="58"/>
      <c r="DB355" s="58"/>
      <c r="DC355" s="58"/>
      <c r="DD355" s="58"/>
      <c r="DE355" s="58"/>
      <c r="DF355" s="58"/>
      <c r="DG355" s="58"/>
      <c r="DH355" s="58"/>
      <c r="DI355" s="58"/>
      <c r="DJ355" s="58"/>
      <c r="DK355" s="58"/>
      <c r="DL355" s="58"/>
      <c r="DM355" s="58"/>
      <c r="DN355" s="58"/>
      <c r="DO355" s="58"/>
      <c r="DP355" s="58"/>
      <c r="DQ355" s="58"/>
      <c r="DR355" s="58"/>
      <c r="DS355" s="58"/>
      <c r="DT355" s="58"/>
      <c r="DU355" s="58"/>
      <c r="DV355" s="58"/>
      <c r="DW355" s="58"/>
      <c r="DX355" s="58"/>
      <c r="DY355" s="58"/>
      <c r="DZ355" s="58"/>
      <c r="EA355" s="58"/>
      <c r="EB355" s="58" t="s">
        <v>2236</v>
      </c>
      <c r="EC355" s="58"/>
      <c r="ED355" s="58"/>
      <c r="EE355" s="58"/>
      <c r="EF355" s="58"/>
      <c r="EG355" s="58"/>
      <c r="EH355" s="58"/>
      <c r="EI355" s="58"/>
      <c r="EJ355" s="58"/>
      <c r="EK355" s="58"/>
      <c r="EL355" s="58"/>
      <c r="EM355" s="58"/>
      <c r="EN355" s="58"/>
      <c r="EO355" s="58"/>
      <c r="EP355" s="58"/>
      <c r="EQ355" s="58"/>
      <c r="ER355" s="58"/>
      <c r="ES355" s="58"/>
      <c r="ET355" s="58"/>
      <c r="EU355" s="58"/>
      <c r="EV355" s="58"/>
      <c r="EW355" s="58"/>
      <c r="EX355" s="58"/>
      <c r="EY355" s="58"/>
      <c r="EZ355" s="58"/>
      <c r="FA355" s="58"/>
      <c r="FB355" s="58"/>
      <c r="FC355" s="58"/>
      <c r="FD355" s="58"/>
      <c r="FE355" s="58"/>
      <c r="FF355" s="58"/>
      <c r="FG355" s="58"/>
      <c r="FH355" s="58"/>
      <c r="FI355" s="58"/>
      <c r="FJ355" s="58"/>
      <c r="FK355" s="58"/>
      <c r="FL355" s="58"/>
      <c r="FM355" s="58"/>
      <c r="FN355" s="58"/>
      <c r="FO355" s="58"/>
      <c r="FP355" s="58"/>
      <c r="FQ355" s="58"/>
      <c r="FR355" s="58"/>
      <c r="FS355" s="58"/>
      <c r="FT355" s="58"/>
      <c r="FU355" s="58"/>
      <c r="FV355" s="58"/>
      <c r="FW355" s="58"/>
      <c r="FX355" s="58"/>
      <c r="FY355" s="58"/>
      <c r="FZ355" s="58"/>
      <c r="GA355" s="58"/>
      <c r="GB355" s="58"/>
      <c r="GC355" s="58"/>
      <c r="GD355" s="58"/>
      <c r="GE355" s="58"/>
      <c r="GF355" s="58"/>
      <c r="GG355" s="58"/>
      <c r="GH355" s="58"/>
      <c r="GI355" s="58"/>
      <c r="GJ355" s="58"/>
      <c r="GK355" s="58"/>
      <c r="GL355" s="58"/>
      <c r="GM355" s="58"/>
      <c r="GN355" s="58"/>
      <c r="GO355" s="58"/>
      <c r="GP355" s="58"/>
      <c r="GQ355" s="58"/>
      <c r="GR355" s="58"/>
      <c r="GS355" s="58"/>
      <c r="GT355" s="58"/>
      <c r="GU355" s="58"/>
      <c r="GV355" s="58"/>
      <c r="GW355" s="58"/>
      <c r="GX355" s="58"/>
      <c r="GY355" s="58"/>
      <c r="GZ355" s="58"/>
      <c r="HA355" s="58"/>
      <c r="HB355" s="58"/>
      <c r="HC355" s="58"/>
      <c r="HD355" s="58"/>
      <c r="HE355" s="58"/>
      <c r="HF355" s="58"/>
      <c r="HG355" s="58"/>
      <c r="HH355" s="58"/>
      <c r="HI355" s="58"/>
      <c r="HJ355" s="58"/>
      <c r="HK355" s="58"/>
      <c r="HL355" s="58"/>
      <c r="HM355" s="58"/>
      <c r="HN355" s="58"/>
      <c r="HO355" s="58"/>
    </row>
    <row r="356" spans="1:223" s="53" customFormat="1" x14ac:dyDescent="0.2">
      <c r="A356" s="38">
        <f t="shared" si="8"/>
        <v>350</v>
      </c>
      <c r="B356" s="11" t="s">
        <v>1633</v>
      </c>
      <c r="C356" s="7" t="s">
        <v>17</v>
      </c>
      <c r="D356" s="7"/>
      <c r="E356" s="49">
        <v>2019.06</v>
      </c>
      <c r="F356" s="31" t="s">
        <v>637</v>
      </c>
      <c r="G356" s="13">
        <v>678</v>
      </c>
      <c r="H356" s="13">
        <v>1560</v>
      </c>
      <c r="I356" s="33" t="s">
        <v>611</v>
      </c>
      <c r="J356" s="33" t="s">
        <v>33</v>
      </c>
      <c r="K356" s="4"/>
      <c r="L356" s="58"/>
      <c r="M356" s="58"/>
      <c r="N356" s="58"/>
      <c r="O356" s="58"/>
      <c r="P356" s="58"/>
      <c r="Q356" s="58"/>
      <c r="R356" s="58"/>
      <c r="S356" s="58"/>
      <c r="T356" s="58"/>
      <c r="U356" s="58"/>
      <c r="V356" s="58"/>
      <c r="W356" s="58"/>
      <c r="X356" s="58"/>
      <c r="Y356" s="58"/>
      <c r="Z356" s="58"/>
      <c r="AA356" s="58"/>
      <c r="AB356" s="58"/>
      <c r="AC356" s="58"/>
      <c r="AD356" s="58"/>
      <c r="AE356" s="58"/>
      <c r="AF356" s="58"/>
      <c r="AG356" s="58"/>
      <c r="AH356" s="58"/>
      <c r="AI356" s="58"/>
      <c r="AJ356" s="58"/>
      <c r="AK356" s="58"/>
      <c r="AL356" s="58"/>
      <c r="AM356" s="58"/>
      <c r="AN356" s="58"/>
      <c r="AO356" s="58"/>
      <c r="AP356" s="58"/>
      <c r="AQ356" s="58"/>
      <c r="AR356" s="58"/>
      <c r="AS356" s="58"/>
      <c r="AT356" s="58"/>
      <c r="AU356" s="58"/>
      <c r="AV356" s="58"/>
      <c r="AW356" s="58"/>
      <c r="AX356" s="58"/>
      <c r="AY356" s="58"/>
      <c r="AZ356" s="58"/>
      <c r="BA356" s="58"/>
      <c r="BB356" s="58"/>
      <c r="BC356" s="58"/>
      <c r="BD356" s="58"/>
      <c r="BE356" s="58"/>
      <c r="BF356" s="58"/>
      <c r="BG356" s="58"/>
      <c r="BH356" s="58"/>
      <c r="BI356" s="58"/>
      <c r="BJ356" s="58"/>
      <c r="BK356" s="58"/>
      <c r="BL356" s="58"/>
      <c r="BM356" s="58"/>
      <c r="BN356" s="58"/>
      <c r="BO356" s="58"/>
      <c r="BP356" s="58"/>
      <c r="BQ356" s="58"/>
      <c r="BR356" s="58"/>
      <c r="BS356" s="58"/>
      <c r="BT356" s="58"/>
      <c r="BU356" s="58"/>
      <c r="BV356" s="58"/>
      <c r="BW356" s="58"/>
      <c r="BX356" s="58"/>
      <c r="BY356" s="58"/>
      <c r="BZ356" s="58"/>
      <c r="CA356" s="58"/>
      <c r="CB356" s="58"/>
      <c r="CC356" s="58"/>
      <c r="CD356" s="58"/>
      <c r="CE356" s="58"/>
      <c r="CF356" s="58"/>
      <c r="CG356" s="58"/>
      <c r="CH356" s="58"/>
      <c r="CI356" s="58"/>
      <c r="CJ356" s="58"/>
      <c r="CK356" s="58"/>
      <c r="CL356" s="58"/>
      <c r="CM356" s="58"/>
      <c r="CN356" s="58"/>
      <c r="CO356" s="58"/>
      <c r="CP356" s="58"/>
      <c r="CQ356" s="58"/>
      <c r="CR356" s="58"/>
      <c r="CS356" s="58"/>
      <c r="CT356" s="58"/>
      <c r="CU356" s="58"/>
      <c r="CV356" s="58"/>
      <c r="CW356" s="58"/>
      <c r="CX356" s="58"/>
      <c r="CY356" s="58"/>
      <c r="CZ356" s="58"/>
      <c r="DA356" s="58"/>
      <c r="DB356" s="58"/>
      <c r="DC356" s="58"/>
      <c r="DD356" s="58"/>
      <c r="DE356" s="58"/>
      <c r="DF356" s="58"/>
      <c r="DG356" s="58"/>
      <c r="DH356" s="58"/>
      <c r="DI356" s="58"/>
      <c r="DJ356" s="58"/>
      <c r="DK356" s="58"/>
      <c r="DL356" s="58"/>
      <c r="DM356" s="58"/>
      <c r="DN356" s="58"/>
      <c r="DO356" s="58"/>
      <c r="DP356" s="58"/>
      <c r="DQ356" s="58"/>
      <c r="DR356" s="58"/>
      <c r="DS356" s="58"/>
      <c r="DT356" s="58"/>
      <c r="DU356" s="58"/>
      <c r="DV356" s="58"/>
      <c r="DW356" s="58"/>
      <c r="DX356" s="58"/>
      <c r="DY356" s="58"/>
      <c r="DZ356" s="58"/>
      <c r="EA356" s="58"/>
      <c r="EB356" s="58"/>
      <c r="EC356" s="58" t="s">
        <v>2238</v>
      </c>
      <c r="ED356" s="58"/>
      <c r="EE356" s="58"/>
      <c r="EF356" s="58"/>
      <c r="EG356" s="58"/>
      <c r="EH356" s="58"/>
      <c r="EI356" s="58"/>
      <c r="EJ356" s="58"/>
      <c r="EK356" s="58"/>
      <c r="EL356" s="58"/>
      <c r="EM356" s="58"/>
      <c r="EN356" s="58"/>
      <c r="EO356" s="58"/>
      <c r="EP356" s="58"/>
      <c r="EQ356" s="58"/>
      <c r="ER356" s="58"/>
      <c r="ES356" s="58"/>
      <c r="ET356" s="58"/>
      <c r="EU356" s="58"/>
      <c r="EV356" s="58"/>
      <c r="EW356" s="58"/>
      <c r="EX356" s="58"/>
      <c r="EY356" s="58"/>
      <c r="EZ356" s="58"/>
      <c r="FA356" s="58"/>
      <c r="FB356" s="58"/>
      <c r="FC356" s="58"/>
      <c r="FD356" s="58"/>
      <c r="FE356" s="58"/>
      <c r="FF356" s="58"/>
      <c r="FG356" s="58"/>
      <c r="FH356" s="58"/>
      <c r="FI356" s="58"/>
      <c r="FJ356" s="58"/>
      <c r="FK356" s="58"/>
      <c r="FL356" s="58"/>
      <c r="FM356" s="58"/>
      <c r="FN356" s="58"/>
      <c r="FO356" s="58"/>
      <c r="FP356" s="58"/>
      <c r="FQ356" s="58"/>
      <c r="FR356" s="58"/>
      <c r="FS356" s="58"/>
      <c r="FT356" s="58"/>
      <c r="FU356" s="58"/>
      <c r="FV356" s="58"/>
      <c r="FW356" s="58"/>
      <c r="FX356" s="58"/>
      <c r="FY356" s="58"/>
      <c r="FZ356" s="58"/>
      <c r="GA356" s="58"/>
      <c r="GB356" s="58"/>
      <c r="GC356" s="58"/>
      <c r="GD356" s="58"/>
      <c r="GE356" s="58"/>
      <c r="GF356" s="58"/>
      <c r="GG356" s="58"/>
      <c r="GH356" s="58"/>
      <c r="GI356" s="58"/>
      <c r="GJ356" s="58"/>
      <c r="GK356" s="58"/>
      <c r="GL356" s="58"/>
      <c r="GM356" s="58"/>
      <c r="GN356" s="58"/>
      <c r="GO356" s="58"/>
      <c r="GP356" s="58"/>
      <c r="GQ356" s="58"/>
      <c r="GR356" s="58"/>
      <c r="GS356" s="58"/>
      <c r="GT356" s="58"/>
      <c r="GU356" s="58"/>
      <c r="GV356" s="58"/>
      <c r="GW356" s="58"/>
      <c r="GX356" s="58"/>
      <c r="GY356" s="58"/>
      <c r="GZ356" s="58"/>
      <c r="HA356" s="58"/>
      <c r="HB356" s="58"/>
      <c r="HC356" s="58"/>
      <c r="HD356" s="58"/>
      <c r="HE356" s="58"/>
      <c r="HF356" s="58"/>
      <c r="HG356" s="58"/>
      <c r="HH356" s="58"/>
      <c r="HI356" s="58"/>
      <c r="HJ356" s="58"/>
      <c r="HK356" s="58"/>
      <c r="HL356" s="58"/>
      <c r="HM356" s="58"/>
      <c r="HN356" s="58"/>
      <c r="HO356" s="58"/>
    </row>
    <row r="357" spans="1:223" s="53" customFormat="1" x14ac:dyDescent="0.2">
      <c r="A357" s="38">
        <f t="shared" si="8"/>
        <v>351</v>
      </c>
      <c r="B357" s="11" t="s">
        <v>1634</v>
      </c>
      <c r="C357" s="7" t="s">
        <v>17</v>
      </c>
      <c r="D357" s="7"/>
      <c r="E357" s="49">
        <v>2019.07</v>
      </c>
      <c r="F357" s="31" t="s">
        <v>653</v>
      </c>
      <c r="G357" s="13">
        <v>14385</v>
      </c>
      <c r="H357" s="13">
        <v>24275</v>
      </c>
      <c r="I357" s="33" t="s">
        <v>611</v>
      </c>
      <c r="J357" s="33" t="s">
        <v>33</v>
      </c>
      <c r="K357" s="4" t="s">
        <v>2609</v>
      </c>
      <c r="L357" s="58"/>
      <c r="M357" s="58"/>
      <c r="N357" s="58"/>
      <c r="O357" s="58"/>
      <c r="P357" s="58"/>
      <c r="Q357" s="58"/>
      <c r="R357" s="58"/>
      <c r="S357" s="58"/>
      <c r="T357" s="58"/>
      <c r="U357" s="58"/>
      <c r="V357" s="58"/>
      <c r="W357" s="58"/>
      <c r="X357" s="58"/>
      <c r="Y357" s="58"/>
      <c r="Z357" s="58"/>
      <c r="AA357" s="58"/>
      <c r="AB357" s="58"/>
      <c r="AC357" s="58"/>
      <c r="AD357" s="58"/>
      <c r="AE357" s="58"/>
      <c r="AF357" s="58"/>
      <c r="AG357" s="58"/>
      <c r="AH357" s="58"/>
      <c r="AI357" s="58"/>
      <c r="AJ357" s="58"/>
      <c r="AK357" s="58"/>
      <c r="AL357" s="58"/>
      <c r="AM357" s="58"/>
      <c r="AN357" s="58"/>
      <c r="AO357" s="58"/>
      <c r="AP357" s="58"/>
      <c r="AQ357" s="58"/>
      <c r="AR357" s="58"/>
      <c r="AS357" s="58"/>
      <c r="AT357" s="58"/>
      <c r="AU357" s="58"/>
      <c r="AV357" s="58"/>
      <c r="AW357" s="58"/>
      <c r="AX357" s="58"/>
      <c r="AY357" s="58"/>
      <c r="AZ357" s="58"/>
      <c r="BA357" s="58"/>
      <c r="BB357" s="58"/>
      <c r="BC357" s="58"/>
      <c r="BD357" s="58"/>
      <c r="BE357" s="58"/>
      <c r="BF357" s="58"/>
      <c r="BG357" s="58"/>
      <c r="BH357" s="58"/>
      <c r="BI357" s="58"/>
      <c r="BJ357" s="58"/>
      <c r="BK357" s="58"/>
      <c r="BL357" s="58"/>
      <c r="BM357" s="58"/>
      <c r="BN357" s="58"/>
      <c r="BO357" s="58"/>
      <c r="BP357" s="58"/>
      <c r="BQ357" s="58"/>
      <c r="BR357" s="58"/>
      <c r="BS357" s="58"/>
      <c r="BT357" s="58"/>
      <c r="BU357" s="58"/>
      <c r="BV357" s="58"/>
      <c r="BW357" s="58"/>
      <c r="BX357" s="58"/>
      <c r="BY357" s="58"/>
      <c r="BZ357" s="58"/>
      <c r="CA357" s="58"/>
      <c r="CB357" s="58"/>
      <c r="CC357" s="58"/>
      <c r="CD357" s="58"/>
      <c r="CE357" s="58"/>
      <c r="CF357" s="58"/>
      <c r="CG357" s="58"/>
      <c r="CH357" s="58"/>
      <c r="CI357" s="58"/>
      <c r="CJ357" s="58"/>
      <c r="CK357" s="58"/>
      <c r="CL357" s="58"/>
      <c r="CM357" s="58"/>
      <c r="CN357" s="58"/>
      <c r="CO357" s="58"/>
      <c r="CP357" s="58"/>
      <c r="CQ357" s="58"/>
      <c r="CR357" s="58"/>
      <c r="CS357" s="58"/>
      <c r="CT357" s="58"/>
      <c r="CU357" s="58"/>
      <c r="CV357" s="58"/>
      <c r="CW357" s="58"/>
      <c r="CX357" s="58"/>
      <c r="CY357" s="58"/>
      <c r="CZ357" s="58"/>
      <c r="DA357" s="58"/>
      <c r="DB357" s="58"/>
      <c r="DC357" s="58"/>
      <c r="DD357" s="58"/>
      <c r="DE357" s="58"/>
      <c r="DF357" s="58"/>
      <c r="DG357" s="58"/>
      <c r="DH357" s="58"/>
      <c r="DI357" s="58"/>
      <c r="DJ357" s="58"/>
      <c r="DK357" s="58"/>
      <c r="DL357" s="58"/>
      <c r="DM357" s="58"/>
      <c r="DN357" s="58"/>
      <c r="DO357" s="58"/>
      <c r="DP357" s="58"/>
      <c r="DQ357" s="58"/>
      <c r="DR357" s="58"/>
      <c r="DS357" s="58"/>
      <c r="DT357" s="58"/>
      <c r="DU357" s="58"/>
      <c r="DV357" s="58"/>
      <c r="DW357" s="58"/>
      <c r="DX357" s="58"/>
      <c r="DY357" s="58"/>
      <c r="DZ357" s="58"/>
      <c r="EA357" s="58"/>
      <c r="EB357" s="58"/>
      <c r="EC357" s="58"/>
      <c r="ED357" s="58"/>
      <c r="EE357" s="58"/>
      <c r="EF357" s="58"/>
      <c r="EG357" s="58"/>
      <c r="EH357" s="58"/>
      <c r="EI357" s="58"/>
      <c r="EJ357" s="58"/>
      <c r="EK357" s="58"/>
      <c r="EL357" s="58"/>
      <c r="EM357" s="58"/>
      <c r="EN357" s="58"/>
      <c r="EO357" s="58"/>
      <c r="EP357" s="58"/>
      <c r="EQ357" s="58"/>
      <c r="ER357" s="58"/>
      <c r="ES357" s="58"/>
      <c r="ET357" s="58"/>
      <c r="EU357" s="58"/>
      <c r="EV357" s="58"/>
      <c r="EW357" s="58"/>
      <c r="EX357" s="58"/>
      <c r="EY357" s="58"/>
      <c r="EZ357" s="58"/>
      <c r="FA357" s="58"/>
      <c r="FB357" s="58"/>
      <c r="FC357" s="58"/>
      <c r="FD357" s="58"/>
      <c r="FE357" s="58"/>
      <c r="FF357" s="58"/>
      <c r="FG357" s="58"/>
      <c r="FH357" s="58"/>
      <c r="FI357" s="58"/>
      <c r="FJ357" s="58"/>
      <c r="FK357" s="58"/>
      <c r="FL357" s="58"/>
      <c r="FM357" s="58"/>
      <c r="FN357" s="58"/>
      <c r="FO357" s="58"/>
      <c r="FP357" s="58"/>
      <c r="FQ357" s="58"/>
      <c r="FR357" s="58"/>
      <c r="FS357" s="58"/>
      <c r="FT357" s="58"/>
      <c r="FU357" s="58"/>
      <c r="FV357" s="58"/>
      <c r="FW357" s="58"/>
      <c r="FX357" s="58"/>
      <c r="FY357" s="58"/>
      <c r="FZ357" s="58"/>
      <c r="GA357" s="58"/>
      <c r="GB357" s="58"/>
      <c r="GC357" s="58"/>
      <c r="GD357" s="58"/>
      <c r="GE357" s="58"/>
      <c r="GF357" s="58"/>
      <c r="GG357" s="58"/>
      <c r="GH357" s="58"/>
      <c r="GI357" s="58"/>
      <c r="GJ357" s="58"/>
      <c r="GK357" s="58"/>
      <c r="GL357" s="58"/>
      <c r="GM357" s="58"/>
      <c r="GN357" s="58"/>
      <c r="GO357" s="58"/>
      <c r="GP357" s="58"/>
      <c r="GQ357" s="58"/>
      <c r="GR357" s="58"/>
      <c r="GS357" s="58"/>
      <c r="GT357" s="58"/>
      <c r="GU357" s="58"/>
      <c r="GV357" s="58"/>
      <c r="GW357" s="58"/>
      <c r="GX357" s="58"/>
      <c r="GY357" s="58"/>
      <c r="GZ357" s="58"/>
      <c r="HA357" s="58"/>
      <c r="HB357" s="58"/>
      <c r="HC357" s="58"/>
      <c r="HD357" s="58"/>
      <c r="HE357" s="58"/>
      <c r="HF357" s="58"/>
      <c r="HG357" s="58"/>
      <c r="HH357" s="58"/>
      <c r="HI357" s="58"/>
      <c r="HJ357" s="58"/>
      <c r="HK357" s="58"/>
      <c r="HL357" s="58"/>
      <c r="HM357" s="58"/>
      <c r="HN357" s="58"/>
      <c r="HO357" s="58"/>
    </row>
    <row r="358" spans="1:223" s="53" customFormat="1" x14ac:dyDescent="0.2">
      <c r="A358" s="38">
        <f t="shared" si="8"/>
        <v>352</v>
      </c>
      <c r="B358" s="11" t="s">
        <v>1635</v>
      </c>
      <c r="C358" s="7" t="s">
        <v>17</v>
      </c>
      <c r="D358" s="7"/>
      <c r="E358" s="49">
        <v>2019.07</v>
      </c>
      <c r="F358" s="31" t="s">
        <v>652</v>
      </c>
      <c r="G358" s="13">
        <v>5124</v>
      </c>
      <c r="H358" s="13">
        <v>12226</v>
      </c>
      <c r="I358" s="33" t="s">
        <v>611</v>
      </c>
      <c r="J358" s="33" t="s">
        <v>33</v>
      </c>
      <c r="K358" s="4" t="s">
        <v>2607</v>
      </c>
      <c r="L358" s="58"/>
      <c r="M358" s="58"/>
      <c r="N358" s="58"/>
      <c r="O358" s="58"/>
      <c r="P358" s="58"/>
      <c r="Q358" s="58"/>
      <c r="R358" s="58"/>
      <c r="S358" s="58"/>
      <c r="T358" s="58"/>
      <c r="U358" s="58"/>
      <c r="V358" s="58"/>
      <c r="W358" s="58"/>
      <c r="X358" s="58"/>
      <c r="Y358" s="58"/>
      <c r="Z358" s="58"/>
      <c r="AA358" s="58"/>
      <c r="AB358" s="58"/>
      <c r="AC358" s="58"/>
      <c r="AD358" s="58"/>
      <c r="AE358" s="58"/>
      <c r="AF358" s="58"/>
      <c r="AG358" s="58"/>
      <c r="AH358" s="58"/>
      <c r="AI358" s="58"/>
      <c r="AJ358" s="58"/>
      <c r="AK358" s="58"/>
      <c r="AL358" s="58"/>
      <c r="AM358" s="58"/>
      <c r="AN358" s="58"/>
      <c r="AO358" s="58"/>
      <c r="AP358" s="58"/>
      <c r="AQ358" s="58"/>
      <c r="AR358" s="58"/>
      <c r="AS358" s="58"/>
      <c r="AT358" s="58"/>
      <c r="AU358" s="58"/>
      <c r="AV358" s="58"/>
      <c r="AW358" s="58"/>
      <c r="AX358" s="58"/>
      <c r="AY358" s="58"/>
      <c r="AZ358" s="58"/>
      <c r="BA358" s="58"/>
      <c r="BB358" s="58"/>
      <c r="BC358" s="58"/>
      <c r="BD358" s="58"/>
      <c r="BE358" s="58"/>
      <c r="BF358" s="58"/>
      <c r="BG358" s="58"/>
      <c r="BH358" s="58"/>
      <c r="BI358" s="58"/>
      <c r="BJ358" s="58"/>
      <c r="BK358" s="58"/>
      <c r="BL358" s="58"/>
      <c r="BM358" s="58"/>
      <c r="BN358" s="58"/>
      <c r="BO358" s="58"/>
      <c r="BP358" s="58"/>
      <c r="BQ358" s="58"/>
      <c r="BR358" s="58"/>
      <c r="BS358" s="58"/>
      <c r="BT358" s="58"/>
      <c r="BU358" s="58"/>
      <c r="BV358" s="58"/>
      <c r="BW358" s="58"/>
      <c r="BX358" s="58"/>
      <c r="BY358" s="58"/>
      <c r="BZ358" s="58"/>
      <c r="CA358" s="58"/>
      <c r="CB358" s="58"/>
      <c r="CC358" s="58"/>
      <c r="CD358" s="58"/>
      <c r="CE358" s="58"/>
      <c r="CF358" s="58"/>
      <c r="CG358" s="58"/>
      <c r="CH358" s="58"/>
      <c r="CI358" s="58"/>
      <c r="CJ358" s="58"/>
      <c r="CK358" s="58"/>
      <c r="CL358" s="58"/>
      <c r="CM358" s="58"/>
      <c r="CN358" s="58"/>
      <c r="CO358" s="58"/>
      <c r="CP358" s="58"/>
      <c r="CQ358" s="58"/>
      <c r="CR358" s="58"/>
      <c r="CS358" s="58"/>
      <c r="CT358" s="58"/>
      <c r="CU358" s="58"/>
      <c r="CV358" s="58"/>
      <c r="CW358" s="58"/>
      <c r="CX358" s="58"/>
      <c r="CY358" s="58"/>
      <c r="CZ358" s="58"/>
      <c r="DA358" s="58"/>
      <c r="DB358" s="58"/>
      <c r="DC358" s="58"/>
      <c r="DD358" s="58"/>
      <c r="DE358" s="58"/>
      <c r="DF358" s="58"/>
      <c r="DG358" s="58"/>
      <c r="DH358" s="58"/>
      <c r="DI358" s="58"/>
      <c r="DJ358" s="58"/>
      <c r="DK358" s="58"/>
      <c r="DL358" s="58"/>
      <c r="DM358" s="58"/>
      <c r="DN358" s="58"/>
      <c r="DO358" s="58"/>
      <c r="DP358" s="58"/>
      <c r="DQ358" s="58"/>
      <c r="DR358" s="58"/>
      <c r="DS358" s="58"/>
      <c r="DT358" s="58"/>
      <c r="DU358" s="58"/>
      <c r="DV358" s="58"/>
      <c r="DW358" s="58"/>
      <c r="DX358" s="58"/>
      <c r="DY358" s="58"/>
      <c r="DZ358" s="58"/>
      <c r="EA358" s="58"/>
      <c r="EB358" s="58"/>
      <c r="EC358" s="58"/>
      <c r="ED358" s="58"/>
      <c r="EE358" s="58"/>
      <c r="EF358" s="58"/>
      <c r="EG358" s="58"/>
      <c r="EH358" s="58"/>
      <c r="EI358" s="58"/>
      <c r="EJ358" s="58"/>
      <c r="EK358" s="58"/>
      <c r="EL358" s="58"/>
      <c r="EM358" s="58"/>
      <c r="EN358" s="58"/>
      <c r="EO358" s="58"/>
      <c r="EP358" s="58"/>
      <c r="EQ358" s="58"/>
      <c r="ER358" s="58"/>
      <c r="ES358" s="58"/>
      <c r="ET358" s="58"/>
      <c r="EU358" s="58"/>
      <c r="EV358" s="58"/>
      <c r="EW358" s="58"/>
      <c r="EX358" s="58"/>
      <c r="EY358" s="58"/>
      <c r="EZ358" s="58"/>
      <c r="FA358" s="58"/>
      <c r="FB358" s="58"/>
      <c r="FC358" s="58"/>
      <c r="FD358" s="58"/>
      <c r="FE358" s="58"/>
      <c r="FF358" s="58"/>
      <c r="FG358" s="58"/>
      <c r="FH358" s="58"/>
      <c r="FI358" s="58"/>
      <c r="FJ358" s="58"/>
      <c r="FK358" s="58"/>
      <c r="FL358" s="58"/>
      <c r="FM358" s="58"/>
      <c r="FN358" s="58"/>
      <c r="FO358" s="58"/>
      <c r="FP358" s="58"/>
      <c r="FQ358" s="58"/>
      <c r="FR358" s="58"/>
      <c r="FS358" s="58"/>
      <c r="FT358" s="58"/>
      <c r="FU358" s="58"/>
      <c r="FV358" s="58"/>
      <c r="FW358" s="58"/>
      <c r="FX358" s="58"/>
      <c r="FY358" s="58"/>
      <c r="FZ358" s="58"/>
      <c r="GA358" s="58"/>
      <c r="GB358" s="58"/>
      <c r="GC358" s="58"/>
      <c r="GD358" s="58"/>
      <c r="GE358" s="58"/>
      <c r="GF358" s="58"/>
      <c r="GG358" s="58"/>
      <c r="GH358" s="58"/>
      <c r="GI358" s="58"/>
      <c r="GJ358" s="58"/>
      <c r="GK358" s="58"/>
      <c r="GL358" s="58"/>
      <c r="GM358" s="58"/>
      <c r="GN358" s="58"/>
      <c r="GO358" s="58"/>
      <c r="GP358" s="58"/>
      <c r="GQ358" s="58"/>
      <c r="GR358" s="58"/>
      <c r="GS358" s="58"/>
      <c r="GT358" s="58"/>
      <c r="GU358" s="58"/>
      <c r="GV358" s="58"/>
      <c r="GW358" s="58"/>
      <c r="GX358" s="58"/>
      <c r="GY358" s="58"/>
      <c r="GZ358" s="58"/>
      <c r="HA358" s="58"/>
      <c r="HB358" s="58"/>
      <c r="HC358" s="58"/>
      <c r="HD358" s="58"/>
      <c r="HE358" s="58"/>
      <c r="HF358" s="58"/>
      <c r="HG358" s="58"/>
      <c r="HH358" s="58"/>
      <c r="HI358" s="58"/>
      <c r="HJ358" s="58"/>
      <c r="HK358" s="58"/>
      <c r="HL358" s="58"/>
      <c r="HM358" s="58"/>
      <c r="HN358" s="58"/>
      <c r="HO358" s="58"/>
    </row>
    <row r="359" spans="1:223" s="53" customFormat="1" x14ac:dyDescent="0.2">
      <c r="A359" s="38">
        <f t="shared" si="8"/>
        <v>353</v>
      </c>
      <c r="B359" s="11" t="s">
        <v>1636</v>
      </c>
      <c r="C359" s="7" t="s">
        <v>17</v>
      </c>
      <c r="D359" s="7"/>
      <c r="E359" s="49">
        <v>2019.07</v>
      </c>
      <c r="F359" s="31" t="s">
        <v>614</v>
      </c>
      <c r="G359" s="13">
        <v>2782</v>
      </c>
      <c r="H359" s="13">
        <v>6788</v>
      </c>
      <c r="I359" s="33" t="s">
        <v>611</v>
      </c>
      <c r="J359" s="33" t="s">
        <v>33</v>
      </c>
      <c r="K359" s="4"/>
      <c r="L359" s="58"/>
      <c r="M359" s="58"/>
      <c r="N359" s="58"/>
      <c r="O359" s="58"/>
      <c r="P359" s="58"/>
      <c r="Q359" s="58"/>
      <c r="R359" s="58"/>
      <c r="S359" s="58"/>
      <c r="T359" s="58"/>
      <c r="U359" s="58"/>
      <c r="V359" s="58"/>
      <c r="W359" s="58"/>
      <c r="X359" s="58"/>
      <c r="Y359" s="58"/>
      <c r="Z359" s="58"/>
      <c r="AA359" s="58"/>
      <c r="AB359" s="58"/>
      <c r="AC359" s="58"/>
      <c r="AD359" s="58"/>
      <c r="AE359" s="58"/>
      <c r="AF359" s="58"/>
      <c r="AG359" s="58"/>
      <c r="AH359" s="58"/>
      <c r="AI359" s="58"/>
      <c r="AJ359" s="58"/>
      <c r="AK359" s="58"/>
      <c r="AL359" s="58"/>
      <c r="AM359" s="58"/>
      <c r="AN359" s="58"/>
      <c r="AO359" s="58"/>
      <c r="AP359" s="58"/>
      <c r="AQ359" s="58"/>
      <c r="AR359" s="58"/>
      <c r="AS359" s="58"/>
      <c r="AT359" s="58"/>
      <c r="AU359" s="58"/>
      <c r="AV359" s="58"/>
      <c r="AW359" s="58"/>
      <c r="AX359" s="58"/>
      <c r="AY359" s="58"/>
      <c r="AZ359" s="58"/>
      <c r="BA359" s="58"/>
      <c r="BB359" s="58"/>
      <c r="BC359" s="58"/>
      <c r="BD359" s="58"/>
      <c r="BE359" s="58"/>
      <c r="BF359" s="58"/>
      <c r="BG359" s="58"/>
      <c r="BH359" s="58"/>
      <c r="BI359" s="58"/>
      <c r="BJ359" s="58"/>
      <c r="BK359" s="58"/>
      <c r="BL359" s="58"/>
      <c r="BM359" s="58"/>
      <c r="BN359" s="58"/>
      <c r="BO359" s="58"/>
      <c r="BP359" s="58"/>
      <c r="BQ359" s="58"/>
      <c r="BR359" s="58"/>
      <c r="BS359" s="58"/>
      <c r="BT359" s="58"/>
      <c r="BU359" s="58"/>
      <c r="BV359" s="58"/>
      <c r="BW359" s="58"/>
      <c r="BX359" s="58"/>
      <c r="BY359" s="58"/>
      <c r="BZ359" s="58"/>
      <c r="CA359" s="58"/>
      <c r="CB359" s="58"/>
      <c r="CC359" s="58"/>
      <c r="CD359" s="58"/>
      <c r="CE359" s="58"/>
      <c r="CF359" s="58"/>
      <c r="CG359" s="58"/>
      <c r="CH359" s="58"/>
      <c r="CI359" s="58"/>
      <c r="CJ359" s="58"/>
      <c r="CK359" s="58"/>
      <c r="CL359" s="58"/>
      <c r="CM359" s="58"/>
      <c r="CN359" s="58"/>
      <c r="CO359" s="58"/>
      <c r="CP359" s="58"/>
      <c r="CQ359" s="58"/>
      <c r="CR359" s="58"/>
      <c r="CS359" s="58"/>
      <c r="CT359" s="58"/>
      <c r="CU359" s="58"/>
      <c r="CV359" s="58"/>
      <c r="CW359" s="58"/>
      <c r="CX359" s="58"/>
      <c r="CY359" s="58"/>
      <c r="CZ359" s="58"/>
      <c r="DA359" s="58"/>
      <c r="DB359" s="58"/>
      <c r="DC359" s="58"/>
      <c r="DD359" s="58"/>
      <c r="DE359" s="58"/>
      <c r="DF359" s="58"/>
      <c r="DG359" s="58"/>
      <c r="DH359" s="58"/>
      <c r="DI359" s="58"/>
      <c r="DJ359" s="58"/>
      <c r="DK359" s="58"/>
      <c r="DL359" s="58"/>
      <c r="DM359" s="58"/>
      <c r="DN359" s="58"/>
      <c r="DO359" s="58"/>
      <c r="DP359" s="58"/>
      <c r="DQ359" s="58"/>
      <c r="DR359" s="58"/>
      <c r="DS359" s="58"/>
      <c r="DT359" s="58"/>
      <c r="DU359" s="58"/>
      <c r="DV359" s="58"/>
      <c r="DW359" s="58"/>
      <c r="DX359" s="58"/>
      <c r="DY359" s="58"/>
      <c r="DZ359" s="58"/>
      <c r="EA359" s="58"/>
      <c r="EB359" s="58"/>
      <c r="EC359" s="58"/>
      <c r="ED359" s="58"/>
      <c r="EE359" s="58"/>
      <c r="EF359" s="58"/>
      <c r="EG359" s="58"/>
      <c r="EH359" s="58"/>
      <c r="EI359" s="58"/>
      <c r="EJ359" s="58"/>
      <c r="EK359" s="58"/>
      <c r="EL359" s="58"/>
      <c r="EM359" s="58"/>
      <c r="EN359" s="58"/>
      <c r="EO359" s="58"/>
      <c r="EP359" s="58"/>
      <c r="EQ359" s="58"/>
      <c r="ER359" s="58"/>
      <c r="ES359" s="58"/>
      <c r="ET359" s="58"/>
      <c r="EU359" s="58"/>
      <c r="EV359" s="58"/>
      <c r="EW359" s="58"/>
      <c r="EX359" s="58"/>
      <c r="EY359" s="58"/>
      <c r="EZ359" s="58"/>
      <c r="FA359" s="58"/>
      <c r="FB359" s="58"/>
      <c r="FC359" s="58"/>
      <c r="FD359" s="58"/>
      <c r="FE359" s="58"/>
      <c r="FF359" s="58"/>
      <c r="FG359" s="58"/>
      <c r="FH359" s="58"/>
      <c r="FI359" s="58"/>
      <c r="FJ359" s="58"/>
      <c r="FK359" s="58"/>
      <c r="FL359" s="58"/>
      <c r="FM359" s="58"/>
      <c r="FN359" s="58"/>
      <c r="FO359" s="58"/>
      <c r="FP359" s="58"/>
      <c r="FQ359" s="58"/>
      <c r="FR359" s="58"/>
      <c r="FS359" s="58"/>
      <c r="FT359" s="58"/>
      <c r="FU359" s="58"/>
      <c r="FV359" s="58"/>
      <c r="FW359" s="58"/>
      <c r="FX359" s="58"/>
      <c r="FY359" s="58"/>
      <c r="FZ359" s="58"/>
      <c r="GA359" s="58"/>
      <c r="GB359" s="58"/>
      <c r="GC359" s="58"/>
      <c r="GD359" s="58"/>
      <c r="GE359" s="58"/>
      <c r="GF359" s="58"/>
      <c r="GG359" s="58"/>
      <c r="GH359" s="58"/>
      <c r="GI359" s="58"/>
      <c r="GJ359" s="58"/>
      <c r="GK359" s="58"/>
      <c r="GL359" s="58"/>
      <c r="GM359" s="58"/>
      <c r="GN359" s="58"/>
      <c r="GO359" s="58"/>
      <c r="GP359" s="58"/>
      <c r="GQ359" s="58"/>
      <c r="GR359" s="58"/>
      <c r="GS359" s="58"/>
      <c r="GT359" s="58"/>
      <c r="GU359" s="58"/>
      <c r="GV359" s="58"/>
      <c r="GW359" s="58"/>
      <c r="GX359" s="58"/>
      <c r="GY359" s="58"/>
      <c r="GZ359" s="58"/>
      <c r="HA359" s="58"/>
      <c r="HB359" s="58"/>
      <c r="HC359" s="58"/>
      <c r="HD359" s="58"/>
      <c r="HE359" s="58"/>
      <c r="HF359" s="58"/>
      <c r="HG359" s="58"/>
      <c r="HH359" s="58"/>
      <c r="HI359" s="58"/>
      <c r="HJ359" s="58"/>
      <c r="HK359" s="58"/>
      <c r="HL359" s="58"/>
      <c r="HM359" s="58"/>
      <c r="HN359" s="58"/>
      <c r="HO359" s="58"/>
    </row>
    <row r="360" spans="1:223" s="53" customFormat="1" x14ac:dyDescent="0.2">
      <c r="A360" s="38">
        <f t="shared" si="8"/>
        <v>354</v>
      </c>
      <c r="B360" s="11" t="s">
        <v>1637</v>
      </c>
      <c r="C360" s="7" t="s">
        <v>17</v>
      </c>
      <c r="D360" s="7"/>
      <c r="E360" s="49">
        <v>2019.07</v>
      </c>
      <c r="F360" s="31" t="s">
        <v>650</v>
      </c>
      <c r="G360" s="13">
        <v>1034</v>
      </c>
      <c r="H360" s="13">
        <v>2053</v>
      </c>
      <c r="I360" s="33" t="s">
        <v>611</v>
      </c>
      <c r="J360" s="33" t="s">
        <v>33</v>
      </c>
      <c r="K360" s="4"/>
      <c r="L360" s="58"/>
      <c r="M360" s="58"/>
      <c r="N360" s="58"/>
      <c r="O360" s="58"/>
      <c r="P360" s="58"/>
      <c r="Q360" s="58"/>
      <c r="R360" s="58"/>
      <c r="S360" s="58"/>
      <c r="T360" s="58"/>
      <c r="U360" s="58"/>
      <c r="V360" s="58"/>
      <c r="W360" s="58"/>
      <c r="X360" s="58"/>
      <c r="Y360" s="58"/>
      <c r="Z360" s="58"/>
      <c r="AA360" s="58"/>
      <c r="AB360" s="58"/>
      <c r="AC360" s="58"/>
      <c r="AD360" s="58"/>
      <c r="AE360" s="58"/>
      <c r="AF360" s="58"/>
      <c r="AG360" s="58"/>
      <c r="AH360" s="58"/>
      <c r="AI360" s="58"/>
      <c r="AJ360" s="58"/>
      <c r="AK360" s="58"/>
      <c r="AL360" s="58"/>
      <c r="AM360" s="58"/>
      <c r="AN360" s="58"/>
      <c r="AO360" s="58"/>
      <c r="AP360" s="58"/>
      <c r="AQ360" s="58"/>
      <c r="AR360" s="58"/>
      <c r="AS360" s="58"/>
      <c r="AT360" s="58"/>
      <c r="AU360" s="58"/>
      <c r="AV360" s="58"/>
      <c r="AW360" s="58"/>
      <c r="AX360" s="58"/>
      <c r="AY360" s="58"/>
      <c r="AZ360" s="58"/>
      <c r="BA360" s="58"/>
      <c r="BB360" s="58"/>
      <c r="BC360" s="58"/>
      <c r="BD360" s="58"/>
      <c r="BE360" s="58"/>
      <c r="BF360" s="58"/>
      <c r="BG360" s="58"/>
      <c r="BH360" s="58"/>
      <c r="BI360" s="58"/>
      <c r="BJ360" s="58"/>
      <c r="BK360" s="58"/>
      <c r="BL360" s="58"/>
      <c r="BM360" s="58"/>
      <c r="BN360" s="58"/>
      <c r="BO360" s="58"/>
      <c r="BP360" s="58"/>
      <c r="BQ360" s="58"/>
      <c r="BR360" s="58"/>
      <c r="BS360" s="58"/>
      <c r="BT360" s="58"/>
      <c r="BU360" s="58"/>
      <c r="BV360" s="58"/>
      <c r="BW360" s="58"/>
      <c r="BX360" s="58"/>
      <c r="BY360" s="58"/>
      <c r="BZ360" s="58"/>
      <c r="CA360" s="58"/>
      <c r="CB360" s="58"/>
      <c r="CC360" s="58"/>
      <c r="CD360" s="58"/>
      <c r="CE360" s="58"/>
      <c r="CF360" s="58"/>
      <c r="CG360" s="58"/>
      <c r="CH360" s="58"/>
      <c r="CI360" s="58"/>
      <c r="CJ360" s="58"/>
      <c r="CK360" s="58"/>
      <c r="CL360" s="58"/>
      <c r="CM360" s="58"/>
      <c r="CN360" s="58"/>
      <c r="CO360" s="58"/>
      <c r="CP360" s="58"/>
      <c r="CQ360" s="58"/>
      <c r="CR360" s="58"/>
      <c r="CS360" s="58"/>
      <c r="CT360" s="58"/>
      <c r="CU360" s="58"/>
      <c r="CV360" s="58"/>
      <c r="CW360" s="58"/>
      <c r="CX360" s="58"/>
      <c r="CY360" s="58"/>
      <c r="CZ360" s="58"/>
      <c r="DA360" s="58"/>
      <c r="DB360" s="58"/>
      <c r="DC360" s="58"/>
      <c r="DD360" s="58"/>
      <c r="DE360" s="58"/>
      <c r="DF360" s="58"/>
      <c r="DG360" s="58"/>
      <c r="DH360" s="58"/>
      <c r="DI360" s="58"/>
      <c r="DJ360" s="58"/>
      <c r="DK360" s="58"/>
      <c r="DL360" s="58"/>
      <c r="DM360" s="58"/>
      <c r="DN360" s="58"/>
      <c r="DO360" s="58"/>
      <c r="DP360" s="58"/>
      <c r="DQ360" s="58"/>
      <c r="DR360" s="58"/>
      <c r="DS360" s="58"/>
      <c r="DT360" s="58"/>
      <c r="DU360" s="58"/>
      <c r="DV360" s="58"/>
      <c r="DW360" s="58"/>
      <c r="DX360" s="58"/>
      <c r="DY360" s="58"/>
      <c r="DZ360" s="58"/>
      <c r="EA360" s="58"/>
      <c r="EB360" s="58"/>
      <c r="EC360" s="58"/>
      <c r="ED360" s="58"/>
      <c r="EE360" s="58"/>
      <c r="EF360" s="58"/>
      <c r="EG360" s="58"/>
      <c r="EH360" s="58"/>
      <c r="EI360" s="58"/>
      <c r="EJ360" s="58"/>
      <c r="EK360" s="58"/>
      <c r="EL360" s="58"/>
      <c r="EM360" s="58"/>
      <c r="EN360" s="58"/>
      <c r="EO360" s="58"/>
      <c r="EP360" s="58"/>
      <c r="EQ360" s="58"/>
      <c r="ER360" s="58"/>
      <c r="ES360" s="58"/>
      <c r="ET360" s="58"/>
      <c r="EU360" s="58"/>
      <c r="EV360" s="58"/>
      <c r="EW360" s="58"/>
      <c r="EX360" s="58"/>
      <c r="EY360" s="58"/>
      <c r="EZ360" s="58"/>
      <c r="FA360" s="58"/>
      <c r="FB360" s="58"/>
      <c r="FC360" s="58"/>
      <c r="FD360" s="58"/>
      <c r="FE360" s="58"/>
      <c r="FF360" s="58"/>
      <c r="FG360" s="58"/>
      <c r="FH360" s="58"/>
      <c r="FI360" s="58"/>
      <c r="FJ360" s="58"/>
      <c r="FK360" s="58"/>
      <c r="FL360" s="58"/>
      <c r="FM360" s="58"/>
      <c r="FN360" s="58"/>
      <c r="FO360" s="58"/>
      <c r="FP360" s="58"/>
      <c r="FQ360" s="58"/>
      <c r="FR360" s="58"/>
      <c r="FS360" s="58"/>
      <c r="FT360" s="58"/>
      <c r="FU360" s="58"/>
      <c r="FV360" s="58"/>
      <c r="FW360" s="58"/>
      <c r="FX360" s="58"/>
      <c r="FY360" s="58"/>
      <c r="FZ360" s="58"/>
      <c r="GA360" s="58"/>
      <c r="GB360" s="58"/>
      <c r="GC360" s="58"/>
      <c r="GD360" s="58"/>
      <c r="GE360" s="58"/>
      <c r="GF360" s="58"/>
      <c r="GG360" s="58"/>
      <c r="GH360" s="58"/>
      <c r="GI360" s="58"/>
      <c r="GJ360" s="58"/>
      <c r="GK360" s="58"/>
      <c r="GL360" s="58"/>
      <c r="GM360" s="58"/>
      <c r="GN360" s="58"/>
      <c r="GO360" s="58"/>
      <c r="GP360" s="58"/>
      <c r="GQ360" s="58"/>
      <c r="GR360" s="58"/>
      <c r="GS360" s="58"/>
      <c r="GT360" s="58"/>
      <c r="GU360" s="58"/>
      <c r="GV360" s="58"/>
      <c r="GW360" s="58"/>
      <c r="GX360" s="58"/>
      <c r="GY360" s="58"/>
      <c r="GZ360" s="58"/>
      <c r="HA360" s="58"/>
      <c r="HB360" s="58"/>
      <c r="HC360" s="58"/>
      <c r="HD360" s="58"/>
      <c r="HE360" s="58"/>
      <c r="HF360" s="58"/>
      <c r="HG360" s="58"/>
      <c r="HH360" s="58"/>
      <c r="HI360" s="58"/>
      <c r="HJ360" s="58"/>
      <c r="HK360" s="58"/>
      <c r="HL360" s="58"/>
      <c r="HM360" s="58"/>
      <c r="HN360" s="58"/>
      <c r="HO360" s="58"/>
    </row>
    <row r="361" spans="1:223" s="53" customFormat="1" x14ac:dyDescent="0.2">
      <c r="A361" s="38">
        <f t="shared" si="8"/>
        <v>355</v>
      </c>
      <c r="B361" s="11" t="s">
        <v>656</v>
      </c>
      <c r="C361" s="7" t="s">
        <v>17</v>
      </c>
      <c r="D361" s="7"/>
      <c r="E361" s="49">
        <v>2019.07</v>
      </c>
      <c r="F361" s="31" t="s">
        <v>620</v>
      </c>
      <c r="G361" s="13">
        <v>373</v>
      </c>
      <c r="H361" s="13">
        <v>774</v>
      </c>
      <c r="I361" s="33" t="s">
        <v>41</v>
      </c>
      <c r="J361" s="33" t="s">
        <v>2476</v>
      </c>
      <c r="K361" s="4"/>
      <c r="L361" s="58"/>
      <c r="M361" s="58"/>
      <c r="N361" s="58"/>
      <c r="O361" s="58"/>
      <c r="P361" s="58"/>
      <c r="Q361" s="58"/>
      <c r="R361" s="58"/>
      <c r="S361" s="58"/>
      <c r="T361" s="58"/>
      <c r="U361" s="58"/>
      <c r="V361" s="58"/>
      <c r="W361" s="58"/>
      <c r="X361" s="58"/>
      <c r="Y361" s="58"/>
      <c r="Z361" s="58"/>
      <c r="AA361" s="58"/>
      <c r="AB361" s="58"/>
      <c r="AC361" s="58"/>
      <c r="AD361" s="58"/>
      <c r="AE361" s="58"/>
      <c r="AF361" s="58"/>
      <c r="AG361" s="58"/>
      <c r="AH361" s="58"/>
      <c r="AI361" s="58"/>
      <c r="AJ361" s="58"/>
      <c r="AK361" s="58"/>
      <c r="AL361" s="58"/>
      <c r="AM361" s="58"/>
      <c r="AN361" s="58"/>
      <c r="AO361" s="58"/>
      <c r="AP361" s="58"/>
      <c r="AQ361" s="58"/>
      <c r="AR361" s="58"/>
      <c r="AS361" s="58"/>
      <c r="AT361" s="58"/>
      <c r="AU361" s="58"/>
      <c r="AV361" s="58"/>
      <c r="AW361" s="58"/>
      <c r="AX361" s="58"/>
      <c r="AY361" s="58"/>
      <c r="AZ361" s="58"/>
      <c r="BA361" s="58"/>
      <c r="BB361" s="58"/>
      <c r="BC361" s="58"/>
      <c r="BD361" s="58"/>
      <c r="BE361" s="58"/>
      <c r="BF361" s="58"/>
      <c r="BG361" s="58"/>
      <c r="BH361" s="58"/>
      <c r="BI361" s="58"/>
      <c r="BJ361" s="58"/>
      <c r="BK361" s="58"/>
      <c r="BL361" s="58"/>
      <c r="BM361" s="58"/>
      <c r="BN361" s="58"/>
      <c r="BO361" s="58"/>
      <c r="BP361" s="58"/>
      <c r="BQ361" s="58"/>
      <c r="BR361" s="58"/>
      <c r="BS361" s="58"/>
      <c r="BT361" s="58"/>
      <c r="BU361" s="58"/>
      <c r="BV361" s="58"/>
      <c r="BW361" s="58"/>
      <c r="BX361" s="58"/>
      <c r="BY361" s="58"/>
      <c r="BZ361" s="58"/>
      <c r="CA361" s="58"/>
      <c r="CB361" s="58"/>
      <c r="CC361" s="58"/>
      <c r="CD361" s="58"/>
      <c r="CE361" s="58"/>
      <c r="CF361" s="58"/>
      <c r="CG361" s="58"/>
      <c r="CH361" s="58"/>
      <c r="CI361" s="58"/>
      <c r="CJ361" s="58"/>
      <c r="CK361" s="58"/>
      <c r="CL361" s="58"/>
      <c r="CM361" s="58"/>
      <c r="CN361" s="58"/>
      <c r="CO361" s="58"/>
      <c r="CP361" s="58"/>
      <c r="CQ361" s="58"/>
      <c r="CR361" s="58"/>
      <c r="CS361" s="58"/>
      <c r="CT361" s="58"/>
      <c r="CU361" s="58"/>
      <c r="CV361" s="58"/>
      <c r="CW361" s="58"/>
      <c r="CX361" s="58"/>
      <c r="CY361" s="58"/>
      <c r="CZ361" s="58"/>
      <c r="DA361" s="58"/>
      <c r="DB361" s="58"/>
      <c r="DC361" s="58"/>
      <c r="DD361" s="58"/>
      <c r="DE361" s="58"/>
      <c r="DF361" s="58"/>
      <c r="DG361" s="58"/>
      <c r="DH361" s="58"/>
      <c r="DI361" s="58"/>
      <c r="DJ361" s="58"/>
      <c r="DK361" s="58"/>
      <c r="DL361" s="58"/>
      <c r="DM361" s="58"/>
      <c r="DN361" s="58"/>
      <c r="DO361" s="58"/>
      <c r="DP361" s="58"/>
      <c r="DQ361" s="58"/>
      <c r="DR361" s="58"/>
      <c r="DS361" s="58"/>
      <c r="DT361" s="58"/>
      <c r="DU361" s="58"/>
      <c r="DV361" s="58"/>
      <c r="DW361" s="58"/>
      <c r="DX361" s="58"/>
      <c r="DY361" s="58"/>
      <c r="DZ361" s="58"/>
      <c r="EA361" s="58"/>
      <c r="EB361" s="58"/>
      <c r="EC361" s="58"/>
      <c r="ED361" s="58"/>
      <c r="EE361" s="58"/>
      <c r="EF361" s="58"/>
      <c r="EG361" s="58"/>
      <c r="EH361" s="58"/>
      <c r="EI361" s="58"/>
      <c r="EJ361" s="58"/>
      <c r="EK361" s="58"/>
      <c r="EL361" s="58"/>
      <c r="EM361" s="58"/>
      <c r="EN361" s="58"/>
      <c r="EO361" s="58"/>
      <c r="EP361" s="58"/>
      <c r="EQ361" s="58"/>
      <c r="ER361" s="58"/>
      <c r="ES361" s="58"/>
      <c r="ET361" s="58"/>
      <c r="EU361" s="58"/>
      <c r="EV361" s="58"/>
      <c r="EW361" s="58"/>
      <c r="EX361" s="58"/>
      <c r="EY361" s="58"/>
      <c r="EZ361" s="58"/>
      <c r="FA361" s="58"/>
      <c r="FB361" s="58"/>
      <c r="FC361" s="58"/>
      <c r="FD361" s="58"/>
      <c r="FE361" s="58"/>
      <c r="FF361" s="58"/>
      <c r="FG361" s="58"/>
      <c r="FH361" s="58"/>
      <c r="FI361" s="58"/>
      <c r="FJ361" s="58"/>
      <c r="FK361" s="58"/>
      <c r="FL361" s="58"/>
      <c r="FM361" s="58"/>
      <c r="FN361" s="58"/>
      <c r="FO361" s="58"/>
      <c r="FP361" s="58"/>
      <c r="FQ361" s="58"/>
      <c r="FR361" s="58"/>
      <c r="FS361" s="58"/>
      <c r="FT361" s="58"/>
      <c r="FU361" s="58"/>
      <c r="FV361" s="58"/>
      <c r="FW361" s="58"/>
      <c r="FX361" s="58"/>
      <c r="FY361" s="58"/>
      <c r="FZ361" s="58"/>
      <c r="GA361" s="58"/>
      <c r="GB361" s="58"/>
      <c r="GC361" s="58"/>
      <c r="GD361" s="58"/>
      <c r="GE361" s="58"/>
      <c r="GF361" s="58"/>
      <c r="GG361" s="58"/>
      <c r="GH361" s="58"/>
      <c r="GI361" s="58"/>
      <c r="GJ361" s="58"/>
      <c r="GK361" s="58"/>
      <c r="GL361" s="58"/>
      <c r="GM361" s="58"/>
      <c r="GN361" s="58"/>
      <c r="GO361" s="58"/>
      <c r="GP361" s="58"/>
      <c r="GQ361" s="58"/>
      <c r="GR361" s="58"/>
      <c r="GS361" s="58"/>
      <c r="GT361" s="58"/>
      <c r="GU361" s="58"/>
      <c r="GV361" s="58"/>
      <c r="GW361" s="58"/>
      <c r="GX361" s="58"/>
      <c r="GY361" s="58"/>
      <c r="GZ361" s="58"/>
      <c r="HA361" s="58"/>
      <c r="HB361" s="58"/>
      <c r="HC361" s="58"/>
      <c r="HD361" s="58"/>
      <c r="HE361" s="58"/>
      <c r="HF361" s="58"/>
      <c r="HG361" s="58"/>
      <c r="HH361" s="58"/>
      <c r="HI361" s="58"/>
      <c r="HJ361" s="58"/>
      <c r="HK361" s="58"/>
      <c r="HL361" s="58"/>
      <c r="HM361" s="58"/>
      <c r="HN361" s="58"/>
      <c r="HO361" s="58"/>
    </row>
    <row r="362" spans="1:223" s="53" customFormat="1" x14ac:dyDescent="0.2">
      <c r="A362" s="38">
        <f t="shared" si="8"/>
        <v>356</v>
      </c>
      <c r="B362" s="11" t="s">
        <v>1638</v>
      </c>
      <c r="C362" s="7" t="s">
        <v>17</v>
      </c>
      <c r="D362" s="7"/>
      <c r="E362" s="49">
        <v>2019.08</v>
      </c>
      <c r="F362" s="31" t="s">
        <v>658</v>
      </c>
      <c r="G362" s="13">
        <v>10173</v>
      </c>
      <c r="H362" s="13">
        <v>18784</v>
      </c>
      <c r="I362" s="33" t="s">
        <v>611</v>
      </c>
      <c r="J362" s="33" t="s">
        <v>33</v>
      </c>
      <c r="K362" s="4" t="s">
        <v>2619</v>
      </c>
      <c r="L362" s="58"/>
      <c r="M362" s="58"/>
      <c r="N362" s="58"/>
      <c r="O362" s="58"/>
      <c r="P362" s="58"/>
      <c r="Q362" s="58"/>
      <c r="R362" s="58"/>
      <c r="S362" s="58"/>
      <c r="T362" s="58"/>
      <c r="U362" s="58"/>
      <c r="V362" s="58"/>
      <c r="W362" s="58"/>
      <c r="X362" s="58"/>
      <c r="Y362" s="58"/>
      <c r="Z362" s="58"/>
      <c r="AA362" s="58"/>
      <c r="AB362" s="58"/>
      <c r="AC362" s="58"/>
      <c r="AD362" s="58"/>
      <c r="AE362" s="58"/>
      <c r="AF362" s="58"/>
      <c r="AG362" s="58"/>
      <c r="AH362" s="58"/>
      <c r="AI362" s="58"/>
      <c r="AJ362" s="58"/>
      <c r="AK362" s="58"/>
      <c r="AL362" s="58"/>
      <c r="AM362" s="58"/>
      <c r="AN362" s="58"/>
      <c r="AO362" s="58"/>
      <c r="AP362" s="58"/>
      <c r="AQ362" s="58"/>
      <c r="AR362" s="58"/>
      <c r="AS362" s="58"/>
      <c r="AT362" s="58"/>
      <c r="AU362" s="58"/>
      <c r="AV362" s="58"/>
      <c r="AW362" s="58"/>
      <c r="AX362" s="58"/>
      <c r="AY362" s="58"/>
      <c r="AZ362" s="58"/>
      <c r="BA362" s="58"/>
      <c r="BB362" s="58"/>
      <c r="BC362" s="58"/>
      <c r="BD362" s="58"/>
      <c r="BE362" s="58"/>
      <c r="BF362" s="58"/>
      <c r="BG362" s="58"/>
      <c r="BH362" s="58"/>
      <c r="BI362" s="58"/>
      <c r="BJ362" s="58"/>
      <c r="BK362" s="58"/>
      <c r="BL362" s="58"/>
      <c r="BM362" s="58"/>
      <c r="BN362" s="58"/>
      <c r="BO362" s="58"/>
      <c r="BP362" s="58"/>
      <c r="BQ362" s="58"/>
      <c r="BR362" s="58"/>
      <c r="BS362" s="58"/>
      <c r="BT362" s="58"/>
      <c r="BU362" s="58"/>
      <c r="BV362" s="58"/>
      <c r="BW362" s="58"/>
      <c r="BX362" s="58"/>
      <c r="BY362" s="58"/>
      <c r="BZ362" s="58"/>
      <c r="CA362" s="58"/>
      <c r="CB362" s="58"/>
      <c r="CC362" s="58"/>
      <c r="CD362" s="58"/>
      <c r="CE362" s="58"/>
      <c r="CF362" s="58"/>
      <c r="CG362" s="58"/>
      <c r="CH362" s="58"/>
      <c r="CI362" s="58"/>
      <c r="CJ362" s="58"/>
      <c r="CK362" s="58"/>
      <c r="CL362" s="58"/>
      <c r="CM362" s="58"/>
      <c r="CN362" s="58"/>
      <c r="CO362" s="58"/>
      <c r="CP362" s="58"/>
      <c r="CQ362" s="58"/>
      <c r="CR362" s="58"/>
      <c r="CS362" s="58"/>
      <c r="CT362" s="58"/>
      <c r="CU362" s="58"/>
      <c r="CV362" s="58"/>
      <c r="CW362" s="58"/>
      <c r="CX362" s="58"/>
      <c r="CY362" s="58"/>
      <c r="CZ362" s="58"/>
      <c r="DA362" s="58"/>
      <c r="DB362" s="58"/>
      <c r="DC362" s="58"/>
      <c r="DD362" s="58"/>
      <c r="DE362" s="58"/>
      <c r="DF362" s="58"/>
      <c r="DG362" s="58"/>
      <c r="DH362" s="58"/>
      <c r="DI362" s="58"/>
      <c r="DJ362" s="58"/>
      <c r="DK362" s="58"/>
      <c r="DL362" s="58"/>
      <c r="DM362" s="58"/>
      <c r="DN362" s="58"/>
      <c r="DO362" s="58"/>
      <c r="DP362" s="58"/>
      <c r="DQ362" s="58"/>
      <c r="DR362" s="58"/>
      <c r="DS362" s="58"/>
      <c r="DT362" s="58"/>
      <c r="DU362" s="58"/>
      <c r="DV362" s="58"/>
      <c r="DW362" s="58"/>
      <c r="DX362" s="58"/>
      <c r="DY362" s="58"/>
      <c r="DZ362" s="58"/>
      <c r="EA362" s="58"/>
      <c r="EB362" s="58"/>
      <c r="EC362" s="58"/>
      <c r="ED362" s="58"/>
      <c r="EE362" s="58"/>
      <c r="EF362" s="58"/>
      <c r="EG362" s="58"/>
      <c r="EH362" s="58"/>
      <c r="EI362" s="58"/>
      <c r="EJ362" s="58"/>
      <c r="EK362" s="58"/>
      <c r="EL362" s="58"/>
      <c r="EM362" s="58"/>
      <c r="EN362" s="58"/>
      <c r="EO362" s="58"/>
      <c r="EP362" s="58"/>
      <c r="EQ362" s="58"/>
      <c r="ER362" s="58"/>
      <c r="ES362" s="58"/>
      <c r="ET362" s="58"/>
      <c r="EU362" s="58"/>
      <c r="EV362" s="58"/>
      <c r="EW362" s="58"/>
      <c r="EX362" s="58"/>
      <c r="EY362" s="58"/>
      <c r="EZ362" s="58"/>
      <c r="FA362" s="58"/>
      <c r="FB362" s="58"/>
      <c r="FC362" s="58"/>
      <c r="FD362" s="58"/>
      <c r="FE362" s="58"/>
      <c r="FF362" s="58"/>
      <c r="FG362" s="58"/>
      <c r="FH362" s="58"/>
      <c r="FI362" s="58"/>
      <c r="FJ362" s="58"/>
      <c r="FK362" s="58"/>
      <c r="FL362" s="58"/>
      <c r="FM362" s="58"/>
      <c r="FN362" s="58"/>
      <c r="FO362" s="58"/>
      <c r="FP362" s="58"/>
      <c r="FQ362" s="58"/>
      <c r="FR362" s="58"/>
      <c r="FS362" s="58"/>
      <c r="FT362" s="58"/>
      <c r="FU362" s="58"/>
      <c r="FV362" s="58"/>
      <c r="FW362" s="58"/>
      <c r="FX362" s="58"/>
      <c r="FY362" s="58"/>
      <c r="FZ362" s="58"/>
      <c r="GA362" s="58"/>
      <c r="GB362" s="58"/>
      <c r="GC362" s="58"/>
      <c r="GD362" s="58"/>
      <c r="GE362" s="58"/>
      <c r="GF362" s="58"/>
      <c r="GG362" s="58"/>
      <c r="GH362" s="58"/>
      <c r="GI362" s="58"/>
      <c r="GJ362" s="58"/>
      <c r="GK362" s="58"/>
      <c r="GL362" s="58"/>
      <c r="GM362" s="58"/>
      <c r="GN362" s="58"/>
      <c r="GO362" s="58"/>
      <c r="GP362" s="58"/>
      <c r="GQ362" s="58"/>
      <c r="GR362" s="58"/>
      <c r="GS362" s="58"/>
      <c r="GT362" s="58"/>
      <c r="GU362" s="58"/>
      <c r="GV362" s="58"/>
      <c r="GW362" s="58"/>
      <c r="GX362" s="58"/>
      <c r="GY362" s="58"/>
      <c r="GZ362" s="58"/>
      <c r="HA362" s="58"/>
      <c r="HB362" s="58"/>
      <c r="HC362" s="58"/>
      <c r="HD362" s="58"/>
      <c r="HE362" s="58"/>
      <c r="HF362" s="58"/>
      <c r="HG362" s="58"/>
      <c r="HH362" s="58"/>
      <c r="HI362" s="58"/>
      <c r="HJ362" s="58"/>
      <c r="HK362" s="58"/>
      <c r="HL362" s="58"/>
      <c r="HM362" s="58"/>
      <c r="HN362" s="58"/>
      <c r="HO362" s="58"/>
    </row>
    <row r="363" spans="1:223" s="53" customFormat="1" x14ac:dyDescent="0.2">
      <c r="A363" s="38">
        <f t="shared" si="8"/>
        <v>357</v>
      </c>
      <c r="B363" s="11" t="s">
        <v>1639</v>
      </c>
      <c r="C363" s="30" t="s">
        <v>17</v>
      </c>
      <c r="D363" s="30"/>
      <c r="E363" s="49">
        <v>2019.08</v>
      </c>
      <c r="F363" s="31" t="s">
        <v>636</v>
      </c>
      <c r="G363" s="13">
        <v>10516</v>
      </c>
      <c r="H363" s="13">
        <v>23339</v>
      </c>
      <c r="I363" s="33" t="s">
        <v>611</v>
      </c>
      <c r="J363" s="33" t="s">
        <v>33</v>
      </c>
      <c r="K363" s="39"/>
      <c r="L363" s="58"/>
      <c r="M363" s="58"/>
      <c r="N363" s="58"/>
      <c r="O363" s="58"/>
      <c r="P363" s="58"/>
      <c r="Q363" s="58"/>
      <c r="R363" s="58"/>
      <c r="S363" s="58"/>
      <c r="T363" s="58"/>
      <c r="U363" s="58"/>
      <c r="V363" s="58"/>
      <c r="W363" s="58"/>
      <c r="X363" s="58"/>
      <c r="Y363" s="58"/>
      <c r="Z363" s="58"/>
      <c r="AA363" s="58"/>
      <c r="AB363" s="58"/>
      <c r="AC363" s="58"/>
      <c r="AD363" s="58"/>
      <c r="AE363" s="58"/>
      <c r="AF363" s="58"/>
      <c r="AG363" s="58"/>
      <c r="AH363" s="58"/>
      <c r="AI363" s="58"/>
      <c r="AJ363" s="58"/>
      <c r="AK363" s="58"/>
      <c r="AL363" s="58"/>
      <c r="AM363" s="58"/>
      <c r="AN363" s="58"/>
      <c r="AO363" s="58"/>
      <c r="AP363" s="58"/>
      <c r="AQ363" s="58"/>
      <c r="AR363" s="58"/>
      <c r="AS363" s="58"/>
      <c r="AT363" s="58"/>
      <c r="AU363" s="58"/>
      <c r="AV363" s="58"/>
      <c r="AW363" s="58"/>
      <c r="AX363" s="58"/>
      <c r="AY363" s="58"/>
      <c r="AZ363" s="58"/>
      <c r="BA363" s="58"/>
      <c r="BB363" s="58"/>
      <c r="BC363" s="58"/>
      <c r="BD363" s="58"/>
      <c r="BE363" s="58"/>
      <c r="BF363" s="58"/>
      <c r="BG363" s="58"/>
      <c r="BH363" s="58"/>
      <c r="BI363" s="58"/>
      <c r="BJ363" s="58"/>
      <c r="BK363" s="58"/>
      <c r="BL363" s="58"/>
      <c r="BM363" s="58"/>
      <c r="BN363" s="58"/>
      <c r="BO363" s="58"/>
      <c r="BP363" s="58"/>
      <c r="BQ363" s="58"/>
      <c r="BR363" s="58"/>
      <c r="BS363" s="58"/>
      <c r="BT363" s="58"/>
      <c r="BU363" s="58"/>
      <c r="BV363" s="58"/>
      <c r="BW363" s="58"/>
      <c r="BX363" s="58"/>
      <c r="BY363" s="58"/>
      <c r="BZ363" s="58"/>
      <c r="CA363" s="58"/>
      <c r="CB363" s="58"/>
      <c r="CC363" s="58"/>
      <c r="CD363" s="58"/>
      <c r="CE363" s="58"/>
      <c r="CF363" s="58"/>
      <c r="CG363" s="58"/>
      <c r="CH363" s="58"/>
      <c r="CI363" s="58"/>
      <c r="CJ363" s="58"/>
      <c r="CK363" s="58"/>
      <c r="CL363" s="58"/>
      <c r="CM363" s="58"/>
      <c r="CN363" s="58"/>
      <c r="CO363" s="58"/>
      <c r="CP363" s="58"/>
      <c r="CQ363" s="58"/>
      <c r="CR363" s="58"/>
      <c r="CS363" s="58"/>
      <c r="CT363" s="58"/>
      <c r="CU363" s="58"/>
      <c r="CV363" s="58"/>
      <c r="CW363" s="58"/>
      <c r="CX363" s="58"/>
      <c r="CY363" s="58"/>
      <c r="CZ363" s="58"/>
      <c r="DA363" s="58"/>
      <c r="DB363" s="58"/>
      <c r="DC363" s="58"/>
      <c r="DD363" s="58"/>
      <c r="DE363" s="58"/>
      <c r="DF363" s="58"/>
      <c r="DG363" s="58"/>
      <c r="DH363" s="58"/>
      <c r="DI363" s="58"/>
      <c r="DJ363" s="58"/>
      <c r="DK363" s="58"/>
      <c r="DL363" s="58"/>
      <c r="DM363" s="58"/>
      <c r="DN363" s="58"/>
      <c r="DO363" s="58"/>
      <c r="DP363" s="58"/>
      <c r="DQ363" s="58"/>
      <c r="DR363" s="58"/>
      <c r="DS363" s="58"/>
      <c r="DT363" s="58"/>
      <c r="DU363" s="58"/>
      <c r="DV363" s="58"/>
      <c r="DW363" s="58"/>
      <c r="DX363" s="58"/>
      <c r="DY363" s="58"/>
      <c r="DZ363" s="58"/>
      <c r="EA363" s="58"/>
      <c r="EB363" s="58"/>
      <c r="EC363" s="58"/>
      <c r="ED363" s="58"/>
      <c r="EE363" s="58"/>
      <c r="EF363" s="58"/>
      <c r="EG363" s="58"/>
      <c r="EH363" s="58"/>
      <c r="EI363" s="58"/>
      <c r="EJ363" s="58"/>
      <c r="EK363" s="58"/>
      <c r="EL363" s="58"/>
      <c r="EM363" s="58"/>
      <c r="EN363" s="58"/>
      <c r="EO363" s="58"/>
      <c r="EP363" s="58"/>
      <c r="EQ363" s="58"/>
      <c r="ER363" s="58"/>
      <c r="ES363" s="58"/>
      <c r="ET363" s="58"/>
      <c r="EU363" s="58"/>
      <c r="EV363" s="58"/>
      <c r="EW363" s="58"/>
      <c r="EX363" s="58"/>
      <c r="EY363" s="58"/>
      <c r="EZ363" s="58"/>
      <c r="FA363" s="58"/>
      <c r="FB363" s="58"/>
      <c r="FC363" s="58"/>
      <c r="FD363" s="58"/>
      <c r="FE363" s="58"/>
      <c r="FF363" s="58"/>
      <c r="FG363" s="58"/>
      <c r="FH363" s="58"/>
      <c r="FI363" s="58"/>
      <c r="FJ363" s="58"/>
      <c r="FK363" s="58"/>
      <c r="FL363" s="58"/>
      <c r="FM363" s="58"/>
      <c r="FN363" s="58"/>
      <c r="FO363" s="58"/>
      <c r="FP363" s="58"/>
      <c r="FQ363" s="58"/>
      <c r="FR363" s="58"/>
      <c r="FS363" s="58"/>
      <c r="FT363" s="58"/>
      <c r="FU363" s="58"/>
      <c r="FV363" s="58"/>
      <c r="FW363" s="58"/>
      <c r="FX363" s="58"/>
      <c r="FY363" s="58"/>
      <c r="FZ363" s="58"/>
      <c r="GA363" s="58"/>
      <c r="GB363" s="58"/>
      <c r="GC363" s="58"/>
      <c r="GD363" s="58"/>
      <c r="GE363" s="58"/>
      <c r="GF363" s="58"/>
      <c r="GG363" s="58"/>
      <c r="GH363" s="58"/>
      <c r="GI363" s="58"/>
      <c r="GJ363" s="58"/>
      <c r="GK363" s="58"/>
      <c r="GL363" s="58"/>
      <c r="GM363" s="58"/>
      <c r="GN363" s="58"/>
      <c r="GO363" s="58"/>
      <c r="GP363" s="58"/>
      <c r="GQ363" s="58"/>
      <c r="GR363" s="58"/>
      <c r="GS363" s="58"/>
      <c r="GT363" s="58"/>
      <c r="GU363" s="58"/>
      <c r="GV363" s="58"/>
      <c r="GW363" s="58"/>
      <c r="GX363" s="58"/>
      <c r="GY363" s="58"/>
      <c r="GZ363" s="58"/>
      <c r="HA363" s="58"/>
      <c r="HB363" s="58"/>
      <c r="HC363" s="58"/>
      <c r="HD363" s="58"/>
      <c r="HE363" s="58"/>
      <c r="HF363" s="58"/>
      <c r="HG363" s="58"/>
      <c r="HH363" s="58"/>
      <c r="HI363" s="58"/>
      <c r="HJ363" s="58"/>
      <c r="HK363" s="58"/>
      <c r="HL363" s="58"/>
      <c r="HM363" s="58"/>
      <c r="HN363" s="58"/>
      <c r="HO363" s="58"/>
    </row>
    <row r="364" spans="1:223" x14ac:dyDescent="0.2">
      <c r="A364" s="38">
        <f t="shared" si="8"/>
        <v>358</v>
      </c>
      <c r="B364" s="11" t="s">
        <v>1640</v>
      </c>
      <c r="C364" s="30" t="s">
        <v>17</v>
      </c>
      <c r="D364" s="30"/>
      <c r="E364" s="49">
        <v>2019.08</v>
      </c>
      <c r="F364" s="31" t="s">
        <v>662</v>
      </c>
      <c r="G364" s="13">
        <v>3951</v>
      </c>
      <c r="H364" s="13">
        <v>7604</v>
      </c>
      <c r="I364" s="33" t="s">
        <v>611</v>
      </c>
      <c r="J364" s="33" t="s">
        <v>33</v>
      </c>
      <c r="K364" s="4" t="s">
        <v>2609</v>
      </c>
    </row>
    <row r="365" spans="1:223" x14ac:dyDescent="0.2">
      <c r="A365" s="38">
        <f t="shared" si="8"/>
        <v>359</v>
      </c>
      <c r="B365" s="11" t="s">
        <v>1641</v>
      </c>
      <c r="C365" s="30" t="s">
        <v>17</v>
      </c>
      <c r="D365" s="30"/>
      <c r="E365" s="49">
        <v>2019.08</v>
      </c>
      <c r="F365" s="31" t="s">
        <v>663</v>
      </c>
      <c r="G365" s="13">
        <v>2775</v>
      </c>
      <c r="H365" s="13">
        <v>6369</v>
      </c>
      <c r="I365" s="44" t="s">
        <v>2620</v>
      </c>
      <c r="J365" s="33" t="s">
        <v>33</v>
      </c>
      <c r="K365" s="39"/>
    </row>
    <row r="366" spans="1:223" s="53" customFormat="1" x14ac:dyDescent="0.2">
      <c r="A366" s="38">
        <f t="shared" si="8"/>
        <v>360</v>
      </c>
      <c r="B366" s="11" t="s">
        <v>1642</v>
      </c>
      <c r="C366" s="11" t="s">
        <v>17</v>
      </c>
      <c r="D366" s="7"/>
      <c r="E366" s="49">
        <v>2019.09</v>
      </c>
      <c r="F366" s="31" t="s">
        <v>670</v>
      </c>
      <c r="G366" s="13">
        <v>3162</v>
      </c>
      <c r="H366" s="13">
        <v>7707</v>
      </c>
      <c r="I366" s="33" t="s">
        <v>41</v>
      </c>
      <c r="J366" s="33" t="s">
        <v>50</v>
      </c>
      <c r="K366" s="4"/>
      <c r="L366" s="58"/>
      <c r="M366" s="58"/>
      <c r="N366" s="58"/>
      <c r="O366" s="58"/>
      <c r="P366" s="58"/>
      <c r="Q366" s="58"/>
      <c r="R366" s="58"/>
      <c r="S366" s="58"/>
      <c r="T366" s="58"/>
      <c r="U366" s="58"/>
      <c r="V366" s="58"/>
      <c r="W366" s="58"/>
      <c r="X366" s="58"/>
      <c r="Y366" s="58"/>
      <c r="Z366" s="58"/>
      <c r="AA366" s="58"/>
      <c r="AB366" s="58"/>
      <c r="AC366" s="58"/>
      <c r="AD366" s="58"/>
      <c r="AE366" s="58"/>
      <c r="AF366" s="58"/>
      <c r="AG366" s="58"/>
      <c r="AH366" s="58"/>
      <c r="AI366" s="58"/>
      <c r="AJ366" s="58"/>
      <c r="AK366" s="58"/>
      <c r="AL366" s="58"/>
      <c r="AM366" s="58"/>
      <c r="AN366" s="58"/>
      <c r="AO366" s="58"/>
      <c r="AP366" s="58"/>
      <c r="AQ366" s="58"/>
      <c r="AR366" s="58"/>
      <c r="AS366" s="58"/>
      <c r="AT366" s="58"/>
      <c r="AU366" s="58"/>
      <c r="AV366" s="58"/>
      <c r="AW366" s="58"/>
      <c r="AX366" s="58"/>
      <c r="AY366" s="58"/>
      <c r="AZ366" s="58"/>
      <c r="BA366" s="58"/>
      <c r="BB366" s="58"/>
      <c r="BC366" s="58"/>
      <c r="BD366" s="58"/>
      <c r="BE366" s="58"/>
      <c r="BF366" s="58"/>
      <c r="BG366" s="58"/>
      <c r="BH366" s="58"/>
      <c r="BI366" s="58"/>
      <c r="BJ366" s="58"/>
      <c r="BK366" s="58"/>
      <c r="BL366" s="58"/>
      <c r="BM366" s="58"/>
      <c r="BN366" s="58"/>
      <c r="BO366" s="58"/>
      <c r="BP366" s="58"/>
      <c r="BQ366" s="58"/>
      <c r="BR366" s="58"/>
      <c r="BS366" s="58"/>
      <c r="BT366" s="58"/>
      <c r="BU366" s="58"/>
      <c r="BV366" s="58"/>
      <c r="BW366" s="58"/>
      <c r="BX366" s="58"/>
      <c r="BY366" s="58"/>
      <c r="BZ366" s="58"/>
      <c r="CA366" s="58"/>
      <c r="CB366" s="58"/>
      <c r="CC366" s="58"/>
      <c r="CD366" s="58"/>
      <c r="CE366" s="58"/>
      <c r="CF366" s="58"/>
      <c r="CG366" s="58"/>
      <c r="CH366" s="58"/>
      <c r="CI366" s="58"/>
      <c r="CJ366" s="58"/>
      <c r="CK366" s="58"/>
      <c r="CL366" s="58"/>
      <c r="CM366" s="58"/>
      <c r="CN366" s="58"/>
      <c r="CO366" s="58"/>
      <c r="CP366" s="58"/>
      <c r="CQ366" s="58"/>
      <c r="CR366" s="58"/>
      <c r="CS366" s="58"/>
      <c r="CT366" s="58"/>
      <c r="CU366" s="58"/>
      <c r="CV366" s="58"/>
      <c r="CW366" s="58"/>
      <c r="CX366" s="58"/>
      <c r="CY366" s="58"/>
      <c r="CZ366" s="58"/>
      <c r="DA366" s="58"/>
      <c r="DB366" s="58"/>
      <c r="DC366" s="58"/>
      <c r="DD366" s="58"/>
      <c r="DE366" s="58"/>
      <c r="DF366" s="58"/>
      <c r="DG366" s="58"/>
      <c r="DH366" s="58"/>
      <c r="DI366" s="58"/>
      <c r="DJ366" s="58"/>
      <c r="DK366" s="58"/>
      <c r="DL366" s="58"/>
      <c r="DM366" s="58"/>
      <c r="DN366" s="58"/>
      <c r="DO366" s="58"/>
      <c r="DP366" s="58"/>
      <c r="DQ366" s="58"/>
      <c r="DR366" s="58"/>
      <c r="DS366" s="58"/>
      <c r="DT366" s="58"/>
      <c r="DU366" s="58"/>
      <c r="DV366" s="58"/>
      <c r="DW366" s="58"/>
      <c r="DX366" s="58"/>
      <c r="DY366" s="58"/>
      <c r="DZ366" s="58"/>
      <c r="EA366" s="58"/>
      <c r="EB366" s="58"/>
      <c r="EC366" s="58"/>
      <c r="ED366" s="58"/>
      <c r="EE366" s="58"/>
      <c r="EF366" s="58"/>
      <c r="EG366" s="58"/>
      <c r="EH366" s="58"/>
      <c r="EI366" s="58"/>
      <c r="EJ366" s="58"/>
      <c r="EK366" s="58"/>
      <c r="EL366" s="58"/>
      <c r="EM366" s="58"/>
      <c r="EN366" s="58"/>
      <c r="EO366" s="58"/>
      <c r="EP366" s="58"/>
      <c r="EQ366" s="58"/>
      <c r="ER366" s="58"/>
      <c r="ES366" s="58"/>
      <c r="ET366" s="58"/>
      <c r="EU366" s="58"/>
      <c r="EV366" s="58"/>
      <c r="EW366" s="58"/>
      <c r="EX366" s="58"/>
      <c r="EY366" s="58"/>
      <c r="EZ366" s="58"/>
      <c r="FA366" s="58"/>
      <c r="FB366" s="58"/>
      <c r="FC366" s="58"/>
      <c r="FD366" s="58"/>
      <c r="FE366" s="58"/>
      <c r="FF366" s="58"/>
      <c r="FG366" s="58"/>
      <c r="FH366" s="58"/>
      <c r="FI366" s="58"/>
      <c r="FJ366" s="58"/>
      <c r="FK366" s="58"/>
      <c r="FL366" s="58"/>
      <c r="FM366" s="58"/>
      <c r="FN366" s="58"/>
      <c r="FO366" s="58"/>
      <c r="FP366" s="58"/>
      <c r="FQ366" s="58"/>
      <c r="FR366" s="58"/>
      <c r="FS366" s="58"/>
      <c r="FT366" s="58"/>
      <c r="FU366" s="58"/>
      <c r="FV366" s="58"/>
      <c r="FW366" s="58"/>
      <c r="FX366" s="58"/>
      <c r="FY366" s="58"/>
      <c r="FZ366" s="58"/>
      <c r="GA366" s="58"/>
      <c r="GB366" s="58"/>
      <c r="GC366" s="58"/>
      <c r="GD366" s="58"/>
      <c r="GE366" s="58"/>
      <c r="GF366" s="58"/>
      <c r="GG366" s="58"/>
      <c r="GH366" s="58"/>
      <c r="GI366" s="58"/>
      <c r="GJ366" s="58"/>
      <c r="GK366" s="58"/>
      <c r="GL366" s="58"/>
      <c r="GM366" s="58"/>
      <c r="GN366" s="58"/>
      <c r="GO366" s="58"/>
      <c r="GP366" s="58"/>
      <c r="GQ366" s="58"/>
      <c r="GR366" s="58"/>
      <c r="GS366" s="58"/>
      <c r="GT366" s="58"/>
      <c r="GU366" s="58"/>
      <c r="GV366" s="58"/>
      <c r="GW366" s="58"/>
      <c r="GX366" s="58"/>
      <c r="GY366" s="58"/>
      <c r="GZ366" s="58"/>
      <c r="HA366" s="58"/>
      <c r="HB366" s="58"/>
      <c r="HC366" s="58"/>
      <c r="HD366" s="58"/>
      <c r="HE366" s="58"/>
      <c r="HF366" s="58"/>
      <c r="HG366" s="58"/>
      <c r="HH366" s="58"/>
      <c r="HI366" s="58"/>
      <c r="HJ366" s="58"/>
      <c r="HK366" s="58"/>
      <c r="HL366" s="58"/>
      <c r="HM366" s="58"/>
      <c r="HN366" s="58"/>
      <c r="HO366" s="58"/>
    </row>
    <row r="367" spans="1:223" s="53" customFormat="1" x14ac:dyDescent="0.2">
      <c r="A367" s="38">
        <f t="shared" si="8"/>
        <v>361</v>
      </c>
      <c r="B367" s="11" t="s">
        <v>1643</v>
      </c>
      <c r="C367" s="11" t="s">
        <v>17</v>
      </c>
      <c r="D367" s="7"/>
      <c r="E367" s="49">
        <v>2019.09</v>
      </c>
      <c r="F367" s="31" t="s">
        <v>679</v>
      </c>
      <c r="G367" s="13">
        <v>617</v>
      </c>
      <c r="H367" s="13">
        <v>1608</v>
      </c>
      <c r="I367" s="33" t="s">
        <v>41</v>
      </c>
      <c r="J367" s="33" t="s">
        <v>50</v>
      </c>
      <c r="K367" s="4"/>
      <c r="L367" s="58"/>
      <c r="M367" s="58"/>
      <c r="N367" s="58"/>
      <c r="O367" s="58"/>
      <c r="P367" s="58"/>
      <c r="Q367" s="58"/>
      <c r="R367" s="58"/>
      <c r="S367" s="58"/>
      <c r="T367" s="58"/>
      <c r="U367" s="58"/>
      <c r="V367" s="58"/>
      <c r="W367" s="58"/>
      <c r="X367" s="58"/>
      <c r="Y367" s="58"/>
      <c r="Z367" s="58"/>
      <c r="AA367" s="58"/>
      <c r="AB367" s="58"/>
      <c r="AC367" s="58"/>
      <c r="AD367" s="58"/>
      <c r="AE367" s="58"/>
      <c r="AF367" s="58"/>
      <c r="AG367" s="58"/>
      <c r="AH367" s="58"/>
      <c r="AI367" s="58"/>
      <c r="AJ367" s="58"/>
      <c r="AK367" s="58"/>
      <c r="AL367" s="58"/>
      <c r="AM367" s="58"/>
      <c r="AN367" s="58"/>
      <c r="AO367" s="58"/>
      <c r="AP367" s="58"/>
      <c r="AQ367" s="58"/>
      <c r="AR367" s="58"/>
      <c r="AS367" s="58"/>
      <c r="AT367" s="58"/>
      <c r="AU367" s="58"/>
      <c r="AV367" s="58"/>
      <c r="AW367" s="58"/>
      <c r="AX367" s="58"/>
      <c r="AY367" s="58"/>
      <c r="AZ367" s="58"/>
      <c r="BA367" s="58"/>
      <c r="BB367" s="58"/>
      <c r="BC367" s="58"/>
      <c r="BD367" s="58"/>
      <c r="BE367" s="58"/>
      <c r="BF367" s="58"/>
      <c r="BG367" s="58"/>
      <c r="BH367" s="58"/>
      <c r="BI367" s="58"/>
      <c r="BJ367" s="58"/>
      <c r="BK367" s="58"/>
      <c r="BL367" s="58"/>
      <c r="BM367" s="58"/>
      <c r="BN367" s="58"/>
      <c r="BO367" s="58"/>
      <c r="BP367" s="58"/>
      <c r="BQ367" s="58"/>
      <c r="BR367" s="58"/>
      <c r="BS367" s="58"/>
      <c r="BT367" s="58"/>
      <c r="BU367" s="58"/>
      <c r="BV367" s="58"/>
      <c r="BW367" s="58"/>
      <c r="BX367" s="58"/>
      <c r="BY367" s="58"/>
      <c r="BZ367" s="58"/>
      <c r="CA367" s="58"/>
      <c r="CB367" s="58"/>
      <c r="CC367" s="58"/>
      <c r="CD367" s="58"/>
      <c r="CE367" s="58"/>
      <c r="CF367" s="58"/>
      <c r="CG367" s="58"/>
      <c r="CH367" s="58"/>
      <c r="CI367" s="58"/>
      <c r="CJ367" s="58"/>
      <c r="CK367" s="58"/>
      <c r="CL367" s="58"/>
      <c r="CM367" s="58"/>
      <c r="CN367" s="58"/>
      <c r="CO367" s="58"/>
      <c r="CP367" s="58"/>
      <c r="CQ367" s="58"/>
      <c r="CR367" s="58"/>
      <c r="CS367" s="58"/>
      <c r="CT367" s="58"/>
      <c r="CU367" s="58"/>
      <c r="CV367" s="58"/>
      <c r="CW367" s="58"/>
      <c r="CX367" s="58"/>
      <c r="CY367" s="58"/>
      <c r="CZ367" s="58"/>
      <c r="DA367" s="58"/>
      <c r="DB367" s="58"/>
      <c r="DC367" s="58"/>
      <c r="DD367" s="58"/>
      <c r="DE367" s="58"/>
      <c r="DF367" s="58"/>
      <c r="DG367" s="58"/>
      <c r="DH367" s="58"/>
      <c r="DI367" s="58"/>
      <c r="DJ367" s="58"/>
      <c r="DK367" s="58"/>
      <c r="DL367" s="58"/>
      <c r="DM367" s="58"/>
      <c r="DN367" s="58"/>
      <c r="DO367" s="58"/>
      <c r="DP367" s="58"/>
      <c r="DQ367" s="58"/>
      <c r="DR367" s="58"/>
      <c r="DS367" s="58"/>
      <c r="DT367" s="58"/>
      <c r="DU367" s="58"/>
      <c r="DV367" s="58"/>
      <c r="DW367" s="58"/>
      <c r="DX367" s="58"/>
      <c r="DY367" s="58"/>
      <c r="DZ367" s="58"/>
      <c r="EA367" s="58"/>
      <c r="EB367" s="58"/>
      <c r="EC367" s="58"/>
      <c r="ED367" s="58"/>
      <c r="EE367" s="58"/>
      <c r="EF367" s="58"/>
      <c r="EG367" s="58"/>
      <c r="EH367" s="58"/>
      <c r="EI367" s="58"/>
      <c r="EJ367" s="58"/>
      <c r="EK367" s="58"/>
      <c r="EL367" s="58"/>
      <c r="EM367" s="58"/>
      <c r="EN367" s="58"/>
      <c r="EO367" s="58"/>
      <c r="EP367" s="58"/>
      <c r="EQ367" s="58"/>
      <c r="ER367" s="58"/>
      <c r="ES367" s="58"/>
      <c r="ET367" s="58"/>
      <c r="EU367" s="58"/>
      <c r="EV367" s="58"/>
      <c r="EW367" s="58"/>
      <c r="EX367" s="58"/>
      <c r="EY367" s="58"/>
      <c r="EZ367" s="58"/>
      <c r="FA367" s="58"/>
      <c r="FB367" s="58"/>
      <c r="FC367" s="58"/>
      <c r="FD367" s="58"/>
      <c r="FE367" s="58"/>
      <c r="FF367" s="58"/>
      <c r="FG367" s="58"/>
      <c r="FH367" s="58"/>
      <c r="FI367" s="58"/>
      <c r="FJ367" s="58"/>
      <c r="FK367" s="58"/>
      <c r="FL367" s="58"/>
      <c r="FM367" s="58"/>
      <c r="FN367" s="58"/>
      <c r="FO367" s="58"/>
      <c r="FP367" s="58"/>
      <c r="FQ367" s="58"/>
      <c r="FR367" s="58"/>
      <c r="FS367" s="58"/>
      <c r="FT367" s="58"/>
      <c r="FU367" s="58"/>
      <c r="FV367" s="58"/>
      <c r="FW367" s="58"/>
      <c r="FX367" s="58"/>
      <c r="FY367" s="58"/>
      <c r="FZ367" s="58"/>
      <c r="GA367" s="58"/>
      <c r="GB367" s="58"/>
      <c r="GC367" s="58"/>
      <c r="GD367" s="58"/>
      <c r="GE367" s="58"/>
      <c r="GF367" s="58"/>
      <c r="GG367" s="58"/>
      <c r="GH367" s="58"/>
      <c r="GI367" s="58"/>
      <c r="GJ367" s="58"/>
      <c r="GK367" s="58"/>
      <c r="GL367" s="58"/>
      <c r="GM367" s="58"/>
      <c r="GN367" s="58"/>
      <c r="GO367" s="58"/>
      <c r="GP367" s="58"/>
      <c r="GQ367" s="58"/>
      <c r="GR367" s="58"/>
      <c r="GS367" s="58"/>
      <c r="GT367" s="58"/>
      <c r="GU367" s="58"/>
      <c r="GV367" s="58"/>
      <c r="GW367" s="58"/>
      <c r="GX367" s="58"/>
      <c r="GY367" s="58"/>
      <c r="GZ367" s="58"/>
      <c r="HA367" s="58"/>
      <c r="HB367" s="58"/>
      <c r="HC367" s="58"/>
      <c r="HD367" s="58"/>
      <c r="HE367" s="58"/>
      <c r="HF367" s="58"/>
      <c r="HG367" s="58"/>
      <c r="HH367" s="58"/>
      <c r="HI367" s="58"/>
      <c r="HJ367" s="58"/>
      <c r="HK367" s="58"/>
      <c r="HL367" s="58"/>
      <c r="HM367" s="58"/>
      <c r="HN367" s="58"/>
      <c r="HO367" s="58"/>
    </row>
    <row r="368" spans="1:223" s="53" customFormat="1" x14ac:dyDescent="0.2">
      <c r="A368" s="38">
        <f t="shared" si="8"/>
        <v>362</v>
      </c>
      <c r="B368" s="11" t="s">
        <v>1644</v>
      </c>
      <c r="C368" s="7" t="s">
        <v>17</v>
      </c>
      <c r="D368" s="7"/>
      <c r="E368" s="49" t="s">
        <v>926</v>
      </c>
      <c r="F368" s="31" t="s">
        <v>614</v>
      </c>
      <c r="G368" s="13">
        <v>841</v>
      </c>
      <c r="H368" s="13">
        <v>2183</v>
      </c>
      <c r="I368" s="33" t="s">
        <v>41</v>
      </c>
      <c r="J368" s="33" t="s">
        <v>50</v>
      </c>
      <c r="K368" s="4"/>
      <c r="L368" s="58"/>
      <c r="M368" s="58"/>
      <c r="N368" s="58"/>
      <c r="O368" s="58"/>
      <c r="P368" s="58"/>
      <c r="Q368" s="58"/>
      <c r="R368" s="58"/>
      <c r="S368" s="58"/>
      <c r="T368" s="58"/>
      <c r="U368" s="58"/>
      <c r="V368" s="58"/>
      <c r="W368" s="58"/>
      <c r="X368" s="58"/>
      <c r="Y368" s="58"/>
      <c r="Z368" s="58"/>
      <c r="AA368" s="58"/>
      <c r="AB368" s="58"/>
      <c r="AC368" s="58"/>
      <c r="AD368" s="58"/>
      <c r="AE368" s="58"/>
      <c r="AF368" s="58"/>
      <c r="AG368" s="58"/>
      <c r="AH368" s="58"/>
      <c r="AI368" s="58"/>
      <c r="AJ368" s="58"/>
      <c r="AK368" s="58"/>
      <c r="AL368" s="58"/>
      <c r="AM368" s="58"/>
      <c r="AN368" s="58"/>
      <c r="AO368" s="58"/>
      <c r="AP368" s="58"/>
      <c r="AQ368" s="58"/>
      <c r="AR368" s="58"/>
      <c r="AS368" s="58"/>
      <c r="AT368" s="58"/>
      <c r="AU368" s="58"/>
      <c r="AV368" s="58"/>
      <c r="AW368" s="58"/>
      <c r="AX368" s="58"/>
      <c r="AY368" s="58"/>
      <c r="AZ368" s="58"/>
      <c r="BA368" s="58"/>
      <c r="BB368" s="58"/>
      <c r="BC368" s="58"/>
      <c r="BD368" s="58"/>
      <c r="BE368" s="58"/>
      <c r="BF368" s="58"/>
      <c r="BG368" s="58"/>
      <c r="BH368" s="58"/>
      <c r="BI368" s="58"/>
      <c r="BJ368" s="58"/>
      <c r="BK368" s="58"/>
      <c r="BL368" s="58"/>
      <c r="BM368" s="58"/>
      <c r="BN368" s="58"/>
      <c r="BO368" s="58"/>
      <c r="BP368" s="58"/>
      <c r="BQ368" s="58"/>
      <c r="BR368" s="58"/>
      <c r="BS368" s="58"/>
      <c r="BT368" s="58"/>
      <c r="BU368" s="58"/>
      <c r="BV368" s="58"/>
      <c r="BW368" s="58"/>
      <c r="BX368" s="58"/>
      <c r="BY368" s="58"/>
      <c r="BZ368" s="58"/>
      <c r="CA368" s="58"/>
      <c r="CB368" s="58"/>
      <c r="CC368" s="58"/>
      <c r="CD368" s="58"/>
      <c r="CE368" s="58"/>
      <c r="CF368" s="58"/>
      <c r="CG368" s="58"/>
      <c r="CH368" s="58"/>
      <c r="CI368" s="58"/>
      <c r="CJ368" s="58"/>
      <c r="CK368" s="58"/>
      <c r="CL368" s="58"/>
      <c r="CM368" s="58"/>
      <c r="CN368" s="58"/>
      <c r="CO368" s="58"/>
      <c r="CP368" s="58"/>
      <c r="CQ368" s="58"/>
      <c r="CR368" s="58"/>
      <c r="CS368" s="58"/>
      <c r="CT368" s="58"/>
      <c r="CU368" s="58"/>
      <c r="CV368" s="58"/>
      <c r="CW368" s="58"/>
      <c r="CX368" s="58"/>
      <c r="CY368" s="58"/>
      <c r="CZ368" s="58"/>
      <c r="DA368" s="58"/>
      <c r="DB368" s="58"/>
      <c r="DC368" s="58"/>
      <c r="DD368" s="58"/>
      <c r="DE368" s="58"/>
      <c r="DF368" s="58"/>
      <c r="DG368" s="58"/>
      <c r="DH368" s="58"/>
      <c r="DI368" s="58"/>
      <c r="DJ368" s="58"/>
      <c r="DK368" s="58"/>
      <c r="DL368" s="58"/>
      <c r="DM368" s="58"/>
      <c r="DN368" s="58"/>
      <c r="DO368" s="58"/>
      <c r="DP368" s="58"/>
      <c r="DQ368" s="58"/>
      <c r="DR368" s="58"/>
      <c r="DS368" s="58"/>
      <c r="DT368" s="58"/>
      <c r="DU368" s="58"/>
      <c r="DV368" s="58"/>
      <c r="DW368" s="58"/>
      <c r="DX368" s="58"/>
      <c r="DY368" s="58"/>
      <c r="DZ368" s="58"/>
      <c r="EA368" s="58"/>
      <c r="EB368" s="58"/>
      <c r="EC368" s="58"/>
      <c r="ED368" s="58"/>
      <c r="EE368" s="58"/>
      <c r="EF368" s="58"/>
      <c r="EG368" s="58"/>
      <c r="EH368" s="58"/>
      <c r="EI368" s="58"/>
      <c r="EJ368" s="58"/>
      <c r="EK368" s="58"/>
      <c r="EL368" s="58"/>
      <c r="EM368" s="58"/>
      <c r="EN368" s="58"/>
      <c r="EO368" s="58"/>
      <c r="EP368" s="58"/>
      <c r="EQ368" s="58"/>
      <c r="ER368" s="58"/>
      <c r="ES368" s="58"/>
      <c r="ET368" s="58"/>
      <c r="EU368" s="58"/>
      <c r="EV368" s="58"/>
      <c r="EW368" s="58"/>
      <c r="EX368" s="58"/>
      <c r="EY368" s="58"/>
      <c r="EZ368" s="58"/>
      <c r="FA368" s="58"/>
      <c r="FB368" s="58"/>
      <c r="FC368" s="58"/>
      <c r="FD368" s="58"/>
      <c r="FE368" s="58"/>
      <c r="FF368" s="58"/>
      <c r="FG368" s="58"/>
      <c r="FH368" s="58"/>
      <c r="FI368" s="58"/>
      <c r="FJ368" s="58"/>
      <c r="FK368" s="58"/>
      <c r="FL368" s="58"/>
      <c r="FM368" s="58"/>
      <c r="FN368" s="58"/>
      <c r="FO368" s="58"/>
      <c r="FP368" s="58"/>
      <c r="FQ368" s="58"/>
      <c r="FR368" s="58"/>
      <c r="FS368" s="58"/>
      <c r="FT368" s="58"/>
      <c r="FU368" s="58"/>
      <c r="FV368" s="58"/>
      <c r="FW368" s="58"/>
      <c r="FX368" s="58"/>
      <c r="FY368" s="58"/>
      <c r="FZ368" s="58"/>
      <c r="GA368" s="58"/>
      <c r="GB368" s="58"/>
      <c r="GC368" s="58"/>
      <c r="GD368" s="58"/>
      <c r="GE368" s="58"/>
      <c r="GF368" s="58"/>
      <c r="GG368" s="58"/>
      <c r="GH368" s="58"/>
      <c r="GI368" s="58"/>
      <c r="GJ368" s="58"/>
      <c r="GK368" s="58"/>
      <c r="GL368" s="58"/>
      <c r="GM368" s="58"/>
      <c r="GN368" s="58"/>
      <c r="GO368" s="58"/>
      <c r="GP368" s="58"/>
      <c r="GQ368" s="58"/>
      <c r="GR368" s="58"/>
      <c r="GS368" s="58"/>
      <c r="GT368" s="58"/>
      <c r="GU368" s="58"/>
      <c r="GV368" s="58"/>
      <c r="GW368" s="58"/>
      <c r="GX368" s="58"/>
      <c r="GY368" s="58"/>
      <c r="GZ368" s="58"/>
      <c r="HA368" s="58"/>
      <c r="HB368" s="58"/>
      <c r="HC368" s="58"/>
      <c r="HD368" s="58"/>
      <c r="HE368" s="58"/>
      <c r="HF368" s="58"/>
      <c r="HG368" s="58"/>
      <c r="HH368" s="58"/>
      <c r="HI368" s="58"/>
      <c r="HJ368" s="58"/>
      <c r="HK368" s="58"/>
      <c r="HL368" s="58"/>
      <c r="HM368" s="58"/>
      <c r="HN368" s="58"/>
      <c r="HO368" s="58"/>
    </row>
    <row r="369" spans="1:238" s="53" customFormat="1" x14ac:dyDescent="0.2">
      <c r="A369" s="38">
        <f t="shared" si="8"/>
        <v>363</v>
      </c>
      <c r="B369" s="11" t="s">
        <v>1645</v>
      </c>
      <c r="C369" s="7" t="s">
        <v>17</v>
      </c>
      <c r="D369" s="7"/>
      <c r="E369" s="49" t="s">
        <v>926</v>
      </c>
      <c r="F369" s="31" t="s">
        <v>686</v>
      </c>
      <c r="G369" s="13">
        <v>188</v>
      </c>
      <c r="H369" s="13">
        <v>413</v>
      </c>
      <c r="I369" s="33" t="s">
        <v>41</v>
      </c>
      <c r="J369" s="33" t="s">
        <v>50</v>
      </c>
      <c r="K369" s="4" t="s">
        <v>2455</v>
      </c>
      <c r="L369" s="58"/>
      <c r="M369" s="58"/>
      <c r="N369" s="58"/>
      <c r="O369" s="58"/>
      <c r="P369" s="58"/>
      <c r="Q369" s="58"/>
      <c r="R369" s="58"/>
      <c r="S369" s="58"/>
      <c r="T369" s="58"/>
      <c r="U369" s="58"/>
      <c r="V369" s="58"/>
      <c r="W369" s="58"/>
      <c r="X369" s="58"/>
      <c r="Y369" s="58"/>
      <c r="Z369" s="58"/>
      <c r="AA369" s="58"/>
      <c r="AB369" s="58"/>
      <c r="AC369" s="58"/>
      <c r="AD369" s="58"/>
      <c r="AE369" s="58"/>
      <c r="AF369" s="58"/>
      <c r="AG369" s="58"/>
      <c r="AH369" s="58"/>
      <c r="AI369" s="58"/>
      <c r="AJ369" s="58"/>
      <c r="AK369" s="58"/>
      <c r="AL369" s="58"/>
      <c r="AM369" s="58"/>
      <c r="AN369" s="58"/>
      <c r="AO369" s="58"/>
      <c r="AP369" s="58"/>
      <c r="AQ369" s="58"/>
      <c r="AR369" s="58"/>
      <c r="AS369" s="58"/>
      <c r="AT369" s="58"/>
      <c r="AU369" s="58"/>
      <c r="AV369" s="58"/>
      <c r="AW369" s="58"/>
      <c r="AX369" s="58"/>
      <c r="AY369" s="58"/>
      <c r="AZ369" s="58"/>
      <c r="BA369" s="58"/>
      <c r="BB369" s="58"/>
      <c r="BC369" s="58"/>
      <c r="BD369" s="58"/>
      <c r="BE369" s="58"/>
      <c r="BF369" s="58"/>
      <c r="BG369" s="58"/>
      <c r="BH369" s="58"/>
      <c r="BI369" s="58"/>
      <c r="BJ369" s="58"/>
      <c r="BK369" s="58"/>
      <c r="BL369" s="58"/>
      <c r="BM369" s="58"/>
      <c r="BN369" s="58"/>
      <c r="BO369" s="58"/>
      <c r="BP369" s="58"/>
      <c r="BQ369" s="58"/>
      <c r="BR369" s="58"/>
      <c r="BS369" s="58"/>
      <c r="BT369" s="58"/>
      <c r="BU369" s="58"/>
      <c r="BV369" s="58"/>
      <c r="BW369" s="58"/>
      <c r="BX369" s="58"/>
      <c r="BY369" s="58"/>
      <c r="BZ369" s="58"/>
      <c r="CA369" s="58"/>
      <c r="CB369" s="58"/>
      <c r="CC369" s="58"/>
      <c r="CD369" s="58"/>
      <c r="CE369" s="58"/>
      <c r="CF369" s="58"/>
      <c r="CG369" s="58"/>
      <c r="CH369" s="58"/>
      <c r="CI369" s="58"/>
      <c r="CJ369" s="58"/>
      <c r="CK369" s="58"/>
      <c r="CL369" s="58"/>
      <c r="CM369" s="58"/>
      <c r="CN369" s="58"/>
      <c r="CO369" s="58"/>
      <c r="CP369" s="58"/>
      <c r="CQ369" s="58"/>
      <c r="CR369" s="58"/>
      <c r="CS369" s="58"/>
      <c r="CT369" s="58"/>
      <c r="CU369" s="58"/>
      <c r="CV369" s="58"/>
      <c r="CW369" s="58"/>
      <c r="CX369" s="58"/>
      <c r="CY369" s="58"/>
      <c r="CZ369" s="58"/>
      <c r="DA369" s="58"/>
      <c r="DB369" s="58"/>
      <c r="DC369" s="58"/>
      <c r="DD369" s="58"/>
      <c r="DE369" s="58"/>
      <c r="DF369" s="58"/>
      <c r="DG369" s="58"/>
      <c r="DH369" s="58"/>
      <c r="DI369" s="58"/>
      <c r="DJ369" s="58"/>
      <c r="DK369" s="58"/>
      <c r="DL369" s="58"/>
      <c r="DM369" s="58"/>
      <c r="DN369" s="58"/>
      <c r="DO369" s="58"/>
      <c r="DP369" s="58"/>
      <c r="DQ369" s="58"/>
      <c r="DR369" s="58"/>
      <c r="DS369" s="58"/>
      <c r="DT369" s="58"/>
      <c r="DU369" s="58"/>
      <c r="DV369" s="58"/>
      <c r="DW369" s="58"/>
      <c r="DX369" s="58"/>
      <c r="DY369" s="58"/>
      <c r="DZ369" s="58"/>
      <c r="EA369" s="58"/>
      <c r="EB369" s="58"/>
      <c r="EC369" s="58"/>
      <c r="ED369" s="58"/>
      <c r="EE369" s="58"/>
      <c r="EF369" s="58"/>
      <c r="EG369" s="58"/>
      <c r="EH369" s="58"/>
      <c r="EI369" s="58"/>
      <c r="EJ369" s="58"/>
      <c r="EK369" s="58"/>
      <c r="EL369" s="58"/>
      <c r="EM369" s="58"/>
      <c r="EN369" s="58"/>
      <c r="EO369" s="58"/>
      <c r="EP369" s="58"/>
      <c r="EQ369" s="58"/>
      <c r="ER369" s="58"/>
      <c r="ES369" s="58"/>
      <c r="ET369" s="58"/>
      <c r="EU369" s="58"/>
      <c r="EV369" s="58"/>
      <c r="EW369" s="58"/>
      <c r="EX369" s="58"/>
      <c r="EY369" s="58"/>
      <c r="EZ369" s="58"/>
      <c r="FA369" s="58"/>
      <c r="FB369" s="58"/>
      <c r="FC369" s="58"/>
      <c r="FD369" s="58"/>
      <c r="FE369" s="58"/>
      <c r="FF369" s="58"/>
      <c r="FG369" s="58"/>
      <c r="FH369" s="58"/>
      <c r="FI369" s="58"/>
      <c r="FJ369" s="58"/>
      <c r="FK369" s="58"/>
      <c r="FL369" s="58"/>
      <c r="FM369" s="58"/>
      <c r="FN369" s="58"/>
      <c r="FO369" s="58"/>
      <c r="FP369" s="58"/>
      <c r="FQ369" s="58"/>
      <c r="FR369" s="58"/>
      <c r="FS369" s="58"/>
      <c r="FT369" s="58"/>
      <c r="FU369" s="58"/>
      <c r="FV369" s="58"/>
      <c r="FW369" s="58"/>
      <c r="FX369" s="58"/>
      <c r="FY369" s="58"/>
      <c r="FZ369" s="58"/>
      <c r="GA369" s="58"/>
      <c r="GB369" s="58"/>
      <c r="GC369" s="58"/>
      <c r="GD369" s="58"/>
      <c r="GE369" s="58"/>
      <c r="GF369" s="58"/>
      <c r="GG369" s="58"/>
      <c r="GH369" s="58"/>
      <c r="GI369" s="58"/>
      <c r="GJ369" s="58"/>
      <c r="GK369" s="58"/>
      <c r="GL369" s="58"/>
      <c r="GM369" s="58"/>
      <c r="GN369" s="58"/>
      <c r="GO369" s="58"/>
      <c r="GP369" s="58"/>
      <c r="GQ369" s="58"/>
      <c r="GR369" s="58"/>
      <c r="GS369" s="58"/>
      <c r="GT369" s="58"/>
      <c r="GU369" s="58"/>
      <c r="GV369" s="58"/>
      <c r="GW369" s="58"/>
      <c r="GX369" s="58"/>
      <c r="GY369" s="58"/>
      <c r="GZ369" s="58"/>
      <c r="HA369" s="58"/>
      <c r="HB369" s="58"/>
      <c r="HC369" s="58"/>
      <c r="HD369" s="58"/>
      <c r="HE369" s="58"/>
      <c r="HF369" s="58"/>
      <c r="HG369" s="58"/>
      <c r="HH369" s="58"/>
      <c r="HI369" s="58"/>
      <c r="HJ369" s="58"/>
      <c r="HK369" s="58"/>
      <c r="HL369" s="58"/>
      <c r="HM369" s="58"/>
      <c r="HN369" s="58"/>
      <c r="HO369" s="58"/>
    </row>
    <row r="370" spans="1:238" s="53" customFormat="1" x14ac:dyDescent="0.2">
      <c r="A370" s="38">
        <f t="shared" si="8"/>
        <v>364</v>
      </c>
      <c r="B370" s="11" t="s">
        <v>1646</v>
      </c>
      <c r="C370" s="30" t="s">
        <v>17</v>
      </c>
      <c r="D370" s="30"/>
      <c r="E370" s="49">
        <v>2019.11</v>
      </c>
      <c r="F370" s="31" t="s">
        <v>617</v>
      </c>
      <c r="G370" s="13">
        <v>807</v>
      </c>
      <c r="H370" s="13">
        <v>1613</v>
      </c>
      <c r="I370" s="33" t="s">
        <v>41</v>
      </c>
      <c r="J370" s="33" t="s">
        <v>50</v>
      </c>
      <c r="K370" s="4" t="s">
        <v>2632</v>
      </c>
      <c r="L370" s="58"/>
      <c r="M370" s="58"/>
      <c r="N370" s="58"/>
      <c r="O370" s="58"/>
      <c r="P370" s="58"/>
      <c r="Q370" s="58"/>
      <c r="R370" s="58"/>
      <c r="S370" s="58"/>
      <c r="T370" s="58"/>
      <c r="U370" s="58"/>
      <c r="V370" s="58"/>
      <c r="W370" s="58"/>
      <c r="X370" s="58"/>
      <c r="Y370" s="58"/>
      <c r="Z370" s="58"/>
      <c r="AA370" s="58"/>
      <c r="AB370" s="58"/>
      <c r="AC370" s="58"/>
      <c r="AD370" s="58"/>
      <c r="AE370" s="58"/>
      <c r="AF370" s="58"/>
      <c r="AG370" s="58"/>
      <c r="AH370" s="58"/>
      <c r="AI370" s="58"/>
      <c r="AJ370" s="58"/>
      <c r="AK370" s="58"/>
      <c r="AL370" s="58"/>
      <c r="AM370" s="58"/>
      <c r="AN370" s="58"/>
      <c r="AO370" s="58"/>
      <c r="AP370" s="58"/>
      <c r="AQ370" s="58"/>
      <c r="AR370" s="58"/>
      <c r="AS370" s="58"/>
      <c r="AT370" s="58"/>
      <c r="AU370" s="58"/>
      <c r="AV370" s="58"/>
      <c r="AW370" s="58"/>
      <c r="AX370" s="58"/>
      <c r="AY370" s="58"/>
      <c r="AZ370" s="58"/>
      <c r="BA370" s="58"/>
      <c r="BB370" s="58"/>
      <c r="BC370" s="58"/>
      <c r="BD370" s="58"/>
      <c r="BE370" s="58"/>
      <c r="BF370" s="58"/>
      <c r="BG370" s="58"/>
      <c r="BH370" s="58"/>
      <c r="BI370" s="58"/>
      <c r="BJ370" s="58"/>
      <c r="BK370" s="58"/>
      <c r="BL370" s="58"/>
      <c r="BM370" s="58"/>
      <c r="BN370" s="58"/>
      <c r="BO370" s="58"/>
      <c r="BP370" s="58"/>
      <c r="BQ370" s="58"/>
      <c r="BR370" s="58"/>
      <c r="BS370" s="58"/>
      <c r="BT370" s="58"/>
      <c r="BU370" s="58"/>
      <c r="BV370" s="58"/>
      <c r="BW370" s="58"/>
      <c r="BX370" s="58"/>
      <c r="BY370" s="58"/>
      <c r="BZ370" s="58"/>
      <c r="CA370" s="58"/>
      <c r="CB370" s="58"/>
      <c r="CC370" s="58"/>
      <c r="CD370" s="58"/>
      <c r="CE370" s="58"/>
      <c r="CF370" s="58"/>
      <c r="CG370" s="58"/>
      <c r="CH370" s="58"/>
      <c r="CI370" s="58"/>
      <c r="CJ370" s="58"/>
      <c r="CK370" s="58"/>
      <c r="CL370" s="58"/>
      <c r="CM370" s="58"/>
      <c r="CN370" s="58"/>
      <c r="CO370" s="58"/>
      <c r="CP370" s="58"/>
      <c r="CQ370" s="58"/>
      <c r="CR370" s="58"/>
      <c r="CS370" s="58"/>
      <c r="CT370" s="58"/>
      <c r="CU370" s="58"/>
      <c r="CV370" s="58"/>
      <c r="CW370" s="58"/>
      <c r="CX370" s="58"/>
      <c r="CY370" s="58"/>
      <c r="CZ370" s="58"/>
      <c r="DA370" s="58"/>
      <c r="DB370" s="58"/>
      <c r="DC370" s="58"/>
      <c r="DD370" s="58"/>
      <c r="DE370" s="58"/>
      <c r="DF370" s="58"/>
      <c r="DG370" s="58"/>
      <c r="DH370" s="58"/>
      <c r="DI370" s="58"/>
      <c r="DJ370" s="58"/>
      <c r="DK370" s="58"/>
      <c r="DL370" s="58"/>
      <c r="DM370" s="58"/>
      <c r="DN370" s="58"/>
      <c r="DO370" s="58"/>
      <c r="DP370" s="58"/>
      <c r="DQ370" s="58"/>
      <c r="DR370" s="58"/>
      <c r="DS370" s="58"/>
      <c r="DT370" s="58"/>
      <c r="DU370" s="58"/>
      <c r="DV370" s="58"/>
      <c r="DW370" s="58"/>
      <c r="DX370" s="58"/>
      <c r="DY370" s="58"/>
      <c r="DZ370" s="58"/>
      <c r="EA370" s="58"/>
      <c r="EB370" s="58"/>
      <c r="EC370" s="58"/>
      <c r="ED370" s="58"/>
      <c r="EE370" s="58"/>
      <c r="EF370" s="58"/>
      <c r="EG370" s="58"/>
      <c r="EH370" s="58"/>
      <c r="EI370" s="58"/>
      <c r="EJ370" s="58"/>
      <c r="EK370" s="58"/>
      <c r="EL370" s="58"/>
      <c r="EM370" s="58"/>
      <c r="EN370" s="58"/>
      <c r="EO370" s="58"/>
      <c r="EP370" s="58"/>
      <c r="EQ370" s="58"/>
      <c r="ER370" s="58"/>
      <c r="ES370" s="58"/>
      <c r="ET370" s="58"/>
      <c r="EU370" s="58"/>
      <c r="EV370" s="58"/>
      <c r="EW370" s="58"/>
      <c r="EX370" s="58"/>
      <c r="EY370" s="58"/>
      <c r="EZ370" s="58"/>
      <c r="FA370" s="58"/>
      <c r="FB370" s="58"/>
      <c r="FC370" s="58"/>
      <c r="FD370" s="58"/>
      <c r="FE370" s="58"/>
      <c r="FF370" s="58"/>
      <c r="FG370" s="58"/>
      <c r="FH370" s="58"/>
      <c r="FI370" s="58"/>
      <c r="FJ370" s="58"/>
      <c r="FK370" s="58"/>
      <c r="FL370" s="58"/>
      <c r="FM370" s="58"/>
      <c r="FN370" s="58"/>
      <c r="FO370" s="58"/>
      <c r="FP370" s="58"/>
      <c r="FQ370" s="58"/>
      <c r="FR370" s="58"/>
      <c r="FS370" s="58"/>
      <c r="FT370" s="58"/>
      <c r="FU370" s="58"/>
      <c r="FV370" s="58"/>
      <c r="FW370" s="58"/>
      <c r="FX370" s="58"/>
      <c r="FY370" s="58"/>
      <c r="FZ370" s="58"/>
      <c r="GA370" s="58"/>
      <c r="GB370" s="58"/>
      <c r="GC370" s="58"/>
      <c r="GD370" s="58"/>
      <c r="GE370" s="58"/>
      <c r="GF370" s="58"/>
      <c r="GG370" s="58"/>
      <c r="GH370" s="58"/>
      <c r="GI370" s="58"/>
      <c r="GJ370" s="58"/>
      <c r="GK370" s="58"/>
      <c r="GL370" s="58"/>
      <c r="GM370" s="58"/>
      <c r="GN370" s="58"/>
      <c r="GO370" s="58"/>
      <c r="GP370" s="58"/>
      <c r="GQ370" s="58"/>
      <c r="GR370" s="58"/>
      <c r="GS370" s="58"/>
      <c r="GT370" s="58"/>
      <c r="GU370" s="58"/>
      <c r="GV370" s="58"/>
      <c r="GW370" s="58"/>
      <c r="GX370" s="58"/>
      <c r="GY370" s="58"/>
      <c r="GZ370" s="58"/>
      <c r="HA370" s="58"/>
      <c r="HB370" s="58"/>
      <c r="HC370" s="58"/>
      <c r="HD370" s="58"/>
      <c r="HE370" s="58"/>
      <c r="HF370" s="58"/>
      <c r="HG370" s="58"/>
      <c r="HH370" s="58"/>
      <c r="HI370" s="58"/>
      <c r="HJ370" s="58"/>
      <c r="HK370" s="58"/>
      <c r="HL370" s="58"/>
      <c r="HM370" s="58"/>
      <c r="HN370" s="58"/>
      <c r="HO370" s="58"/>
    </row>
    <row r="371" spans="1:238" s="53" customFormat="1" x14ac:dyDescent="0.2">
      <c r="A371" s="38">
        <f t="shared" si="8"/>
        <v>365</v>
      </c>
      <c r="B371" s="11" t="s">
        <v>1647</v>
      </c>
      <c r="C371" s="7" t="s">
        <v>17</v>
      </c>
      <c r="D371" s="7"/>
      <c r="E371" s="49">
        <v>2019.11</v>
      </c>
      <c r="F371" s="31" t="s">
        <v>691</v>
      </c>
      <c r="G371" s="13">
        <v>1149</v>
      </c>
      <c r="H371" s="13">
        <v>2365</v>
      </c>
      <c r="I371" s="33" t="s">
        <v>41</v>
      </c>
      <c r="J371" s="33" t="s">
        <v>50</v>
      </c>
      <c r="K371" s="4"/>
      <c r="L371" s="58"/>
      <c r="M371" s="58"/>
      <c r="N371" s="58"/>
      <c r="O371" s="58"/>
      <c r="P371" s="58"/>
      <c r="Q371" s="58"/>
      <c r="R371" s="58"/>
      <c r="S371" s="58"/>
      <c r="T371" s="58"/>
      <c r="U371" s="58"/>
      <c r="V371" s="58"/>
      <c r="W371" s="58"/>
      <c r="X371" s="58"/>
      <c r="Y371" s="58"/>
      <c r="Z371" s="58"/>
      <c r="AA371" s="58"/>
      <c r="AB371" s="58"/>
      <c r="AC371" s="58"/>
      <c r="AD371" s="58"/>
      <c r="AE371" s="58"/>
      <c r="AF371" s="58"/>
      <c r="AG371" s="58"/>
      <c r="AH371" s="58"/>
      <c r="AI371" s="58"/>
      <c r="AJ371" s="58"/>
      <c r="AK371" s="58"/>
      <c r="AL371" s="58"/>
      <c r="AM371" s="58"/>
      <c r="AN371" s="58"/>
      <c r="AO371" s="58"/>
      <c r="AP371" s="58"/>
      <c r="AQ371" s="58"/>
      <c r="AR371" s="58"/>
      <c r="AS371" s="58"/>
      <c r="AT371" s="58"/>
      <c r="AU371" s="58"/>
      <c r="AV371" s="58"/>
      <c r="AW371" s="58"/>
      <c r="AX371" s="58"/>
      <c r="AY371" s="58"/>
      <c r="AZ371" s="58"/>
      <c r="BA371" s="58"/>
      <c r="BB371" s="58"/>
      <c r="BC371" s="58"/>
      <c r="BD371" s="58"/>
      <c r="BE371" s="58"/>
      <c r="BF371" s="58"/>
      <c r="BG371" s="58"/>
      <c r="BH371" s="58"/>
      <c r="BI371" s="58"/>
      <c r="BJ371" s="58"/>
      <c r="BK371" s="58"/>
      <c r="BL371" s="58"/>
      <c r="BM371" s="58"/>
      <c r="BN371" s="58"/>
      <c r="BO371" s="58"/>
      <c r="BP371" s="58"/>
      <c r="BQ371" s="58"/>
      <c r="BR371" s="58"/>
      <c r="BS371" s="58"/>
      <c r="BT371" s="58"/>
      <c r="BU371" s="58"/>
      <c r="BV371" s="58"/>
      <c r="BW371" s="58"/>
      <c r="BX371" s="58"/>
      <c r="BY371" s="58"/>
      <c r="BZ371" s="58"/>
      <c r="CA371" s="58"/>
      <c r="CB371" s="58"/>
      <c r="CC371" s="58"/>
      <c r="CD371" s="58"/>
      <c r="CE371" s="58"/>
      <c r="CF371" s="58"/>
      <c r="CG371" s="58"/>
      <c r="CH371" s="58"/>
      <c r="CI371" s="58"/>
      <c r="CJ371" s="58"/>
      <c r="CK371" s="58"/>
      <c r="CL371" s="58"/>
      <c r="CM371" s="58"/>
      <c r="CN371" s="58"/>
      <c r="CO371" s="58"/>
      <c r="CP371" s="58"/>
      <c r="CQ371" s="58"/>
      <c r="CR371" s="58"/>
      <c r="CS371" s="58"/>
      <c r="CT371" s="58"/>
      <c r="CU371" s="58"/>
      <c r="CV371" s="58"/>
      <c r="CW371" s="58"/>
      <c r="CX371" s="58"/>
      <c r="CY371" s="58"/>
      <c r="CZ371" s="58"/>
      <c r="DA371" s="58"/>
      <c r="DB371" s="58"/>
      <c r="DC371" s="58"/>
      <c r="DD371" s="58"/>
      <c r="DE371" s="58"/>
      <c r="DF371" s="58"/>
      <c r="DG371" s="58"/>
      <c r="DH371" s="58"/>
      <c r="DI371" s="58"/>
      <c r="DJ371" s="58"/>
      <c r="DK371" s="58"/>
      <c r="DL371" s="58"/>
      <c r="DM371" s="58"/>
      <c r="DN371" s="58"/>
      <c r="DO371" s="58"/>
      <c r="DP371" s="58"/>
      <c r="DQ371" s="58"/>
      <c r="DR371" s="58"/>
      <c r="DS371" s="58"/>
      <c r="DT371" s="58"/>
      <c r="DU371" s="58"/>
      <c r="DV371" s="58"/>
      <c r="DW371" s="58"/>
      <c r="DX371" s="58"/>
      <c r="DY371" s="58"/>
      <c r="DZ371" s="58"/>
      <c r="EA371" s="58"/>
      <c r="EB371" s="58"/>
      <c r="EC371" s="58"/>
      <c r="ED371" s="58"/>
      <c r="EE371" s="58"/>
      <c r="EF371" s="58"/>
      <c r="EG371" s="58"/>
      <c r="EH371" s="58"/>
      <c r="EI371" s="58"/>
      <c r="EJ371" s="58"/>
      <c r="EK371" s="58"/>
      <c r="EL371" s="58"/>
      <c r="EM371" s="58"/>
      <c r="EN371" s="58"/>
      <c r="EO371" s="58"/>
      <c r="EP371" s="58"/>
      <c r="EQ371" s="58"/>
      <c r="ER371" s="58"/>
      <c r="ES371" s="58"/>
      <c r="ET371" s="58"/>
      <c r="EU371" s="58"/>
      <c r="EV371" s="58"/>
      <c r="EW371" s="58"/>
      <c r="EX371" s="58"/>
      <c r="EY371" s="58"/>
      <c r="EZ371" s="58"/>
      <c r="FA371" s="58"/>
      <c r="FB371" s="58"/>
      <c r="FC371" s="58"/>
      <c r="FD371" s="58"/>
      <c r="FE371" s="58"/>
      <c r="FF371" s="58"/>
      <c r="FG371" s="58"/>
      <c r="FH371" s="58"/>
      <c r="FI371" s="58"/>
      <c r="FJ371" s="58"/>
      <c r="FK371" s="58"/>
      <c r="FL371" s="58"/>
      <c r="FM371" s="58"/>
      <c r="FN371" s="58"/>
      <c r="FO371" s="58"/>
      <c r="FP371" s="58"/>
      <c r="FQ371" s="58"/>
      <c r="FR371" s="58"/>
      <c r="FS371" s="58"/>
      <c r="FT371" s="58"/>
      <c r="FU371" s="58"/>
      <c r="FV371" s="58"/>
      <c r="FW371" s="58"/>
      <c r="FX371" s="58"/>
      <c r="FY371" s="58"/>
      <c r="FZ371" s="58"/>
      <c r="GA371" s="58"/>
      <c r="GB371" s="58"/>
      <c r="GC371" s="58"/>
      <c r="GD371" s="58"/>
      <c r="GE371" s="58"/>
      <c r="GF371" s="58"/>
      <c r="GG371" s="58"/>
      <c r="GH371" s="58"/>
      <c r="GI371" s="58"/>
      <c r="GJ371" s="58"/>
      <c r="GK371" s="58"/>
      <c r="GL371" s="58"/>
      <c r="GM371" s="58"/>
      <c r="GN371" s="58"/>
      <c r="GO371" s="58"/>
      <c r="GP371" s="58"/>
      <c r="GQ371" s="58"/>
      <c r="GR371" s="58"/>
      <c r="GS371" s="58"/>
      <c r="GT371" s="58"/>
      <c r="GU371" s="58"/>
      <c r="GV371" s="58"/>
      <c r="GW371" s="58"/>
      <c r="GX371" s="58"/>
      <c r="GY371" s="58"/>
      <c r="GZ371" s="58"/>
      <c r="HA371" s="58"/>
      <c r="HB371" s="58"/>
      <c r="HC371" s="58"/>
      <c r="HD371" s="58"/>
      <c r="HE371" s="58"/>
      <c r="HF371" s="58"/>
      <c r="HG371" s="58"/>
      <c r="HH371" s="58"/>
      <c r="HI371" s="58"/>
      <c r="HJ371" s="58"/>
      <c r="HK371" s="58"/>
      <c r="HL371" s="58"/>
      <c r="HM371" s="58"/>
      <c r="HN371" s="58"/>
      <c r="HO371" s="58"/>
    </row>
    <row r="372" spans="1:238" s="53" customFormat="1" x14ac:dyDescent="0.2">
      <c r="A372" s="38">
        <f t="shared" si="8"/>
        <v>366</v>
      </c>
      <c r="B372" s="11" t="s">
        <v>1648</v>
      </c>
      <c r="C372" s="11" t="s">
        <v>17</v>
      </c>
      <c r="D372" s="7"/>
      <c r="E372" s="49">
        <v>2019.12</v>
      </c>
      <c r="F372" s="31" t="s">
        <v>702</v>
      </c>
      <c r="G372" s="13">
        <v>693</v>
      </c>
      <c r="H372" s="13">
        <v>1568</v>
      </c>
      <c r="I372" s="33" t="s">
        <v>41</v>
      </c>
      <c r="J372" s="33" t="s">
        <v>50</v>
      </c>
      <c r="K372" s="4" t="s">
        <v>2614</v>
      </c>
      <c r="L372" s="58"/>
      <c r="M372" s="58"/>
      <c r="N372" s="58"/>
      <c r="O372" s="58"/>
      <c r="P372" s="58"/>
      <c r="Q372" s="58"/>
      <c r="R372" s="58"/>
      <c r="S372" s="58"/>
      <c r="T372" s="58"/>
      <c r="U372" s="58"/>
      <c r="V372" s="58"/>
      <c r="W372" s="58"/>
      <c r="X372" s="58"/>
      <c r="Y372" s="58"/>
      <c r="Z372" s="58"/>
      <c r="AA372" s="58"/>
      <c r="AB372" s="58"/>
      <c r="AC372" s="58"/>
      <c r="AD372" s="58"/>
      <c r="AE372" s="58"/>
      <c r="AF372" s="58"/>
      <c r="AG372" s="58"/>
      <c r="AH372" s="58"/>
      <c r="AI372" s="58"/>
      <c r="AJ372" s="58"/>
      <c r="AK372" s="58"/>
      <c r="AL372" s="58"/>
      <c r="AM372" s="58"/>
      <c r="AN372" s="58"/>
      <c r="AO372" s="58"/>
      <c r="AP372" s="58"/>
      <c r="AQ372" s="58"/>
      <c r="AR372" s="58"/>
      <c r="AS372" s="58"/>
      <c r="AT372" s="58"/>
      <c r="AU372" s="58"/>
      <c r="AV372" s="58"/>
      <c r="AW372" s="58"/>
      <c r="AX372" s="58"/>
      <c r="AY372" s="58"/>
      <c r="AZ372" s="58"/>
      <c r="BA372" s="58"/>
      <c r="BB372" s="58"/>
      <c r="BC372" s="58"/>
      <c r="BD372" s="58"/>
      <c r="BE372" s="58"/>
      <c r="BF372" s="58"/>
      <c r="BG372" s="58"/>
      <c r="BH372" s="58"/>
      <c r="BI372" s="58"/>
      <c r="BJ372" s="58"/>
      <c r="BK372" s="58"/>
      <c r="BL372" s="58"/>
      <c r="BM372" s="58"/>
      <c r="BN372" s="58"/>
      <c r="BO372" s="58"/>
      <c r="BP372" s="58"/>
      <c r="BQ372" s="58"/>
      <c r="BR372" s="58"/>
      <c r="BS372" s="58"/>
      <c r="BT372" s="58"/>
      <c r="BU372" s="58"/>
      <c r="BV372" s="58"/>
      <c r="BW372" s="58"/>
      <c r="BX372" s="58"/>
      <c r="BY372" s="58"/>
      <c r="BZ372" s="58"/>
      <c r="CA372" s="58"/>
      <c r="CB372" s="58"/>
      <c r="CC372" s="58"/>
      <c r="CD372" s="58"/>
      <c r="CE372" s="58"/>
      <c r="CF372" s="58"/>
      <c r="CG372" s="58"/>
      <c r="CH372" s="58"/>
      <c r="CI372" s="58"/>
      <c r="CJ372" s="58"/>
      <c r="CK372" s="58"/>
      <c r="CL372" s="58"/>
      <c r="CM372" s="58"/>
      <c r="CN372" s="58"/>
      <c r="CO372" s="58"/>
      <c r="CP372" s="58"/>
      <c r="CQ372" s="58"/>
      <c r="CR372" s="58"/>
      <c r="CS372" s="58"/>
      <c r="CT372" s="58"/>
      <c r="CU372" s="58"/>
      <c r="CV372" s="58"/>
      <c r="CW372" s="58"/>
      <c r="CX372" s="58"/>
      <c r="CY372" s="58"/>
      <c r="CZ372" s="58"/>
      <c r="DA372" s="58"/>
      <c r="DB372" s="58"/>
      <c r="DC372" s="58"/>
      <c r="DD372" s="58"/>
      <c r="DE372" s="58"/>
      <c r="DF372" s="58"/>
      <c r="DG372" s="58"/>
      <c r="DH372" s="58"/>
      <c r="DI372" s="58"/>
      <c r="DJ372" s="58"/>
      <c r="DK372" s="58"/>
      <c r="DL372" s="58"/>
      <c r="DM372" s="58"/>
      <c r="DN372" s="58"/>
      <c r="DO372" s="58"/>
      <c r="DP372" s="58"/>
      <c r="DQ372" s="58"/>
      <c r="DR372" s="58"/>
      <c r="DS372" s="58"/>
      <c r="DT372" s="58"/>
      <c r="DU372" s="58"/>
      <c r="DV372" s="58"/>
      <c r="DW372" s="58"/>
      <c r="DX372" s="58"/>
      <c r="DY372" s="58"/>
      <c r="DZ372" s="58"/>
      <c r="EA372" s="58"/>
      <c r="EB372" s="58"/>
      <c r="EC372" s="58"/>
      <c r="ED372" s="58"/>
      <c r="EE372" s="58"/>
      <c r="EF372" s="58"/>
      <c r="EG372" s="58"/>
      <c r="EH372" s="58"/>
      <c r="EI372" s="58"/>
      <c r="EJ372" s="58"/>
      <c r="EK372" s="58"/>
      <c r="EL372" s="58"/>
      <c r="EM372" s="58"/>
      <c r="EN372" s="58"/>
      <c r="EO372" s="58"/>
      <c r="EP372" s="58"/>
      <c r="EQ372" s="58"/>
      <c r="ER372" s="58"/>
      <c r="ES372" s="58"/>
      <c r="ET372" s="58"/>
      <c r="EU372" s="58"/>
      <c r="EV372" s="58"/>
      <c r="EW372" s="58"/>
      <c r="EX372" s="58"/>
      <c r="EY372" s="58"/>
      <c r="EZ372" s="58"/>
      <c r="FA372" s="58"/>
      <c r="FB372" s="58"/>
      <c r="FC372" s="58"/>
      <c r="FD372" s="58"/>
      <c r="FE372" s="58"/>
      <c r="FF372" s="58"/>
      <c r="FG372" s="58"/>
      <c r="FH372" s="58"/>
      <c r="FI372" s="58"/>
      <c r="FJ372" s="58"/>
      <c r="FK372" s="58"/>
      <c r="FL372" s="58"/>
      <c r="FM372" s="58"/>
      <c r="FN372" s="58"/>
      <c r="FO372" s="58"/>
      <c r="FP372" s="58"/>
      <c r="FQ372" s="58"/>
      <c r="FR372" s="58"/>
      <c r="FS372" s="58"/>
      <c r="FT372" s="58"/>
      <c r="FU372" s="58"/>
      <c r="FV372" s="58"/>
      <c r="FW372" s="58"/>
      <c r="FX372" s="58"/>
      <c r="FY372" s="58"/>
      <c r="FZ372" s="58"/>
      <c r="GA372" s="58"/>
      <c r="GB372" s="58"/>
      <c r="GC372" s="58"/>
      <c r="GD372" s="58"/>
      <c r="GE372" s="58"/>
      <c r="GF372" s="58"/>
      <c r="GG372" s="58"/>
      <c r="GH372" s="58"/>
      <c r="GI372" s="58"/>
      <c r="GJ372" s="58"/>
      <c r="GK372" s="58"/>
      <c r="GL372" s="58"/>
      <c r="GM372" s="58"/>
      <c r="GN372" s="58"/>
      <c r="GO372" s="58"/>
      <c r="GP372" s="58"/>
      <c r="GQ372" s="58"/>
      <c r="GR372" s="58"/>
      <c r="GS372" s="58"/>
      <c r="GT372" s="58"/>
      <c r="GU372" s="58"/>
      <c r="GV372" s="58"/>
      <c r="GW372" s="58"/>
      <c r="GX372" s="58"/>
      <c r="GY372" s="58"/>
      <c r="GZ372" s="58"/>
      <c r="HA372" s="58"/>
      <c r="HB372" s="58"/>
      <c r="HC372" s="58"/>
      <c r="HD372" s="58"/>
      <c r="HE372" s="58"/>
      <c r="HF372" s="58"/>
      <c r="HG372" s="58"/>
      <c r="HH372" s="58"/>
      <c r="HI372" s="58"/>
      <c r="HJ372" s="58"/>
      <c r="HK372" s="58"/>
      <c r="HL372" s="58"/>
      <c r="HM372" s="58"/>
      <c r="HN372" s="58"/>
      <c r="HO372" s="58"/>
    </row>
    <row r="373" spans="1:238" s="53" customFormat="1" x14ac:dyDescent="0.2">
      <c r="A373" s="38">
        <f t="shared" si="8"/>
        <v>367</v>
      </c>
      <c r="B373" s="11" t="s">
        <v>1170</v>
      </c>
      <c r="C373" s="11" t="s">
        <v>17</v>
      </c>
      <c r="D373" s="11"/>
      <c r="E373" s="49">
        <v>2020.03</v>
      </c>
      <c r="F373" s="31" t="s">
        <v>103</v>
      </c>
      <c r="G373" s="13">
        <v>15342</v>
      </c>
      <c r="H373" s="13">
        <v>32489</v>
      </c>
      <c r="I373" s="33" t="s">
        <v>41</v>
      </c>
      <c r="J373" s="33" t="s">
        <v>50</v>
      </c>
      <c r="K373" s="4" t="s">
        <v>2455</v>
      </c>
      <c r="L373" s="58"/>
      <c r="M373" s="58"/>
      <c r="N373" s="58"/>
      <c r="O373" s="58"/>
      <c r="P373" s="58"/>
      <c r="Q373" s="58"/>
      <c r="R373" s="58"/>
      <c r="S373" s="58"/>
      <c r="T373" s="58"/>
      <c r="U373" s="58"/>
      <c r="V373" s="58"/>
      <c r="W373" s="58"/>
      <c r="X373" s="58"/>
      <c r="Y373" s="58"/>
      <c r="Z373" s="58"/>
      <c r="AA373" s="58"/>
      <c r="AB373" s="58"/>
      <c r="AC373" s="58"/>
      <c r="AD373" s="58"/>
      <c r="AE373" s="58"/>
      <c r="AF373" s="58"/>
      <c r="AG373" s="58"/>
      <c r="AH373" s="58"/>
      <c r="AI373" s="58"/>
      <c r="AJ373" s="58"/>
      <c r="AK373" s="58"/>
      <c r="AL373" s="58"/>
      <c r="AM373" s="58"/>
      <c r="AN373" s="58"/>
      <c r="AO373" s="58"/>
      <c r="AP373" s="58"/>
      <c r="AQ373" s="58"/>
      <c r="AR373" s="58"/>
      <c r="AS373" s="58"/>
      <c r="AT373" s="58"/>
      <c r="AU373" s="58"/>
      <c r="AV373" s="58"/>
      <c r="AW373" s="58"/>
      <c r="AX373" s="58"/>
      <c r="AY373" s="58"/>
      <c r="AZ373" s="58"/>
      <c r="BA373" s="58"/>
      <c r="BB373" s="58"/>
      <c r="BC373" s="58"/>
      <c r="BD373" s="58"/>
      <c r="BE373" s="58"/>
      <c r="BF373" s="58"/>
      <c r="BG373" s="58"/>
      <c r="BH373" s="58"/>
      <c r="BI373" s="58"/>
      <c r="BJ373" s="58"/>
      <c r="BK373" s="58"/>
      <c r="BL373" s="58"/>
      <c r="BM373" s="58"/>
      <c r="BN373" s="58"/>
      <c r="BO373" s="58"/>
      <c r="BP373" s="58"/>
      <c r="BQ373" s="58"/>
      <c r="BR373" s="58"/>
      <c r="BS373" s="58"/>
      <c r="BT373" s="58"/>
      <c r="BU373" s="58"/>
      <c r="BV373" s="58"/>
      <c r="BW373" s="58"/>
      <c r="BX373" s="58"/>
      <c r="BY373" s="58"/>
      <c r="BZ373" s="58"/>
      <c r="CA373" s="58"/>
      <c r="CB373" s="58"/>
      <c r="CC373" s="58"/>
      <c r="CD373" s="58"/>
      <c r="CE373" s="58"/>
      <c r="CF373" s="58"/>
      <c r="CG373" s="58"/>
      <c r="CH373" s="58"/>
      <c r="CI373" s="58"/>
      <c r="CJ373" s="58"/>
      <c r="CK373" s="58"/>
      <c r="CL373" s="58"/>
      <c r="CM373" s="58"/>
      <c r="CN373" s="58"/>
      <c r="CO373" s="58"/>
      <c r="CP373" s="58"/>
      <c r="CQ373" s="58"/>
      <c r="CR373" s="58"/>
      <c r="CS373" s="58"/>
      <c r="CT373" s="58"/>
      <c r="CU373" s="58"/>
      <c r="CV373" s="58"/>
      <c r="CW373" s="58"/>
      <c r="CX373" s="58"/>
      <c r="CY373" s="58"/>
      <c r="CZ373" s="58"/>
      <c r="DA373" s="58"/>
      <c r="DB373" s="58"/>
      <c r="DC373" s="58"/>
      <c r="DD373" s="58"/>
      <c r="DE373" s="58"/>
      <c r="DF373" s="58"/>
      <c r="DG373" s="58"/>
      <c r="DH373" s="58"/>
      <c r="DI373" s="58"/>
      <c r="DJ373" s="58"/>
      <c r="DK373" s="58"/>
      <c r="DL373" s="58"/>
      <c r="DM373" s="58"/>
      <c r="DN373" s="58"/>
      <c r="DO373" s="58"/>
      <c r="DP373" s="58"/>
      <c r="DQ373" s="58"/>
      <c r="DR373" s="58"/>
      <c r="DS373" s="58"/>
      <c r="DT373" s="58"/>
      <c r="DU373" s="58"/>
      <c r="DV373" s="58"/>
      <c r="DW373" s="58"/>
      <c r="DX373" s="58"/>
      <c r="DY373" s="58"/>
      <c r="DZ373" s="58"/>
      <c r="EA373" s="58"/>
      <c r="EB373" s="58"/>
      <c r="EC373" s="58"/>
      <c r="ED373" s="58"/>
      <c r="EE373" s="58"/>
      <c r="EF373" s="58"/>
      <c r="EG373" s="58"/>
      <c r="EH373" s="58"/>
      <c r="EI373" s="58"/>
      <c r="EJ373" s="58"/>
      <c r="EK373" s="58"/>
      <c r="EL373" s="58"/>
      <c r="EM373" s="58"/>
      <c r="EN373" s="58"/>
      <c r="EO373" s="58"/>
      <c r="EP373" s="58"/>
      <c r="EQ373" s="58"/>
      <c r="ER373" s="58"/>
      <c r="ES373" s="58"/>
      <c r="ET373" s="58"/>
      <c r="EU373" s="58"/>
      <c r="EV373" s="58"/>
      <c r="EW373" s="58"/>
      <c r="EX373" s="58"/>
      <c r="EY373" s="58"/>
      <c r="EZ373" s="58"/>
      <c r="FA373" s="58"/>
      <c r="FB373" s="58"/>
      <c r="FC373" s="58"/>
      <c r="FD373" s="58"/>
      <c r="FE373" s="58"/>
      <c r="FF373" s="58"/>
      <c r="FG373" s="58"/>
      <c r="FH373" s="58"/>
      <c r="FI373" s="58"/>
      <c r="FJ373" s="58"/>
      <c r="FK373" s="58"/>
      <c r="FL373" s="58"/>
      <c r="FM373" s="58"/>
      <c r="FN373" s="58"/>
      <c r="FO373" s="58"/>
      <c r="FP373" s="58"/>
      <c r="FQ373" s="58"/>
      <c r="FR373" s="58"/>
      <c r="FS373" s="58"/>
      <c r="FT373" s="58"/>
      <c r="FU373" s="58"/>
      <c r="FV373" s="58"/>
      <c r="FW373" s="58"/>
      <c r="FX373" s="58"/>
      <c r="FY373" s="58"/>
      <c r="FZ373" s="58"/>
      <c r="GA373" s="58"/>
      <c r="GB373" s="58"/>
      <c r="GC373" s="58"/>
      <c r="GD373" s="58"/>
      <c r="GE373" s="58"/>
      <c r="GF373" s="58"/>
      <c r="GG373" s="58"/>
      <c r="GH373" s="58"/>
      <c r="GI373" s="58"/>
      <c r="GJ373" s="58"/>
      <c r="GK373" s="58"/>
      <c r="GL373" s="58"/>
      <c r="GM373" s="58"/>
      <c r="GN373" s="58"/>
      <c r="GO373" s="58"/>
      <c r="GP373" s="58"/>
      <c r="GQ373" s="58"/>
      <c r="GR373" s="58"/>
      <c r="GS373" s="58"/>
      <c r="GT373" s="58"/>
      <c r="GU373" s="58"/>
      <c r="GV373" s="58"/>
      <c r="GW373" s="58"/>
      <c r="GX373" s="58"/>
      <c r="GY373" s="58"/>
      <c r="GZ373" s="58"/>
      <c r="HA373" s="58"/>
      <c r="HB373" s="58"/>
      <c r="HC373" s="58"/>
      <c r="HD373" s="58"/>
      <c r="HE373" s="58"/>
      <c r="HF373" s="58"/>
      <c r="HG373" s="58"/>
      <c r="HH373" s="58"/>
      <c r="HI373" s="58"/>
      <c r="HJ373" s="58"/>
      <c r="HK373" s="58"/>
      <c r="HL373" s="58"/>
      <c r="HM373" s="58"/>
      <c r="HN373" s="58"/>
      <c r="HO373" s="58"/>
    </row>
    <row r="374" spans="1:238" s="53" customFormat="1" x14ac:dyDescent="0.2">
      <c r="A374" s="38">
        <f t="shared" si="8"/>
        <v>368</v>
      </c>
      <c r="B374" s="11" t="s">
        <v>1649</v>
      </c>
      <c r="C374" s="11" t="s">
        <v>17</v>
      </c>
      <c r="D374" s="7"/>
      <c r="E374" s="49">
        <v>2020.03</v>
      </c>
      <c r="F374" s="31" t="s">
        <v>614</v>
      </c>
      <c r="G374" s="13">
        <v>3411</v>
      </c>
      <c r="H374" s="13">
        <v>7848</v>
      </c>
      <c r="I374" s="33" t="s">
        <v>41</v>
      </c>
      <c r="J374" s="33" t="s">
        <v>50</v>
      </c>
      <c r="K374" s="4" t="s">
        <v>2455</v>
      </c>
      <c r="L374" s="58"/>
      <c r="M374" s="58"/>
      <c r="N374" s="58"/>
      <c r="O374" s="58"/>
      <c r="P374" s="58"/>
      <c r="Q374" s="58"/>
      <c r="R374" s="58"/>
      <c r="S374" s="58"/>
      <c r="T374" s="58"/>
      <c r="U374" s="58"/>
      <c r="V374" s="58"/>
      <c r="W374" s="58"/>
      <c r="X374" s="58"/>
      <c r="Y374" s="58"/>
      <c r="Z374" s="58"/>
      <c r="AA374" s="58"/>
      <c r="AB374" s="58"/>
      <c r="AC374" s="58"/>
      <c r="AD374" s="58"/>
      <c r="AE374" s="58"/>
      <c r="AF374" s="58"/>
      <c r="AG374" s="58"/>
      <c r="AH374" s="58"/>
      <c r="AI374" s="58"/>
      <c r="AJ374" s="58"/>
      <c r="AK374" s="58"/>
      <c r="AL374" s="58"/>
      <c r="AM374" s="58"/>
      <c r="AN374" s="58"/>
      <c r="AO374" s="58"/>
      <c r="AP374" s="58"/>
      <c r="AQ374" s="58"/>
      <c r="AR374" s="58"/>
      <c r="AS374" s="58"/>
      <c r="AT374" s="58"/>
      <c r="AU374" s="58"/>
      <c r="AV374" s="58"/>
      <c r="AW374" s="58"/>
      <c r="AX374" s="58"/>
      <c r="AY374" s="58"/>
      <c r="AZ374" s="58"/>
      <c r="BA374" s="58"/>
      <c r="BB374" s="58"/>
      <c r="BC374" s="58"/>
      <c r="BD374" s="58"/>
      <c r="BE374" s="58"/>
      <c r="BF374" s="58"/>
      <c r="BG374" s="58"/>
      <c r="BH374" s="58"/>
      <c r="BI374" s="58"/>
      <c r="BJ374" s="58"/>
      <c r="BK374" s="58"/>
      <c r="BL374" s="58"/>
      <c r="BM374" s="58"/>
      <c r="BN374" s="58"/>
      <c r="BO374" s="58"/>
      <c r="BP374" s="58"/>
      <c r="BQ374" s="58"/>
      <c r="BR374" s="58"/>
      <c r="BS374" s="58"/>
      <c r="BT374" s="58"/>
      <c r="BU374" s="58"/>
      <c r="BV374" s="58"/>
      <c r="BW374" s="58"/>
      <c r="BX374" s="58"/>
      <c r="BY374" s="58"/>
      <c r="BZ374" s="58"/>
      <c r="CA374" s="58"/>
      <c r="CB374" s="58"/>
      <c r="CC374" s="58"/>
      <c r="CD374" s="58"/>
      <c r="CE374" s="58"/>
      <c r="CF374" s="58"/>
      <c r="CG374" s="58"/>
      <c r="CH374" s="58"/>
      <c r="CI374" s="58"/>
      <c r="CJ374" s="58"/>
      <c r="CK374" s="58"/>
      <c r="CL374" s="58"/>
      <c r="CM374" s="58"/>
      <c r="CN374" s="58"/>
      <c r="CO374" s="58"/>
      <c r="CP374" s="58"/>
      <c r="CQ374" s="58"/>
      <c r="CR374" s="58"/>
      <c r="CS374" s="58"/>
      <c r="CT374" s="58"/>
      <c r="CU374" s="58"/>
      <c r="CV374" s="58"/>
      <c r="CW374" s="58"/>
      <c r="CX374" s="58"/>
      <c r="CY374" s="58"/>
      <c r="CZ374" s="58"/>
      <c r="DA374" s="58"/>
      <c r="DB374" s="58"/>
      <c r="DC374" s="58"/>
      <c r="DD374" s="58"/>
      <c r="DE374" s="58"/>
      <c r="DF374" s="58"/>
      <c r="DG374" s="58"/>
      <c r="DH374" s="58"/>
      <c r="DI374" s="58"/>
      <c r="DJ374" s="58"/>
      <c r="DK374" s="58"/>
      <c r="DL374" s="58"/>
      <c r="DM374" s="58"/>
      <c r="DN374" s="58"/>
      <c r="DO374" s="58"/>
      <c r="DP374" s="58"/>
      <c r="DQ374" s="58"/>
      <c r="DR374" s="58"/>
      <c r="DS374" s="58"/>
      <c r="DT374" s="58"/>
      <c r="DU374" s="58"/>
      <c r="DV374" s="58"/>
      <c r="DW374" s="58"/>
      <c r="DX374" s="58"/>
      <c r="DY374" s="58"/>
      <c r="DZ374" s="58"/>
      <c r="EA374" s="58"/>
      <c r="EB374" s="58"/>
      <c r="EC374" s="58"/>
      <c r="ED374" s="58"/>
      <c r="EE374" s="58"/>
      <c r="EF374" s="58"/>
      <c r="EG374" s="58"/>
      <c r="EH374" s="58"/>
      <c r="EI374" s="58"/>
      <c r="EJ374" s="58"/>
      <c r="EK374" s="58"/>
      <c r="EL374" s="58"/>
      <c r="EM374" s="58"/>
      <c r="EN374" s="58"/>
      <c r="EO374" s="58"/>
      <c r="EP374" s="58"/>
      <c r="EQ374" s="58"/>
      <c r="ER374" s="58"/>
      <c r="ES374" s="58"/>
      <c r="ET374" s="58"/>
      <c r="EU374" s="58"/>
      <c r="EV374" s="58"/>
      <c r="EW374" s="58"/>
      <c r="EX374" s="58"/>
      <c r="EY374" s="58"/>
      <c r="EZ374" s="58"/>
      <c r="FA374" s="58"/>
      <c r="FB374" s="58"/>
      <c r="FC374" s="58"/>
      <c r="FD374" s="58"/>
      <c r="FE374" s="58"/>
      <c r="FF374" s="58"/>
      <c r="FG374" s="58"/>
      <c r="FH374" s="58"/>
      <c r="FI374" s="58"/>
      <c r="FJ374" s="58"/>
      <c r="FK374" s="58"/>
      <c r="FL374" s="58"/>
      <c r="FM374" s="58"/>
      <c r="FN374" s="58"/>
      <c r="FO374" s="58"/>
      <c r="FP374" s="58"/>
      <c r="FQ374" s="58"/>
      <c r="FR374" s="58"/>
      <c r="FS374" s="58"/>
      <c r="FT374" s="58"/>
      <c r="FU374" s="58"/>
      <c r="FV374" s="58"/>
      <c r="FW374" s="58"/>
      <c r="FX374" s="58"/>
      <c r="FY374" s="58"/>
      <c r="FZ374" s="58"/>
      <c r="GA374" s="58"/>
      <c r="GB374" s="58"/>
      <c r="GC374" s="58"/>
      <c r="GD374" s="58"/>
      <c r="GE374" s="58"/>
      <c r="GF374" s="58"/>
      <c r="GG374" s="58"/>
      <c r="GH374" s="58"/>
      <c r="GI374" s="58"/>
      <c r="GJ374" s="58"/>
      <c r="GK374" s="58"/>
      <c r="GL374" s="58"/>
      <c r="GM374" s="58"/>
      <c r="GN374" s="58"/>
      <c r="GO374" s="58"/>
      <c r="GP374" s="58"/>
      <c r="GQ374" s="58"/>
      <c r="GR374" s="58"/>
      <c r="GS374" s="58"/>
      <c r="GT374" s="58"/>
      <c r="GU374" s="58"/>
      <c r="GV374" s="58"/>
      <c r="GW374" s="58"/>
      <c r="GX374" s="58"/>
      <c r="GY374" s="58"/>
      <c r="GZ374" s="58"/>
      <c r="HA374" s="58"/>
      <c r="HB374" s="58"/>
      <c r="HC374" s="58"/>
      <c r="HD374" s="58"/>
      <c r="HE374" s="58"/>
      <c r="HF374" s="58"/>
      <c r="HG374" s="58"/>
      <c r="HH374" s="58"/>
      <c r="HI374" s="58"/>
      <c r="HJ374" s="58"/>
      <c r="HK374" s="58"/>
      <c r="HL374" s="58"/>
      <c r="HM374" s="58"/>
      <c r="HN374" s="58"/>
      <c r="HO374" s="58"/>
    </row>
    <row r="375" spans="1:238" s="53" customFormat="1" x14ac:dyDescent="0.2">
      <c r="A375" s="38">
        <f t="shared" si="8"/>
        <v>369</v>
      </c>
      <c r="B375" s="11" t="s">
        <v>1650</v>
      </c>
      <c r="C375" s="11" t="s">
        <v>17</v>
      </c>
      <c r="D375" s="7"/>
      <c r="E375" s="49">
        <v>2020.03</v>
      </c>
      <c r="F375" s="31" t="s">
        <v>723</v>
      </c>
      <c r="G375" s="13">
        <v>6097</v>
      </c>
      <c r="H375" s="13">
        <v>10460</v>
      </c>
      <c r="I375" s="33" t="s">
        <v>41</v>
      </c>
      <c r="J375" s="33" t="s">
        <v>50</v>
      </c>
      <c r="K375" s="4" t="s">
        <v>2455</v>
      </c>
      <c r="L375" s="58"/>
      <c r="M375" s="58"/>
      <c r="N375" s="58"/>
      <c r="O375" s="58"/>
      <c r="P375" s="58"/>
      <c r="Q375" s="58"/>
      <c r="R375" s="58"/>
      <c r="S375" s="58"/>
      <c r="T375" s="58"/>
      <c r="U375" s="58"/>
      <c r="V375" s="58"/>
      <c r="W375" s="58"/>
      <c r="X375" s="58"/>
      <c r="Y375" s="58"/>
      <c r="Z375" s="58"/>
      <c r="AA375" s="58"/>
      <c r="AB375" s="58"/>
      <c r="AC375" s="58"/>
      <c r="AD375" s="58"/>
      <c r="AE375" s="58"/>
      <c r="AF375" s="58"/>
      <c r="AG375" s="58"/>
      <c r="AH375" s="58"/>
      <c r="AI375" s="58"/>
      <c r="AJ375" s="58"/>
      <c r="AK375" s="58"/>
      <c r="AL375" s="58"/>
      <c r="AM375" s="58"/>
      <c r="AN375" s="58"/>
      <c r="AO375" s="58"/>
      <c r="AP375" s="58"/>
      <c r="AQ375" s="58"/>
      <c r="AR375" s="58"/>
      <c r="AS375" s="58"/>
      <c r="AT375" s="58"/>
      <c r="AU375" s="58"/>
      <c r="AV375" s="58"/>
      <c r="AW375" s="58"/>
      <c r="AX375" s="58"/>
      <c r="AY375" s="58"/>
      <c r="AZ375" s="58"/>
      <c r="BA375" s="58"/>
      <c r="BB375" s="58"/>
      <c r="BC375" s="58"/>
      <c r="BD375" s="58"/>
      <c r="BE375" s="58"/>
      <c r="BF375" s="58"/>
      <c r="BG375" s="58"/>
      <c r="BH375" s="58"/>
      <c r="BI375" s="58"/>
      <c r="BJ375" s="58"/>
      <c r="BK375" s="58"/>
      <c r="BL375" s="58"/>
      <c r="BM375" s="58"/>
      <c r="BN375" s="58"/>
      <c r="BO375" s="58"/>
      <c r="BP375" s="58"/>
      <c r="BQ375" s="58"/>
      <c r="BR375" s="58"/>
      <c r="BS375" s="58"/>
      <c r="BT375" s="58"/>
      <c r="BU375" s="58"/>
      <c r="BV375" s="58"/>
      <c r="BW375" s="58"/>
      <c r="BX375" s="58"/>
      <c r="BY375" s="58"/>
      <c r="BZ375" s="58"/>
      <c r="CA375" s="58"/>
      <c r="CB375" s="58"/>
      <c r="CC375" s="58"/>
      <c r="CD375" s="58"/>
      <c r="CE375" s="58"/>
      <c r="CF375" s="58"/>
      <c r="CG375" s="58"/>
      <c r="CH375" s="58"/>
      <c r="CI375" s="58"/>
      <c r="CJ375" s="58"/>
      <c r="CK375" s="58"/>
      <c r="CL375" s="58"/>
      <c r="CM375" s="58"/>
      <c r="CN375" s="58"/>
      <c r="CO375" s="58"/>
      <c r="CP375" s="58"/>
      <c r="CQ375" s="58"/>
      <c r="CR375" s="58"/>
      <c r="CS375" s="58"/>
      <c r="CT375" s="58"/>
      <c r="CU375" s="58"/>
      <c r="CV375" s="58"/>
      <c r="CW375" s="58"/>
      <c r="CX375" s="58"/>
      <c r="CY375" s="58"/>
      <c r="CZ375" s="58"/>
      <c r="DA375" s="58"/>
      <c r="DB375" s="58"/>
      <c r="DC375" s="58"/>
      <c r="DD375" s="58"/>
      <c r="DE375" s="58"/>
      <c r="DF375" s="58"/>
      <c r="DG375" s="58"/>
      <c r="DH375" s="58"/>
      <c r="DI375" s="58"/>
      <c r="DJ375" s="58"/>
      <c r="DK375" s="58"/>
      <c r="DL375" s="58"/>
      <c r="DM375" s="58"/>
      <c r="DN375" s="58"/>
      <c r="DO375" s="58"/>
      <c r="DP375" s="58"/>
      <c r="DQ375" s="58"/>
      <c r="DR375" s="58"/>
      <c r="DS375" s="58"/>
      <c r="DT375" s="58"/>
      <c r="DU375" s="58"/>
      <c r="DV375" s="58"/>
      <c r="DW375" s="58"/>
      <c r="DX375" s="58"/>
      <c r="DY375" s="58"/>
      <c r="DZ375" s="58"/>
      <c r="EA375" s="58"/>
      <c r="EB375" s="58"/>
      <c r="EC375" s="58"/>
      <c r="ED375" s="58"/>
      <c r="EE375" s="58"/>
      <c r="EF375" s="58"/>
      <c r="EG375" s="58"/>
      <c r="EH375" s="58"/>
      <c r="EI375" s="58"/>
      <c r="EJ375" s="58"/>
      <c r="EK375" s="58"/>
      <c r="EL375" s="58"/>
      <c r="EM375" s="58"/>
      <c r="EN375" s="58"/>
      <c r="EO375" s="58"/>
      <c r="EP375" s="58"/>
      <c r="EQ375" s="58"/>
      <c r="ER375" s="58"/>
      <c r="ES375" s="58"/>
      <c r="ET375" s="58"/>
      <c r="EU375" s="58"/>
      <c r="EV375" s="58"/>
      <c r="EW375" s="58"/>
      <c r="EX375" s="58"/>
      <c r="EY375" s="58"/>
      <c r="EZ375" s="58"/>
      <c r="FA375" s="58"/>
      <c r="FB375" s="58"/>
      <c r="FC375" s="58"/>
      <c r="FD375" s="58"/>
      <c r="FE375" s="58"/>
      <c r="FF375" s="58"/>
      <c r="FG375" s="58"/>
      <c r="FH375" s="58"/>
      <c r="FI375" s="58"/>
      <c r="FJ375" s="58"/>
      <c r="FK375" s="58"/>
      <c r="FL375" s="58"/>
      <c r="FM375" s="58"/>
      <c r="FN375" s="58"/>
      <c r="FO375" s="58"/>
      <c r="FP375" s="58"/>
      <c r="FQ375" s="58"/>
      <c r="FR375" s="58"/>
      <c r="FS375" s="58"/>
      <c r="FT375" s="58"/>
      <c r="FU375" s="58"/>
      <c r="FV375" s="58"/>
      <c r="FW375" s="58"/>
      <c r="FX375" s="58"/>
      <c r="FY375" s="58"/>
      <c r="FZ375" s="58"/>
      <c r="GA375" s="58"/>
      <c r="GB375" s="58"/>
      <c r="GC375" s="58"/>
      <c r="GD375" s="58"/>
      <c r="GE375" s="58"/>
      <c r="GF375" s="58"/>
      <c r="GG375" s="58"/>
      <c r="GH375" s="58"/>
      <c r="GI375" s="58"/>
      <c r="GJ375" s="58"/>
      <c r="GK375" s="58"/>
      <c r="GL375" s="58"/>
      <c r="GM375" s="58"/>
      <c r="GN375" s="58"/>
      <c r="GO375" s="58"/>
      <c r="GP375" s="58"/>
      <c r="GQ375" s="58"/>
      <c r="GR375" s="58"/>
      <c r="GS375" s="58"/>
      <c r="GT375" s="58"/>
      <c r="GU375" s="58"/>
      <c r="GV375" s="58"/>
      <c r="GW375" s="58"/>
      <c r="GX375" s="58"/>
      <c r="GY375" s="58"/>
      <c r="GZ375" s="58"/>
      <c r="HA375" s="58"/>
      <c r="HB375" s="58"/>
      <c r="HC375" s="58"/>
      <c r="HD375" s="58"/>
      <c r="HE375" s="58"/>
      <c r="HF375" s="58"/>
      <c r="HG375" s="58"/>
      <c r="HH375" s="58"/>
      <c r="HI375" s="58"/>
      <c r="HJ375" s="58"/>
      <c r="HK375" s="58"/>
      <c r="HL375" s="58"/>
      <c r="HM375" s="58"/>
      <c r="HN375" s="58"/>
      <c r="HO375" s="58"/>
    </row>
    <row r="376" spans="1:238" s="53" customFormat="1" x14ac:dyDescent="0.2">
      <c r="A376" s="38">
        <f t="shared" si="8"/>
        <v>370</v>
      </c>
      <c r="B376" s="11" t="s">
        <v>1651</v>
      </c>
      <c r="C376" s="30" t="s">
        <v>724</v>
      </c>
      <c r="D376" s="30"/>
      <c r="E376" s="49">
        <v>2020.04</v>
      </c>
      <c r="F376" s="31" t="s">
        <v>707</v>
      </c>
      <c r="G376" s="13">
        <v>3524</v>
      </c>
      <c r="H376" s="13">
        <v>6172</v>
      </c>
      <c r="I376" s="33" t="s">
        <v>41</v>
      </c>
      <c r="J376" s="33" t="s">
        <v>50</v>
      </c>
      <c r="K376" s="4" t="s">
        <v>2631</v>
      </c>
      <c r="L376" s="58"/>
      <c r="M376" s="58"/>
      <c r="N376" s="58"/>
      <c r="O376" s="58"/>
      <c r="P376" s="58"/>
      <c r="Q376" s="58"/>
      <c r="R376" s="58"/>
      <c r="S376" s="58"/>
      <c r="T376" s="58"/>
      <c r="U376" s="58"/>
      <c r="V376" s="58"/>
      <c r="W376" s="58"/>
      <c r="X376" s="58"/>
      <c r="Y376" s="58"/>
      <c r="Z376" s="58"/>
      <c r="AA376" s="58"/>
      <c r="AB376" s="58"/>
      <c r="AC376" s="58"/>
      <c r="AD376" s="58"/>
      <c r="AE376" s="58"/>
      <c r="AF376" s="58"/>
      <c r="AG376" s="58"/>
      <c r="AH376" s="58"/>
      <c r="AI376" s="58"/>
      <c r="AJ376" s="58"/>
      <c r="AK376" s="58"/>
      <c r="AL376" s="58"/>
      <c r="AM376" s="58"/>
      <c r="AN376" s="58"/>
      <c r="AO376" s="58"/>
      <c r="AP376" s="58"/>
      <c r="AQ376" s="58"/>
      <c r="AR376" s="58"/>
      <c r="AS376" s="58"/>
      <c r="AT376" s="58"/>
      <c r="AU376" s="58"/>
      <c r="AV376" s="58"/>
      <c r="AW376" s="58"/>
      <c r="AX376" s="58"/>
      <c r="AY376" s="58"/>
      <c r="AZ376" s="58"/>
      <c r="BA376" s="58"/>
      <c r="BB376" s="58"/>
      <c r="BC376" s="58"/>
      <c r="BD376" s="58"/>
      <c r="BE376" s="58"/>
      <c r="BF376" s="58"/>
      <c r="BG376" s="58"/>
      <c r="BH376" s="58"/>
      <c r="BI376" s="58"/>
      <c r="BJ376" s="58"/>
      <c r="BK376" s="58"/>
      <c r="BL376" s="58"/>
      <c r="BM376" s="58"/>
      <c r="BN376" s="58"/>
      <c r="BO376" s="58"/>
      <c r="BP376" s="58"/>
      <c r="BQ376" s="58"/>
      <c r="BR376" s="58"/>
      <c r="BS376" s="58"/>
      <c r="BT376" s="58"/>
      <c r="BU376" s="58"/>
      <c r="BV376" s="58"/>
      <c r="BW376" s="58"/>
      <c r="BX376" s="58"/>
      <c r="BY376" s="58"/>
      <c r="BZ376" s="58"/>
      <c r="CA376" s="58"/>
      <c r="CB376" s="58"/>
      <c r="CC376" s="58"/>
      <c r="CD376" s="58"/>
      <c r="CE376" s="58"/>
      <c r="CF376" s="58"/>
      <c r="CG376" s="58"/>
      <c r="CH376" s="58"/>
      <c r="CI376" s="58"/>
      <c r="CJ376" s="58"/>
      <c r="CK376" s="58"/>
      <c r="CL376" s="58"/>
      <c r="CM376" s="58"/>
      <c r="CN376" s="58"/>
      <c r="CO376" s="58"/>
      <c r="CP376" s="58"/>
      <c r="CQ376" s="58"/>
      <c r="CR376" s="58"/>
      <c r="CS376" s="58"/>
      <c r="CT376" s="58"/>
      <c r="CU376" s="58"/>
      <c r="CV376" s="58"/>
      <c r="CW376" s="58"/>
      <c r="CX376" s="58"/>
      <c r="CY376" s="58"/>
      <c r="CZ376" s="58"/>
      <c r="DA376" s="58"/>
      <c r="DB376" s="58"/>
      <c r="DC376" s="58"/>
      <c r="DD376" s="58"/>
      <c r="DE376" s="58"/>
      <c r="DF376" s="58"/>
      <c r="DG376" s="58"/>
      <c r="DH376" s="58"/>
      <c r="DI376" s="58"/>
      <c r="DJ376" s="58"/>
      <c r="DK376" s="58"/>
      <c r="DL376" s="58"/>
      <c r="DM376" s="58"/>
      <c r="DN376" s="58"/>
      <c r="DO376" s="58"/>
      <c r="DP376" s="58"/>
      <c r="DQ376" s="58"/>
      <c r="DR376" s="58"/>
      <c r="DS376" s="58"/>
      <c r="DT376" s="58"/>
      <c r="DU376" s="58"/>
      <c r="DV376" s="58"/>
      <c r="DW376" s="58"/>
      <c r="DX376" s="58"/>
      <c r="DY376" s="58"/>
      <c r="DZ376" s="58"/>
      <c r="EA376" s="58"/>
      <c r="EB376" s="58"/>
      <c r="EC376" s="58"/>
      <c r="ED376" s="58"/>
      <c r="EE376" s="58"/>
      <c r="EF376" s="58"/>
      <c r="EG376" s="58"/>
      <c r="EH376" s="58"/>
      <c r="EI376" s="58"/>
      <c r="EJ376" s="58"/>
      <c r="EK376" s="58"/>
      <c r="EL376" s="58"/>
      <c r="EM376" s="58"/>
      <c r="EN376" s="58"/>
      <c r="EO376" s="58"/>
      <c r="EP376" s="58"/>
      <c r="EQ376" s="58"/>
      <c r="ER376" s="58"/>
      <c r="ES376" s="58"/>
      <c r="ET376" s="58"/>
      <c r="EU376" s="58"/>
      <c r="EV376" s="58"/>
      <c r="EW376" s="58"/>
      <c r="EX376" s="58"/>
      <c r="EY376" s="58"/>
      <c r="EZ376" s="58"/>
      <c r="FA376" s="58"/>
      <c r="FB376" s="58"/>
      <c r="FC376" s="58"/>
      <c r="FD376" s="58"/>
      <c r="FE376" s="58"/>
      <c r="FF376" s="58"/>
      <c r="FG376" s="58"/>
      <c r="FH376" s="58"/>
      <c r="FI376" s="58"/>
      <c r="FJ376" s="58"/>
      <c r="FK376" s="58"/>
      <c r="FL376" s="58"/>
      <c r="FM376" s="58"/>
      <c r="FN376" s="58"/>
      <c r="FO376" s="58"/>
      <c r="FP376" s="58"/>
      <c r="FQ376" s="58"/>
      <c r="FR376" s="58"/>
      <c r="FS376" s="58"/>
      <c r="FT376" s="58"/>
      <c r="FU376" s="58"/>
      <c r="FV376" s="58"/>
      <c r="FW376" s="58"/>
      <c r="FX376" s="58"/>
      <c r="FY376" s="58"/>
      <c r="FZ376" s="58"/>
      <c r="GA376" s="58"/>
      <c r="GB376" s="58"/>
      <c r="GC376" s="58"/>
      <c r="GD376" s="58"/>
      <c r="GE376" s="58"/>
      <c r="GF376" s="58"/>
      <c r="GG376" s="58"/>
      <c r="GH376" s="58"/>
      <c r="GI376" s="58"/>
      <c r="GJ376" s="58"/>
      <c r="GK376" s="58"/>
      <c r="GL376" s="58"/>
      <c r="GM376" s="58"/>
      <c r="GN376" s="58"/>
      <c r="GO376" s="58"/>
      <c r="GP376" s="58"/>
      <c r="GQ376" s="58"/>
      <c r="GR376" s="58"/>
      <c r="GS376" s="58"/>
      <c r="GT376" s="58"/>
      <c r="GU376" s="58"/>
      <c r="GV376" s="58"/>
      <c r="GW376" s="58"/>
      <c r="GX376" s="58"/>
      <c r="GY376" s="58"/>
      <c r="GZ376" s="58"/>
      <c r="HA376" s="58"/>
      <c r="HB376" s="58"/>
      <c r="HC376" s="58"/>
      <c r="HD376" s="58"/>
      <c r="HE376" s="58"/>
      <c r="HF376" s="58"/>
      <c r="HG376" s="58"/>
      <c r="HH376" s="58"/>
      <c r="HI376" s="58"/>
      <c r="HJ376" s="58"/>
      <c r="HK376" s="58"/>
      <c r="HL376" s="58"/>
      <c r="HM376" s="58"/>
      <c r="HN376" s="58"/>
      <c r="HO376" s="58"/>
    </row>
    <row r="377" spans="1:238" s="53" customFormat="1" x14ac:dyDescent="0.2">
      <c r="A377" s="38">
        <f t="shared" si="8"/>
        <v>371</v>
      </c>
      <c r="B377" s="11" t="s">
        <v>1573</v>
      </c>
      <c r="C377" s="30" t="s">
        <v>724</v>
      </c>
      <c r="D377" s="30"/>
      <c r="E377" s="49">
        <v>2020.04</v>
      </c>
      <c r="F377" s="31" t="s">
        <v>727</v>
      </c>
      <c r="G377" s="13">
        <v>1888</v>
      </c>
      <c r="H377" s="13">
        <v>4253</v>
      </c>
      <c r="I377" s="33" t="s">
        <v>41</v>
      </c>
      <c r="J377" s="33" t="s">
        <v>50</v>
      </c>
      <c r="K377" s="4"/>
      <c r="L377" s="58"/>
      <c r="M377" s="58"/>
      <c r="N377" s="58"/>
      <c r="O377" s="58"/>
      <c r="P377" s="58"/>
      <c r="Q377" s="58"/>
      <c r="R377" s="58"/>
      <c r="S377" s="58"/>
      <c r="T377" s="58"/>
      <c r="U377" s="58"/>
      <c r="V377" s="58"/>
      <c r="W377" s="58"/>
      <c r="X377" s="58"/>
      <c r="Y377" s="58"/>
      <c r="Z377" s="58"/>
      <c r="AA377" s="58"/>
      <c r="AB377" s="58"/>
      <c r="AC377" s="58"/>
      <c r="AD377" s="58"/>
      <c r="AE377" s="58"/>
      <c r="AF377" s="58"/>
      <c r="AG377" s="58"/>
      <c r="AH377" s="58"/>
      <c r="AI377" s="58"/>
      <c r="AJ377" s="58"/>
      <c r="AK377" s="58"/>
      <c r="AL377" s="58"/>
      <c r="AM377" s="58"/>
      <c r="AN377" s="58"/>
      <c r="AO377" s="58"/>
      <c r="AP377" s="58"/>
      <c r="AQ377" s="58"/>
      <c r="AR377" s="58"/>
      <c r="AS377" s="58"/>
      <c r="AT377" s="58"/>
      <c r="AU377" s="58"/>
      <c r="AV377" s="58"/>
      <c r="AW377" s="58"/>
      <c r="AX377" s="58"/>
      <c r="AY377" s="58"/>
      <c r="AZ377" s="58"/>
      <c r="BA377" s="58"/>
      <c r="BB377" s="58"/>
      <c r="BC377" s="58"/>
      <c r="BD377" s="58"/>
      <c r="BE377" s="58"/>
      <c r="BF377" s="58"/>
      <c r="BG377" s="58"/>
      <c r="BH377" s="58"/>
      <c r="BI377" s="58"/>
      <c r="BJ377" s="58"/>
      <c r="BK377" s="58"/>
      <c r="BL377" s="58"/>
      <c r="BM377" s="58"/>
      <c r="BN377" s="58"/>
      <c r="BO377" s="58"/>
      <c r="BP377" s="58"/>
      <c r="BQ377" s="58"/>
      <c r="BR377" s="58"/>
      <c r="BS377" s="58"/>
      <c r="BT377" s="58"/>
      <c r="BU377" s="58"/>
      <c r="BV377" s="58"/>
      <c r="BW377" s="58"/>
      <c r="BX377" s="58"/>
      <c r="BY377" s="58"/>
      <c r="BZ377" s="58"/>
      <c r="CA377" s="58"/>
      <c r="CB377" s="58"/>
      <c r="CC377" s="58"/>
      <c r="CD377" s="58"/>
      <c r="CE377" s="58"/>
      <c r="CF377" s="58"/>
      <c r="CG377" s="58"/>
      <c r="CH377" s="58"/>
      <c r="CI377" s="58"/>
      <c r="CJ377" s="58"/>
      <c r="CK377" s="58"/>
      <c r="CL377" s="58"/>
      <c r="CM377" s="58"/>
      <c r="CN377" s="58"/>
      <c r="CO377" s="58"/>
      <c r="CP377" s="58"/>
      <c r="CQ377" s="58"/>
      <c r="CR377" s="58"/>
      <c r="CS377" s="58"/>
      <c r="CT377" s="58"/>
      <c r="CU377" s="58"/>
      <c r="CV377" s="58"/>
      <c r="CW377" s="58"/>
      <c r="CX377" s="58"/>
      <c r="CY377" s="58"/>
      <c r="CZ377" s="58"/>
      <c r="DA377" s="58"/>
      <c r="DB377" s="58"/>
      <c r="DC377" s="58"/>
      <c r="DD377" s="58"/>
      <c r="DE377" s="58"/>
      <c r="DF377" s="58"/>
      <c r="DG377" s="58"/>
      <c r="DH377" s="58"/>
      <c r="DI377" s="58"/>
      <c r="DJ377" s="58"/>
      <c r="DK377" s="58"/>
      <c r="DL377" s="58"/>
      <c r="DM377" s="58"/>
      <c r="DN377" s="58"/>
      <c r="DO377" s="58"/>
      <c r="DP377" s="58"/>
      <c r="DQ377" s="58"/>
      <c r="DR377" s="58"/>
      <c r="DS377" s="58"/>
      <c r="DT377" s="58"/>
      <c r="DU377" s="58"/>
      <c r="DV377" s="58"/>
      <c r="DW377" s="58"/>
      <c r="DX377" s="58"/>
      <c r="DY377" s="58"/>
      <c r="DZ377" s="58"/>
      <c r="EA377" s="58"/>
      <c r="EB377" s="58"/>
      <c r="EC377" s="58"/>
      <c r="ED377" s="58"/>
      <c r="EE377" s="58"/>
      <c r="EF377" s="58"/>
      <c r="EG377" s="58"/>
      <c r="EH377" s="58"/>
      <c r="EI377" s="58"/>
      <c r="EJ377" s="58"/>
      <c r="EK377" s="58"/>
      <c r="EL377" s="58"/>
      <c r="EM377" s="58"/>
      <c r="EN377" s="58"/>
      <c r="EO377" s="58"/>
      <c r="EP377" s="58"/>
      <c r="EQ377" s="58"/>
      <c r="ER377" s="58"/>
      <c r="ES377" s="58"/>
      <c r="ET377" s="58"/>
      <c r="EU377" s="58"/>
      <c r="EV377" s="58"/>
      <c r="EW377" s="58"/>
      <c r="EX377" s="58"/>
      <c r="EY377" s="58"/>
      <c r="EZ377" s="58"/>
      <c r="FA377" s="58"/>
      <c r="FB377" s="58"/>
      <c r="FC377" s="58"/>
      <c r="FD377" s="58"/>
      <c r="FE377" s="58"/>
      <c r="FF377" s="58"/>
      <c r="FG377" s="58"/>
      <c r="FH377" s="58"/>
      <c r="FI377" s="58"/>
      <c r="FJ377" s="58"/>
      <c r="FK377" s="58"/>
      <c r="FL377" s="58"/>
      <c r="FM377" s="58"/>
      <c r="FN377" s="58"/>
      <c r="FO377" s="58"/>
      <c r="FP377" s="58"/>
      <c r="FQ377" s="58"/>
      <c r="FR377" s="58"/>
      <c r="FS377" s="58"/>
      <c r="FT377" s="58"/>
      <c r="FU377" s="58"/>
      <c r="FV377" s="58"/>
      <c r="FW377" s="58"/>
      <c r="FX377" s="58"/>
      <c r="FY377" s="58"/>
      <c r="FZ377" s="58"/>
      <c r="GA377" s="58"/>
      <c r="GB377" s="58"/>
      <c r="GC377" s="58"/>
      <c r="GD377" s="58"/>
      <c r="GE377" s="58"/>
      <c r="GF377" s="58"/>
      <c r="GG377" s="58"/>
      <c r="GH377" s="58"/>
      <c r="GI377" s="58"/>
      <c r="GJ377" s="58"/>
      <c r="GK377" s="58"/>
      <c r="GL377" s="58"/>
      <c r="GM377" s="58"/>
      <c r="GN377" s="58"/>
      <c r="GO377" s="58"/>
      <c r="GP377" s="58"/>
      <c r="GQ377" s="58"/>
      <c r="GR377" s="58"/>
      <c r="GS377" s="58"/>
      <c r="GT377" s="58"/>
      <c r="GU377" s="58"/>
      <c r="GV377" s="58"/>
      <c r="GW377" s="58"/>
      <c r="GX377" s="58"/>
      <c r="GY377" s="58"/>
      <c r="GZ377" s="58"/>
      <c r="HA377" s="58"/>
      <c r="HB377" s="58"/>
      <c r="HC377" s="58"/>
      <c r="HD377" s="58"/>
      <c r="HE377" s="58"/>
      <c r="HF377" s="58"/>
      <c r="HG377" s="58"/>
      <c r="HH377" s="58"/>
      <c r="HI377" s="58"/>
      <c r="HJ377" s="58"/>
      <c r="HK377" s="58"/>
      <c r="HL377" s="58"/>
      <c r="HM377" s="58"/>
      <c r="HN377" s="58"/>
      <c r="HO377" s="58"/>
    </row>
    <row r="378" spans="1:238" s="53" customFormat="1" x14ac:dyDescent="0.2">
      <c r="A378" s="38">
        <f t="shared" si="8"/>
        <v>372</v>
      </c>
      <c r="B378" s="11" t="s">
        <v>728</v>
      </c>
      <c r="C378" s="30" t="s">
        <v>724</v>
      </c>
      <c r="D378" s="30"/>
      <c r="E378" s="49">
        <v>2020.04</v>
      </c>
      <c r="F378" s="31" t="s">
        <v>614</v>
      </c>
      <c r="G378" s="13">
        <v>5561</v>
      </c>
      <c r="H378" s="13">
        <v>10503</v>
      </c>
      <c r="I378" s="33" t="s">
        <v>2186</v>
      </c>
      <c r="J378" s="33" t="s">
        <v>50</v>
      </c>
      <c r="K378" s="4"/>
      <c r="L378" s="58"/>
      <c r="M378" s="58"/>
      <c r="N378" s="58"/>
      <c r="O378" s="58"/>
      <c r="P378" s="58"/>
      <c r="Q378" s="58"/>
      <c r="R378" s="58"/>
      <c r="S378" s="58"/>
      <c r="T378" s="58"/>
      <c r="U378" s="58"/>
      <c r="V378" s="58"/>
      <c r="W378" s="58"/>
      <c r="X378" s="58"/>
      <c r="Y378" s="58"/>
      <c r="Z378" s="58"/>
      <c r="AA378" s="58"/>
      <c r="AB378" s="58"/>
      <c r="AC378" s="58"/>
      <c r="AD378" s="58"/>
      <c r="AE378" s="58"/>
      <c r="AF378" s="58"/>
      <c r="AG378" s="58"/>
      <c r="AH378" s="58"/>
      <c r="AI378" s="58"/>
      <c r="AJ378" s="58"/>
      <c r="AK378" s="58"/>
      <c r="AL378" s="58"/>
      <c r="AM378" s="58"/>
      <c r="AN378" s="58"/>
      <c r="AO378" s="58"/>
      <c r="AP378" s="58"/>
      <c r="AQ378" s="58"/>
      <c r="AR378" s="58"/>
      <c r="AS378" s="58"/>
      <c r="AT378" s="58"/>
      <c r="AU378" s="58"/>
      <c r="AV378" s="58"/>
      <c r="AW378" s="58"/>
      <c r="AX378" s="58"/>
      <c r="AY378" s="58"/>
      <c r="AZ378" s="58"/>
      <c r="BA378" s="58"/>
      <c r="BB378" s="58"/>
      <c r="BC378" s="58"/>
      <c r="BD378" s="58"/>
      <c r="BE378" s="58"/>
      <c r="BF378" s="58"/>
      <c r="BG378" s="58"/>
      <c r="BH378" s="58"/>
      <c r="BI378" s="58"/>
      <c r="BJ378" s="58"/>
      <c r="BK378" s="58"/>
      <c r="BL378" s="58"/>
      <c r="BM378" s="58"/>
      <c r="BN378" s="58"/>
      <c r="BO378" s="58"/>
      <c r="BP378" s="58"/>
      <c r="BQ378" s="58"/>
      <c r="BR378" s="58"/>
      <c r="BS378" s="58"/>
      <c r="BT378" s="58"/>
      <c r="BU378" s="58"/>
      <c r="BV378" s="58"/>
      <c r="BW378" s="58"/>
      <c r="BX378" s="58"/>
      <c r="BY378" s="58"/>
      <c r="BZ378" s="58"/>
      <c r="CA378" s="58"/>
      <c r="CB378" s="58"/>
      <c r="CC378" s="58"/>
      <c r="CD378" s="58"/>
      <c r="CE378" s="58"/>
      <c r="CF378" s="58"/>
      <c r="CG378" s="58"/>
      <c r="CH378" s="58"/>
      <c r="CI378" s="58"/>
      <c r="CJ378" s="58"/>
      <c r="CK378" s="58"/>
      <c r="CL378" s="58"/>
      <c r="CM378" s="58"/>
      <c r="CN378" s="58"/>
      <c r="CO378" s="58"/>
      <c r="CP378" s="58"/>
      <c r="CQ378" s="58"/>
      <c r="CR378" s="58"/>
      <c r="CS378" s="58"/>
      <c r="CT378" s="58"/>
      <c r="CU378" s="58"/>
      <c r="CV378" s="58"/>
      <c r="CW378" s="58"/>
      <c r="CX378" s="58"/>
      <c r="CY378" s="58"/>
      <c r="CZ378" s="58"/>
      <c r="DA378" s="58"/>
      <c r="DB378" s="58"/>
      <c r="DC378" s="58"/>
      <c r="DD378" s="58"/>
      <c r="DE378" s="58"/>
      <c r="DF378" s="58"/>
      <c r="DG378" s="58"/>
      <c r="DH378" s="58"/>
      <c r="DI378" s="58"/>
      <c r="DJ378" s="58"/>
      <c r="DK378" s="58"/>
      <c r="DL378" s="58"/>
      <c r="DM378" s="58"/>
      <c r="DN378" s="58"/>
      <c r="DO378" s="58"/>
      <c r="DP378" s="58"/>
      <c r="DQ378" s="58"/>
      <c r="DR378" s="58"/>
      <c r="DS378" s="58"/>
      <c r="DT378" s="58"/>
      <c r="DU378" s="58"/>
      <c r="DV378" s="58"/>
      <c r="DW378" s="58"/>
      <c r="DX378" s="58"/>
      <c r="DY378" s="58"/>
      <c r="DZ378" s="58"/>
      <c r="EA378" s="58"/>
      <c r="EB378" s="58"/>
      <c r="EC378" s="58"/>
      <c r="ED378" s="58"/>
      <c r="EE378" s="58"/>
      <c r="EF378" s="58"/>
      <c r="EG378" s="58"/>
      <c r="EH378" s="58"/>
      <c r="EI378" s="58"/>
      <c r="EJ378" s="58"/>
      <c r="EK378" s="58"/>
      <c r="EL378" s="58"/>
      <c r="EM378" s="58"/>
      <c r="EN378" s="58"/>
      <c r="EO378" s="58"/>
      <c r="EP378" s="58"/>
      <c r="EQ378" s="58"/>
      <c r="ER378" s="58"/>
      <c r="ES378" s="58"/>
      <c r="ET378" s="58"/>
      <c r="EU378" s="58"/>
      <c r="EV378" s="58"/>
      <c r="EW378" s="58"/>
      <c r="EX378" s="58"/>
      <c r="EY378" s="58"/>
      <c r="EZ378" s="58"/>
      <c r="FA378" s="58"/>
      <c r="FB378" s="58"/>
      <c r="FC378" s="58"/>
      <c r="FD378" s="58"/>
      <c r="FE378" s="58"/>
      <c r="FF378" s="58"/>
      <c r="FG378" s="58"/>
      <c r="FH378" s="58"/>
      <c r="FI378" s="58"/>
      <c r="FJ378" s="58"/>
      <c r="FK378" s="58"/>
      <c r="FL378" s="58"/>
      <c r="FM378" s="58"/>
      <c r="FN378" s="58"/>
      <c r="FO378" s="58"/>
      <c r="FP378" s="58"/>
      <c r="FQ378" s="58"/>
      <c r="FR378" s="58"/>
      <c r="FS378" s="58"/>
      <c r="FT378" s="58"/>
      <c r="FU378" s="58"/>
      <c r="FV378" s="58"/>
      <c r="FW378" s="58"/>
      <c r="FX378" s="58"/>
      <c r="FY378" s="58"/>
      <c r="FZ378" s="58"/>
      <c r="GA378" s="58"/>
      <c r="GB378" s="58"/>
      <c r="GC378" s="58"/>
      <c r="GD378" s="58"/>
      <c r="GE378" s="58"/>
      <c r="GF378" s="58"/>
      <c r="GG378" s="58"/>
      <c r="GH378" s="58"/>
      <c r="GI378" s="58"/>
      <c r="GJ378" s="58"/>
      <c r="GK378" s="58"/>
      <c r="GL378" s="58"/>
      <c r="GM378" s="58"/>
      <c r="GN378" s="58"/>
      <c r="GO378" s="58"/>
      <c r="GP378" s="58"/>
      <c r="GQ378" s="58"/>
      <c r="GR378" s="58"/>
      <c r="GS378" s="58"/>
      <c r="GT378" s="58"/>
      <c r="GU378" s="58"/>
      <c r="GV378" s="58"/>
      <c r="GW378" s="58"/>
      <c r="GX378" s="58"/>
      <c r="GY378" s="58"/>
      <c r="GZ378" s="58"/>
      <c r="HA378" s="58"/>
      <c r="HB378" s="58"/>
      <c r="HC378" s="58"/>
      <c r="HD378" s="58"/>
      <c r="HE378" s="58"/>
      <c r="HF378" s="58"/>
      <c r="HG378" s="58"/>
      <c r="HH378" s="58"/>
      <c r="HI378" s="58"/>
      <c r="HJ378" s="58"/>
      <c r="HK378" s="58"/>
      <c r="HL378" s="58"/>
      <c r="HM378" s="58"/>
      <c r="HN378" s="58"/>
      <c r="HO378" s="58"/>
    </row>
    <row r="379" spans="1:238" s="53" customFormat="1" x14ac:dyDescent="0.2">
      <c r="A379" s="38">
        <f t="shared" si="8"/>
        <v>373</v>
      </c>
      <c r="B379" s="11" t="s">
        <v>1652</v>
      </c>
      <c r="C379" s="30" t="s">
        <v>724</v>
      </c>
      <c r="D379" s="30"/>
      <c r="E379" s="49">
        <v>2020.04</v>
      </c>
      <c r="F379" s="31" t="s">
        <v>614</v>
      </c>
      <c r="G379" s="13">
        <v>4352</v>
      </c>
      <c r="H379" s="13">
        <v>12899</v>
      </c>
      <c r="I379" s="33" t="s">
        <v>41</v>
      </c>
      <c r="J379" s="33" t="s">
        <v>50</v>
      </c>
      <c r="K379" s="4"/>
      <c r="L379" s="58"/>
      <c r="M379" s="58"/>
      <c r="N379" s="58"/>
      <c r="O379" s="58"/>
      <c r="P379" s="58"/>
      <c r="Q379" s="58"/>
      <c r="R379" s="58"/>
      <c r="S379" s="58"/>
      <c r="T379" s="58"/>
      <c r="U379" s="58"/>
      <c r="V379" s="58"/>
      <c r="W379" s="58"/>
      <c r="X379" s="58"/>
      <c r="Y379" s="58"/>
      <c r="Z379" s="58"/>
      <c r="AA379" s="58"/>
      <c r="AB379" s="58"/>
      <c r="AC379" s="58"/>
      <c r="AD379" s="58"/>
      <c r="AE379" s="58"/>
      <c r="AF379" s="58"/>
      <c r="AG379" s="58"/>
      <c r="AH379" s="58"/>
      <c r="AI379" s="58"/>
      <c r="AJ379" s="58"/>
      <c r="AK379" s="58"/>
      <c r="AL379" s="58"/>
      <c r="AM379" s="58"/>
      <c r="AN379" s="58"/>
      <c r="AO379" s="58"/>
      <c r="AP379" s="58"/>
      <c r="AQ379" s="58"/>
      <c r="AR379" s="58"/>
      <c r="AS379" s="58"/>
      <c r="AT379" s="58"/>
      <c r="AU379" s="58"/>
      <c r="AV379" s="58"/>
      <c r="AW379" s="58"/>
      <c r="AX379" s="58"/>
      <c r="AY379" s="58"/>
      <c r="AZ379" s="58"/>
      <c r="BA379" s="58"/>
      <c r="BB379" s="58"/>
      <c r="BC379" s="58"/>
      <c r="BD379" s="58"/>
      <c r="BE379" s="58"/>
      <c r="BF379" s="58"/>
      <c r="BG379" s="58"/>
      <c r="BH379" s="58"/>
      <c r="BI379" s="58"/>
      <c r="BJ379" s="58"/>
      <c r="BK379" s="58"/>
      <c r="BL379" s="58"/>
      <c r="BM379" s="58"/>
      <c r="BN379" s="58"/>
      <c r="BO379" s="58"/>
      <c r="BP379" s="58"/>
      <c r="BQ379" s="58"/>
      <c r="BR379" s="58"/>
      <c r="BS379" s="58"/>
      <c r="BT379" s="58"/>
      <c r="BU379" s="58"/>
      <c r="BV379" s="58"/>
      <c r="BW379" s="58"/>
      <c r="BX379" s="58"/>
      <c r="BY379" s="58"/>
      <c r="BZ379" s="58"/>
      <c r="CA379" s="58"/>
      <c r="CB379" s="58"/>
      <c r="CC379" s="58"/>
      <c r="CD379" s="58"/>
      <c r="CE379" s="58"/>
      <c r="CF379" s="58"/>
      <c r="CG379" s="58"/>
      <c r="CH379" s="58"/>
      <c r="CI379" s="58"/>
      <c r="CJ379" s="58"/>
      <c r="CK379" s="58"/>
      <c r="CL379" s="58"/>
      <c r="CM379" s="58"/>
      <c r="CN379" s="58"/>
      <c r="CO379" s="58"/>
      <c r="CP379" s="58"/>
      <c r="CQ379" s="58"/>
      <c r="CR379" s="58"/>
      <c r="CS379" s="58"/>
      <c r="CT379" s="58"/>
      <c r="CU379" s="58"/>
      <c r="CV379" s="58"/>
      <c r="CW379" s="58"/>
      <c r="CX379" s="58"/>
      <c r="CY379" s="58"/>
      <c r="CZ379" s="58"/>
      <c r="DA379" s="58"/>
      <c r="DB379" s="58"/>
      <c r="DC379" s="58"/>
      <c r="DD379" s="58"/>
      <c r="DE379" s="58"/>
      <c r="DF379" s="58"/>
      <c r="DG379" s="58"/>
      <c r="DH379" s="58"/>
      <c r="DI379" s="58"/>
      <c r="DJ379" s="58"/>
      <c r="DK379" s="58"/>
      <c r="DL379" s="58"/>
      <c r="DM379" s="58"/>
      <c r="DN379" s="58"/>
      <c r="DO379" s="58"/>
      <c r="DP379" s="58"/>
      <c r="DQ379" s="58"/>
      <c r="DR379" s="58"/>
      <c r="DS379" s="58"/>
      <c r="DT379" s="58"/>
      <c r="DU379" s="58"/>
      <c r="DV379" s="58"/>
      <c r="DW379" s="58"/>
      <c r="DX379" s="58"/>
      <c r="DY379" s="58"/>
      <c r="DZ379" s="58"/>
      <c r="EA379" s="58"/>
      <c r="EB379" s="58"/>
      <c r="EC379" s="58"/>
      <c r="ED379" s="58"/>
      <c r="EE379" s="58"/>
      <c r="EF379" s="58"/>
      <c r="EG379" s="58"/>
      <c r="EH379" s="58"/>
      <c r="EI379" s="58"/>
      <c r="EJ379" s="58"/>
      <c r="EK379" s="58"/>
      <c r="EL379" s="58"/>
      <c r="EM379" s="58"/>
      <c r="EN379" s="58"/>
      <c r="EO379" s="58"/>
      <c r="EP379" s="58"/>
      <c r="EQ379" s="58"/>
      <c r="ER379" s="58"/>
      <c r="ES379" s="58"/>
      <c r="ET379" s="58"/>
      <c r="EU379" s="58"/>
      <c r="EV379" s="58"/>
      <c r="EW379" s="58"/>
      <c r="EX379" s="58"/>
      <c r="EY379" s="58"/>
      <c r="EZ379" s="58"/>
      <c r="FA379" s="58"/>
      <c r="FB379" s="58"/>
      <c r="FC379" s="58"/>
      <c r="FD379" s="58"/>
      <c r="FE379" s="58"/>
      <c r="FF379" s="58"/>
      <c r="FG379" s="58"/>
      <c r="FH379" s="58"/>
      <c r="FI379" s="58"/>
      <c r="FJ379" s="58"/>
      <c r="FK379" s="58"/>
      <c r="FL379" s="58"/>
      <c r="FM379" s="58"/>
      <c r="FN379" s="58"/>
      <c r="FO379" s="58"/>
      <c r="FP379" s="58"/>
      <c r="FQ379" s="58"/>
      <c r="FR379" s="58"/>
      <c r="FS379" s="58"/>
      <c r="FT379" s="58"/>
      <c r="FU379" s="58"/>
      <c r="FV379" s="58"/>
      <c r="FW379" s="58"/>
      <c r="FX379" s="58"/>
      <c r="FY379" s="58"/>
      <c r="FZ379" s="58"/>
      <c r="GA379" s="58"/>
      <c r="GB379" s="58"/>
      <c r="GC379" s="58"/>
      <c r="GD379" s="58"/>
      <c r="GE379" s="58"/>
      <c r="GF379" s="58"/>
      <c r="GG379" s="58"/>
      <c r="GH379" s="58"/>
      <c r="GI379" s="58"/>
      <c r="GJ379" s="58"/>
      <c r="GK379" s="58"/>
      <c r="GL379" s="58"/>
      <c r="GM379" s="58"/>
      <c r="GN379" s="58"/>
      <c r="GO379" s="58"/>
      <c r="GP379" s="58"/>
      <c r="GQ379" s="58"/>
      <c r="GR379" s="58"/>
      <c r="GS379" s="58"/>
      <c r="GT379" s="58"/>
      <c r="GU379" s="58"/>
      <c r="GV379" s="58"/>
      <c r="GW379" s="58"/>
      <c r="GX379" s="58"/>
      <c r="GY379" s="58"/>
      <c r="GZ379" s="58"/>
      <c r="HA379" s="58"/>
      <c r="HB379" s="58"/>
      <c r="HC379" s="58"/>
      <c r="HD379" s="58"/>
      <c r="HE379" s="58"/>
      <c r="HF379" s="58"/>
      <c r="HG379" s="58"/>
      <c r="HH379" s="58"/>
      <c r="HI379" s="58"/>
      <c r="HJ379" s="58"/>
      <c r="HK379" s="58"/>
      <c r="HL379" s="58"/>
      <c r="HM379" s="58"/>
      <c r="HN379" s="58"/>
      <c r="HO379" s="58"/>
    </row>
    <row r="380" spans="1:238" s="53" customFormat="1" x14ac:dyDescent="0.2">
      <c r="A380" s="38">
        <f t="shared" si="8"/>
        <v>374</v>
      </c>
      <c r="B380" s="11" t="s">
        <v>1653</v>
      </c>
      <c r="C380" s="30" t="s">
        <v>17</v>
      </c>
      <c r="D380" s="7"/>
      <c r="E380" s="49">
        <v>2020.05</v>
      </c>
      <c r="F380" s="31" t="s">
        <v>2644</v>
      </c>
      <c r="G380" s="13">
        <v>1303</v>
      </c>
      <c r="H380" s="13">
        <v>3326</v>
      </c>
      <c r="I380" s="33" t="s">
        <v>2192</v>
      </c>
      <c r="J380" s="33" t="s">
        <v>50</v>
      </c>
      <c r="K380" s="4" t="s">
        <v>2225</v>
      </c>
      <c r="L380" s="58"/>
      <c r="M380" s="58"/>
      <c r="N380" s="58"/>
      <c r="O380" s="58"/>
      <c r="P380" s="58"/>
      <c r="Q380" s="58"/>
      <c r="R380" s="58"/>
      <c r="S380" s="58"/>
      <c r="T380" s="58"/>
      <c r="U380" s="58"/>
      <c r="V380" s="58"/>
      <c r="W380" s="58"/>
      <c r="X380" s="58"/>
      <c r="Y380" s="58"/>
      <c r="Z380" s="58"/>
      <c r="AA380" s="58"/>
      <c r="AB380" s="58"/>
      <c r="AC380" s="58"/>
      <c r="AD380" s="58"/>
      <c r="AE380" s="58"/>
      <c r="AF380" s="58"/>
      <c r="AG380" s="58"/>
      <c r="AH380" s="58"/>
      <c r="AI380" s="58"/>
      <c r="AJ380" s="58"/>
      <c r="AK380" s="58"/>
      <c r="AL380" s="58"/>
      <c r="AM380" s="58"/>
      <c r="AN380" s="58"/>
      <c r="AO380" s="58"/>
      <c r="AP380" s="58"/>
      <c r="AQ380" s="58"/>
      <c r="AR380" s="58"/>
      <c r="AS380" s="58"/>
      <c r="AT380" s="58"/>
      <c r="AU380" s="58"/>
      <c r="AV380" s="58"/>
      <c r="AW380" s="58"/>
      <c r="AX380" s="58"/>
      <c r="AY380" s="58"/>
      <c r="AZ380" s="58"/>
      <c r="BA380" s="58"/>
      <c r="BB380" s="58"/>
      <c r="BC380" s="58"/>
      <c r="BD380" s="58"/>
      <c r="BE380" s="58"/>
      <c r="BF380" s="58"/>
      <c r="BG380" s="58"/>
      <c r="BH380" s="58"/>
      <c r="BI380" s="58"/>
      <c r="BJ380" s="58"/>
      <c r="BK380" s="58"/>
      <c r="BL380" s="58"/>
      <c r="BM380" s="58"/>
      <c r="BN380" s="58"/>
      <c r="BO380" s="58"/>
      <c r="BP380" s="58"/>
      <c r="BQ380" s="58"/>
      <c r="BR380" s="58"/>
      <c r="BS380" s="58"/>
      <c r="BT380" s="58"/>
      <c r="BU380" s="58"/>
      <c r="BV380" s="58"/>
      <c r="BW380" s="58"/>
      <c r="BX380" s="58"/>
      <c r="BY380" s="58"/>
      <c r="BZ380" s="58"/>
      <c r="CA380" s="58"/>
      <c r="CB380" s="58"/>
      <c r="CC380" s="58"/>
      <c r="CD380" s="58"/>
      <c r="CE380" s="58"/>
      <c r="CF380" s="58"/>
      <c r="CG380" s="58"/>
      <c r="CH380" s="58"/>
      <c r="CI380" s="58"/>
      <c r="CJ380" s="58"/>
      <c r="CK380" s="58"/>
      <c r="CL380" s="58"/>
      <c r="CM380" s="58"/>
      <c r="CN380" s="58"/>
      <c r="CO380" s="58"/>
      <c r="CP380" s="58"/>
      <c r="CQ380" s="58"/>
      <c r="CR380" s="58"/>
      <c r="CS380" s="58"/>
      <c r="CT380" s="58"/>
      <c r="CU380" s="58"/>
      <c r="CV380" s="58"/>
      <c r="CW380" s="58"/>
      <c r="CX380" s="58"/>
      <c r="CY380" s="58"/>
      <c r="CZ380" s="58"/>
      <c r="DA380" s="58"/>
      <c r="DB380" s="58"/>
      <c r="DC380" s="58"/>
      <c r="DD380" s="58"/>
      <c r="DE380" s="58"/>
      <c r="DF380" s="58"/>
      <c r="DG380" s="58"/>
      <c r="DH380" s="58"/>
      <c r="DI380" s="58"/>
      <c r="DJ380" s="58"/>
      <c r="DK380" s="58"/>
      <c r="DL380" s="58"/>
      <c r="DM380" s="58"/>
      <c r="DN380" s="58"/>
      <c r="DO380" s="58"/>
      <c r="DP380" s="58"/>
      <c r="DQ380" s="58"/>
      <c r="DR380" s="58"/>
      <c r="DS380" s="58"/>
      <c r="DT380" s="58"/>
      <c r="DU380" s="58"/>
      <c r="DV380" s="58"/>
      <c r="DW380" s="58"/>
      <c r="DX380" s="58"/>
      <c r="DY380" s="58"/>
      <c r="DZ380" s="58"/>
      <c r="EA380" s="58"/>
      <c r="EB380" s="58"/>
      <c r="EC380" s="58"/>
      <c r="ED380" s="58"/>
      <c r="EE380" s="58"/>
      <c r="EF380" s="58"/>
      <c r="EG380" s="58"/>
      <c r="EH380" s="58"/>
      <c r="EI380" s="58"/>
      <c r="EJ380" s="58"/>
      <c r="EK380" s="58"/>
      <c r="EL380" s="58"/>
      <c r="EM380" s="58"/>
      <c r="EN380" s="58"/>
      <c r="EO380" s="58"/>
      <c r="EP380" s="58"/>
      <c r="EQ380" s="58"/>
      <c r="ER380" s="58"/>
      <c r="ES380" s="58"/>
      <c r="ET380" s="58"/>
      <c r="EU380" s="58"/>
      <c r="EV380" s="58"/>
      <c r="EW380" s="58"/>
      <c r="EX380" s="58"/>
      <c r="EY380" s="58"/>
      <c r="EZ380" s="58"/>
      <c r="FA380" s="58"/>
      <c r="FB380" s="58"/>
      <c r="FC380" s="58"/>
      <c r="FD380" s="58"/>
      <c r="FE380" s="58"/>
      <c r="FF380" s="58"/>
      <c r="FG380" s="58"/>
      <c r="FH380" s="58"/>
      <c r="FI380" s="58"/>
      <c r="FJ380" s="58"/>
      <c r="FK380" s="58"/>
      <c r="FL380" s="58"/>
      <c r="FM380" s="58"/>
      <c r="FN380" s="58"/>
      <c r="FO380" s="58"/>
      <c r="FP380" s="58"/>
      <c r="FQ380" s="58"/>
      <c r="FR380" s="58"/>
      <c r="FS380" s="58"/>
      <c r="FT380" s="58"/>
      <c r="FU380" s="58"/>
      <c r="FV380" s="58"/>
      <c r="FW380" s="58"/>
      <c r="FX380" s="58"/>
      <c r="FY380" s="58"/>
      <c r="FZ380" s="58"/>
      <c r="GA380" s="58"/>
      <c r="GB380" s="58"/>
      <c r="GC380" s="58"/>
      <c r="GD380" s="58"/>
      <c r="GE380" s="58"/>
      <c r="GF380" s="58"/>
      <c r="GG380" s="58"/>
      <c r="GH380" s="58"/>
      <c r="GI380" s="58"/>
      <c r="GJ380" s="58"/>
      <c r="GK380" s="58"/>
      <c r="GL380" s="58"/>
      <c r="GM380" s="58"/>
      <c r="GN380" s="58"/>
      <c r="GO380" s="58"/>
      <c r="GP380" s="58"/>
      <c r="GQ380" s="58"/>
      <c r="GR380" s="58"/>
      <c r="GS380" s="58"/>
      <c r="GT380" s="58"/>
      <c r="GU380" s="58"/>
      <c r="GV380" s="58"/>
      <c r="GW380" s="58"/>
      <c r="GX380" s="58"/>
      <c r="GY380" s="58"/>
      <c r="GZ380" s="58"/>
      <c r="HA380" s="58"/>
      <c r="HB380" s="58"/>
      <c r="HC380" s="58"/>
      <c r="HD380" s="58"/>
      <c r="HE380" s="58"/>
      <c r="HF380" s="58"/>
      <c r="HG380" s="58"/>
      <c r="HH380" s="58"/>
      <c r="HI380" s="58"/>
      <c r="HJ380" s="58"/>
      <c r="HK380" s="58"/>
      <c r="HL380" s="58"/>
      <c r="HM380" s="58"/>
      <c r="HN380" s="58"/>
      <c r="HO380" s="58"/>
    </row>
    <row r="381" spans="1:238" s="53" customFormat="1" x14ac:dyDescent="0.2">
      <c r="A381" s="38">
        <f t="shared" si="8"/>
        <v>375</v>
      </c>
      <c r="B381" s="11" t="s">
        <v>744</v>
      </c>
      <c r="C381" s="30" t="s">
        <v>17</v>
      </c>
      <c r="D381" s="7"/>
      <c r="E381" s="49">
        <v>2020.05</v>
      </c>
      <c r="F381" s="31" t="s">
        <v>745</v>
      </c>
      <c r="G381" s="13">
        <v>6631</v>
      </c>
      <c r="H381" s="13">
        <v>12993</v>
      </c>
      <c r="I381" s="33" t="s">
        <v>2192</v>
      </c>
      <c r="J381" s="33" t="s">
        <v>50</v>
      </c>
      <c r="K381" s="4" t="s">
        <v>2455</v>
      </c>
      <c r="L381" s="58"/>
      <c r="M381" s="58"/>
      <c r="N381" s="58"/>
      <c r="O381" s="58"/>
      <c r="P381" s="58"/>
      <c r="Q381" s="58"/>
      <c r="R381" s="58"/>
      <c r="S381" s="58"/>
      <c r="T381" s="58"/>
      <c r="U381" s="58"/>
      <c r="V381" s="58"/>
      <c r="W381" s="58"/>
      <c r="X381" s="58"/>
      <c r="Y381" s="58"/>
      <c r="Z381" s="58"/>
      <c r="AA381" s="58"/>
      <c r="AB381" s="58"/>
      <c r="AC381" s="58"/>
      <c r="AD381" s="58"/>
      <c r="AE381" s="58"/>
      <c r="AF381" s="58"/>
      <c r="AG381" s="58"/>
      <c r="AH381" s="58"/>
      <c r="AI381" s="58"/>
      <c r="AJ381" s="58"/>
      <c r="AK381" s="58"/>
      <c r="AL381" s="58"/>
      <c r="AM381" s="58"/>
      <c r="AN381" s="58"/>
      <c r="AO381" s="58"/>
      <c r="AP381" s="58"/>
      <c r="AQ381" s="58"/>
      <c r="AR381" s="58"/>
      <c r="AS381" s="58"/>
      <c r="AT381" s="58"/>
      <c r="AU381" s="58"/>
      <c r="AV381" s="58"/>
      <c r="AW381" s="58"/>
      <c r="AX381" s="58"/>
      <c r="AY381" s="58"/>
      <c r="AZ381" s="58"/>
      <c r="BA381" s="58"/>
      <c r="BB381" s="58"/>
      <c r="BC381" s="58"/>
      <c r="BD381" s="58"/>
      <c r="BE381" s="58"/>
      <c r="BF381" s="58"/>
      <c r="BG381" s="58"/>
      <c r="BH381" s="58"/>
      <c r="BI381" s="58"/>
      <c r="BJ381" s="58"/>
      <c r="BK381" s="58"/>
      <c r="BL381" s="58"/>
      <c r="BM381" s="58"/>
      <c r="BN381" s="58"/>
      <c r="BO381" s="58"/>
      <c r="BP381" s="58"/>
      <c r="BQ381" s="58"/>
      <c r="BR381" s="58"/>
      <c r="BS381" s="58"/>
      <c r="BT381" s="58"/>
      <c r="BU381" s="58"/>
      <c r="BV381" s="58"/>
      <c r="BW381" s="58"/>
      <c r="BX381" s="58"/>
      <c r="BY381" s="58"/>
      <c r="BZ381" s="58"/>
      <c r="CA381" s="58"/>
      <c r="CB381" s="58"/>
      <c r="CC381" s="58"/>
      <c r="CD381" s="58"/>
      <c r="CE381" s="58"/>
      <c r="CF381" s="58"/>
      <c r="CG381" s="58"/>
      <c r="CH381" s="58"/>
      <c r="CI381" s="58"/>
      <c r="CJ381" s="58"/>
      <c r="CK381" s="58"/>
      <c r="CL381" s="58"/>
      <c r="CM381" s="58"/>
      <c r="CN381" s="58"/>
      <c r="CO381" s="58"/>
      <c r="CP381" s="58"/>
      <c r="CQ381" s="58"/>
      <c r="CR381" s="58"/>
      <c r="CS381" s="58"/>
      <c r="CT381" s="58"/>
      <c r="CU381" s="58"/>
      <c r="CV381" s="58"/>
      <c r="CW381" s="58"/>
      <c r="CX381" s="58"/>
      <c r="CY381" s="58"/>
      <c r="CZ381" s="58"/>
      <c r="DA381" s="58"/>
      <c r="DB381" s="58"/>
      <c r="DC381" s="58"/>
      <c r="DD381" s="58"/>
      <c r="DE381" s="58"/>
      <c r="DF381" s="58"/>
      <c r="DG381" s="58"/>
      <c r="DH381" s="58"/>
      <c r="DI381" s="58"/>
      <c r="DJ381" s="58"/>
      <c r="DK381" s="58"/>
      <c r="DL381" s="58"/>
      <c r="DM381" s="58"/>
      <c r="DN381" s="58"/>
      <c r="DO381" s="58"/>
      <c r="DP381" s="58"/>
      <c r="DQ381" s="58"/>
      <c r="DR381" s="58"/>
      <c r="DS381" s="58"/>
      <c r="DT381" s="58"/>
      <c r="DU381" s="58"/>
      <c r="DV381" s="58"/>
      <c r="DW381" s="58"/>
      <c r="DX381" s="58"/>
      <c r="DY381" s="58"/>
      <c r="DZ381" s="58"/>
      <c r="EA381" s="58"/>
      <c r="EB381" s="58"/>
      <c r="EC381" s="58"/>
      <c r="ED381" s="58"/>
      <c r="EE381" s="58"/>
      <c r="EF381" s="58"/>
      <c r="EG381" s="58"/>
      <c r="EH381" s="58"/>
      <c r="EI381" s="58"/>
      <c r="EJ381" s="58"/>
      <c r="EK381" s="58"/>
      <c r="EL381" s="58"/>
      <c r="EM381" s="58"/>
      <c r="EN381" s="58"/>
      <c r="EO381" s="58"/>
      <c r="EP381" s="58"/>
      <c r="EQ381" s="58"/>
      <c r="ER381" s="58"/>
      <c r="ES381" s="58"/>
      <c r="ET381" s="58"/>
      <c r="EU381" s="58"/>
      <c r="EV381" s="58"/>
      <c r="EW381" s="58"/>
      <c r="EX381" s="58"/>
      <c r="EY381" s="58"/>
      <c r="EZ381" s="58"/>
      <c r="FA381" s="58"/>
      <c r="FB381" s="58"/>
      <c r="FC381" s="58"/>
      <c r="FD381" s="58"/>
      <c r="FE381" s="58"/>
      <c r="FF381" s="58"/>
      <c r="FG381" s="58"/>
      <c r="FH381" s="58"/>
      <c r="FI381" s="58"/>
      <c r="FJ381" s="58"/>
      <c r="FK381" s="58"/>
      <c r="FL381" s="58"/>
      <c r="FM381" s="58"/>
      <c r="FN381" s="58"/>
      <c r="FO381" s="58"/>
      <c r="FP381" s="58"/>
      <c r="FQ381" s="58"/>
      <c r="FR381" s="58"/>
      <c r="FS381" s="58"/>
      <c r="FT381" s="58"/>
      <c r="FU381" s="58"/>
      <c r="FV381" s="58"/>
      <c r="FW381" s="58"/>
      <c r="FX381" s="58"/>
      <c r="FY381" s="58"/>
      <c r="FZ381" s="58"/>
      <c r="GA381" s="58"/>
      <c r="GB381" s="58"/>
      <c r="GC381" s="58"/>
      <c r="GD381" s="58"/>
      <c r="GE381" s="58"/>
      <c r="GF381" s="58"/>
      <c r="GG381" s="58"/>
      <c r="GH381" s="58"/>
      <c r="GI381" s="58"/>
      <c r="GJ381" s="58"/>
      <c r="GK381" s="58"/>
      <c r="GL381" s="58"/>
      <c r="GM381" s="58"/>
      <c r="GN381" s="58"/>
      <c r="GO381" s="58"/>
      <c r="GP381" s="58"/>
      <c r="GQ381" s="58"/>
      <c r="GR381" s="58"/>
      <c r="GS381" s="58"/>
      <c r="GT381" s="58"/>
      <c r="GU381" s="58"/>
      <c r="GV381" s="58"/>
      <c r="GW381" s="58"/>
      <c r="GX381" s="58"/>
      <c r="GY381" s="58"/>
      <c r="GZ381" s="58"/>
      <c r="HA381" s="58"/>
      <c r="HB381" s="58"/>
      <c r="HC381" s="58"/>
      <c r="HD381" s="58"/>
      <c r="HE381" s="58"/>
      <c r="HF381" s="58"/>
      <c r="HG381" s="58"/>
      <c r="HH381" s="58"/>
      <c r="HI381" s="58"/>
      <c r="HJ381" s="58"/>
      <c r="HK381" s="58"/>
      <c r="HL381" s="58"/>
      <c r="HM381" s="58"/>
      <c r="HN381" s="58"/>
      <c r="HO381" s="58"/>
    </row>
    <row r="382" spans="1:238" s="53" customFormat="1" x14ac:dyDescent="0.2">
      <c r="A382" s="38">
        <f t="shared" si="8"/>
        <v>376</v>
      </c>
      <c r="B382" s="11" t="s">
        <v>746</v>
      </c>
      <c r="C382" s="30" t="s">
        <v>724</v>
      </c>
      <c r="D382" s="7"/>
      <c r="E382" s="49">
        <v>2020.05</v>
      </c>
      <c r="F382" s="31" t="s">
        <v>2647</v>
      </c>
      <c r="G382" s="13">
        <v>2415</v>
      </c>
      <c r="H382" s="13">
        <v>4783</v>
      </c>
      <c r="I382" s="33" t="s">
        <v>41</v>
      </c>
      <c r="J382" s="33" t="s">
        <v>50</v>
      </c>
      <c r="K382" s="4"/>
      <c r="L382" s="58"/>
      <c r="M382" s="58"/>
      <c r="N382" s="58"/>
      <c r="O382" s="58"/>
      <c r="P382" s="58"/>
      <c r="Q382" s="58"/>
      <c r="R382" s="58"/>
      <c r="S382" s="58"/>
      <c r="T382" s="58"/>
      <c r="U382" s="58"/>
      <c r="V382" s="58"/>
      <c r="W382" s="58"/>
      <c r="X382" s="58"/>
      <c r="Y382" s="58"/>
      <c r="Z382" s="58"/>
      <c r="AA382" s="58"/>
      <c r="AB382" s="58"/>
      <c r="AC382" s="58"/>
      <c r="AD382" s="58"/>
      <c r="AE382" s="58"/>
      <c r="AF382" s="58"/>
      <c r="AG382" s="58"/>
      <c r="AH382" s="58"/>
      <c r="AI382" s="58"/>
      <c r="AJ382" s="58"/>
      <c r="AK382" s="58"/>
      <c r="AL382" s="58"/>
      <c r="AM382" s="58"/>
      <c r="AN382" s="58"/>
      <c r="AO382" s="58"/>
      <c r="AP382" s="58"/>
      <c r="AQ382" s="58"/>
      <c r="AR382" s="58"/>
      <c r="AS382" s="58"/>
      <c r="AT382" s="58"/>
      <c r="AU382" s="58"/>
      <c r="AV382" s="58"/>
      <c r="AW382" s="58"/>
      <c r="AX382" s="58"/>
      <c r="AY382" s="58"/>
      <c r="AZ382" s="58"/>
      <c r="BA382" s="58"/>
      <c r="BB382" s="58"/>
      <c r="BC382" s="58"/>
      <c r="BD382" s="58"/>
      <c r="BE382" s="58"/>
      <c r="BF382" s="58"/>
      <c r="BG382" s="58"/>
      <c r="BH382" s="58"/>
      <c r="BI382" s="58"/>
      <c r="BJ382" s="58"/>
      <c r="BK382" s="58"/>
      <c r="BL382" s="58"/>
      <c r="BM382" s="58"/>
      <c r="BN382" s="58"/>
      <c r="BO382" s="58"/>
      <c r="BP382" s="58"/>
      <c r="BQ382" s="58"/>
      <c r="BR382" s="58"/>
      <c r="BS382" s="58"/>
      <c r="BT382" s="58"/>
      <c r="BU382" s="58"/>
      <c r="BV382" s="58"/>
      <c r="BW382" s="58"/>
      <c r="BX382" s="58"/>
      <c r="BY382" s="58"/>
      <c r="BZ382" s="58"/>
      <c r="CA382" s="58"/>
      <c r="CB382" s="58"/>
      <c r="CC382" s="58"/>
      <c r="CD382" s="58"/>
      <c r="CE382" s="58"/>
      <c r="CF382" s="58"/>
      <c r="CG382" s="58"/>
      <c r="CH382" s="58"/>
      <c r="CI382" s="58"/>
      <c r="CJ382" s="58"/>
      <c r="CK382" s="58"/>
      <c r="CL382" s="58"/>
      <c r="CM382" s="58"/>
      <c r="CN382" s="58"/>
      <c r="CO382" s="58"/>
      <c r="CP382" s="58"/>
      <c r="CQ382" s="58"/>
      <c r="CR382" s="58"/>
      <c r="CS382" s="58"/>
      <c r="CT382" s="58"/>
      <c r="CU382" s="58"/>
      <c r="CV382" s="58"/>
      <c r="CW382" s="58"/>
      <c r="CX382" s="58"/>
      <c r="CY382" s="58"/>
      <c r="CZ382" s="58"/>
      <c r="DA382" s="58"/>
      <c r="DB382" s="58"/>
      <c r="DC382" s="58"/>
      <c r="DD382" s="58"/>
      <c r="DE382" s="58"/>
      <c r="DF382" s="58"/>
      <c r="DG382" s="58"/>
      <c r="DH382" s="58"/>
      <c r="DI382" s="58"/>
      <c r="DJ382" s="58"/>
      <c r="DK382" s="58"/>
      <c r="DL382" s="58"/>
      <c r="DM382" s="58"/>
      <c r="DN382" s="58"/>
      <c r="DO382" s="58"/>
      <c r="DP382" s="58"/>
      <c r="DQ382" s="58"/>
      <c r="DR382" s="58"/>
      <c r="DS382" s="58"/>
      <c r="DT382" s="58"/>
      <c r="DU382" s="58"/>
      <c r="DV382" s="58"/>
      <c r="DW382" s="58"/>
      <c r="DX382" s="58"/>
      <c r="DY382" s="58"/>
      <c r="DZ382" s="58"/>
      <c r="EA382" s="58"/>
      <c r="EB382" s="58"/>
      <c r="EC382" s="58"/>
      <c r="ED382" s="58"/>
      <c r="EE382" s="58"/>
      <c r="EF382" s="58"/>
      <c r="EG382" s="58"/>
      <c r="EH382" s="58"/>
      <c r="EI382" s="58"/>
      <c r="EJ382" s="58"/>
      <c r="EK382" s="58"/>
      <c r="EL382" s="58"/>
      <c r="EM382" s="58"/>
      <c r="EN382" s="58"/>
      <c r="EO382" s="58"/>
      <c r="EP382" s="58"/>
      <c r="EQ382" s="58"/>
      <c r="ER382" s="58"/>
      <c r="ES382" s="58"/>
      <c r="ET382" s="58"/>
      <c r="EU382" s="58"/>
      <c r="EV382" s="58"/>
      <c r="EW382" s="58"/>
      <c r="EX382" s="58"/>
      <c r="EY382" s="58"/>
      <c r="EZ382" s="58"/>
      <c r="FA382" s="58"/>
      <c r="FB382" s="58"/>
      <c r="FC382" s="58"/>
      <c r="FD382" s="58"/>
      <c r="FE382" s="58"/>
      <c r="FF382" s="58"/>
      <c r="FG382" s="58"/>
      <c r="FH382" s="58"/>
      <c r="FI382" s="58"/>
      <c r="FJ382" s="58"/>
      <c r="FK382" s="58"/>
      <c r="FL382" s="58"/>
      <c r="FM382" s="58"/>
      <c r="FN382" s="58"/>
      <c r="FO382" s="58"/>
      <c r="FP382" s="58"/>
      <c r="FQ382" s="58"/>
      <c r="FR382" s="58"/>
      <c r="FS382" s="58"/>
      <c r="FT382" s="58"/>
      <c r="FU382" s="58"/>
      <c r="FV382" s="58"/>
      <c r="FW382" s="58"/>
      <c r="FX382" s="58"/>
      <c r="FY382" s="58"/>
      <c r="FZ382" s="58"/>
      <c r="GA382" s="58"/>
      <c r="GB382" s="58"/>
      <c r="GC382" s="58"/>
      <c r="GD382" s="58"/>
      <c r="GE382" s="58"/>
      <c r="GF382" s="58"/>
      <c r="GG382" s="58"/>
      <c r="GH382" s="58"/>
      <c r="GI382" s="58"/>
      <c r="GJ382" s="58"/>
      <c r="GK382" s="58"/>
      <c r="GL382" s="58"/>
      <c r="GM382" s="58"/>
      <c r="GN382" s="58"/>
      <c r="GO382" s="58"/>
      <c r="GP382" s="58"/>
      <c r="GQ382" s="58"/>
      <c r="GR382" s="58"/>
      <c r="GS382" s="58"/>
      <c r="GT382" s="58"/>
      <c r="GU382" s="58"/>
      <c r="GV382" s="58"/>
      <c r="GW382" s="58"/>
      <c r="GX382" s="58"/>
      <c r="GY382" s="58"/>
      <c r="GZ382" s="58"/>
      <c r="HA382" s="58"/>
      <c r="HB382" s="58"/>
      <c r="HC382" s="58"/>
      <c r="HD382" s="58"/>
      <c r="HE382" s="58"/>
      <c r="HF382" s="58"/>
      <c r="HG382" s="58"/>
      <c r="HH382" s="58"/>
      <c r="HI382" s="58"/>
      <c r="HJ382" s="58"/>
      <c r="HK382" s="58"/>
      <c r="HL382" s="58"/>
      <c r="HM382" s="58"/>
      <c r="HN382" s="58"/>
      <c r="HO382" s="58"/>
    </row>
    <row r="383" spans="1:238" x14ac:dyDescent="0.2">
      <c r="A383" s="38">
        <f t="shared" si="8"/>
        <v>377</v>
      </c>
      <c r="B383" s="7" t="s">
        <v>1654</v>
      </c>
      <c r="C383" s="7" t="s">
        <v>724</v>
      </c>
      <c r="E383" s="48">
        <v>2020.06</v>
      </c>
      <c r="F383" s="8" t="s">
        <v>670</v>
      </c>
      <c r="G383" s="9">
        <v>1368</v>
      </c>
      <c r="H383" s="9">
        <v>1814</v>
      </c>
      <c r="I383" s="10" t="s">
        <v>41</v>
      </c>
      <c r="J383" s="40" t="s">
        <v>50</v>
      </c>
      <c r="K383" s="4"/>
      <c r="L383" s="53"/>
      <c r="M383" s="53"/>
      <c r="N383" s="53"/>
      <c r="O383" s="53"/>
      <c r="P383" s="53"/>
      <c r="Q383" s="53"/>
      <c r="R383" s="53"/>
      <c r="S383" s="53"/>
      <c r="T383" s="53"/>
      <c r="U383" s="53"/>
      <c r="V383" s="53"/>
      <c r="W383" s="53"/>
      <c r="X383" s="53"/>
      <c r="Y383" s="53"/>
      <c r="Z383" s="53"/>
      <c r="AA383" s="53"/>
      <c r="AB383" s="53"/>
      <c r="AC383" s="53"/>
      <c r="AD383" s="53"/>
      <c r="AE383" s="53"/>
      <c r="AF383" s="53"/>
      <c r="AG383" s="53"/>
      <c r="AH383" s="53"/>
      <c r="AI383" s="53"/>
      <c r="AJ383" s="53"/>
      <c r="AK383" s="53"/>
      <c r="AL383" s="53"/>
      <c r="AM383" s="53"/>
      <c r="AN383" s="53"/>
      <c r="AO383" s="53"/>
      <c r="AP383" s="53"/>
      <c r="AQ383" s="53"/>
      <c r="AR383" s="53"/>
      <c r="AS383" s="53"/>
      <c r="AT383" s="53"/>
      <c r="AU383" s="53"/>
      <c r="AV383" s="53"/>
      <c r="AW383" s="53"/>
      <c r="AX383" s="53"/>
      <c r="AY383" s="53"/>
      <c r="AZ383" s="53"/>
      <c r="BA383" s="53"/>
      <c r="BB383" s="53"/>
      <c r="BC383" s="53"/>
      <c r="BD383" s="53"/>
      <c r="BE383" s="53"/>
      <c r="BF383" s="53"/>
      <c r="BG383" s="53"/>
      <c r="BH383" s="53"/>
      <c r="BI383" s="53"/>
      <c r="BJ383" s="53"/>
      <c r="BK383" s="53"/>
      <c r="BL383" s="53"/>
      <c r="BM383" s="53"/>
      <c r="BN383" s="53"/>
      <c r="BO383" s="53"/>
      <c r="BP383" s="53"/>
      <c r="BQ383" s="53"/>
      <c r="BR383" s="53"/>
      <c r="BS383" s="53"/>
      <c r="BT383" s="53"/>
      <c r="BU383" s="53"/>
      <c r="BV383" s="53"/>
      <c r="BW383" s="53"/>
      <c r="BX383" s="53"/>
      <c r="BY383" s="53"/>
      <c r="BZ383" s="53"/>
      <c r="CA383" s="53"/>
      <c r="CB383" s="53"/>
      <c r="CC383" s="53"/>
      <c r="CD383" s="53"/>
      <c r="CE383" s="53"/>
      <c r="CF383" s="53"/>
      <c r="CG383" s="53"/>
      <c r="CH383" s="53"/>
      <c r="CI383" s="53"/>
      <c r="CJ383" s="53"/>
      <c r="CK383" s="53"/>
      <c r="CL383" s="53"/>
      <c r="CM383" s="53"/>
      <c r="CN383" s="53"/>
      <c r="CO383" s="53"/>
      <c r="CP383" s="53"/>
      <c r="CQ383" s="53"/>
      <c r="CR383" s="53"/>
      <c r="CS383" s="53"/>
      <c r="CT383" s="53"/>
      <c r="CU383" s="53"/>
      <c r="CV383" s="53"/>
      <c r="CW383" s="53"/>
      <c r="CX383" s="53"/>
      <c r="CY383" s="53"/>
      <c r="CZ383" s="53"/>
      <c r="DA383" s="53"/>
      <c r="DB383" s="53"/>
      <c r="DC383" s="53"/>
      <c r="DD383" s="53"/>
      <c r="DE383" s="53"/>
      <c r="DF383" s="53"/>
      <c r="DG383" s="53"/>
      <c r="DH383" s="53"/>
      <c r="DI383" s="53"/>
      <c r="DJ383" s="53"/>
      <c r="DK383" s="53"/>
      <c r="DL383" s="53"/>
      <c r="DM383" s="53"/>
      <c r="DN383" s="53"/>
      <c r="DO383" s="53"/>
      <c r="DP383" s="53"/>
      <c r="DQ383" s="53"/>
      <c r="DR383" s="53"/>
      <c r="DS383" s="53"/>
      <c r="DT383" s="53"/>
      <c r="DU383" s="53"/>
      <c r="DV383" s="53"/>
      <c r="DW383" s="53"/>
      <c r="DX383" s="53"/>
      <c r="DY383" s="53"/>
      <c r="DZ383" s="53"/>
      <c r="EA383" s="53"/>
      <c r="EB383" s="53"/>
      <c r="EC383" s="53"/>
      <c r="ED383" s="53"/>
      <c r="EE383" s="53"/>
      <c r="EF383" s="53"/>
      <c r="EG383" s="53"/>
      <c r="EH383" s="53"/>
      <c r="EI383" s="53"/>
      <c r="EJ383" s="53"/>
      <c r="EK383" s="53"/>
      <c r="EL383" s="53"/>
      <c r="EM383" s="53"/>
      <c r="EN383" s="53"/>
      <c r="EO383" s="53"/>
      <c r="EP383" s="53"/>
      <c r="EQ383" s="53"/>
      <c r="ER383" s="53"/>
      <c r="ES383" s="53"/>
      <c r="ET383" s="53"/>
      <c r="EU383" s="53"/>
      <c r="EV383" s="53"/>
      <c r="EW383" s="53"/>
      <c r="EX383" s="53"/>
      <c r="EY383" s="53"/>
      <c r="EZ383" s="53"/>
      <c r="FA383" s="53"/>
      <c r="FB383" s="53"/>
      <c r="FC383" s="53"/>
      <c r="FD383" s="53"/>
      <c r="FE383" s="53"/>
      <c r="FF383" s="53"/>
      <c r="FG383" s="53"/>
      <c r="FH383" s="53"/>
      <c r="FI383" s="53"/>
      <c r="FJ383" s="53"/>
      <c r="FK383" s="53"/>
      <c r="FL383" s="53"/>
      <c r="FM383" s="53"/>
      <c r="FN383" s="53"/>
      <c r="FO383" s="53"/>
      <c r="FP383" s="53"/>
      <c r="FQ383" s="53"/>
      <c r="FR383" s="53"/>
      <c r="FS383" s="53"/>
      <c r="FT383" s="53"/>
      <c r="FU383" s="53"/>
      <c r="FV383" s="53"/>
      <c r="FW383" s="53"/>
      <c r="FX383" s="53"/>
      <c r="FY383" s="53"/>
      <c r="FZ383" s="53"/>
      <c r="GA383" s="53"/>
      <c r="GB383" s="53"/>
      <c r="GC383" s="53"/>
      <c r="GD383" s="53"/>
      <c r="GE383" s="53"/>
      <c r="GF383" s="53"/>
      <c r="GG383" s="53"/>
      <c r="GH383" s="53"/>
      <c r="GI383" s="53"/>
      <c r="GJ383" s="53"/>
      <c r="GK383" s="53"/>
      <c r="GL383" s="53"/>
      <c r="GM383" s="53"/>
      <c r="GN383" s="53"/>
      <c r="GO383" s="53"/>
      <c r="GP383" s="53"/>
      <c r="GQ383" s="53"/>
      <c r="GR383" s="53"/>
      <c r="GS383" s="53"/>
      <c r="GT383" s="53"/>
      <c r="GU383" s="53"/>
      <c r="GV383" s="53"/>
      <c r="GW383" s="53"/>
      <c r="GX383" s="53"/>
      <c r="GY383" s="53"/>
      <c r="GZ383" s="53"/>
      <c r="HA383" s="53"/>
      <c r="HB383" s="53"/>
      <c r="HC383" s="53"/>
      <c r="HD383" s="53"/>
      <c r="HE383" s="53"/>
      <c r="HF383" s="53"/>
      <c r="HG383" s="53"/>
      <c r="HH383" s="53"/>
      <c r="HI383" s="53"/>
      <c r="HJ383" s="53"/>
      <c r="HK383" s="53"/>
      <c r="HL383" s="53"/>
      <c r="HM383" s="53"/>
      <c r="HN383" s="53"/>
      <c r="HO383" s="53"/>
      <c r="HP383" s="53"/>
      <c r="HQ383" s="53"/>
      <c r="HR383" s="53"/>
      <c r="HS383" s="53"/>
      <c r="HT383" s="53"/>
      <c r="HU383" s="53"/>
      <c r="HV383" s="53"/>
      <c r="HW383" s="53"/>
      <c r="HX383" s="53"/>
      <c r="HY383" s="53"/>
      <c r="HZ383" s="53"/>
      <c r="IA383" s="53"/>
      <c r="IB383" s="53"/>
      <c r="IC383" s="53"/>
      <c r="ID383" s="53"/>
    </row>
    <row r="384" spans="1:238" x14ac:dyDescent="0.2">
      <c r="A384" s="38">
        <f t="shared" si="8"/>
        <v>378</v>
      </c>
      <c r="B384" s="7" t="s">
        <v>749</v>
      </c>
      <c r="C384" s="7" t="s">
        <v>724</v>
      </c>
      <c r="E384" s="48">
        <v>2020.06</v>
      </c>
      <c r="F384" s="8" t="s">
        <v>693</v>
      </c>
      <c r="G384" s="9">
        <v>1470</v>
      </c>
      <c r="H384" s="9">
        <v>3227</v>
      </c>
      <c r="I384" s="10" t="s">
        <v>41</v>
      </c>
      <c r="J384" s="40" t="s">
        <v>50</v>
      </c>
      <c r="K384" s="4" t="s">
        <v>2615</v>
      </c>
      <c r="L384" s="53"/>
      <c r="M384" s="53"/>
      <c r="N384" s="53"/>
      <c r="O384" s="53"/>
      <c r="P384" s="53"/>
      <c r="Q384" s="53"/>
      <c r="R384" s="53"/>
      <c r="S384" s="53"/>
      <c r="T384" s="53"/>
      <c r="U384" s="53"/>
      <c r="V384" s="53"/>
      <c r="W384" s="53"/>
      <c r="X384" s="53"/>
      <c r="Y384" s="53"/>
      <c r="Z384" s="53"/>
      <c r="AA384" s="53"/>
      <c r="AB384" s="53"/>
      <c r="AC384" s="53"/>
      <c r="AD384" s="53"/>
      <c r="AE384" s="53"/>
      <c r="AF384" s="53"/>
      <c r="AG384" s="53"/>
      <c r="AH384" s="53"/>
      <c r="AI384" s="53"/>
      <c r="AJ384" s="53"/>
      <c r="AK384" s="53"/>
      <c r="AL384" s="53"/>
      <c r="AM384" s="53"/>
      <c r="AN384" s="53"/>
      <c r="AO384" s="53"/>
      <c r="AP384" s="53"/>
      <c r="AQ384" s="53"/>
      <c r="AR384" s="53"/>
      <c r="AS384" s="53"/>
      <c r="AT384" s="53"/>
      <c r="AU384" s="53"/>
      <c r="AV384" s="53"/>
      <c r="AW384" s="53"/>
      <c r="AX384" s="53"/>
      <c r="AY384" s="53"/>
      <c r="AZ384" s="53"/>
      <c r="BA384" s="53"/>
      <c r="BB384" s="53"/>
      <c r="BC384" s="53"/>
      <c r="BD384" s="53"/>
      <c r="BE384" s="53"/>
      <c r="BF384" s="53"/>
      <c r="BG384" s="53"/>
      <c r="BH384" s="53"/>
      <c r="BI384" s="53"/>
      <c r="BJ384" s="53"/>
      <c r="BK384" s="53"/>
      <c r="BL384" s="53"/>
      <c r="BM384" s="53"/>
      <c r="BN384" s="53"/>
      <c r="BO384" s="53"/>
      <c r="BP384" s="53"/>
      <c r="BQ384" s="53"/>
      <c r="BR384" s="53"/>
      <c r="BS384" s="53"/>
      <c r="BT384" s="53"/>
      <c r="BU384" s="53"/>
      <c r="BV384" s="53"/>
      <c r="BW384" s="53"/>
      <c r="BX384" s="53"/>
      <c r="BY384" s="53"/>
      <c r="BZ384" s="53"/>
      <c r="CA384" s="53"/>
      <c r="CB384" s="53"/>
      <c r="CC384" s="53"/>
      <c r="CD384" s="53"/>
      <c r="CE384" s="53"/>
      <c r="CF384" s="53"/>
      <c r="CG384" s="53"/>
      <c r="CH384" s="53"/>
      <c r="CI384" s="53"/>
      <c r="CJ384" s="53"/>
      <c r="CK384" s="53"/>
      <c r="CL384" s="53"/>
      <c r="CM384" s="53"/>
      <c r="CN384" s="53"/>
      <c r="CO384" s="53"/>
      <c r="CP384" s="53"/>
      <c r="CQ384" s="53"/>
      <c r="CR384" s="53"/>
      <c r="CS384" s="53"/>
      <c r="CT384" s="53"/>
      <c r="CU384" s="53"/>
      <c r="CV384" s="53"/>
      <c r="CW384" s="53"/>
      <c r="CX384" s="53"/>
      <c r="CY384" s="53"/>
      <c r="CZ384" s="53"/>
      <c r="DA384" s="53"/>
      <c r="DB384" s="53"/>
      <c r="DC384" s="53"/>
      <c r="DD384" s="53"/>
      <c r="DE384" s="53"/>
      <c r="DF384" s="53"/>
      <c r="DG384" s="53"/>
      <c r="DH384" s="53"/>
      <c r="DI384" s="53"/>
      <c r="DJ384" s="53"/>
      <c r="DK384" s="53"/>
      <c r="DL384" s="53"/>
      <c r="DM384" s="53"/>
      <c r="DN384" s="53"/>
      <c r="DO384" s="53"/>
      <c r="DP384" s="53"/>
      <c r="DQ384" s="53"/>
      <c r="DR384" s="53"/>
      <c r="DS384" s="53"/>
      <c r="DT384" s="53"/>
      <c r="DU384" s="53"/>
      <c r="DV384" s="53"/>
      <c r="DW384" s="53"/>
      <c r="DX384" s="53"/>
      <c r="DY384" s="53"/>
      <c r="DZ384" s="53"/>
      <c r="EA384" s="53"/>
      <c r="EB384" s="53"/>
      <c r="EC384" s="53"/>
      <c r="ED384" s="53"/>
      <c r="EE384" s="53"/>
      <c r="EF384" s="53"/>
      <c r="EG384" s="53"/>
      <c r="EH384" s="53"/>
      <c r="EI384" s="53"/>
      <c r="EJ384" s="53"/>
      <c r="EK384" s="53"/>
      <c r="EL384" s="53"/>
      <c r="EM384" s="53"/>
      <c r="EN384" s="53"/>
      <c r="EO384" s="53"/>
      <c r="EP384" s="53"/>
      <c r="EQ384" s="53"/>
      <c r="ER384" s="53"/>
      <c r="ES384" s="53"/>
      <c r="ET384" s="53"/>
      <c r="EU384" s="53"/>
      <c r="EV384" s="53"/>
      <c r="EW384" s="53"/>
      <c r="EX384" s="53"/>
      <c r="EY384" s="53"/>
      <c r="EZ384" s="53"/>
      <c r="FA384" s="53"/>
      <c r="FB384" s="53"/>
      <c r="FC384" s="53"/>
      <c r="FD384" s="53"/>
      <c r="FE384" s="53"/>
      <c r="FF384" s="53"/>
      <c r="FG384" s="53"/>
      <c r="FH384" s="53"/>
      <c r="FI384" s="53"/>
      <c r="FJ384" s="53"/>
      <c r="FK384" s="53"/>
      <c r="FL384" s="53"/>
      <c r="FM384" s="53"/>
      <c r="FN384" s="53"/>
      <c r="FO384" s="53"/>
      <c r="FP384" s="53"/>
      <c r="FQ384" s="53"/>
      <c r="FR384" s="53"/>
      <c r="FS384" s="53"/>
      <c r="FT384" s="53"/>
      <c r="FU384" s="53"/>
      <c r="FV384" s="53"/>
      <c r="FW384" s="53"/>
      <c r="FX384" s="53"/>
      <c r="FY384" s="53"/>
      <c r="FZ384" s="53"/>
      <c r="GA384" s="53"/>
      <c r="GB384" s="53"/>
      <c r="GC384" s="53"/>
      <c r="GD384" s="53"/>
      <c r="GE384" s="53"/>
      <c r="GF384" s="53"/>
      <c r="GG384" s="53"/>
      <c r="GH384" s="53"/>
      <c r="GI384" s="53"/>
      <c r="GJ384" s="53"/>
      <c r="GK384" s="53"/>
      <c r="GL384" s="53"/>
      <c r="GM384" s="53"/>
      <c r="GN384" s="53"/>
      <c r="GO384" s="53"/>
      <c r="GP384" s="53"/>
      <c r="GQ384" s="53"/>
      <c r="GR384" s="53"/>
      <c r="GS384" s="53"/>
      <c r="GT384" s="53"/>
      <c r="GU384" s="53"/>
      <c r="GV384" s="53"/>
      <c r="GW384" s="53"/>
      <c r="GX384" s="53"/>
      <c r="GY384" s="53"/>
      <c r="GZ384" s="53"/>
      <c r="HA384" s="53"/>
      <c r="HB384" s="53"/>
      <c r="HC384" s="53"/>
      <c r="HD384" s="53"/>
      <c r="HE384" s="53"/>
      <c r="HF384" s="53"/>
      <c r="HG384" s="53"/>
      <c r="HH384" s="53"/>
      <c r="HI384" s="53"/>
      <c r="HJ384" s="53"/>
      <c r="HK384" s="53"/>
      <c r="HL384" s="53"/>
      <c r="HM384" s="53"/>
      <c r="HN384" s="53"/>
      <c r="HO384" s="53"/>
      <c r="HP384" s="53"/>
      <c r="HQ384" s="53"/>
      <c r="HR384" s="53"/>
      <c r="HS384" s="53"/>
      <c r="HT384" s="53"/>
      <c r="HU384" s="53"/>
      <c r="HV384" s="53"/>
      <c r="HW384" s="53"/>
      <c r="HX384" s="53"/>
      <c r="HY384" s="53"/>
      <c r="HZ384" s="53"/>
      <c r="IA384" s="53"/>
      <c r="IB384" s="53"/>
      <c r="IC384" s="53"/>
      <c r="ID384" s="53"/>
    </row>
    <row r="385" spans="1:238" x14ac:dyDescent="0.2">
      <c r="A385" s="38">
        <f t="shared" ref="A385:A432" si="9">ROW()-6</f>
        <v>379</v>
      </c>
      <c r="B385" s="7" t="s">
        <v>1655</v>
      </c>
      <c r="C385" s="7" t="s">
        <v>724</v>
      </c>
      <c r="E385" s="48">
        <v>2020.06</v>
      </c>
      <c r="F385" s="8" t="s">
        <v>750</v>
      </c>
      <c r="G385" s="9">
        <v>1636</v>
      </c>
      <c r="H385" s="9">
        <v>2613</v>
      </c>
      <c r="I385" s="10" t="s">
        <v>41</v>
      </c>
      <c r="J385" s="40" t="s">
        <v>50</v>
      </c>
      <c r="K385" s="4"/>
      <c r="L385" s="53"/>
      <c r="M385" s="53"/>
      <c r="N385" s="53"/>
      <c r="O385" s="53"/>
      <c r="P385" s="53"/>
      <c r="Q385" s="53"/>
      <c r="R385" s="53"/>
      <c r="S385" s="53"/>
      <c r="T385" s="53"/>
      <c r="U385" s="53"/>
      <c r="V385" s="53"/>
      <c r="W385" s="53"/>
      <c r="X385" s="53"/>
      <c r="Y385" s="53"/>
      <c r="Z385" s="53"/>
      <c r="AA385" s="53"/>
      <c r="AB385" s="53"/>
      <c r="AC385" s="53"/>
      <c r="AD385" s="53"/>
      <c r="AE385" s="53"/>
      <c r="AF385" s="53"/>
      <c r="AG385" s="53"/>
      <c r="AH385" s="53"/>
      <c r="AI385" s="53"/>
      <c r="AJ385" s="53"/>
      <c r="AK385" s="53"/>
      <c r="AL385" s="53"/>
      <c r="AM385" s="53"/>
      <c r="AN385" s="53"/>
      <c r="AO385" s="53"/>
      <c r="AP385" s="53"/>
      <c r="AQ385" s="53"/>
      <c r="AR385" s="53"/>
      <c r="AS385" s="53"/>
      <c r="AT385" s="53"/>
      <c r="AU385" s="53"/>
      <c r="AV385" s="53"/>
      <c r="AW385" s="53"/>
      <c r="AX385" s="53"/>
      <c r="AY385" s="53"/>
      <c r="AZ385" s="53"/>
      <c r="BA385" s="53"/>
      <c r="BB385" s="53"/>
      <c r="BC385" s="53"/>
      <c r="BD385" s="53"/>
      <c r="BE385" s="53"/>
      <c r="BF385" s="53"/>
      <c r="BG385" s="53"/>
      <c r="BH385" s="53"/>
      <c r="BI385" s="53"/>
      <c r="BJ385" s="53"/>
      <c r="BK385" s="53"/>
      <c r="BL385" s="53"/>
      <c r="BM385" s="53"/>
      <c r="BN385" s="53"/>
      <c r="BO385" s="53"/>
      <c r="BP385" s="53"/>
      <c r="BQ385" s="53"/>
      <c r="BR385" s="53"/>
      <c r="BS385" s="53"/>
      <c r="BT385" s="53"/>
      <c r="BU385" s="53"/>
      <c r="BV385" s="53"/>
      <c r="BW385" s="53"/>
      <c r="BX385" s="53"/>
      <c r="BY385" s="53"/>
      <c r="BZ385" s="53"/>
      <c r="CA385" s="53"/>
      <c r="CB385" s="53"/>
      <c r="CC385" s="53"/>
      <c r="CD385" s="53"/>
      <c r="CE385" s="53"/>
      <c r="CF385" s="53"/>
      <c r="CG385" s="53"/>
      <c r="CH385" s="53"/>
      <c r="CI385" s="53"/>
      <c r="CJ385" s="53"/>
      <c r="CK385" s="53"/>
      <c r="CL385" s="53"/>
      <c r="CM385" s="53"/>
      <c r="CN385" s="53"/>
      <c r="CO385" s="53"/>
      <c r="CP385" s="53"/>
      <c r="CQ385" s="53"/>
      <c r="CR385" s="53"/>
      <c r="CS385" s="53"/>
      <c r="CT385" s="53"/>
      <c r="CU385" s="53"/>
      <c r="CV385" s="53"/>
      <c r="CW385" s="53"/>
      <c r="CX385" s="53"/>
      <c r="CY385" s="53"/>
      <c r="CZ385" s="53"/>
      <c r="DA385" s="53"/>
      <c r="DB385" s="53"/>
      <c r="DC385" s="53"/>
      <c r="DD385" s="53"/>
      <c r="DE385" s="53"/>
      <c r="DF385" s="53"/>
      <c r="DG385" s="53"/>
      <c r="DH385" s="53"/>
      <c r="DI385" s="53"/>
      <c r="DJ385" s="53"/>
      <c r="DK385" s="53"/>
      <c r="DL385" s="53"/>
      <c r="DM385" s="53"/>
      <c r="DN385" s="53"/>
      <c r="DO385" s="53"/>
      <c r="DP385" s="53"/>
      <c r="DQ385" s="53"/>
      <c r="DR385" s="53"/>
      <c r="DS385" s="53"/>
      <c r="DT385" s="53"/>
      <c r="DU385" s="53"/>
      <c r="DV385" s="53"/>
      <c r="DW385" s="53"/>
      <c r="DX385" s="53"/>
      <c r="DY385" s="53"/>
      <c r="DZ385" s="53"/>
      <c r="EA385" s="53"/>
      <c r="EB385" s="53"/>
      <c r="EC385" s="53"/>
      <c r="ED385" s="53"/>
      <c r="EE385" s="53"/>
      <c r="EF385" s="53"/>
      <c r="EG385" s="53"/>
      <c r="EH385" s="53"/>
      <c r="EI385" s="53"/>
      <c r="EJ385" s="53"/>
      <c r="EK385" s="53"/>
      <c r="EL385" s="53"/>
      <c r="EM385" s="53"/>
      <c r="EN385" s="53"/>
      <c r="EO385" s="53"/>
      <c r="EP385" s="53"/>
      <c r="EQ385" s="53"/>
      <c r="ER385" s="53"/>
      <c r="ES385" s="53"/>
      <c r="ET385" s="53"/>
      <c r="EU385" s="53"/>
      <c r="EV385" s="53"/>
      <c r="EW385" s="53"/>
      <c r="EX385" s="53"/>
      <c r="EY385" s="53"/>
      <c r="EZ385" s="53"/>
      <c r="FA385" s="53"/>
      <c r="FB385" s="53"/>
      <c r="FC385" s="53"/>
      <c r="FD385" s="53"/>
      <c r="FE385" s="53"/>
      <c r="FF385" s="53"/>
      <c r="FG385" s="53"/>
      <c r="FH385" s="53"/>
      <c r="FI385" s="53"/>
      <c r="FJ385" s="53"/>
      <c r="FK385" s="53"/>
      <c r="FL385" s="53"/>
      <c r="FM385" s="53"/>
      <c r="FN385" s="53"/>
      <c r="FO385" s="53"/>
      <c r="FP385" s="53"/>
      <c r="FQ385" s="53"/>
      <c r="FR385" s="53"/>
      <c r="FS385" s="53"/>
      <c r="FT385" s="53"/>
      <c r="FU385" s="53"/>
      <c r="FV385" s="53"/>
      <c r="FW385" s="53"/>
      <c r="FX385" s="53"/>
      <c r="FY385" s="53"/>
      <c r="FZ385" s="53"/>
      <c r="GA385" s="53"/>
      <c r="GB385" s="53"/>
      <c r="GC385" s="53"/>
      <c r="GD385" s="53"/>
      <c r="GE385" s="53"/>
      <c r="GF385" s="53"/>
      <c r="GG385" s="53"/>
      <c r="GH385" s="53"/>
      <c r="GI385" s="53"/>
      <c r="GJ385" s="53"/>
      <c r="GK385" s="53"/>
      <c r="GL385" s="53"/>
      <c r="GM385" s="53"/>
      <c r="GN385" s="53"/>
      <c r="GO385" s="53"/>
      <c r="GP385" s="53"/>
      <c r="GQ385" s="53"/>
      <c r="GR385" s="53"/>
      <c r="GS385" s="53"/>
      <c r="GT385" s="53"/>
      <c r="GU385" s="53"/>
      <c r="GV385" s="53"/>
      <c r="GW385" s="53"/>
      <c r="GX385" s="53"/>
      <c r="GY385" s="53"/>
      <c r="GZ385" s="53"/>
      <c r="HA385" s="53"/>
      <c r="HB385" s="53"/>
      <c r="HC385" s="53"/>
      <c r="HD385" s="53"/>
      <c r="HE385" s="53"/>
      <c r="HF385" s="53"/>
      <c r="HG385" s="53"/>
      <c r="HH385" s="53"/>
      <c r="HI385" s="53"/>
      <c r="HJ385" s="53"/>
      <c r="HK385" s="53"/>
      <c r="HL385" s="53"/>
      <c r="HM385" s="53"/>
      <c r="HN385" s="53"/>
      <c r="HO385" s="53"/>
      <c r="HP385" s="53"/>
      <c r="HQ385" s="53"/>
      <c r="HR385" s="53"/>
      <c r="HS385" s="53"/>
      <c r="HT385" s="53"/>
      <c r="HU385" s="53"/>
      <c r="HV385" s="53"/>
      <c r="HW385" s="53"/>
      <c r="HX385" s="53"/>
      <c r="HY385" s="53"/>
      <c r="HZ385" s="53"/>
      <c r="IA385" s="53"/>
      <c r="IB385" s="53"/>
      <c r="IC385" s="53"/>
      <c r="ID385" s="53"/>
    </row>
    <row r="386" spans="1:238" x14ac:dyDescent="0.2">
      <c r="A386" s="38">
        <f t="shared" si="9"/>
        <v>380</v>
      </c>
      <c r="B386" s="7" t="s">
        <v>1656</v>
      </c>
      <c r="C386" s="7" t="s">
        <v>724</v>
      </c>
      <c r="E386" s="48">
        <v>2020.06</v>
      </c>
      <c r="F386" s="8" t="s">
        <v>705</v>
      </c>
      <c r="G386" s="9">
        <v>976</v>
      </c>
      <c r="H386" s="9">
        <v>1528</v>
      </c>
      <c r="I386" s="10" t="s">
        <v>41</v>
      </c>
      <c r="J386" s="40" t="s">
        <v>50</v>
      </c>
      <c r="K386" s="4" t="s">
        <v>2463</v>
      </c>
      <c r="L386" s="53"/>
      <c r="M386" s="53"/>
      <c r="N386" s="53"/>
      <c r="O386" s="53"/>
      <c r="P386" s="53"/>
      <c r="Q386" s="53"/>
      <c r="R386" s="53"/>
      <c r="S386" s="53"/>
      <c r="T386" s="53"/>
      <c r="U386" s="53"/>
      <c r="V386" s="53"/>
      <c r="W386" s="53"/>
      <c r="X386" s="53"/>
      <c r="Y386" s="53"/>
      <c r="Z386" s="53"/>
      <c r="AA386" s="53"/>
      <c r="AB386" s="53"/>
      <c r="AC386" s="53"/>
      <c r="AD386" s="53"/>
      <c r="AE386" s="53"/>
      <c r="AF386" s="53"/>
      <c r="AG386" s="53"/>
      <c r="AH386" s="53"/>
      <c r="AI386" s="53"/>
      <c r="AJ386" s="53"/>
      <c r="AK386" s="53"/>
      <c r="AL386" s="53"/>
      <c r="AM386" s="53"/>
      <c r="AN386" s="53"/>
      <c r="AO386" s="53"/>
      <c r="AP386" s="53"/>
      <c r="AQ386" s="53"/>
      <c r="AR386" s="53"/>
      <c r="AS386" s="53"/>
      <c r="AT386" s="53"/>
      <c r="AU386" s="53"/>
      <c r="AV386" s="53"/>
      <c r="AW386" s="53"/>
      <c r="AX386" s="53"/>
      <c r="AY386" s="53"/>
      <c r="AZ386" s="53"/>
      <c r="BA386" s="53"/>
      <c r="BB386" s="53"/>
      <c r="BC386" s="53"/>
      <c r="BD386" s="53"/>
      <c r="BE386" s="53"/>
      <c r="BF386" s="53"/>
      <c r="BG386" s="53"/>
      <c r="BH386" s="53"/>
      <c r="BI386" s="53"/>
      <c r="BJ386" s="53"/>
      <c r="BK386" s="53"/>
      <c r="BL386" s="53"/>
      <c r="BM386" s="53"/>
      <c r="BN386" s="53"/>
      <c r="BO386" s="53"/>
      <c r="BP386" s="53"/>
      <c r="BQ386" s="53"/>
      <c r="BR386" s="53"/>
      <c r="BS386" s="53"/>
      <c r="BT386" s="53"/>
      <c r="BU386" s="53"/>
      <c r="BV386" s="53"/>
      <c r="BW386" s="53"/>
      <c r="BX386" s="53"/>
      <c r="BY386" s="53"/>
      <c r="BZ386" s="53"/>
      <c r="CA386" s="53"/>
      <c r="CB386" s="53"/>
      <c r="CC386" s="53"/>
      <c r="CD386" s="53"/>
      <c r="CE386" s="53"/>
      <c r="CF386" s="53"/>
      <c r="CG386" s="53"/>
      <c r="CH386" s="53"/>
      <c r="CI386" s="53"/>
      <c r="CJ386" s="53"/>
      <c r="CK386" s="53"/>
      <c r="CL386" s="53"/>
      <c r="CM386" s="53"/>
      <c r="CN386" s="53"/>
      <c r="CO386" s="53"/>
      <c r="CP386" s="53"/>
      <c r="CQ386" s="53"/>
      <c r="CR386" s="53"/>
      <c r="CS386" s="53"/>
      <c r="CT386" s="53"/>
      <c r="CU386" s="53"/>
      <c r="CV386" s="53"/>
      <c r="CW386" s="53"/>
      <c r="CX386" s="53"/>
      <c r="CY386" s="53"/>
      <c r="CZ386" s="53"/>
      <c r="DA386" s="53"/>
      <c r="DB386" s="53"/>
      <c r="DC386" s="53"/>
      <c r="DD386" s="53"/>
      <c r="DE386" s="53"/>
      <c r="DF386" s="53"/>
      <c r="DG386" s="53"/>
      <c r="DH386" s="53"/>
      <c r="DI386" s="53"/>
      <c r="DJ386" s="53"/>
      <c r="DK386" s="53"/>
      <c r="DL386" s="53"/>
      <c r="DM386" s="53"/>
      <c r="DN386" s="53"/>
      <c r="DO386" s="53"/>
      <c r="DP386" s="53"/>
      <c r="DQ386" s="53"/>
      <c r="DR386" s="53"/>
      <c r="DS386" s="53"/>
      <c r="DT386" s="53"/>
      <c r="DU386" s="53"/>
      <c r="DV386" s="53"/>
      <c r="DW386" s="53"/>
      <c r="DX386" s="53"/>
      <c r="DY386" s="53"/>
      <c r="DZ386" s="53"/>
      <c r="EA386" s="53"/>
      <c r="EB386" s="53"/>
      <c r="EC386" s="53"/>
      <c r="ED386" s="53"/>
      <c r="EE386" s="53"/>
      <c r="EF386" s="53"/>
      <c r="EG386" s="53"/>
      <c r="EH386" s="53"/>
      <c r="EI386" s="53"/>
      <c r="EJ386" s="53"/>
      <c r="EK386" s="53"/>
      <c r="EL386" s="53"/>
      <c r="EM386" s="53"/>
      <c r="EN386" s="53"/>
      <c r="EO386" s="53"/>
      <c r="EP386" s="53"/>
      <c r="EQ386" s="53"/>
      <c r="ER386" s="53"/>
      <c r="ES386" s="53"/>
      <c r="ET386" s="53"/>
      <c r="EU386" s="53"/>
      <c r="EV386" s="53"/>
      <c r="EW386" s="53"/>
      <c r="EX386" s="53"/>
      <c r="EY386" s="53"/>
      <c r="EZ386" s="53"/>
      <c r="FA386" s="53"/>
      <c r="FB386" s="53"/>
      <c r="FC386" s="53"/>
      <c r="FD386" s="53"/>
      <c r="FE386" s="53"/>
      <c r="FF386" s="53"/>
      <c r="FG386" s="53"/>
      <c r="FH386" s="53"/>
      <c r="FI386" s="53"/>
      <c r="FJ386" s="53"/>
      <c r="FK386" s="53"/>
      <c r="FL386" s="53"/>
      <c r="FM386" s="53"/>
      <c r="FN386" s="53"/>
      <c r="FO386" s="53"/>
      <c r="FP386" s="53"/>
      <c r="FQ386" s="53"/>
      <c r="FR386" s="53"/>
      <c r="FS386" s="53"/>
      <c r="FT386" s="53"/>
      <c r="FU386" s="53"/>
      <c r="FV386" s="53"/>
      <c r="FW386" s="53"/>
      <c r="FX386" s="53"/>
      <c r="FY386" s="53"/>
      <c r="FZ386" s="53"/>
      <c r="GA386" s="53"/>
      <c r="GB386" s="53"/>
      <c r="GC386" s="53"/>
      <c r="GD386" s="53"/>
      <c r="GE386" s="53"/>
      <c r="GF386" s="53"/>
      <c r="GG386" s="53"/>
      <c r="GH386" s="53"/>
      <c r="GI386" s="53"/>
      <c r="GJ386" s="53"/>
      <c r="GK386" s="53"/>
      <c r="GL386" s="53"/>
      <c r="GM386" s="53"/>
      <c r="GN386" s="53"/>
      <c r="GO386" s="53"/>
      <c r="GP386" s="53"/>
      <c r="GQ386" s="53"/>
      <c r="GR386" s="53"/>
      <c r="GS386" s="53"/>
      <c r="GT386" s="53"/>
      <c r="GU386" s="53"/>
      <c r="GV386" s="53"/>
      <c r="GW386" s="53"/>
      <c r="GX386" s="53"/>
      <c r="GY386" s="53"/>
      <c r="GZ386" s="53"/>
      <c r="HA386" s="53"/>
      <c r="HB386" s="53"/>
      <c r="HC386" s="53"/>
      <c r="HD386" s="53"/>
      <c r="HE386" s="53"/>
      <c r="HF386" s="53"/>
      <c r="HG386" s="53"/>
      <c r="HH386" s="53"/>
      <c r="HI386" s="53"/>
      <c r="HJ386" s="53"/>
      <c r="HK386" s="53"/>
      <c r="HL386" s="53"/>
      <c r="HM386" s="53"/>
      <c r="HN386" s="53"/>
      <c r="HO386" s="53"/>
      <c r="HP386" s="53"/>
      <c r="HQ386" s="53"/>
      <c r="HR386" s="53"/>
      <c r="HS386" s="53"/>
      <c r="HT386" s="53"/>
      <c r="HU386" s="53"/>
      <c r="HV386" s="53"/>
      <c r="HW386" s="53"/>
      <c r="HX386" s="53"/>
      <c r="HY386" s="53"/>
      <c r="HZ386" s="53"/>
      <c r="IA386" s="53"/>
      <c r="IB386" s="53"/>
      <c r="IC386" s="53"/>
      <c r="ID386" s="53"/>
    </row>
    <row r="387" spans="1:238" x14ac:dyDescent="0.2">
      <c r="A387" s="38">
        <f t="shared" si="9"/>
        <v>381</v>
      </c>
      <c r="B387" s="7" t="s">
        <v>1657</v>
      </c>
      <c r="C387" s="7" t="s">
        <v>724</v>
      </c>
      <c r="E387" s="48">
        <v>2020.06</v>
      </c>
      <c r="F387" s="8" t="s">
        <v>751</v>
      </c>
      <c r="G387" s="9">
        <v>1211</v>
      </c>
      <c r="H387" s="9">
        <v>2617</v>
      </c>
      <c r="I387" s="10" t="s">
        <v>41</v>
      </c>
      <c r="J387" s="40" t="s">
        <v>50</v>
      </c>
      <c r="K387" s="4"/>
      <c r="L387" s="53"/>
      <c r="M387" s="53"/>
      <c r="N387" s="53"/>
      <c r="O387" s="53"/>
      <c r="P387" s="53"/>
      <c r="Q387" s="53"/>
      <c r="R387" s="53"/>
      <c r="S387" s="53"/>
      <c r="T387" s="53"/>
      <c r="U387" s="53"/>
      <c r="V387" s="53"/>
      <c r="W387" s="53"/>
      <c r="X387" s="53"/>
      <c r="Y387" s="53"/>
      <c r="Z387" s="53"/>
      <c r="AA387" s="53"/>
      <c r="AB387" s="53"/>
      <c r="AC387" s="53"/>
      <c r="AD387" s="53"/>
      <c r="AE387" s="53"/>
      <c r="AF387" s="53"/>
      <c r="AG387" s="53"/>
      <c r="AH387" s="53"/>
      <c r="AI387" s="53"/>
      <c r="AJ387" s="53"/>
      <c r="AK387" s="53"/>
      <c r="AL387" s="53"/>
      <c r="AM387" s="53"/>
      <c r="AN387" s="53"/>
      <c r="AO387" s="53"/>
      <c r="AP387" s="53"/>
      <c r="AQ387" s="53"/>
      <c r="AR387" s="53"/>
      <c r="AS387" s="53"/>
      <c r="AT387" s="53"/>
      <c r="AU387" s="53"/>
      <c r="AV387" s="53"/>
      <c r="AW387" s="53"/>
      <c r="AX387" s="53"/>
      <c r="AY387" s="53"/>
      <c r="AZ387" s="53"/>
      <c r="BA387" s="53"/>
      <c r="BB387" s="53"/>
      <c r="BC387" s="53"/>
      <c r="BD387" s="53"/>
      <c r="BE387" s="53"/>
      <c r="BF387" s="53"/>
      <c r="BG387" s="53"/>
      <c r="BH387" s="53"/>
      <c r="BI387" s="53"/>
      <c r="BJ387" s="53"/>
      <c r="BK387" s="53"/>
      <c r="BL387" s="53"/>
      <c r="BM387" s="53"/>
      <c r="BN387" s="53"/>
      <c r="BO387" s="53"/>
      <c r="BP387" s="53"/>
      <c r="BQ387" s="53"/>
      <c r="BR387" s="53"/>
      <c r="BS387" s="53"/>
      <c r="BT387" s="53"/>
      <c r="BU387" s="53"/>
      <c r="BV387" s="53"/>
      <c r="BW387" s="53"/>
      <c r="BX387" s="53"/>
      <c r="BY387" s="53"/>
      <c r="BZ387" s="53"/>
      <c r="CA387" s="53"/>
      <c r="CB387" s="53"/>
      <c r="CC387" s="53"/>
      <c r="CD387" s="53"/>
      <c r="CE387" s="53"/>
      <c r="CF387" s="53"/>
      <c r="CG387" s="53"/>
      <c r="CH387" s="53"/>
      <c r="CI387" s="53"/>
      <c r="CJ387" s="53"/>
      <c r="CK387" s="53"/>
      <c r="CL387" s="53"/>
      <c r="CM387" s="53"/>
      <c r="CN387" s="53"/>
      <c r="CO387" s="53"/>
      <c r="CP387" s="53"/>
      <c r="CQ387" s="53"/>
      <c r="CR387" s="53"/>
      <c r="CS387" s="53"/>
      <c r="CT387" s="53"/>
      <c r="CU387" s="53"/>
      <c r="CV387" s="53"/>
      <c r="CW387" s="53"/>
      <c r="CX387" s="53"/>
      <c r="CY387" s="53"/>
      <c r="CZ387" s="53"/>
      <c r="DA387" s="53"/>
      <c r="DB387" s="53"/>
      <c r="DC387" s="53"/>
      <c r="DD387" s="53"/>
      <c r="DE387" s="53"/>
      <c r="DF387" s="53"/>
      <c r="DG387" s="53"/>
      <c r="DH387" s="53"/>
      <c r="DI387" s="53"/>
      <c r="DJ387" s="53"/>
      <c r="DK387" s="53"/>
      <c r="DL387" s="53"/>
      <c r="DM387" s="53"/>
      <c r="DN387" s="53"/>
      <c r="DO387" s="53"/>
      <c r="DP387" s="53"/>
      <c r="DQ387" s="53"/>
      <c r="DR387" s="53"/>
      <c r="DS387" s="53"/>
      <c r="DT387" s="53"/>
      <c r="DU387" s="53"/>
      <c r="DV387" s="53"/>
      <c r="DW387" s="53"/>
      <c r="DX387" s="53"/>
      <c r="DY387" s="53"/>
      <c r="DZ387" s="53"/>
      <c r="EA387" s="53"/>
      <c r="EB387" s="53"/>
      <c r="EC387" s="53"/>
      <c r="ED387" s="53"/>
      <c r="EE387" s="53"/>
      <c r="EF387" s="53"/>
      <c r="EG387" s="53"/>
      <c r="EH387" s="53"/>
      <c r="EI387" s="53"/>
      <c r="EJ387" s="53"/>
      <c r="EK387" s="53"/>
      <c r="EL387" s="53"/>
      <c r="EM387" s="53"/>
      <c r="EN387" s="53"/>
      <c r="EO387" s="53"/>
      <c r="EP387" s="53"/>
      <c r="EQ387" s="53"/>
      <c r="ER387" s="53"/>
      <c r="ES387" s="53"/>
      <c r="ET387" s="53"/>
      <c r="EU387" s="53"/>
      <c r="EV387" s="53"/>
      <c r="EW387" s="53"/>
      <c r="EX387" s="53"/>
      <c r="EY387" s="53"/>
      <c r="EZ387" s="53"/>
      <c r="FA387" s="53"/>
      <c r="FB387" s="53"/>
      <c r="FC387" s="53"/>
      <c r="FD387" s="53"/>
      <c r="FE387" s="53"/>
      <c r="FF387" s="53"/>
      <c r="FG387" s="53"/>
      <c r="FH387" s="53"/>
      <c r="FI387" s="53"/>
      <c r="FJ387" s="53"/>
      <c r="FK387" s="53"/>
      <c r="FL387" s="53"/>
      <c r="FM387" s="53"/>
      <c r="FN387" s="53"/>
      <c r="FO387" s="53"/>
      <c r="FP387" s="53"/>
      <c r="FQ387" s="53"/>
      <c r="FR387" s="53"/>
      <c r="FS387" s="53"/>
      <c r="FT387" s="53"/>
      <c r="FU387" s="53"/>
      <c r="FV387" s="53"/>
      <c r="FW387" s="53"/>
      <c r="FX387" s="53"/>
      <c r="FY387" s="53"/>
      <c r="FZ387" s="53"/>
      <c r="GA387" s="53"/>
      <c r="GB387" s="53"/>
      <c r="GC387" s="53"/>
      <c r="GD387" s="53"/>
      <c r="GE387" s="53"/>
      <c r="GF387" s="53"/>
      <c r="GG387" s="53"/>
      <c r="GH387" s="53"/>
      <c r="GI387" s="53"/>
      <c r="GJ387" s="53"/>
      <c r="GK387" s="53"/>
      <c r="GL387" s="53"/>
      <c r="GM387" s="53"/>
      <c r="GN387" s="53"/>
      <c r="GO387" s="53"/>
      <c r="GP387" s="53"/>
      <c r="GQ387" s="53"/>
      <c r="GR387" s="53"/>
      <c r="GS387" s="53"/>
      <c r="GT387" s="53"/>
      <c r="GU387" s="53"/>
      <c r="GV387" s="53"/>
      <c r="GW387" s="53"/>
      <c r="GX387" s="53"/>
      <c r="GY387" s="53"/>
      <c r="GZ387" s="53"/>
      <c r="HA387" s="53"/>
      <c r="HB387" s="53"/>
      <c r="HC387" s="53"/>
      <c r="HD387" s="53"/>
      <c r="HE387" s="53"/>
      <c r="HF387" s="53"/>
      <c r="HG387" s="53"/>
      <c r="HH387" s="53"/>
      <c r="HI387" s="53"/>
      <c r="HJ387" s="53"/>
      <c r="HK387" s="53"/>
      <c r="HL387" s="53"/>
      <c r="HM387" s="53"/>
      <c r="HN387" s="53"/>
      <c r="HO387" s="53"/>
      <c r="HP387" s="53"/>
      <c r="HQ387" s="53"/>
      <c r="HR387" s="53"/>
      <c r="HS387" s="53"/>
      <c r="HT387" s="53"/>
      <c r="HU387" s="53"/>
      <c r="HV387" s="53"/>
      <c r="HW387" s="53"/>
      <c r="HX387" s="53"/>
      <c r="HY387" s="53"/>
      <c r="HZ387" s="53"/>
      <c r="IA387" s="53"/>
      <c r="IB387" s="53"/>
      <c r="IC387" s="53"/>
      <c r="ID387" s="53"/>
    </row>
    <row r="388" spans="1:238" x14ac:dyDescent="0.2">
      <c r="A388" s="38">
        <f t="shared" si="9"/>
        <v>382</v>
      </c>
      <c r="B388" s="7" t="s">
        <v>1658</v>
      </c>
      <c r="C388" s="7" t="s">
        <v>17</v>
      </c>
      <c r="E388" s="48">
        <v>2020.07</v>
      </c>
      <c r="F388" s="8" t="s">
        <v>761</v>
      </c>
      <c r="G388" s="9">
        <v>6298</v>
      </c>
      <c r="H388" s="9">
        <v>3060</v>
      </c>
      <c r="I388" s="10" t="s">
        <v>41</v>
      </c>
      <c r="J388" s="40" t="s">
        <v>50</v>
      </c>
      <c r="K388" s="4"/>
      <c r="L388" s="53"/>
      <c r="M388" s="53"/>
      <c r="N388" s="53"/>
      <c r="O388" s="53"/>
      <c r="P388" s="53"/>
      <c r="Q388" s="53"/>
      <c r="R388" s="53"/>
      <c r="S388" s="53"/>
      <c r="T388" s="53"/>
      <c r="U388" s="53"/>
      <c r="V388" s="53"/>
      <c r="W388" s="53"/>
      <c r="X388" s="53"/>
      <c r="Y388" s="53"/>
      <c r="Z388" s="53"/>
      <c r="AA388" s="53"/>
      <c r="AB388" s="53"/>
      <c r="AC388" s="53"/>
      <c r="AD388" s="53"/>
      <c r="AE388" s="53"/>
      <c r="AF388" s="53"/>
      <c r="AG388" s="53"/>
      <c r="AH388" s="53"/>
      <c r="AI388" s="53"/>
      <c r="AJ388" s="53"/>
      <c r="AK388" s="53"/>
      <c r="AL388" s="53"/>
      <c r="AM388" s="53"/>
      <c r="AN388" s="53"/>
      <c r="AO388" s="53"/>
      <c r="AP388" s="53"/>
      <c r="AQ388" s="53"/>
      <c r="AR388" s="53"/>
      <c r="AS388" s="53"/>
      <c r="AT388" s="53"/>
      <c r="AU388" s="53"/>
      <c r="AV388" s="53"/>
      <c r="AW388" s="53"/>
      <c r="AX388" s="53"/>
      <c r="AY388" s="53"/>
      <c r="AZ388" s="53"/>
      <c r="BA388" s="53"/>
      <c r="BB388" s="53"/>
      <c r="BC388" s="53"/>
      <c r="BD388" s="53"/>
      <c r="BE388" s="53"/>
      <c r="BF388" s="53"/>
      <c r="BG388" s="53"/>
      <c r="BH388" s="53"/>
      <c r="BI388" s="53"/>
      <c r="BJ388" s="53"/>
      <c r="BK388" s="53"/>
      <c r="BL388" s="53"/>
      <c r="BM388" s="53"/>
      <c r="BN388" s="53"/>
      <c r="BO388" s="53"/>
      <c r="BP388" s="53"/>
      <c r="BQ388" s="53"/>
      <c r="BR388" s="53"/>
      <c r="BS388" s="53"/>
      <c r="BT388" s="53"/>
      <c r="BU388" s="53"/>
      <c r="BV388" s="53"/>
      <c r="BW388" s="53"/>
      <c r="BX388" s="53"/>
      <c r="BY388" s="53"/>
      <c r="BZ388" s="53"/>
      <c r="CA388" s="53"/>
      <c r="CB388" s="53"/>
      <c r="CC388" s="53"/>
      <c r="CD388" s="53"/>
      <c r="CE388" s="53"/>
      <c r="CF388" s="53"/>
      <c r="CG388" s="53"/>
      <c r="CH388" s="53"/>
      <c r="CI388" s="53"/>
      <c r="CJ388" s="53"/>
      <c r="CK388" s="53"/>
      <c r="CL388" s="53"/>
      <c r="CM388" s="53"/>
      <c r="CN388" s="53"/>
      <c r="CO388" s="53"/>
      <c r="CP388" s="53"/>
      <c r="CQ388" s="53"/>
      <c r="CR388" s="53"/>
      <c r="CS388" s="53"/>
      <c r="CT388" s="53"/>
      <c r="CU388" s="53"/>
      <c r="CV388" s="53"/>
      <c r="CW388" s="53"/>
      <c r="CX388" s="53"/>
      <c r="CY388" s="53"/>
      <c r="CZ388" s="53"/>
      <c r="DA388" s="53"/>
      <c r="DB388" s="53"/>
      <c r="DC388" s="53"/>
      <c r="DD388" s="53"/>
      <c r="DE388" s="53"/>
      <c r="DF388" s="53"/>
      <c r="DG388" s="53"/>
      <c r="DH388" s="53"/>
      <c r="DI388" s="53"/>
      <c r="DJ388" s="53"/>
      <c r="DK388" s="53"/>
      <c r="DL388" s="53"/>
      <c r="DM388" s="53"/>
      <c r="DN388" s="53"/>
      <c r="DO388" s="53"/>
      <c r="DP388" s="53"/>
      <c r="DQ388" s="53"/>
      <c r="DR388" s="53"/>
      <c r="DS388" s="53"/>
      <c r="DT388" s="53"/>
      <c r="DU388" s="53"/>
      <c r="DV388" s="53"/>
      <c r="DW388" s="53"/>
      <c r="DX388" s="53"/>
      <c r="DY388" s="53"/>
      <c r="DZ388" s="53"/>
      <c r="EA388" s="53"/>
      <c r="EB388" s="53"/>
      <c r="EC388" s="53"/>
      <c r="ED388" s="53"/>
      <c r="EE388" s="53"/>
      <c r="EF388" s="53"/>
      <c r="EG388" s="53"/>
      <c r="EH388" s="53"/>
      <c r="EI388" s="53"/>
      <c r="EJ388" s="53"/>
      <c r="EK388" s="53"/>
      <c r="EL388" s="53"/>
      <c r="EM388" s="53"/>
      <c r="EN388" s="53"/>
      <c r="EO388" s="53"/>
      <c r="EP388" s="53"/>
      <c r="EQ388" s="53"/>
      <c r="ER388" s="53"/>
      <c r="ES388" s="53"/>
      <c r="ET388" s="53"/>
      <c r="EU388" s="53"/>
      <c r="EV388" s="53"/>
      <c r="EW388" s="53"/>
      <c r="EX388" s="53"/>
      <c r="EY388" s="53"/>
      <c r="EZ388" s="53"/>
      <c r="FA388" s="53"/>
      <c r="FB388" s="53"/>
      <c r="FC388" s="53"/>
      <c r="FD388" s="53"/>
      <c r="FE388" s="53"/>
      <c r="FF388" s="53"/>
      <c r="FG388" s="53"/>
      <c r="FH388" s="53"/>
      <c r="FI388" s="53"/>
      <c r="FJ388" s="53"/>
      <c r="FK388" s="53"/>
      <c r="FL388" s="53"/>
      <c r="FM388" s="53"/>
      <c r="FN388" s="53"/>
      <c r="FO388" s="53"/>
      <c r="FP388" s="53"/>
      <c r="FQ388" s="53"/>
      <c r="FR388" s="53"/>
      <c r="FS388" s="53"/>
      <c r="FT388" s="53"/>
      <c r="FU388" s="53"/>
      <c r="FV388" s="53"/>
      <c r="FW388" s="53"/>
      <c r="FX388" s="53"/>
      <c r="FY388" s="53"/>
      <c r="FZ388" s="53"/>
      <c r="GA388" s="53"/>
      <c r="GB388" s="53"/>
      <c r="GC388" s="53"/>
      <c r="GD388" s="53"/>
      <c r="GE388" s="53"/>
      <c r="GF388" s="53"/>
      <c r="GG388" s="53"/>
      <c r="GH388" s="53"/>
      <c r="GI388" s="53"/>
      <c r="GJ388" s="53"/>
      <c r="GK388" s="53"/>
      <c r="GL388" s="53"/>
      <c r="GM388" s="53"/>
      <c r="GN388" s="53"/>
      <c r="GO388" s="53"/>
      <c r="GP388" s="53"/>
      <c r="GQ388" s="53"/>
      <c r="GR388" s="53"/>
      <c r="GS388" s="53"/>
      <c r="GT388" s="53"/>
      <c r="GU388" s="53"/>
      <c r="GV388" s="53"/>
      <c r="GW388" s="53"/>
      <c r="GX388" s="53"/>
      <c r="GY388" s="53"/>
      <c r="GZ388" s="53"/>
      <c r="HA388" s="53"/>
      <c r="HB388" s="53"/>
      <c r="HC388" s="53"/>
      <c r="HD388" s="53"/>
      <c r="HE388" s="53"/>
      <c r="HF388" s="53"/>
      <c r="HG388" s="53"/>
      <c r="HH388" s="53"/>
      <c r="HI388" s="53"/>
      <c r="HJ388" s="53"/>
      <c r="HK388" s="53"/>
      <c r="HL388" s="53"/>
      <c r="HM388" s="53"/>
      <c r="HN388" s="53"/>
      <c r="HO388" s="53"/>
      <c r="HP388" s="53"/>
      <c r="HQ388" s="53"/>
      <c r="HR388" s="53"/>
      <c r="HS388" s="53"/>
      <c r="HT388" s="53"/>
      <c r="HU388" s="53"/>
      <c r="HV388" s="53"/>
      <c r="HW388" s="53"/>
      <c r="HX388" s="53"/>
      <c r="HY388" s="53"/>
      <c r="HZ388" s="53"/>
      <c r="IA388" s="53"/>
      <c r="IB388" s="53"/>
      <c r="IC388" s="53"/>
      <c r="ID388" s="53"/>
    </row>
    <row r="389" spans="1:238" x14ac:dyDescent="0.2">
      <c r="A389" s="38">
        <f t="shared" si="9"/>
        <v>383</v>
      </c>
      <c r="B389" s="7" t="s">
        <v>1659</v>
      </c>
      <c r="C389" s="7" t="s">
        <v>724</v>
      </c>
      <c r="E389" s="48">
        <v>2020.07</v>
      </c>
      <c r="F389" s="8" t="s">
        <v>760</v>
      </c>
      <c r="G389" s="9">
        <v>552</v>
      </c>
      <c r="H389" s="9">
        <v>1092</v>
      </c>
      <c r="I389" s="33" t="s">
        <v>2199</v>
      </c>
      <c r="J389" s="40" t="s">
        <v>50</v>
      </c>
      <c r="K389" s="4"/>
      <c r="L389" s="53"/>
      <c r="M389" s="53"/>
      <c r="N389" s="53"/>
      <c r="O389" s="53"/>
      <c r="P389" s="53"/>
      <c r="Q389" s="53"/>
      <c r="R389" s="53"/>
      <c r="S389" s="53"/>
      <c r="T389" s="53"/>
      <c r="U389" s="53"/>
      <c r="V389" s="53"/>
      <c r="W389" s="53"/>
      <c r="X389" s="53"/>
      <c r="Y389" s="53"/>
      <c r="Z389" s="53"/>
      <c r="AA389" s="53"/>
      <c r="AB389" s="53"/>
      <c r="AC389" s="53"/>
      <c r="AD389" s="53"/>
      <c r="AE389" s="53"/>
      <c r="AF389" s="53"/>
      <c r="AG389" s="53"/>
      <c r="AH389" s="53"/>
      <c r="AI389" s="53"/>
      <c r="AJ389" s="53"/>
      <c r="AK389" s="53"/>
      <c r="AL389" s="53"/>
      <c r="AM389" s="53"/>
      <c r="AN389" s="53"/>
      <c r="AO389" s="53"/>
      <c r="AP389" s="53"/>
      <c r="AQ389" s="53"/>
      <c r="AR389" s="53"/>
      <c r="AS389" s="53"/>
      <c r="AT389" s="53"/>
      <c r="AU389" s="53"/>
      <c r="AV389" s="53"/>
      <c r="AW389" s="53"/>
      <c r="AX389" s="53"/>
      <c r="AY389" s="53"/>
      <c r="AZ389" s="53"/>
      <c r="BA389" s="53"/>
      <c r="BB389" s="53"/>
      <c r="BC389" s="53"/>
      <c r="BD389" s="53"/>
      <c r="BE389" s="53"/>
      <c r="BF389" s="53"/>
      <c r="BG389" s="53"/>
      <c r="BH389" s="53"/>
      <c r="BI389" s="53"/>
      <c r="BJ389" s="53"/>
      <c r="BK389" s="53"/>
      <c r="BL389" s="53"/>
      <c r="BM389" s="53"/>
      <c r="BN389" s="53"/>
      <c r="BO389" s="53"/>
      <c r="BP389" s="53"/>
      <c r="BQ389" s="53"/>
      <c r="BR389" s="53"/>
      <c r="BS389" s="53"/>
      <c r="BT389" s="53"/>
      <c r="BU389" s="53"/>
      <c r="BV389" s="53"/>
      <c r="BW389" s="53"/>
      <c r="BX389" s="53"/>
      <c r="BY389" s="53"/>
      <c r="BZ389" s="53"/>
      <c r="CA389" s="53"/>
      <c r="CB389" s="53"/>
      <c r="CC389" s="53"/>
      <c r="CD389" s="53"/>
      <c r="CE389" s="53"/>
      <c r="CF389" s="53"/>
      <c r="CG389" s="53"/>
      <c r="CH389" s="53"/>
      <c r="CI389" s="53"/>
      <c r="CJ389" s="53"/>
      <c r="CK389" s="53"/>
      <c r="CL389" s="53"/>
      <c r="CM389" s="53"/>
      <c r="CN389" s="53"/>
      <c r="CO389" s="53"/>
      <c r="CP389" s="53"/>
      <c r="CQ389" s="53"/>
      <c r="CR389" s="53"/>
      <c r="CS389" s="53"/>
      <c r="CT389" s="53"/>
      <c r="CU389" s="53"/>
      <c r="CV389" s="53"/>
      <c r="CW389" s="53"/>
      <c r="CX389" s="53"/>
      <c r="CY389" s="53"/>
      <c r="CZ389" s="53"/>
      <c r="DA389" s="53"/>
      <c r="DB389" s="53"/>
      <c r="DC389" s="53"/>
      <c r="DD389" s="53"/>
      <c r="DE389" s="53"/>
      <c r="DF389" s="53"/>
      <c r="DG389" s="53"/>
      <c r="DH389" s="53"/>
      <c r="DI389" s="53"/>
      <c r="DJ389" s="53"/>
      <c r="DK389" s="53"/>
      <c r="DL389" s="53"/>
      <c r="DM389" s="53"/>
      <c r="DN389" s="53"/>
      <c r="DO389" s="53"/>
      <c r="DP389" s="53"/>
      <c r="DQ389" s="53"/>
      <c r="DR389" s="53"/>
      <c r="DS389" s="53"/>
      <c r="DT389" s="53"/>
      <c r="DU389" s="53"/>
      <c r="DV389" s="53"/>
      <c r="DW389" s="53"/>
      <c r="DX389" s="53"/>
      <c r="DY389" s="53"/>
      <c r="DZ389" s="53"/>
      <c r="EA389" s="53"/>
      <c r="EB389" s="53"/>
      <c r="EC389" s="53"/>
      <c r="ED389" s="53"/>
      <c r="EE389" s="53"/>
      <c r="EF389" s="53"/>
      <c r="EG389" s="53"/>
      <c r="EH389" s="53"/>
      <c r="EI389" s="53"/>
      <c r="EJ389" s="53"/>
      <c r="EK389" s="53"/>
      <c r="EL389" s="53"/>
      <c r="EM389" s="53"/>
      <c r="EN389" s="53"/>
      <c r="EO389" s="53"/>
      <c r="EP389" s="53"/>
      <c r="EQ389" s="53"/>
      <c r="ER389" s="53"/>
      <c r="ES389" s="53"/>
      <c r="ET389" s="53"/>
      <c r="EU389" s="53"/>
      <c r="EV389" s="53"/>
      <c r="EW389" s="53"/>
      <c r="EX389" s="53"/>
      <c r="EY389" s="53"/>
      <c r="EZ389" s="53"/>
      <c r="FA389" s="53"/>
      <c r="FB389" s="53"/>
      <c r="FC389" s="53"/>
      <c r="FD389" s="53"/>
      <c r="FE389" s="53"/>
      <c r="FF389" s="53"/>
      <c r="FG389" s="53"/>
      <c r="FH389" s="53"/>
      <c r="FI389" s="53"/>
      <c r="FJ389" s="53"/>
      <c r="FK389" s="53"/>
      <c r="FL389" s="53"/>
      <c r="FM389" s="53"/>
      <c r="FN389" s="53"/>
      <c r="FO389" s="53"/>
      <c r="FP389" s="53"/>
      <c r="FQ389" s="53"/>
      <c r="FR389" s="53"/>
      <c r="FS389" s="53"/>
      <c r="FT389" s="53"/>
      <c r="FU389" s="53"/>
      <c r="FV389" s="53"/>
      <c r="FW389" s="53"/>
      <c r="FX389" s="53"/>
      <c r="FY389" s="53"/>
      <c r="FZ389" s="53"/>
      <c r="GA389" s="53"/>
      <c r="GB389" s="53"/>
      <c r="GC389" s="53"/>
      <c r="GD389" s="53"/>
      <c r="GE389" s="53"/>
      <c r="GF389" s="53"/>
      <c r="GG389" s="53"/>
      <c r="GH389" s="53"/>
      <c r="GI389" s="53"/>
      <c r="GJ389" s="53"/>
      <c r="GK389" s="53"/>
      <c r="GL389" s="53"/>
      <c r="GM389" s="53"/>
      <c r="GN389" s="53"/>
      <c r="GO389" s="53"/>
      <c r="GP389" s="53"/>
      <c r="GQ389" s="53"/>
      <c r="GR389" s="53"/>
      <c r="GS389" s="53"/>
      <c r="GT389" s="53"/>
      <c r="GU389" s="53"/>
      <c r="GV389" s="53"/>
      <c r="GW389" s="53"/>
      <c r="GX389" s="53"/>
      <c r="GY389" s="53"/>
      <c r="GZ389" s="53"/>
      <c r="HA389" s="53"/>
      <c r="HB389" s="53"/>
      <c r="HC389" s="53"/>
      <c r="HD389" s="53"/>
      <c r="HE389" s="53"/>
      <c r="HF389" s="53"/>
      <c r="HG389" s="53"/>
      <c r="HH389" s="53"/>
      <c r="HI389" s="53"/>
      <c r="HJ389" s="53"/>
      <c r="HK389" s="53"/>
      <c r="HL389" s="53"/>
      <c r="HM389" s="53"/>
      <c r="HN389" s="53"/>
      <c r="HO389" s="53"/>
      <c r="HP389" s="53"/>
      <c r="HQ389" s="53"/>
      <c r="HR389" s="53"/>
      <c r="HS389" s="53"/>
      <c r="HT389" s="53"/>
      <c r="HU389" s="53"/>
      <c r="HV389" s="53"/>
      <c r="HW389" s="53"/>
      <c r="HX389" s="53"/>
      <c r="HY389" s="53"/>
      <c r="HZ389" s="53"/>
      <c r="IA389" s="53"/>
      <c r="IB389" s="53"/>
      <c r="IC389" s="53"/>
      <c r="ID389" s="53"/>
    </row>
    <row r="390" spans="1:238" x14ac:dyDescent="0.2">
      <c r="A390" s="38">
        <f t="shared" si="9"/>
        <v>384</v>
      </c>
      <c r="B390" s="11" t="s">
        <v>1660</v>
      </c>
      <c r="C390" s="11" t="s">
        <v>724</v>
      </c>
      <c r="E390" s="49">
        <v>2020.08</v>
      </c>
      <c r="F390" s="12" t="s">
        <v>773</v>
      </c>
      <c r="G390" s="13">
        <v>1688</v>
      </c>
      <c r="H390" s="13">
        <v>2677</v>
      </c>
      <c r="I390" s="14" t="s">
        <v>41</v>
      </c>
      <c r="J390" s="46" t="s">
        <v>50</v>
      </c>
      <c r="K390" s="6" t="s">
        <v>2463</v>
      </c>
      <c r="L390" s="53"/>
      <c r="M390" s="53"/>
      <c r="N390" s="53"/>
      <c r="O390" s="53"/>
      <c r="P390" s="53"/>
      <c r="Q390" s="53"/>
      <c r="R390" s="53"/>
      <c r="S390" s="53"/>
      <c r="T390" s="53"/>
      <c r="U390" s="53"/>
      <c r="V390" s="53"/>
      <c r="W390" s="53"/>
      <c r="X390" s="53"/>
      <c r="Y390" s="53"/>
      <c r="Z390" s="53"/>
      <c r="AA390" s="53"/>
      <c r="AB390" s="53"/>
      <c r="AC390" s="53"/>
      <c r="AD390" s="53"/>
      <c r="AE390" s="53"/>
      <c r="AF390" s="53"/>
      <c r="AG390" s="53"/>
      <c r="AH390" s="53"/>
      <c r="AI390" s="53"/>
      <c r="AJ390" s="53"/>
      <c r="AK390" s="53"/>
      <c r="AL390" s="53"/>
      <c r="AM390" s="53"/>
      <c r="AN390" s="53"/>
      <c r="AO390" s="53"/>
      <c r="AP390" s="53"/>
      <c r="AQ390" s="53"/>
      <c r="AR390" s="53"/>
      <c r="AS390" s="53"/>
      <c r="AT390" s="53"/>
      <c r="AU390" s="53"/>
      <c r="AV390" s="53"/>
      <c r="AW390" s="53"/>
      <c r="AX390" s="53"/>
      <c r="AY390" s="53"/>
      <c r="AZ390" s="53"/>
      <c r="BA390" s="53"/>
      <c r="BB390" s="53"/>
      <c r="BC390" s="53"/>
      <c r="BD390" s="53"/>
      <c r="BE390" s="53"/>
      <c r="BF390" s="53"/>
      <c r="BG390" s="53"/>
      <c r="BH390" s="53"/>
      <c r="BI390" s="53"/>
      <c r="BJ390" s="53"/>
      <c r="BK390" s="53"/>
      <c r="BL390" s="53"/>
      <c r="BM390" s="53"/>
      <c r="BN390" s="53"/>
      <c r="BO390" s="53"/>
      <c r="BP390" s="53"/>
      <c r="BQ390" s="53"/>
      <c r="BR390" s="53"/>
      <c r="BS390" s="53"/>
      <c r="BT390" s="53"/>
      <c r="BU390" s="53"/>
      <c r="BV390" s="53"/>
      <c r="BW390" s="53"/>
      <c r="BX390" s="53"/>
      <c r="BY390" s="53"/>
      <c r="BZ390" s="53"/>
      <c r="CA390" s="53"/>
      <c r="CB390" s="53"/>
      <c r="CC390" s="53"/>
      <c r="CD390" s="53"/>
      <c r="CE390" s="53"/>
      <c r="CF390" s="53"/>
      <c r="CG390" s="53"/>
      <c r="CH390" s="53"/>
      <c r="CI390" s="53"/>
      <c r="CJ390" s="53"/>
      <c r="CK390" s="53"/>
      <c r="CL390" s="53"/>
      <c r="CM390" s="53"/>
      <c r="CN390" s="53"/>
      <c r="CO390" s="53"/>
      <c r="CP390" s="53"/>
      <c r="CQ390" s="53"/>
      <c r="CR390" s="53"/>
      <c r="CS390" s="53"/>
      <c r="CT390" s="53"/>
      <c r="CU390" s="53"/>
      <c r="CV390" s="53"/>
      <c r="CW390" s="53"/>
      <c r="CX390" s="53"/>
      <c r="CY390" s="53"/>
      <c r="CZ390" s="53"/>
      <c r="DA390" s="53"/>
      <c r="DB390" s="53"/>
      <c r="DC390" s="53"/>
      <c r="DD390" s="53"/>
      <c r="DE390" s="53"/>
      <c r="DF390" s="53"/>
      <c r="DG390" s="53"/>
      <c r="DH390" s="53"/>
      <c r="DI390" s="53"/>
      <c r="DJ390" s="53"/>
      <c r="DK390" s="53"/>
      <c r="DL390" s="53"/>
      <c r="DM390" s="53"/>
      <c r="DN390" s="53"/>
      <c r="DO390" s="53"/>
      <c r="DP390" s="53"/>
      <c r="DQ390" s="53"/>
      <c r="DR390" s="53"/>
      <c r="DS390" s="53"/>
      <c r="DT390" s="53"/>
      <c r="DU390" s="53"/>
      <c r="DV390" s="53"/>
      <c r="DW390" s="53"/>
      <c r="DX390" s="53"/>
      <c r="DY390" s="53"/>
      <c r="DZ390" s="53"/>
      <c r="EA390" s="53"/>
      <c r="EB390" s="53"/>
      <c r="EC390" s="53"/>
      <c r="ED390" s="53"/>
      <c r="EE390" s="53"/>
      <c r="EF390" s="53"/>
      <c r="EG390" s="53"/>
      <c r="EH390" s="53"/>
      <c r="EI390" s="53"/>
      <c r="EJ390" s="53"/>
      <c r="EK390" s="53"/>
      <c r="EL390" s="53"/>
      <c r="EM390" s="53"/>
      <c r="EN390" s="53"/>
      <c r="EO390" s="53"/>
      <c r="EP390" s="53"/>
      <c r="EQ390" s="53"/>
      <c r="ER390" s="53"/>
      <c r="ES390" s="53"/>
      <c r="ET390" s="53"/>
      <c r="EU390" s="53"/>
      <c r="EV390" s="53"/>
      <c r="EW390" s="53"/>
      <c r="EX390" s="53"/>
      <c r="EY390" s="53"/>
      <c r="EZ390" s="53"/>
      <c r="FA390" s="53"/>
      <c r="FB390" s="53"/>
      <c r="FC390" s="53"/>
      <c r="FD390" s="53"/>
      <c r="FE390" s="53"/>
      <c r="FF390" s="53"/>
      <c r="FG390" s="53"/>
      <c r="FH390" s="53"/>
      <c r="FI390" s="53"/>
      <c r="FJ390" s="53"/>
      <c r="FK390" s="53"/>
      <c r="FL390" s="53"/>
      <c r="FM390" s="53"/>
      <c r="FN390" s="53"/>
      <c r="FO390" s="53"/>
      <c r="FP390" s="53"/>
      <c r="FQ390" s="53"/>
      <c r="FR390" s="53"/>
      <c r="FS390" s="53"/>
      <c r="FT390" s="53"/>
      <c r="FU390" s="53"/>
      <c r="FV390" s="53"/>
      <c r="FW390" s="53"/>
      <c r="FX390" s="53"/>
      <c r="FY390" s="53"/>
      <c r="FZ390" s="53"/>
      <c r="GA390" s="53"/>
      <c r="GB390" s="53"/>
      <c r="GC390" s="53"/>
      <c r="GD390" s="53"/>
      <c r="GE390" s="53"/>
      <c r="GF390" s="53"/>
      <c r="GG390" s="53"/>
      <c r="GH390" s="53"/>
      <c r="GI390" s="53"/>
      <c r="GJ390" s="53"/>
      <c r="GK390" s="53"/>
      <c r="GL390" s="53"/>
      <c r="GM390" s="53"/>
      <c r="GN390" s="53"/>
      <c r="GO390" s="53"/>
      <c r="GP390" s="53"/>
      <c r="GQ390" s="53"/>
      <c r="GR390" s="53"/>
      <c r="GS390" s="53"/>
      <c r="GT390" s="53"/>
      <c r="GU390" s="53"/>
      <c r="GV390" s="53"/>
      <c r="GW390" s="53"/>
      <c r="GX390" s="53"/>
      <c r="GY390" s="53"/>
      <c r="GZ390" s="53"/>
      <c r="HA390" s="53"/>
      <c r="HB390" s="53"/>
      <c r="HC390" s="53"/>
      <c r="HD390" s="53"/>
      <c r="HE390" s="53"/>
      <c r="HF390" s="53"/>
      <c r="HG390" s="53"/>
      <c r="HH390" s="53"/>
      <c r="HI390" s="53"/>
      <c r="HJ390" s="53"/>
      <c r="HK390" s="53"/>
      <c r="HL390" s="53"/>
      <c r="HM390" s="53"/>
      <c r="HN390" s="53"/>
      <c r="HO390" s="53"/>
      <c r="HP390" s="53"/>
      <c r="HQ390" s="53"/>
      <c r="HR390" s="53"/>
      <c r="HS390" s="53"/>
      <c r="HT390" s="53"/>
      <c r="HU390" s="53"/>
      <c r="HV390" s="53"/>
      <c r="HW390" s="53"/>
      <c r="HX390" s="53"/>
      <c r="HY390" s="53"/>
      <c r="HZ390" s="53"/>
      <c r="IA390" s="53"/>
      <c r="IB390" s="53"/>
      <c r="IC390" s="53"/>
      <c r="ID390" s="53"/>
    </row>
    <row r="391" spans="1:238" x14ac:dyDescent="0.2">
      <c r="A391" s="38">
        <f t="shared" si="9"/>
        <v>385</v>
      </c>
      <c r="B391" s="11" t="s">
        <v>1661</v>
      </c>
      <c r="C391" s="11" t="s">
        <v>724</v>
      </c>
      <c r="E391" s="49">
        <v>2020.08</v>
      </c>
      <c r="F391" s="12" t="s">
        <v>774</v>
      </c>
      <c r="G391" s="13">
        <v>5481</v>
      </c>
      <c r="H391" s="13">
        <v>13317</v>
      </c>
      <c r="I391" s="33" t="s">
        <v>2186</v>
      </c>
      <c r="J391" s="46" t="s">
        <v>50</v>
      </c>
      <c r="K391" s="6"/>
      <c r="L391" s="53"/>
      <c r="M391" s="53"/>
      <c r="N391" s="53"/>
      <c r="O391" s="53"/>
      <c r="P391" s="53"/>
      <c r="Q391" s="53"/>
      <c r="R391" s="53"/>
      <c r="S391" s="53"/>
      <c r="T391" s="53"/>
      <c r="U391" s="53"/>
      <c r="V391" s="53"/>
      <c r="W391" s="53"/>
      <c r="X391" s="53"/>
      <c r="Y391" s="53"/>
      <c r="Z391" s="53"/>
      <c r="AA391" s="53"/>
      <c r="AB391" s="53"/>
      <c r="AC391" s="53"/>
      <c r="AD391" s="53"/>
      <c r="AE391" s="53"/>
      <c r="AF391" s="53"/>
      <c r="AG391" s="53"/>
      <c r="AH391" s="53"/>
      <c r="AI391" s="53"/>
      <c r="AJ391" s="53"/>
      <c r="AK391" s="53"/>
      <c r="AL391" s="53"/>
      <c r="AM391" s="53"/>
      <c r="AN391" s="53"/>
      <c r="AO391" s="53"/>
      <c r="AP391" s="53"/>
      <c r="AQ391" s="53"/>
      <c r="AR391" s="53"/>
      <c r="AS391" s="53"/>
      <c r="AT391" s="53"/>
      <c r="AU391" s="53"/>
      <c r="AV391" s="53"/>
      <c r="AW391" s="53"/>
      <c r="AX391" s="53"/>
      <c r="AY391" s="53"/>
      <c r="AZ391" s="53"/>
      <c r="BA391" s="53"/>
      <c r="BB391" s="53"/>
      <c r="BC391" s="53"/>
      <c r="BD391" s="53"/>
      <c r="BE391" s="53"/>
      <c r="BF391" s="53"/>
      <c r="BG391" s="53"/>
      <c r="BH391" s="53"/>
      <c r="BI391" s="53"/>
      <c r="BJ391" s="53"/>
      <c r="BK391" s="53"/>
      <c r="BL391" s="53"/>
      <c r="BM391" s="53"/>
      <c r="BN391" s="53"/>
      <c r="BO391" s="53"/>
      <c r="BP391" s="53"/>
      <c r="BQ391" s="53"/>
      <c r="BR391" s="53"/>
      <c r="BS391" s="53"/>
      <c r="BT391" s="53"/>
      <c r="BU391" s="53"/>
      <c r="BV391" s="53"/>
      <c r="BW391" s="53"/>
      <c r="BX391" s="53"/>
      <c r="BY391" s="53"/>
      <c r="BZ391" s="53"/>
      <c r="CA391" s="53"/>
      <c r="CB391" s="53"/>
      <c r="CC391" s="53"/>
      <c r="CD391" s="53"/>
      <c r="CE391" s="53"/>
      <c r="CF391" s="53"/>
      <c r="CG391" s="53"/>
      <c r="CH391" s="53"/>
      <c r="CI391" s="53"/>
      <c r="CJ391" s="53"/>
      <c r="CK391" s="53"/>
      <c r="CL391" s="53"/>
      <c r="CM391" s="53"/>
      <c r="CN391" s="53"/>
      <c r="CO391" s="53"/>
      <c r="CP391" s="53"/>
      <c r="CQ391" s="53"/>
      <c r="CR391" s="53"/>
      <c r="CS391" s="53"/>
      <c r="CT391" s="53"/>
      <c r="CU391" s="53"/>
      <c r="CV391" s="53"/>
      <c r="CW391" s="53"/>
      <c r="CX391" s="53"/>
      <c r="CY391" s="53"/>
      <c r="CZ391" s="53"/>
      <c r="DA391" s="53"/>
      <c r="DB391" s="53"/>
      <c r="DC391" s="53"/>
      <c r="DD391" s="53"/>
      <c r="DE391" s="53"/>
      <c r="DF391" s="53"/>
      <c r="DG391" s="53"/>
      <c r="DH391" s="53"/>
      <c r="DI391" s="53"/>
      <c r="DJ391" s="53"/>
      <c r="DK391" s="53"/>
      <c r="DL391" s="53"/>
      <c r="DM391" s="53"/>
      <c r="DN391" s="53"/>
      <c r="DO391" s="53"/>
      <c r="DP391" s="53"/>
      <c r="DQ391" s="53"/>
      <c r="DR391" s="53"/>
      <c r="DS391" s="53"/>
      <c r="DT391" s="53"/>
      <c r="DU391" s="53"/>
      <c r="DV391" s="53"/>
      <c r="DW391" s="53"/>
      <c r="DX391" s="53"/>
      <c r="DY391" s="53"/>
      <c r="DZ391" s="53"/>
      <c r="EA391" s="53"/>
      <c r="EB391" s="53"/>
      <c r="EC391" s="53"/>
      <c r="ED391" s="53"/>
      <c r="EE391" s="53"/>
      <c r="EF391" s="53"/>
      <c r="EG391" s="53"/>
      <c r="EH391" s="53"/>
      <c r="EI391" s="53"/>
      <c r="EJ391" s="53"/>
      <c r="EK391" s="53"/>
      <c r="EL391" s="53"/>
      <c r="EM391" s="53"/>
      <c r="EN391" s="53"/>
      <c r="EO391" s="53"/>
      <c r="EP391" s="53"/>
      <c r="EQ391" s="53"/>
      <c r="ER391" s="53"/>
      <c r="ES391" s="53"/>
      <c r="ET391" s="53"/>
      <c r="EU391" s="53"/>
      <c r="EV391" s="53"/>
      <c r="EW391" s="53"/>
      <c r="EX391" s="53"/>
      <c r="EY391" s="53"/>
      <c r="EZ391" s="53"/>
      <c r="FA391" s="53"/>
      <c r="FB391" s="53"/>
      <c r="FC391" s="53"/>
      <c r="FD391" s="53"/>
      <c r="FE391" s="53"/>
      <c r="FF391" s="53"/>
      <c r="FG391" s="53"/>
      <c r="FH391" s="53"/>
      <c r="FI391" s="53"/>
      <c r="FJ391" s="53"/>
      <c r="FK391" s="53"/>
      <c r="FL391" s="53"/>
      <c r="FM391" s="53"/>
      <c r="FN391" s="53"/>
      <c r="FO391" s="53"/>
      <c r="FP391" s="53"/>
      <c r="FQ391" s="53"/>
      <c r="FR391" s="53"/>
      <c r="FS391" s="53"/>
      <c r="FT391" s="53"/>
      <c r="FU391" s="53"/>
      <c r="FV391" s="53"/>
      <c r="FW391" s="53"/>
      <c r="FX391" s="53"/>
      <c r="FY391" s="53"/>
      <c r="FZ391" s="53"/>
      <c r="GA391" s="53"/>
      <c r="GB391" s="53"/>
      <c r="GC391" s="53"/>
      <c r="GD391" s="53"/>
      <c r="GE391" s="53"/>
      <c r="GF391" s="53"/>
      <c r="GG391" s="53"/>
      <c r="GH391" s="53"/>
      <c r="GI391" s="53"/>
      <c r="GJ391" s="53"/>
      <c r="GK391" s="53"/>
      <c r="GL391" s="53"/>
      <c r="GM391" s="53"/>
      <c r="GN391" s="53"/>
      <c r="GO391" s="53"/>
      <c r="GP391" s="53"/>
      <c r="GQ391" s="53"/>
      <c r="GR391" s="53"/>
      <c r="GS391" s="53"/>
      <c r="GT391" s="53"/>
      <c r="GU391" s="53"/>
      <c r="GV391" s="53"/>
      <c r="GW391" s="53"/>
      <c r="GX391" s="53"/>
      <c r="GY391" s="53"/>
      <c r="GZ391" s="53"/>
      <c r="HA391" s="53"/>
      <c r="HB391" s="53"/>
      <c r="HC391" s="53"/>
      <c r="HD391" s="53"/>
      <c r="HE391" s="53"/>
      <c r="HF391" s="53"/>
      <c r="HG391" s="53"/>
      <c r="HH391" s="53"/>
      <c r="HI391" s="53"/>
      <c r="HJ391" s="53"/>
      <c r="HK391" s="53"/>
      <c r="HL391" s="53"/>
      <c r="HM391" s="53"/>
      <c r="HN391" s="53"/>
      <c r="HO391" s="53"/>
      <c r="HP391" s="53"/>
      <c r="HQ391" s="53"/>
      <c r="HR391" s="53"/>
      <c r="HS391" s="53"/>
      <c r="HT391" s="53"/>
      <c r="HU391" s="53"/>
      <c r="HV391" s="53"/>
      <c r="HW391" s="53"/>
      <c r="HX391" s="53"/>
      <c r="HY391" s="53"/>
      <c r="HZ391" s="53"/>
      <c r="IA391" s="53"/>
      <c r="IB391" s="53"/>
      <c r="IC391" s="53"/>
      <c r="ID391" s="53"/>
    </row>
    <row r="392" spans="1:238" x14ac:dyDescent="0.2">
      <c r="A392" s="38">
        <f t="shared" si="9"/>
        <v>386</v>
      </c>
      <c r="B392" s="11" t="s">
        <v>1662</v>
      </c>
      <c r="C392" s="11" t="s">
        <v>724</v>
      </c>
      <c r="E392" s="49">
        <v>2020.08</v>
      </c>
      <c r="F392" s="12" t="s">
        <v>775</v>
      </c>
      <c r="G392" s="13">
        <v>782</v>
      </c>
      <c r="H392" s="13">
        <v>1467</v>
      </c>
      <c r="I392" s="33" t="s">
        <v>2186</v>
      </c>
      <c r="J392" s="46" t="s">
        <v>50</v>
      </c>
      <c r="K392" s="6"/>
      <c r="L392" s="53"/>
      <c r="M392" s="53"/>
      <c r="N392" s="53"/>
      <c r="O392" s="53"/>
      <c r="P392" s="53"/>
      <c r="Q392" s="53"/>
      <c r="R392" s="53"/>
      <c r="S392" s="53"/>
      <c r="T392" s="53"/>
      <c r="U392" s="53"/>
      <c r="V392" s="53"/>
      <c r="W392" s="53"/>
      <c r="X392" s="53"/>
      <c r="Y392" s="53"/>
      <c r="Z392" s="53"/>
      <c r="AA392" s="53"/>
      <c r="AB392" s="53"/>
      <c r="AC392" s="53"/>
      <c r="AD392" s="53"/>
      <c r="AE392" s="53"/>
      <c r="AF392" s="53"/>
      <c r="AG392" s="53"/>
      <c r="AH392" s="53"/>
      <c r="AI392" s="53"/>
      <c r="AJ392" s="53"/>
      <c r="AK392" s="53"/>
      <c r="AL392" s="53"/>
      <c r="AM392" s="53"/>
      <c r="AN392" s="53"/>
      <c r="AO392" s="53"/>
      <c r="AP392" s="53"/>
      <c r="AQ392" s="53"/>
      <c r="AR392" s="53"/>
      <c r="AS392" s="53"/>
      <c r="AT392" s="53"/>
      <c r="AU392" s="53"/>
      <c r="AV392" s="53"/>
      <c r="AW392" s="53"/>
      <c r="AX392" s="53"/>
      <c r="AY392" s="53"/>
      <c r="AZ392" s="53"/>
      <c r="BA392" s="53"/>
      <c r="BB392" s="53"/>
      <c r="BC392" s="53"/>
      <c r="BD392" s="53"/>
      <c r="BE392" s="53"/>
      <c r="BF392" s="53"/>
      <c r="BG392" s="53"/>
      <c r="BH392" s="53"/>
      <c r="BI392" s="53"/>
      <c r="BJ392" s="53"/>
      <c r="BK392" s="53"/>
      <c r="BL392" s="53"/>
      <c r="BM392" s="53"/>
      <c r="BN392" s="53"/>
      <c r="BO392" s="53"/>
      <c r="BP392" s="53"/>
      <c r="BQ392" s="53"/>
      <c r="BR392" s="53"/>
      <c r="BS392" s="53"/>
      <c r="BT392" s="53"/>
      <c r="BU392" s="53"/>
      <c r="BV392" s="53"/>
      <c r="BW392" s="53"/>
      <c r="BX392" s="53"/>
      <c r="BY392" s="53"/>
      <c r="BZ392" s="53"/>
      <c r="CA392" s="53"/>
      <c r="CB392" s="53"/>
      <c r="CC392" s="53"/>
      <c r="CD392" s="53"/>
      <c r="CE392" s="53"/>
      <c r="CF392" s="53"/>
      <c r="CG392" s="53"/>
      <c r="CH392" s="53"/>
      <c r="CI392" s="53"/>
      <c r="CJ392" s="53"/>
      <c r="CK392" s="53"/>
      <c r="CL392" s="53"/>
      <c r="CM392" s="53"/>
      <c r="CN392" s="53"/>
      <c r="CO392" s="53"/>
      <c r="CP392" s="53"/>
      <c r="CQ392" s="53"/>
      <c r="CR392" s="53"/>
      <c r="CS392" s="53"/>
      <c r="CT392" s="53"/>
      <c r="CU392" s="53"/>
      <c r="CV392" s="53"/>
      <c r="CW392" s="53"/>
      <c r="CX392" s="53"/>
      <c r="CY392" s="53"/>
      <c r="CZ392" s="53"/>
      <c r="DA392" s="53"/>
      <c r="DB392" s="53"/>
      <c r="DC392" s="53"/>
      <c r="DD392" s="53"/>
      <c r="DE392" s="53"/>
      <c r="DF392" s="53"/>
      <c r="DG392" s="53"/>
      <c r="DH392" s="53"/>
      <c r="DI392" s="53"/>
      <c r="DJ392" s="53"/>
      <c r="DK392" s="53"/>
      <c r="DL392" s="53"/>
      <c r="DM392" s="53"/>
      <c r="DN392" s="53"/>
      <c r="DO392" s="53"/>
      <c r="DP392" s="53"/>
      <c r="DQ392" s="53"/>
      <c r="DR392" s="53"/>
      <c r="DS392" s="53"/>
      <c r="DT392" s="53"/>
      <c r="DU392" s="53"/>
      <c r="DV392" s="53"/>
      <c r="DW392" s="53"/>
      <c r="DX392" s="53"/>
      <c r="DY392" s="53"/>
      <c r="DZ392" s="53"/>
      <c r="EA392" s="53"/>
      <c r="EB392" s="53"/>
      <c r="EC392" s="53"/>
      <c r="ED392" s="53"/>
      <c r="EE392" s="53"/>
      <c r="EF392" s="53"/>
      <c r="EG392" s="53"/>
      <c r="EH392" s="53"/>
      <c r="EI392" s="53"/>
      <c r="EJ392" s="53"/>
      <c r="EK392" s="53"/>
      <c r="EL392" s="53"/>
      <c r="EM392" s="53"/>
      <c r="EN392" s="53"/>
      <c r="EO392" s="53"/>
      <c r="EP392" s="53"/>
      <c r="EQ392" s="53"/>
      <c r="ER392" s="53"/>
      <c r="ES392" s="53"/>
      <c r="ET392" s="53"/>
      <c r="EU392" s="53"/>
      <c r="EV392" s="53"/>
      <c r="EW392" s="53"/>
      <c r="EX392" s="53"/>
      <c r="EY392" s="53"/>
      <c r="EZ392" s="53"/>
      <c r="FA392" s="53"/>
      <c r="FB392" s="53"/>
      <c r="FC392" s="53"/>
      <c r="FD392" s="53"/>
      <c r="FE392" s="53"/>
      <c r="FF392" s="53"/>
      <c r="FG392" s="53"/>
      <c r="FH392" s="53"/>
      <c r="FI392" s="53"/>
      <c r="FJ392" s="53"/>
      <c r="FK392" s="53"/>
      <c r="FL392" s="53"/>
      <c r="FM392" s="53"/>
      <c r="FN392" s="53"/>
      <c r="FO392" s="53"/>
      <c r="FP392" s="53"/>
      <c r="FQ392" s="53"/>
      <c r="FR392" s="53"/>
      <c r="FS392" s="53"/>
      <c r="FT392" s="53"/>
      <c r="FU392" s="53"/>
      <c r="FV392" s="53"/>
      <c r="FW392" s="53"/>
      <c r="FX392" s="53"/>
      <c r="FY392" s="53"/>
      <c r="FZ392" s="53"/>
      <c r="GA392" s="53"/>
      <c r="GB392" s="53"/>
      <c r="GC392" s="53"/>
      <c r="GD392" s="53"/>
      <c r="GE392" s="53"/>
      <c r="GF392" s="53"/>
      <c r="GG392" s="53"/>
      <c r="GH392" s="53"/>
      <c r="GI392" s="53"/>
      <c r="GJ392" s="53"/>
      <c r="GK392" s="53"/>
      <c r="GL392" s="53"/>
      <c r="GM392" s="53"/>
      <c r="GN392" s="53"/>
      <c r="GO392" s="53"/>
      <c r="GP392" s="53"/>
      <c r="GQ392" s="53"/>
      <c r="GR392" s="53"/>
      <c r="GS392" s="53"/>
      <c r="GT392" s="53"/>
      <c r="GU392" s="53"/>
      <c r="GV392" s="53"/>
      <c r="GW392" s="53"/>
      <c r="GX392" s="53"/>
      <c r="GY392" s="53"/>
      <c r="GZ392" s="53"/>
      <c r="HA392" s="53"/>
      <c r="HB392" s="53"/>
      <c r="HC392" s="53"/>
      <c r="HD392" s="53"/>
      <c r="HE392" s="53"/>
      <c r="HF392" s="53"/>
      <c r="HG392" s="53"/>
      <c r="HH392" s="53"/>
      <c r="HI392" s="53"/>
      <c r="HJ392" s="53"/>
      <c r="HK392" s="53"/>
      <c r="HL392" s="53"/>
      <c r="HM392" s="53"/>
      <c r="HN392" s="53"/>
      <c r="HO392" s="53"/>
      <c r="HP392" s="53"/>
      <c r="HQ392" s="53"/>
      <c r="HR392" s="53"/>
      <c r="HS392" s="53"/>
      <c r="HT392" s="53"/>
      <c r="HU392" s="53"/>
      <c r="HV392" s="53"/>
      <c r="HW392" s="53"/>
      <c r="HX392" s="53"/>
      <c r="HY392" s="53"/>
      <c r="HZ392" s="53"/>
      <c r="IA392" s="53"/>
      <c r="IB392" s="53"/>
      <c r="IC392" s="53"/>
      <c r="ID392" s="53"/>
    </row>
    <row r="393" spans="1:238" x14ac:dyDescent="0.2">
      <c r="A393" s="38">
        <f t="shared" si="9"/>
        <v>387</v>
      </c>
      <c r="B393" s="7" t="s">
        <v>783</v>
      </c>
      <c r="C393" s="7" t="s">
        <v>724</v>
      </c>
      <c r="E393" s="48">
        <v>2020.09</v>
      </c>
      <c r="F393" s="8" t="s">
        <v>222</v>
      </c>
      <c r="G393" s="9">
        <v>816</v>
      </c>
      <c r="H393" s="9">
        <v>1846</v>
      </c>
      <c r="I393" s="33" t="s">
        <v>51</v>
      </c>
      <c r="J393" s="40" t="s">
        <v>50</v>
      </c>
      <c r="K393" s="4" t="s">
        <v>781</v>
      </c>
      <c r="L393" s="53"/>
      <c r="M393" s="53"/>
      <c r="N393" s="53"/>
      <c r="O393" s="53"/>
      <c r="P393" s="53"/>
      <c r="Q393" s="53"/>
      <c r="R393" s="53"/>
      <c r="S393" s="53"/>
      <c r="T393" s="53"/>
      <c r="U393" s="53"/>
      <c r="V393" s="53"/>
      <c r="W393" s="53"/>
      <c r="X393" s="53"/>
      <c r="Y393" s="53"/>
      <c r="Z393" s="53"/>
      <c r="AA393" s="53"/>
      <c r="AB393" s="53"/>
      <c r="AC393" s="53"/>
      <c r="AD393" s="53"/>
      <c r="AE393" s="53"/>
      <c r="AF393" s="53"/>
      <c r="AG393" s="53"/>
      <c r="AH393" s="53"/>
      <c r="AI393" s="53"/>
      <c r="AJ393" s="53"/>
      <c r="AK393" s="53"/>
      <c r="AL393" s="53"/>
      <c r="AM393" s="53"/>
      <c r="AN393" s="53"/>
      <c r="AO393" s="53"/>
      <c r="AP393" s="53"/>
      <c r="AQ393" s="53"/>
      <c r="AR393" s="53"/>
      <c r="AS393" s="53"/>
      <c r="AT393" s="53"/>
      <c r="AU393" s="53"/>
      <c r="AV393" s="53"/>
      <c r="AW393" s="53"/>
      <c r="AX393" s="53"/>
      <c r="AY393" s="53"/>
      <c r="AZ393" s="53"/>
      <c r="BA393" s="53"/>
      <c r="BB393" s="53"/>
      <c r="BC393" s="53"/>
      <c r="BD393" s="53"/>
      <c r="BE393" s="53"/>
      <c r="BF393" s="53"/>
      <c r="BG393" s="53"/>
      <c r="BH393" s="53"/>
      <c r="BI393" s="53"/>
      <c r="BJ393" s="53"/>
      <c r="BK393" s="53"/>
      <c r="BL393" s="53"/>
      <c r="BM393" s="53"/>
      <c r="BN393" s="53"/>
      <c r="BO393" s="53"/>
      <c r="BP393" s="53"/>
      <c r="BQ393" s="53"/>
      <c r="BR393" s="53"/>
      <c r="BS393" s="53"/>
      <c r="BT393" s="53"/>
      <c r="BU393" s="53"/>
      <c r="BV393" s="53"/>
      <c r="BW393" s="53"/>
      <c r="BX393" s="53"/>
      <c r="BY393" s="53"/>
      <c r="BZ393" s="53"/>
      <c r="CA393" s="53"/>
      <c r="CB393" s="53"/>
      <c r="CC393" s="53"/>
      <c r="CD393" s="53"/>
      <c r="CE393" s="53"/>
      <c r="CF393" s="53"/>
      <c r="CG393" s="53"/>
      <c r="CH393" s="53"/>
      <c r="CI393" s="53"/>
      <c r="CJ393" s="53"/>
      <c r="CK393" s="53"/>
      <c r="CL393" s="53"/>
      <c r="CM393" s="53"/>
      <c r="CN393" s="53"/>
      <c r="CO393" s="53"/>
      <c r="CP393" s="53"/>
      <c r="CQ393" s="53"/>
      <c r="CR393" s="53"/>
      <c r="CS393" s="53"/>
      <c r="CT393" s="53"/>
      <c r="CU393" s="53"/>
      <c r="CV393" s="53"/>
      <c r="CW393" s="53"/>
      <c r="CX393" s="53"/>
      <c r="CY393" s="53"/>
      <c r="CZ393" s="53"/>
      <c r="DA393" s="53"/>
      <c r="DB393" s="53"/>
      <c r="DC393" s="53"/>
      <c r="DD393" s="53"/>
      <c r="DE393" s="53"/>
      <c r="DF393" s="53"/>
      <c r="DG393" s="53"/>
      <c r="DH393" s="53"/>
      <c r="DI393" s="53"/>
      <c r="DJ393" s="53"/>
      <c r="DK393" s="53"/>
      <c r="DL393" s="53"/>
      <c r="DM393" s="53"/>
      <c r="DN393" s="53"/>
      <c r="DO393" s="53"/>
      <c r="DP393" s="53"/>
      <c r="DQ393" s="53"/>
      <c r="DR393" s="53"/>
      <c r="DS393" s="53"/>
      <c r="DT393" s="53"/>
      <c r="DU393" s="53"/>
      <c r="DV393" s="53"/>
      <c r="DW393" s="53"/>
      <c r="DX393" s="53"/>
      <c r="DY393" s="53"/>
      <c r="DZ393" s="53"/>
      <c r="EA393" s="53"/>
      <c r="EB393" s="53"/>
      <c r="EC393" s="53"/>
      <c r="ED393" s="53"/>
      <c r="EE393" s="53"/>
      <c r="EF393" s="53"/>
      <c r="EG393" s="53"/>
      <c r="EH393" s="53"/>
      <c r="EI393" s="53"/>
      <c r="EJ393" s="53"/>
      <c r="EK393" s="53"/>
      <c r="EL393" s="53"/>
      <c r="EM393" s="53"/>
      <c r="EN393" s="53"/>
      <c r="EO393" s="53"/>
      <c r="EP393" s="53"/>
      <c r="EQ393" s="53"/>
      <c r="ER393" s="53"/>
      <c r="ES393" s="53"/>
      <c r="ET393" s="53"/>
      <c r="EU393" s="53"/>
      <c r="EV393" s="53"/>
      <c r="EW393" s="53"/>
      <c r="EX393" s="53"/>
      <c r="EY393" s="53"/>
      <c r="EZ393" s="53"/>
      <c r="FA393" s="53"/>
      <c r="FB393" s="53"/>
      <c r="FC393" s="53"/>
      <c r="FD393" s="53"/>
      <c r="FE393" s="53"/>
      <c r="FF393" s="53"/>
      <c r="FG393" s="53"/>
      <c r="FH393" s="53"/>
      <c r="FI393" s="53"/>
      <c r="FJ393" s="53"/>
      <c r="FK393" s="53"/>
      <c r="FL393" s="53"/>
      <c r="FM393" s="53"/>
      <c r="FN393" s="53"/>
      <c r="FO393" s="53"/>
      <c r="FP393" s="53"/>
      <c r="FQ393" s="53"/>
      <c r="FR393" s="53"/>
      <c r="FS393" s="53"/>
      <c r="FT393" s="53"/>
      <c r="FU393" s="53"/>
      <c r="FV393" s="53"/>
      <c r="FW393" s="53"/>
      <c r="FX393" s="53"/>
      <c r="FY393" s="53"/>
      <c r="FZ393" s="53"/>
      <c r="GA393" s="53"/>
      <c r="GB393" s="53"/>
      <c r="GC393" s="53"/>
      <c r="GD393" s="53"/>
      <c r="GE393" s="53"/>
      <c r="GF393" s="53"/>
      <c r="GG393" s="53"/>
      <c r="GH393" s="53"/>
      <c r="GI393" s="53"/>
      <c r="GJ393" s="53"/>
      <c r="GK393" s="53"/>
      <c r="GL393" s="53"/>
      <c r="GM393" s="53"/>
      <c r="GN393" s="53"/>
      <c r="GO393" s="53"/>
      <c r="GP393" s="53"/>
      <c r="GQ393" s="53"/>
      <c r="GR393" s="53"/>
      <c r="GS393" s="53"/>
      <c r="GT393" s="53"/>
      <c r="GU393" s="53"/>
      <c r="GV393" s="53"/>
      <c r="GW393" s="53"/>
      <c r="GX393" s="53"/>
      <c r="GY393" s="53"/>
      <c r="GZ393" s="53"/>
      <c r="HA393" s="53"/>
      <c r="HB393" s="53"/>
      <c r="HC393" s="53"/>
      <c r="HD393" s="53"/>
      <c r="HE393" s="53"/>
      <c r="HF393" s="53"/>
      <c r="HG393" s="53"/>
      <c r="HH393" s="53"/>
      <c r="HI393" s="53"/>
      <c r="HJ393" s="53"/>
      <c r="HK393" s="53"/>
      <c r="HL393" s="53"/>
      <c r="HM393" s="53"/>
      <c r="HN393" s="53"/>
      <c r="HO393" s="53"/>
      <c r="HP393" s="53"/>
      <c r="HQ393" s="53"/>
      <c r="HR393" s="53"/>
      <c r="HS393" s="53"/>
      <c r="HT393" s="53"/>
      <c r="HU393" s="53"/>
      <c r="HV393" s="53"/>
      <c r="HW393" s="53"/>
      <c r="HX393" s="53"/>
      <c r="HY393" s="53"/>
      <c r="HZ393" s="53"/>
      <c r="IA393" s="53"/>
      <c r="IB393" s="53"/>
      <c r="IC393" s="53"/>
      <c r="ID393" s="53"/>
    </row>
    <row r="394" spans="1:238" x14ac:dyDescent="0.2">
      <c r="A394" s="38">
        <f t="shared" si="9"/>
        <v>388</v>
      </c>
      <c r="B394" s="7" t="s">
        <v>1663</v>
      </c>
      <c r="C394" s="7" t="s">
        <v>724</v>
      </c>
      <c r="E394" s="48" t="s">
        <v>799</v>
      </c>
      <c r="F394" s="8" t="s">
        <v>1664</v>
      </c>
      <c r="G394" s="9">
        <v>5347</v>
      </c>
      <c r="H394" s="9">
        <v>10858</v>
      </c>
      <c r="I394" s="10" t="s">
        <v>41</v>
      </c>
      <c r="J394" s="40" t="s">
        <v>50</v>
      </c>
      <c r="K394" s="4" t="s">
        <v>781</v>
      </c>
      <c r="L394" s="53"/>
      <c r="M394" s="53"/>
      <c r="N394" s="53"/>
      <c r="O394" s="53"/>
      <c r="P394" s="53"/>
      <c r="Q394" s="53"/>
      <c r="R394" s="53"/>
      <c r="S394" s="53"/>
      <c r="T394" s="53"/>
      <c r="U394" s="53"/>
      <c r="V394" s="53"/>
      <c r="W394" s="53"/>
      <c r="X394" s="53"/>
      <c r="Y394" s="53"/>
      <c r="Z394" s="53"/>
      <c r="AA394" s="53"/>
      <c r="AB394" s="53"/>
      <c r="AC394" s="53"/>
      <c r="AD394" s="53"/>
      <c r="AE394" s="53"/>
      <c r="AF394" s="53"/>
      <c r="AG394" s="53"/>
      <c r="AH394" s="53"/>
      <c r="AI394" s="53"/>
      <c r="AJ394" s="53"/>
      <c r="AK394" s="53"/>
      <c r="AL394" s="53"/>
      <c r="AM394" s="53"/>
      <c r="AN394" s="53"/>
      <c r="AO394" s="53"/>
      <c r="AP394" s="53"/>
      <c r="AQ394" s="53"/>
      <c r="AR394" s="53"/>
      <c r="AS394" s="53"/>
      <c r="AT394" s="53"/>
      <c r="AU394" s="53"/>
      <c r="AV394" s="53"/>
      <c r="AW394" s="53"/>
      <c r="AX394" s="53"/>
      <c r="AY394" s="53"/>
      <c r="AZ394" s="53"/>
      <c r="BA394" s="53"/>
      <c r="BB394" s="53"/>
      <c r="BC394" s="53"/>
      <c r="BD394" s="53"/>
      <c r="BE394" s="53"/>
      <c r="BF394" s="53"/>
      <c r="BG394" s="53"/>
      <c r="BH394" s="53"/>
      <c r="BI394" s="53"/>
      <c r="BJ394" s="53"/>
      <c r="BK394" s="53"/>
      <c r="BL394" s="53"/>
      <c r="BM394" s="53"/>
      <c r="BN394" s="53"/>
      <c r="BO394" s="53"/>
      <c r="BP394" s="53"/>
      <c r="BQ394" s="53"/>
      <c r="BR394" s="53"/>
      <c r="BS394" s="53"/>
      <c r="BT394" s="53"/>
      <c r="BU394" s="53"/>
      <c r="BV394" s="53"/>
      <c r="BW394" s="53"/>
      <c r="BX394" s="53"/>
      <c r="BY394" s="53"/>
      <c r="BZ394" s="53"/>
      <c r="CA394" s="53"/>
      <c r="CB394" s="53"/>
      <c r="CC394" s="53"/>
      <c r="CD394" s="53"/>
      <c r="CE394" s="53"/>
      <c r="CF394" s="53"/>
      <c r="CG394" s="53"/>
      <c r="CH394" s="53"/>
      <c r="CI394" s="53"/>
      <c r="CJ394" s="53"/>
      <c r="CK394" s="53"/>
      <c r="CL394" s="53"/>
      <c r="CM394" s="53"/>
      <c r="CN394" s="53"/>
      <c r="CO394" s="53"/>
      <c r="CP394" s="53"/>
      <c r="CQ394" s="53"/>
      <c r="CR394" s="53"/>
      <c r="CS394" s="53"/>
      <c r="CT394" s="53"/>
      <c r="CU394" s="53"/>
      <c r="CV394" s="53"/>
      <c r="CW394" s="53"/>
      <c r="CX394" s="53"/>
      <c r="CY394" s="53"/>
      <c r="CZ394" s="53"/>
      <c r="DA394" s="53"/>
      <c r="DB394" s="53"/>
      <c r="DC394" s="53"/>
      <c r="DD394" s="53"/>
      <c r="DE394" s="53"/>
      <c r="DF394" s="53"/>
      <c r="DG394" s="53"/>
      <c r="DH394" s="53"/>
      <c r="DI394" s="53"/>
      <c r="DJ394" s="53"/>
      <c r="DK394" s="53"/>
      <c r="DL394" s="53"/>
      <c r="DM394" s="53"/>
      <c r="DN394" s="53"/>
      <c r="DO394" s="53"/>
      <c r="DP394" s="53"/>
      <c r="DQ394" s="53"/>
      <c r="DR394" s="53"/>
      <c r="DS394" s="53"/>
      <c r="DT394" s="53"/>
      <c r="DU394" s="53"/>
      <c r="DV394" s="53"/>
      <c r="DW394" s="53"/>
      <c r="DX394" s="53"/>
      <c r="DY394" s="53"/>
      <c r="DZ394" s="53"/>
      <c r="EA394" s="53"/>
      <c r="EB394" s="53"/>
      <c r="EC394" s="53"/>
      <c r="ED394" s="53"/>
      <c r="EE394" s="53"/>
      <c r="EF394" s="53"/>
      <c r="EG394" s="53"/>
      <c r="EH394" s="53"/>
      <c r="EI394" s="53"/>
      <c r="EJ394" s="53"/>
      <c r="EK394" s="53"/>
      <c r="EL394" s="53"/>
      <c r="EM394" s="53"/>
      <c r="EN394" s="53"/>
      <c r="EO394" s="53"/>
      <c r="EP394" s="53"/>
      <c r="EQ394" s="53"/>
      <c r="ER394" s="53"/>
      <c r="ES394" s="53"/>
      <c r="ET394" s="53"/>
      <c r="EU394" s="53"/>
      <c r="EV394" s="53"/>
      <c r="EW394" s="53"/>
      <c r="EX394" s="53"/>
      <c r="EY394" s="53"/>
      <c r="EZ394" s="53"/>
      <c r="FA394" s="53"/>
      <c r="FB394" s="53"/>
      <c r="FC394" s="53"/>
      <c r="FD394" s="53"/>
      <c r="FE394" s="53"/>
      <c r="FF394" s="53"/>
      <c r="FG394" s="53"/>
      <c r="FH394" s="53"/>
      <c r="FI394" s="53"/>
      <c r="FJ394" s="53"/>
      <c r="FK394" s="53"/>
      <c r="FL394" s="53"/>
      <c r="FM394" s="53"/>
      <c r="FN394" s="53"/>
      <c r="FO394" s="53"/>
      <c r="FP394" s="53"/>
      <c r="FQ394" s="53"/>
      <c r="FR394" s="53"/>
      <c r="FS394" s="53"/>
      <c r="FT394" s="53"/>
      <c r="FU394" s="53"/>
      <c r="FV394" s="53"/>
      <c r="FW394" s="53"/>
      <c r="FX394" s="53"/>
      <c r="FY394" s="53"/>
      <c r="FZ394" s="53"/>
      <c r="GA394" s="53"/>
      <c r="GB394" s="53"/>
      <c r="GC394" s="53"/>
      <c r="GD394" s="53"/>
      <c r="GE394" s="53"/>
      <c r="GF394" s="53"/>
      <c r="GG394" s="53"/>
      <c r="GH394" s="53"/>
      <c r="GI394" s="53"/>
      <c r="GJ394" s="53"/>
      <c r="GK394" s="53"/>
      <c r="GL394" s="53"/>
      <c r="GM394" s="53"/>
      <c r="GN394" s="53"/>
      <c r="GO394" s="53"/>
      <c r="GP394" s="53"/>
      <c r="GQ394" s="53"/>
      <c r="GR394" s="53"/>
      <c r="GS394" s="53"/>
      <c r="GT394" s="53"/>
      <c r="GU394" s="53"/>
      <c r="GV394" s="53"/>
      <c r="GW394" s="53"/>
      <c r="GX394" s="53"/>
      <c r="GY394" s="53"/>
      <c r="GZ394" s="53"/>
      <c r="HA394" s="53"/>
      <c r="HB394" s="53"/>
      <c r="HC394" s="53"/>
      <c r="HD394" s="53"/>
      <c r="HE394" s="53"/>
      <c r="HF394" s="53"/>
      <c r="HG394" s="53"/>
      <c r="HH394" s="53"/>
      <c r="HI394" s="53"/>
      <c r="HJ394" s="53"/>
      <c r="HK394" s="53"/>
      <c r="HL394" s="53"/>
      <c r="HM394" s="53"/>
      <c r="HN394" s="53"/>
      <c r="HO394" s="53"/>
      <c r="HP394" s="53"/>
      <c r="HQ394" s="53"/>
      <c r="HR394" s="53"/>
      <c r="HS394" s="53"/>
      <c r="HT394" s="53"/>
      <c r="HU394" s="53"/>
      <c r="HV394" s="53"/>
      <c r="HW394" s="53"/>
      <c r="HX394" s="53"/>
      <c r="HY394" s="53"/>
      <c r="HZ394" s="53"/>
      <c r="IA394" s="53"/>
      <c r="IB394" s="53"/>
      <c r="IC394" s="53"/>
      <c r="ID394" s="53"/>
    </row>
    <row r="395" spans="1:238" x14ac:dyDescent="0.2">
      <c r="A395" s="38">
        <f t="shared" si="9"/>
        <v>389</v>
      </c>
      <c r="B395" s="7" t="s">
        <v>1665</v>
      </c>
      <c r="C395" s="7" t="s">
        <v>17</v>
      </c>
      <c r="E395" s="48">
        <v>2020.11</v>
      </c>
      <c r="F395" s="8" t="s">
        <v>1666</v>
      </c>
      <c r="G395" s="9">
        <v>2814</v>
      </c>
      <c r="H395" s="9">
        <v>5468</v>
      </c>
      <c r="I395" s="10" t="s">
        <v>709</v>
      </c>
      <c r="J395" s="40" t="s">
        <v>50</v>
      </c>
      <c r="K395" s="4" t="s">
        <v>781</v>
      </c>
      <c r="L395" s="53"/>
      <c r="M395" s="53"/>
      <c r="N395" s="53"/>
      <c r="O395" s="53"/>
      <c r="P395" s="53"/>
      <c r="Q395" s="53"/>
      <c r="R395" s="53"/>
      <c r="S395" s="53"/>
      <c r="T395" s="53"/>
      <c r="U395" s="53"/>
      <c r="V395" s="53"/>
      <c r="W395" s="53"/>
      <c r="X395" s="53"/>
      <c r="Y395" s="53"/>
      <c r="Z395" s="53"/>
      <c r="AA395" s="53"/>
      <c r="AB395" s="53"/>
      <c r="AC395" s="53"/>
      <c r="AD395" s="53"/>
      <c r="AE395" s="53"/>
      <c r="AF395" s="53"/>
      <c r="AG395" s="53"/>
      <c r="AH395" s="53"/>
      <c r="AI395" s="53"/>
      <c r="AJ395" s="53"/>
      <c r="AK395" s="53"/>
      <c r="AL395" s="53"/>
      <c r="AM395" s="53"/>
      <c r="AN395" s="53"/>
      <c r="AO395" s="53"/>
      <c r="AP395" s="53"/>
      <c r="AQ395" s="53"/>
      <c r="AR395" s="53"/>
      <c r="AS395" s="53"/>
      <c r="AT395" s="53"/>
      <c r="AU395" s="53"/>
      <c r="AV395" s="53"/>
      <c r="AW395" s="53"/>
      <c r="AX395" s="53"/>
      <c r="AY395" s="53"/>
      <c r="AZ395" s="53"/>
      <c r="BA395" s="53"/>
      <c r="BB395" s="53"/>
      <c r="BC395" s="53"/>
      <c r="BD395" s="53"/>
      <c r="BE395" s="53"/>
      <c r="BF395" s="53"/>
      <c r="BG395" s="53"/>
      <c r="BH395" s="53"/>
      <c r="BI395" s="53"/>
      <c r="BJ395" s="53"/>
      <c r="BK395" s="53"/>
      <c r="BL395" s="53"/>
      <c r="BM395" s="53"/>
      <c r="BN395" s="53"/>
      <c r="BO395" s="53"/>
      <c r="BP395" s="53"/>
      <c r="BQ395" s="53"/>
      <c r="BR395" s="53"/>
      <c r="BS395" s="53"/>
      <c r="BT395" s="53"/>
      <c r="BU395" s="53"/>
      <c r="BV395" s="53"/>
      <c r="BW395" s="53"/>
      <c r="BX395" s="53"/>
      <c r="BY395" s="53"/>
      <c r="BZ395" s="53"/>
      <c r="CA395" s="53"/>
      <c r="CB395" s="53"/>
      <c r="CC395" s="53"/>
      <c r="CD395" s="53"/>
      <c r="CE395" s="53"/>
      <c r="CF395" s="53"/>
      <c r="CG395" s="53"/>
      <c r="CH395" s="53"/>
      <c r="CI395" s="53"/>
      <c r="CJ395" s="53"/>
      <c r="CK395" s="53"/>
      <c r="CL395" s="53"/>
      <c r="CM395" s="53"/>
      <c r="CN395" s="53"/>
      <c r="CO395" s="53"/>
      <c r="CP395" s="53"/>
      <c r="CQ395" s="53"/>
      <c r="CR395" s="53"/>
      <c r="CS395" s="53"/>
      <c r="CT395" s="53"/>
      <c r="CU395" s="53"/>
      <c r="CV395" s="53"/>
      <c r="CW395" s="53"/>
      <c r="CX395" s="53"/>
      <c r="CY395" s="53"/>
      <c r="CZ395" s="53"/>
      <c r="DA395" s="53"/>
      <c r="DB395" s="53"/>
      <c r="DC395" s="53"/>
      <c r="DD395" s="53"/>
      <c r="DE395" s="53"/>
      <c r="DF395" s="53"/>
      <c r="DG395" s="53"/>
      <c r="DH395" s="53"/>
      <c r="DI395" s="53"/>
      <c r="DJ395" s="53"/>
      <c r="DK395" s="53"/>
      <c r="DL395" s="53"/>
      <c r="DM395" s="53"/>
      <c r="DN395" s="53"/>
      <c r="DO395" s="53"/>
      <c r="DP395" s="53"/>
      <c r="DQ395" s="53"/>
      <c r="DR395" s="53"/>
      <c r="DS395" s="53"/>
      <c r="DT395" s="53"/>
      <c r="DU395" s="53"/>
      <c r="DV395" s="53"/>
      <c r="DW395" s="53"/>
      <c r="DX395" s="53"/>
      <c r="DY395" s="53"/>
      <c r="DZ395" s="53"/>
      <c r="EA395" s="53"/>
      <c r="EB395" s="53"/>
      <c r="EC395" s="53"/>
      <c r="ED395" s="53"/>
      <c r="EE395" s="53"/>
      <c r="EF395" s="53"/>
      <c r="EG395" s="53"/>
      <c r="EH395" s="53"/>
      <c r="EI395" s="53"/>
      <c r="EJ395" s="53"/>
      <c r="EK395" s="53"/>
      <c r="EL395" s="53"/>
      <c r="EM395" s="53"/>
      <c r="EN395" s="53"/>
      <c r="EO395" s="53"/>
      <c r="EP395" s="53"/>
      <c r="EQ395" s="53"/>
      <c r="ER395" s="53"/>
      <c r="ES395" s="53"/>
      <c r="ET395" s="53"/>
      <c r="EU395" s="53"/>
      <c r="EV395" s="53"/>
      <c r="EW395" s="53"/>
      <c r="EX395" s="53"/>
      <c r="EY395" s="53"/>
      <c r="EZ395" s="53"/>
      <c r="FA395" s="53"/>
      <c r="FB395" s="53"/>
      <c r="FC395" s="53"/>
      <c r="FD395" s="53"/>
      <c r="FE395" s="53"/>
      <c r="FF395" s="53"/>
      <c r="FG395" s="53"/>
      <c r="FH395" s="53"/>
      <c r="FI395" s="53"/>
      <c r="FJ395" s="53"/>
      <c r="FK395" s="53"/>
      <c r="FL395" s="53"/>
      <c r="FM395" s="53"/>
      <c r="FN395" s="53"/>
      <c r="FO395" s="53"/>
      <c r="FP395" s="53"/>
      <c r="FQ395" s="53"/>
      <c r="FR395" s="53"/>
      <c r="FS395" s="53"/>
      <c r="FT395" s="53"/>
      <c r="FU395" s="53"/>
      <c r="FV395" s="53"/>
      <c r="FW395" s="53"/>
      <c r="FX395" s="53"/>
      <c r="FY395" s="53"/>
      <c r="FZ395" s="53"/>
      <c r="GA395" s="53"/>
      <c r="GB395" s="53"/>
      <c r="GC395" s="53"/>
      <c r="GD395" s="53"/>
      <c r="GE395" s="53"/>
      <c r="GF395" s="53"/>
      <c r="GG395" s="53"/>
      <c r="GH395" s="53"/>
      <c r="GI395" s="53"/>
      <c r="GJ395" s="53"/>
      <c r="GK395" s="53"/>
      <c r="GL395" s="53"/>
      <c r="GM395" s="53"/>
      <c r="GN395" s="53"/>
      <c r="GO395" s="53"/>
      <c r="GP395" s="53"/>
      <c r="GQ395" s="53"/>
      <c r="GR395" s="53"/>
      <c r="GS395" s="53"/>
      <c r="GT395" s="53"/>
      <c r="GU395" s="53"/>
      <c r="GV395" s="53"/>
      <c r="GW395" s="53"/>
      <c r="GX395" s="53"/>
      <c r="GY395" s="53"/>
      <c r="GZ395" s="53"/>
      <c r="HA395" s="53"/>
      <c r="HB395" s="53"/>
      <c r="HC395" s="53"/>
      <c r="HD395" s="53"/>
      <c r="HE395" s="53"/>
      <c r="HF395" s="53"/>
      <c r="HG395" s="53"/>
      <c r="HH395" s="53"/>
      <c r="HI395" s="53"/>
      <c r="HJ395" s="53"/>
      <c r="HK395" s="53"/>
      <c r="HL395" s="53"/>
      <c r="HM395" s="53"/>
      <c r="HN395" s="53"/>
      <c r="HO395" s="53"/>
      <c r="HP395" s="53"/>
      <c r="HQ395" s="53"/>
      <c r="HR395" s="53"/>
      <c r="HS395" s="53"/>
      <c r="HT395" s="53"/>
      <c r="HU395" s="53"/>
      <c r="HV395" s="53"/>
      <c r="HW395" s="53"/>
      <c r="HX395" s="53"/>
      <c r="HY395" s="53"/>
      <c r="HZ395" s="53"/>
      <c r="IA395" s="53"/>
      <c r="IB395" s="53"/>
      <c r="IC395" s="53"/>
      <c r="ID395" s="53"/>
    </row>
    <row r="396" spans="1:238" x14ac:dyDescent="0.2">
      <c r="A396" s="38">
        <f t="shared" si="9"/>
        <v>390</v>
      </c>
      <c r="B396" s="7" t="s">
        <v>1667</v>
      </c>
      <c r="C396" s="7" t="s">
        <v>724</v>
      </c>
      <c r="E396" s="48">
        <v>2020.11</v>
      </c>
      <c r="F396" s="8" t="s">
        <v>1668</v>
      </c>
      <c r="G396" s="9">
        <v>256</v>
      </c>
      <c r="H396" s="9">
        <v>572</v>
      </c>
      <c r="I396" s="10" t="s">
        <v>41</v>
      </c>
      <c r="J396" s="40" t="s">
        <v>50</v>
      </c>
      <c r="K396" s="4"/>
      <c r="L396" s="53"/>
      <c r="M396" s="53"/>
      <c r="N396" s="53"/>
      <c r="O396" s="53"/>
      <c r="P396" s="53"/>
      <c r="Q396" s="53"/>
      <c r="R396" s="53"/>
      <c r="S396" s="53"/>
      <c r="T396" s="53"/>
      <c r="U396" s="53"/>
      <c r="V396" s="53"/>
      <c r="W396" s="53"/>
      <c r="X396" s="53"/>
      <c r="Y396" s="53"/>
      <c r="Z396" s="53"/>
      <c r="AA396" s="53"/>
      <c r="AB396" s="53"/>
      <c r="AC396" s="53"/>
      <c r="AD396" s="53"/>
      <c r="AE396" s="53"/>
      <c r="AF396" s="53"/>
      <c r="AG396" s="53"/>
      <c r="AH396" s="53"/>
      <c r="AI396" s="53"/>
      <c r="AJ396" s="53"/>
      <c r="AK396" s="53"/>
      <c r="AL396" s="53"/>
      <c r="AM396" s="53"/>
      <c r="AN396" s="53"/>
      <c r="AO396" s="53"/>
      <c r="AP396" s="53"/>
      <c r="AQ396" s="53"/>
      <c r="AR396" s="53"/>
      <c r="AS396" s="53"/>
      <c r="AT396" s="53"/>
      <c r="AU396" s="53"/>
      <c r="AV396" s="53"/>
      <c r="AW396" s="53"/>
      <c r="AX396" s="53"/>
      <c r="AY396" s="53"/>
      <c r="AZ396" s="53"/>
      <c r="BA396" s="53"/>
      <c r="BB396" s="53"/>
      <c r="BC396" s="53"/>
      <c r="BD396" s="53"/>
      <c r="BE396" s="53"/>
      <c r="BF396" s="53"/>
      <c r="BG396" s="53"/>
      <c r="BH396" s="53"/>
      <c r="BI396" s="53"/>
      <c r="BJ396" s="53"/>
      <c r="BK396" s="53"/>
      <c r="BL396" s="53"/>
      <c r="BM396" s="53"/>
      <c r="BN396" s="53"/>
      <c r="BO396" s="53"/>
      <c r="BP396" s="53"/>
      <c r="BQ396" s="53"/>
      <c r="BR396" s="53"/>
      <c r="BS396" s="53"/>
      <c r="BT396" s="53"/>
      <c r="BU396" s="53"/>
      <c r="BV396" s="53"/>
      <c r="BW396" s="53"/>
      <c r="BX396" s="53"/>
      <c r="BY396" s="53"/>
      <c r="BZ396" s="53"/>
      <c r="CA396" s="53"/>
      <c r="CB396" s="53"/>
      <c r="CC396" s="53"/>
      <c r="CD396" s="53"/>
      <c r="CE396" s="53"/>
      <c r="CF396" s="53"/>
      <c r="CG396" s="53"/>
      <c r="CH396" s="53"/>
      <c r="CI396" s="53"/>
      <c r="CJ396" s="53"/>
      <c r="CK396" s="53"/>
      <c r="CL396" s="53"/>
      <c r="CM396" s="53"/>
      <c r="CN396" s="53"/>
      <c r="CO396" s="53"/>
      <c r="CP396" s="53"/>
      <c r="CQ396" s="53"/>
      <c r="CR396" s="53"/>
      <c r="CS396" s="53"/>
      <c r="CT396" s="53"/>
      <c r="CU396" s="53"/>
      <c r="CV396" s="53"/>
      <c r="CW396" s="53"/>
      <c r="CX396" s="53"/>
      <c r="CY396" s="53"/>
      <c r="CZ396" s="53"/>
      <c r="DA396" s="53"/>
      <c r="DB396" s="53"/>
      <c r="DC396" s="53"/>
      <c r="DD396" s="53"/>
      <c r="DE396" s="53"/>
      <c r="DF396" s="53"/>
      <c r="DG396" s="53"/>
      <c r="DH396" s="53"/>
      <c r="DI396" s="53"/>
      <c r="DJ396" s="53"/>
      <c r="DK396" s="53"/>
      <c r="DL396" s="53"/>
      <c r="DM396" s="53"/>
      <c r="DN396" s="53"/>
      <c r="DO396" s="53"/>
      <c r="DP396" s="53"/>
      <c r="DQ396" s="53"/>
      <c r="DR396" s="53"/>
      <c r="DS396" s="53"/>
      <c r="DT396" s="53"/>
      <c r="DU396" s="53"/>
      <c r="DV396" s="53"/>
      <c r="DW396" s="53"/>
      <c r="DX396" s="53"/>
      <c r="DY396" s="53"/>
      <c r="DZ396" s="53"/>
      <c r="EA396" s="53"/>
      <c r="EB396" s="53"/>
      <c r="EC396" s="53"/>
      <c r="ED396" s="53"/>
      <c r="EE396" s="53"/>
      <c r="EF396" s="53"/>
      <c r="EG396" s="53"/>
      <c r="EH396" s="53"/>
      <c r="EI396" s="53"/>
      <c r="EJ396" s="53"/>
      <c r="EK396" s="53"/>
      <c r="EL396" s="53"/>
      <c r="EM396" s="53"/>
      <c r="EN396" s="53"/>
      <c r="EO396" s="53"/>
      <c r="EP396" s="53"/>
      <c r="EQ396" s="53"/>
      <c r="ER396" s="53"/>
      <c r="ES396" s="53"/>
      <c r="ET396" s="53"/>
      <c r="EU396" s="53"/>
      <c r="EV396" s="53"/>
      <c r="EW396" s="53"/>
      <c r="EX396" s="53"/>
      <c r="EY396" s="53"/>
      <c r="EZ396" s="53"/>
      <c r="FA396" s="53"/>
      <c r="FB396" s="53"/>
      <c r="FC396" s="53"/>
      <c r="FD396" s="53"/>
      <c r="FE396" s="53"/>
      <c r="FF396" s="53"/>
      <c r="FG396" s="53"/>
      <c r="FH396" s="53"/>
      <c r="FI396" s="53"/>
      <c r="FJ396" s="53"/>
      <c r="FK396" s="53"/>
      <c r="FL396" s="53"/>
      <c r="FM396" s="53"/>
      <c r="FN396" s="53"/>
      <c r="FO396" s="53"/>
      <c r="FP396" s="53"/>
      <c r="FQ396" s="53"/>
      <c r="FR396" s="53"/>
      <c r="FS396" s="53"/>
      <c r="FT396" s="53"/>
      <c r="FU396" s="53"/>
      <c r="FV396" s="53"/>
      <c r="FW396" s="53"/>
      <c r="FX396" s="53"/>
      <c r="FY396" s="53"/>
      <c r="FZ396" s="53"/>
      <c r="GA396" s="53"/>
      <c r="GB396" s="53"/>
      <c r="GC396" s="53"/>
      <c r="GD396" s="53"/>
      <c r="GE396" s="53"/>
      <c r="GF396" s="53"/>
      <c r="GG396" s="53"/>
      <c r="GH396" s="53"/>
      <c r="GI396" s="53"/>
      <c r="GJ396" s="53"/>
      <c r="GK396" s="53"/>
      <c r="GL396" s="53"/>
      <c r="GM396" s="53"/>
      <c r="GN396" s="53"/>
      <c r="GO396" s="53"/>
      <c r="GP396" s="53"/>
      <c r="GQ396" s="53"/>
      <c r="GR396" s="53"/>
      <c r="GS396" s="53"/>
      <c r="GT396" s="53"/>
      <c r="GU396" s="53"/>
      <c r="GV396" s="53"/>
      <c r="GW396" s="53"/>
      <c r="GX396" s="53"/>
      <c r="GY396" s="53"/>
      <c r="GZ396" s="53"/>
      <c r="HA396" s="53"/>
      <c r="HB396" s="53"/>
      <c r="HC396" s="53"/>
      <c r="HD396" s="53"/>
      <c r="HE396" s="53"/>
      <c r="HF396" s="53"/>
      <c r="HG396" s="53"/>
      <c r="HH396" s="53"/>
      <c r="HI396" s="53"/>
      <c r="HJ396" s="53"/>
      <c r="HK396" s="53"/>
      <c r="HL396" s="53"/>
      <c r="HM396" s="53"/>
      <c r="HN396" s="53"/>
      <c r="HO396" s="53"/>
      <c r="HP396" s="53"/>
      <c r="HQ396" s="53"/>
      <c r="HR396" s="53"/>
      <c r="HS396" s="53"/>
      <c r="HT396" s="53"/>
      <c r="HU396" s="53"/>
      <c r="HV396" s="53"/>
      <c r="HW396" s="53"/>
      <c r="HX396" s="53"/>
      <c r="HY396" s="53"/>
      <c r="HZ396" s="53"/>
      <c r="IA396" s="53"/>
      <c r="IB396" s="53"/>
      <c r="IC396" s="53"/>
      <c r="ID396" s="53"/>
    </row>
    <row r="397" spans="1:238" x14ac:dyDescent="0.2">
      <c r="A397" s="38">
        <f t="shared" si="9"/>
        <v>391</v>
      </c>
      <c r="B397" s="7" t="s">
        <v>2653</v>
      </c>
      <c r="C397" s="7" t="s">
        <v>724</v>
      </c>
      <c r="E397" s="48">
        <v>2020.11</v>
      </c>
      <c r="F397" s="8" t="s">
        <v>1669</v>
      </c>
      <c r="G397" s="9">
        <v>2066</v>
      </c>
      <c r="H397" s="9">
        <v>4394</v>
      </c>
      <c r="I397" s="10" t="s">
        <v>709</v>
      </c>
      <c r="J397" s="40" t="s">
        <v>50</v>
      </c>
      <c r="K397" s="4" t="s">
        <v>782</v>
      </c>
      <c r="L397" s="53"/>
      <c r="M397" s="53"/>
      <c r="N397" s="53"/>
      <c r="O397" s="53"/>
      <c r="P397" s="53"/>
      <c r="Q397" s="53"/>
      <c r="R397" s="53"/>
      <c r="S397" s="53"/>
      <c r="T397" s="53"/>
      <c r="U397" s="53"/>
      <c r="V397" s="53"/>
      <c r="W397" s="53"/>
      <c r="X397" s="53"/>
      <c r="Y397" s="53"/>
      <c r="Z397" s="53"/>
      <c r="AA397" s="53"/>
      <c r="AB397" s="53"/>
      <c r="AC397" s="53"/>
      <c r="AD397" s="53"/>
      <c r="AE397" s="53"/>
      <c r="AF397" s="53"/>
      <c r="AG397" s="53"/>
      <c r="AH397" s="53"/>
      <c r="AI397" s="53"/>
      <c r="AJ397" s="53"/>
      <c r="AK397" s="53"/>
      <c r="AL397" s="53"/>
      <c r="AM397" s="53"/>
      <c r="AN397" s="53"/>
      <c r="AO397" s="53"/>
      <c r="AP397" s="53"/>
      <c r="AQ397" s="53"/>
      <c r="AR397" s="53"/>
      <c r="AS397" s="53"/>
      <c r="AT397" s="53"/>
      <c r="AU397" s="53"/>
      <c r="AV397" s="53"/>
      <c r="AW397" s="53"/>
      <c r="AX397" s="53"/>
      <c r="AY397" s="53"/>
      <c r="AZ397" s="53"/>
      <c r="BA397" s="53"/>
      <c r="BB397" s="53"/>
      <c r="BC397" s="53"/>
      <c r="BD397" s="53"/>
      <c r="BE397" s="53"/>
      <c r="BF397" s="53"/>
      <c r="BG397" s="53"/>
      <c r="BH397" s="53"/>
      <c r="BI397" s="53"/>
      <c r="BJ397" s="53"/>
      <c r="BK397" s="53"/>
      <c r="BL397" s="53"/>
      <c r="BM397" s="53"/>
      <c r="BN397" s="53"/>
      <c r="BO397" s="53"/>
      <c r="BP397" s="53"/>
      <c r="BQ397" s="53"/>
      <c r="BR397" s="53"/>
      <c r="BS397" s="53"/>
      <c r="BT397" s="53"/>
      <c r="BU397" s="53"/>
      <c r="BV397" s="53"/>
      <c r="BW397" s="53"/>
      <c r="BX397" s="53"/>
      <c r="BY397" s="53"/>
      <c r="BZ397" s="53"/>
      <c r="CA397" s="53"/>
      <c r="CB397" s="53"/>
      <c r="CC397" s="53"/>
      <c r="CD397" s="53"/>
      <c r="CE397" s="53"/>
      <c r="CF397" s="53"/>
      <c r="CG397" s="53"/>
      <c r="CH397" s="53"/>
      <c r="CI397" s="53"/>
      <c r="CJ397" s="53"/>
      <c r="CK397" s="53"/>
      <c r="CL397" s="53"/>
      <c r="CM397" s="53"/>
      <c r="CN397" s="53"/>
      <c r="CO397" s="53"/>
      <c r="CP397" s="53"/>
      <c r="CQ397" s="53"/>
      <c r="CR397" s="53"/>
      <c r="CS397" s="53"/>
      <c r="CT397" s="53"/>
      <c r="CU397" s="53"/>
      <c r="CV397" s="53"/>
      <c r="CW397" s="53"/>
      <c r="CX397" s="53"/>
      <c r="CY397" s="53"/>
      <c r="CZ397" s="53"/>
      <c r="DA397" s="53"/>
      <c r="DB397" s="53"/>
      <c r="DC397" s="53"/>
      <c r="DD397" s="53"/>
      <c r="DE397" s="53"/>
      <c r="DF397" s="53"/>
      <c r="DG397" s="53"/>
      <c r="DH397" s="53"/>
      <c r="DI397" s="53"/>
      <c r="DJ397" s="53"/>
      <c r="DK397" s="53"/>
      <c r="DL397" s="53"/>
      <c r="DM397" s="53"/>
      <c r="DN397" s="53"/>
      <c r="DO397" s="53"/>
      <c r="DP397" s="53"/>
      <c r="DQ397" s="53"/>
      <c r="DR397" s="53"/>
      <c r="DS397" s="53"/>
      <c r="DT397" s="53"/>
      <c r="DU397" s="53"/>
      <c r="DV397" s="53"/>
      <c r="DW397" s="53"/>
      <c r="DX397" s="53"/>
      <c r="DY397" s="53"/>
      <c r="DZ397" s="53"/>
      <c r="EA397" s="53"/>
      <c r="EB397" s="53"/>
      <c r="EC397" s="53"/>
      <c r="ED397" s="53"/>
      <c r="EE397" s="53"/>
      <c r="EF397" s="53"/>
      <c r="EG397" s="53"/>
      <c r="EH397" s="53"/>
      <c r="EI397" s="53"/>
      <c r="EJ397" s="53"/>
      <c r="EK397" s="53"/>
      <c r="EL397" s="53"/>
      <c r="EM397" s="53"/>
      <c r="EN397" s="53"/>
      <c r="EO397" s="53"/>
      <c r="EP397" s="53"/>
      <c r="EQ397" s="53"/>
      <c r="ER397" s="53"/>
      <c r="ES397" s="53"/>
      <c r="ET397" s="53"/>
      <c r="EU397" s="53"/>
      <c r="EV397" s="53"/>
      <c r="EW397" s="53"/>
      <c r="EX397" s="53"/>
      <c r="EY397" s="53"/>
      <c r="EZ397" s="53"/>
      <c r="FA397" s="53"/>
      <c r="FB397" s="53"/>
      <c r="FC397" s="53"/>
      <c r="FD397" s="53"/>
      <c r="FE397" s="53"/>
      <c r="FF397" s="53"/>
      <c r="FG397" s="53"/>
      <c r="FH397" s="53"/>
      <c r="FI397" s="53"/>
      <c r="FJ397" s="53"/>
      <c r="FK397" s="53"/>
      <c r="FL397" s="53"/>
      <c r="FM397" s="53"/>
      <c r="FN397" s="53"/>
      <c r="FO397" s="53"/>
      <c r="FP397" s="53"/>
      <c r="FQ397" s="53"/>
      <c r="FR397" s="53"/>
      <c r="FS397" s="53"/>
      <c r="FT397" s="53"/>
      <c r="FU397" s="53"/>
      <c r="FV397" s="53"/>
      <c r="FW397" s="53"/>
      <c r="FX397" s="53"/>
      <c r="FY397" s="53"/>
      <c r="FZ397" s="53"/>
      <c r="GA397" s="53"/>
      <c r="GB397" s="53"/>
      <c r="GC397" s="53"/>
      <c r="GD397" s="53"/>
      <c r="GE397" s="53"/>
      <c r="GF397" s="53"/>
      <c r="GG397" s="53"/>
      <c r="GH397" s="53"/>
      <c r="GI397" s="53"/>
      <c r="GJ397" s="53"/>
      <c r="GK397" s="53"/>
      <c r="GL397" s="53"/>
      <c r="GM397" s="53"/>
      <c r="GN397" s="53"/>
      <c r="GO397" s="53"/>
      <c r="GP397" s="53"/>
      <c r="GQ397" s="53"/>
      <c r="GR397" s="53"/>
      <c r="GS397" s="53"/>
      <c r="GT397" s="53"/>
      <c r="GU397" s="53"/>
      <c r="GV397" s="53"/>
      <c r="GW397" s="53"/>
      <c r="GX397" s="53"/>
      <c r="GY397" s="53"/>
      <c r="GZ397" s="53"/>
      <c r="HA397" s="53"/>
      <c r="HB397" s="53"/>
      <c r="HC397" s="53"/>
      <c r="HD397" s="53"/>
      <c r="HE397" s="53"/>
      <c r="HF397" s="53"/>
      <c r="HG397" s="53"/>
      <c r="HH397" s="53"/>
      <c r="HI397" s="53"/>
      <c r="HJ397" s="53"/>
      <c r="HK397" s="53"/>
      <c r="HL397" s="53"/>
      <c r="HM397" s="53"/>
      <c r="HN397" s="53"/>
      <c r="HO397" s="53"/>
      <c r="HP397" s="53"/>
      <c r="HQ397" s="53"/>
      <c r="HR397" s="53"/>
      <c r="HS397" s="53"/>
      <c r="HT397" s="53"/>
      <c r="HU397" s="53"/>
      <c r="HV397" s="53"/>
      <c r="HW397" s="53"/>
      <c r="HX397" s="53"/>
      <c r="HY397" s="53"/>
      <c r="HZ397" s="53"/>
      <c r="IA397" s="53"/>
      <c r="IB397" s="53"/>
      <c r="IC397" s="53"/>
      <c r="ID397" s="53"/>
    </row>
    <row r="398" spans="1:238" x14ac:dyDescent="0.2">
      <c r="A398" s="38">
        <f t="shared" si="9"/>
        <v>392</v>
      </c>
      <c r="B398" s="7" t="s">
        <v>1670</v>
      </c>
      <c r="C398" s="7" t="s">
        <v>724</v>
      </c>
      <c r="E398" s="48">
        <v>2020.11</v>
      </c>
      <c r="F398" s="8" t="s">
        <v>1671</v>
      </c>
      <c r="G398" s="9">
        <v>2061</v>
      </c>
      <c r="H398" s="9">
        <v>5051</v>
      </c>
      <c r="I398" s="10" t="s">
        <v>709</v>
      </c>
      <c r="J398" s="40" t="s">
        <v>50</v>
      </c>
      <c r="K398" s="4" t="s">
        <v>780</v>
      </c>
      <c r="L398" s="53"/>
      <c r="M398" s="53"/>
      <c r="N398" s="53"/>
      <c r="O398" s="53"/>
      <c r="P398" s="53"/>
      <c r="Q398" s="53"/>
      <c r="R398" s="53"/>
      <c r="S398" s="53"/>
      <c r="T398" s="53"/>
      <c r="U398" s="53"/>
      <c r="V398" s="53"/>
      <c r="W398" s="53"/>
      <c r="X398" s="53"/>
      <c r="Y398" s="53"/>
      <c r="Z398" s="53"/>
      <c r="AA398" s="53"/>
      <c r="AB398" s="53"/>
      <c r="AC398" s="53"/>
      <c r="AD398" s="53"/>
      <c r="AE398" s="53"/>
      <c r="AF398" s="53"/>
      <c r="AG398" s="53"/>
      <c r="AH398" s="53"/>
      <c r="AI398" s="53"/>
      <c r="AJ398" s="53"/>
      <c r="AK398" s="53"/>
      <c r="AL398" s="53"/>
      <c r="AM398" s="53"/>
      <c r="AN398" s="53"/>
      <c r="AO398" s="53"/>
      <c r="AP398" s="53"/>
      <c r="AQ398" s="53"/>
      <c r="AR398" s="53"/>
      <c r="AS398" s="53"/>
      <c r="AT398" s="53"/>
      <c r="AU398" s="53"/>
      <c r="AV398" s="53"/>
      <c r="AW398" s="53"/>
      <c r="AX398" s="53"/>
      <c r="AY398" s="53"/>
      <c r="AZ398" s="53"/>
      <c r="BA398" s="53"/>
      <c r="BB398" s="53"/>
      <c r="BC398" s="53"/>
      <c r="BD398" s="53"/>
      <c r="BE398" s="53"/>
      <c r="BF398" s="53"/>
      <c r="BG398" s="53"/>
      <c r="BH398" s="53"/>
      <c r="BI398" s="53"/>
      <c r="BJ398" s="53"/>
      <c r="BK398" s="53"/>
      <c r="BL398" s="53"/>
      <c r="BM398" s="53"/>
      <c r="BN398" s="53"/>
      <c r="BO398" s="53"/>
      <c r="BP398" s="53"/>
      <c r="BQ398" s="53"/>
      <c r="BR398" s="53"/>
      <c r="BS398" s="53"/>
      <c r="BT398" s="53"/>
      <c r="BU398" s="53"/>
      <c r="BV398" s="53"/>
      <c r="BW398" s="53"/>
      <c r="BX398" s="53"/>
      <c r="BY398" s="53"/>
      <c r="BZ398" s="53"/>
      <c r="CA398" s="53"/>
      <c r="CB398" s="53"/>
      <c r="CC398" s="53"/>
      <c r="CD398" s="53"/>
      <c r="CE398" s="53"/>
      <c r="CF398" s="53"/>
      <c r="CG398" s="53"/>
      <c r="CH398" s="53"/>
      <c r="CI398" s="53"/>
      <c r="CJ398" s="53"/>
      <c r="CK398" s="53"/>
      <c r="CL398" s="53"/>
      <c r="CM398" s="53"/>
      <c r="CN398" s="53"/>
      <c r="CO398" s="53"/>
      <c r="CP398" s="53"/>
      <c r="CQ398" s="53"/>
      <c r="CR398" s="53"/>
      <c r="CS398" s="53"/>
      <c r="CT398" s="53"/>
      <c r="CU398" s="53"/>
      <c r="CV398" s="53"/>
      <c r="CW398" s="53"/>
      <c r="CX398" s="53"/>
      <c r="CY398" s="53"/>
      <c r="CZ398" s="53"/>
      <c r="DA398" s="53"/>
      <c r="DB398" s="53"/>
      <c r="DC398" s="53"/>
      <c r="DD398" s="53"/>
      <c r="DE398" s="53"/>
      <c r="DF398" s="53"/>
      <c r="DG398" s="53"/>
      <c r="DH398" s="53"/>
      <c r="DI398" s="53"/>
      <c r="DJ398" s="53"/>
      <c r="DK398" s="53"/>
      <c r="DL398" s="53"/>
      <c r="DM398" s="53"/>
      <c r="DN398" s="53"/>
      <c r="DO398" s="53"/>
      <c r="DP398" s="53"/>
      <c r="DQ398" s="53"/>
      <c r="DR398" s="53"/>
      <c r="DS398" s="53"/>
      <c r="DT398" s="53"/>
      <c r="DU398" s="53"/>
      <c r="DV398" s="53"/>
      <c r="DW398" s="53"/>
      <c r="DX398" s="53"/>
      <c r="DY398" s="53"/>
      <c r="DZ398" s="53"/>
      <c r="EA398" s="53"/>
      <c r="EB398" s="53"/>
      <c r="EC398" s="53"/>
      <c r="ED398" s="53"/>
      <c r="EE398" s="53"/>
      <c r="EF398" s="53"/>
      <c r="EG398" s="53"/>
      <c r="EH398" s="53"/>
      <c r="EI398" s="53"/>
      <c r="EJ398" s="53"/>
      <c r="EK398" s="53"/>
      <c r="EL398" s="53"/>
      <c r="EM398" s="53"/>
      <c r="EN398" s="53"/>
      <c r="EO398" s="53"/>
      <c r="EP398" s="53"/>
      <c r="EQ398" s="53"/>
      <c r="ER398" s="53"/>
      <c r="ES398" s="53"/>
      <c r="ET398" s="53"/>
      <c r="EU398" s="53"/>
      <c r="EV398" s="53"/>
      <c r="EW398" s="53"/>
      <c r="EX398" s="53"/>
      <c r="EY398" s="53"/>
      <c r="EZ398" s="53"/>
      <c r="FA398" s="53"/>
      <c r="FB398" s="53"/>
      <c r="FC398" s="53"/>
      <c r="FD398" s="53"/>
      <c r="FE398" s="53"/>
      <c r="FF398" s="53"/>
      <c r="FG398" s="53"/>
      <c r="FH398" s="53"/>
      <c r="FI398" s="53"/>
      <c r="FJ398" s="53"/>
      <c r="FK398" s="53"/>
      <c r="FL398" s="53"/>
      <c r="FM398" s="53"/>
      <c r="FN398" s="53"/>
      <c r="FO398" s="53"/>
      <c r="FP398" s="53"/>
      <c r="FQ398" s="53"/>
      <c r="FR398" s="53"/>
      <c r="FS398" s="53"/>
      <c r="FT398" s="53"/>
      <c r="FU398" s="53"/>
      <c r="FV398" s="53"/>
      <c r="FW398" s="53"/>
      <c r="FX398" s="53"/>
      <c r="FY398" s="53"/>
      <c r="FZ398" s="53"/>
      <c r="GA398" s="53"/>
      <c r="GB398" s="53"/>
      <c r="GC398" s="53"/>
      <c r="GD398" s="53"/>
      <c r="GE398" s="53"/>
      <c r="GF398" s="53"/>
      <c r="GG398" s="53"/>
      <c r="GH398" s="53"/>
      <c r="GI398" s="53"/>
      <c r="GJ398" s="53"/>
      <c r="GK398" s="53"/>
      <c r="GL398" s="53"/>
      <c r="GM398" s="53"/>
      <c r="GN398" s="53"/>
      <c r="GO398" s="53"/>
      <c r="GP398" s="53"/>
      <c r="GQ398" s="53"/>
      <c r="GR398" s="53"/>
      <c r="GS398" s="53"/>
      <c r="GT398" s="53"/>
      <c r="GU398" s="53"/>
      <c r="GV398" s="53"/>
      <c r="GW398" s="53"/>
      <c r="GX398" s="53"/>
      <c r="GY398" s="53"/>
      <c r="GZ398" s="53"/>
      <c r="HA398" s="53"/>
      <c r="HB398" s="53"/>
      <c r="HC398" s="53"/>
      <c r="HD398" s="53"/>
      <c r="HE398" s="53"/>
      <c r="HF398" s="53"/>
      <c r="HG398" s="53"/>
      <c r="HH398" s="53"/>
      <c r="HI398" s="53"/>
      <c r="HJ398" s="53"/>
      <c r="HK398" s="53"/>
      <c r="HL398" s="53"/>
      <c r="HM398" s="53"/>
      <c r="HN398" s="53"/>
      <c r="HO398" s="53"/>
      <c r="HP398" s="53"/>
      <c r="HQ398" s="53"/>
      <c r="HR398" s="53"/>
      <c r="HS398" s="53"/>
      <c r="HT398" s="53"/>
      <c r="HU398" s="53"/>
      <c r="HV398" s="53"/>
      <c r="HW398" s="53"/>
      <c r="HX398" s="53"/>
      <c r="HY398" s="53"/>
      <c r="HZ398" s="53"/>
      <c r="IA398" s="53"/>
      <c r="IB398" s="53"/>
      <c r="IC398" s="53"/>
      <c r="ID398" s="53"/>
    </row>
    <row r="399" spans="1:238" x14ac:dyDescent="0.2">
      <c r="A399" s="38">
        <f t="shared" si="9"/>
        <v>393</v>
      </c>
      <c r="B399" s="7" t="s">
        <v>1672</v>
      </c>
      <c r="C399" s="7" t="s">
        <v>724</v>
      </c>
      <c r="E399" s="48">
        <v>2020.11</v>
      </c>
      <c r="F399" s="8" t="s">
        <v>174</v>
      </c>
      <c r="G399" s="9">
        <v>1412</v>
      </c>
      <c r="H399" s="9">
        <v>2642</v>
      </c>
      <c r="I399" s="10" t="s">
        <v>41</v>
      </c>
      <c r="J399" s="40" t="s">
        <v>50</v>
      </c>
      <c r="K399" s="4"/>
      <c r="L399" s="53"/>
      <c r="M399" s="53"/>
      <c r="N399" s="53"/>
      <c r="O399" s="53"/>
      <c r="P399" s="53"/>
      <c r="Q399" s="53"/>
      <c r="R399" s="53"/>
      <c r="S399" s="53"/>
      <c r="T399" s="53"/>
      <c r="U399" s="53"/>
      <c r="V399" s="53"/>
      <c r="W399" s="53"/>
      <c r="X399" s="53"/>
      <c r="Y399" s="53"/>
      <c r="Z399" s="53"/>
      <c r="AA399" s="53"/>
      <c r="AB399" s="53"/>
      <c r="AC399" s="53"/>
      <c r="AD399" s="53"/>
      <c r="AE399" s="53"/>
      <c r="AF399" s="53"/>
      <c r="AG399" s="53"/>
      <c r="AH399" s="53"/>
      <c r="AI399" s="53"/>
      <c r="AJ399" s="53"/>
      <c r="AK399" s="53"/>
      <c r="AL399" s="53"/>
      <c r="AM399" s="53"/>
      <c r="AN399" s="53"/>
      <c r="AO399" s="53"/>
      <c r="AP399" s="53"/>
      <c r="AQ399" s="53"/>
      <c r="AR399" s="53"/>
      <c r="AS399" s="53"/>
      <c r="AT399" s="53"/>
      <c r="AU399" s="53"/>
      <c r="AV399" s="53"/>
      <c r="AW399" s="53"/>
      <c r="AX399" s="53"/>
      <c r="AY399" s="53"/>
      <c r="AZ399" s="53"/>
      <c r="BA399" s="53"/>
      <c r="BB399" s="53"/>
      <c r="BC399" s="53"/>
      <c r="BD399" s="53"/>
      <c r="BE399" s="53"/>
      <c r="BF399" s="53"/>
      <c r="BG399" s="53"/>
      <c r="BH399" s="53"/>
      <c r="BI399" s="53"/>
      <c r="BJ399" s="53"/>
      <c r="BK399" s="53"/>
      <c r="BL399" s="53"/>
      <c r="BM399" s="53"/>
      <c r="BN399" s="53"/>
      <c r="BO399" s="53"/>
      <c r="BP399" s="53"/>
      <c r="BQ399" s="53"/>
      <c r="BR399" s="53"/>
      <c r="BS399" s="53"/>
      <c r="BT399" s="53"/>
      <c r="BU399" s="53"/>
      <c r="BV399" s="53"/>
      <c r="BW399" s="53"/>
      <c r="BX399" s="53"/>
      <c r="BY399" s="53"/>
      <c r="BZ399" s="53"/>
      <c r="CA399" s="53"/>
      <c r="CB399" s="53"/>
      <c r="CC399" s="53"/>
      <c r="CD399" s="53"/>
      <c r="CE399" s="53"/>
      <c r="CF399" s="53"/>
      <c r="CG399" s="53"/>
      <c r="CH399" s="53"/>
      <c r="CI399" s="53"/>
      <c r="CJ399" s="53"/>
      <c r="CK399" s="53"/>
      <c r="CL399" s="53"/>
      <c r="CM399" s="53"/>
      <c r="CN399" s="53"/>
      <c r="CO399" s="53"/>
      <c r="CP399" s="53"/>
      <c r="CQ399" s="53"/>
      <c r="CR399" s="53"/>
      <c r="CS399" s="53"/>
      <c r="CT399" s="53"/>
      <c r="CU399" s="53"/>
      <c r="CV399" s="53"/>
      <c r="CW399" s="53"/>
      <c r="CX399" s="53"/>
      <c r="CY399" s="53"/>
      <c r="CZ399" s="53"/>
      <c r="DA399" s="53"/>
      <c r="DB399" s="53"/>
      <c r="DC399" s="53"/>
      <c r="DD399" s="53"/>
      <c r="DE399" s="53"/>
      <c r="DF399" s="53"/>
      <c r="DG399" s="53"/>
      <c r="DH399" s="53"/>
      <c r="DI399" s="53"/>
      <c r="DJ399" s="53"/>
      <c r="DK399" s="53"/>
      <c r="DL399" s="53"/>
      <c r="DM399" s="53"/>
      <c r="DN399" s="53"/>
      <c r="DO399" s="53"/>
      <c r="DP399" s="53"/>
      <c r="DQ399" s="53"/>
      <c r="DR399" s="53"/>
      <c r="DS399" s="53"/>
      <c r="DT399" s="53"/>
      <c r="DU399" s="53"/>
      <c r="DV399" s="53"/>
      <c r="DW399" s="53"/>
      <c r="DX399" s="53"/>
      <c r="DY399" s="53"/>
      <c r="DZ399" s="53"/>
      <c r="EA399" s="53"/>
      <c r="EB399" s="53"/>
      <c r="EC399" s="53"/>
      <c r="ED399" s="53"/>
      <c r="EE399" s="53"/>
      <c r="EF399" s="53"/>
      <c r="EG399" s="53"/>
      <c r="EH399" s="53"/>
      <c r="EI399" s="53"/>
      <c r="EJ399" s="53"/>
      <c r="EK399" s="53"/>
      <c r="EL399" s="53"/>
      <c r="EM399" s="53"/>
      <c r="EN399" s="53"/>
      <c r="EO399" s="53"/>
      <c r="EP399" s="53"/>
      <c r="EQ399" s="53"/>
      <c r="ER399" s="53"/>
      <c r="ES399" s="53"/>
      <c r="ET399" s="53"/>
      <c r="EU399" s="53"/>
      <c r="EV399" s="53"/>
      <c r="EW399" s="53"/>
      <c r="EX399" s="53"/>
      <c r="EY399" s="53"/>
      <c r="EZ399" s="53"/>
      <c r="FA399" s="53"/>
      <c r="FB399" s="53"/>
      <c r="FC399" s="53"/>
      <c r="FD399" s="53"/>
      <c r="FE399" s="53"/>
      <c r="FF399" s="53"/>
      <c r="FG399" s="53"/>
      <c r="FH399" s="53"/>
      <c r="FI399" s="53"/>
      <c r="FJ399" s="53"/>
      <c r="FK399" s="53"/>
      <c r="FL399" s="53"/>
      <c r="FM399" s="53"/>
      <c r="FN399" s="53"/>
      <c r="FO399" s="53"/>
      <c r="FP399" s="53"/>
      <c r="FQ399" s="53"/>
      <c r="FR399" s="53"/>
      <c r="FS399" s="53"/>
      <c r="FT399" s="53"/>
      <c r="FU399" s="53"/>
      <c r="FV399" s="53"/>
      <c r="FW399" s="53"/>
      <c r="FX399" s="53"/>
      <c r="FY399" s="53"/>
      <c r="FZ399" s="53"/>
      <c r="GA399" s="53"/>
      <c r="GB399" s="53"/>
      <c r="GC399" s="53"/>
      <c r="GD399" s="53"/>
      <c r="GE399" s="53"/>
      <c r="GF399" s="53"/>
      <c r="GG399" s="53"/>
      <c r="GH399" s="53"/>
      <c r="GI399" s="53"/>
      <c r="GJ399" s="53"/>
      <c r="GK399" s="53"/>
      <c r="GL399" s="53"/>
      <c r="GM399" s="53"/>
      <c r="GN399" s="53"/>
      <c r="GO399" s="53"/>
      <c r="GP399" s="53"/>
      <c r="GQ399" s="53"/>
      <c r="GR399" s="53"/>
      <c r="GS399" s="53"/>
      <c r="GT399" s="53"/>
      <c r="GU399" s="53"/>
      <c r="GV399" s="53"/>
      <c r="GW399" s="53"/>
      <c r="GX399" s="53"/>
      <c r="GY399" s="53"/>
      <c r="GZ399" s="53"/>
      <c r="HA399" s="53"/>
      <c r="HB399" s="53"/>
      <c r="HC399" s="53"/>
      <c r="HD399" s="53"/>
      <c r="HE399" s="53"/>
      <c r="HF399" s="53"/>
      <c r="HG399" s="53"/>
      <c r="HH399" s="53"/>
      <c r="HI399" s="53"/>
      <c r="HJ399" s="53"/>
      <c r="HK399" s="53"/>
      <c r="HL399" s="53"/>
      <c r="HM399" s="53"/>
      <c r="HN399" s="53"/>
      <c r="HO399" s="53"/>
    </row>
    <row r="400" spans="1:238" x14ac:dyDescent="0.2">
      <c r="A400" s="38">
        <f t="shared" si="9"/>
        <v>394</v>
      </c>
      <c r="B400" s="7" t="s">
        <v>2035</v>
      </c>
      <c r="C400" s="7" t="s">
        <v>724</v>
      </c>
      <c r="E400" s="48">
        <v>2020.12</v>
      </c>
      <c r="F400" s="8" t="s">
        <v>2036</v>
      </c>
      <c r="G400" s="9">
        <v>1052</v>
      </c>
      <c r="H400" s="9">
        <v>2168</v>
      </c>
      <c r="I400" s="10" t="s">
        <v>709</v>
      </c>
      <c r="J400" s="40" t="s">
        <v>50</v>
      </c>
      <c r="K400" s="4"/>
      <c r="L400" s="53"/>
      <c r="M400" s="53"/>
      <c r="N400" s="53"/>
      <c r="O400" s="53"/>
      <c r="P400" s="53"/>
      <c r="Q400" s="53"/>
      <c r="R400" s="53"/>
      <c r="S400" s="53"/>
      <c r="T400" s="53"/>
      <c r="U400" s="53"/>
      <c r="V400" s="53"/>
      <c r="W400" s="53"/>
      <c r="X400" s="53"/>
      <c r="Y400" s="53"/>
      <c r="Z400" s="53"/>
      <c r="AA400" s="53"/>
      <c r="AB400" s="53"/>
      <c r="AC400" s="53"/>
      <c r="AD400" s="53"/>
      <c r="AE400" s="53"/>
      <c r="AF400" s="53"/>
      <c r="AG400" s="53"/>
      <c r="AH400" s="53"/>
      <c r="AI400" s="53"/>
      <c r="AJ400" s="53"/>
      <c r="AK400" s="53"/>
      <c r="AL400" s="53"/>
      <c r="AM400" s="53"/>
      <c r="AN400" s="53"/>
      <c r="AO400" s="53"/>
      <c r="AP400" s="53"/>
      <c r="AQ400" s="53"/>
      <c r="AR400" s="53"/>
      <c r="AS400" s="53"/>
      <c r="AT400" s="53"/>
      <c r="AU400" s="53"/>
      <c r="AV400" s="53"/>
      <c r="AW400" s="53"/>
      <c r="AX400" s="53"/>
      <c r="AY400" s="53"/>
      <c r="AZ400" s="53"/>
      <c r="BA400" s="53"/>
      <c r="BB400" s="53"/>
      <c r="BC400" s="53"/>
      <c r="BD400" s="53"/>
      <c r="BE400" s="53"/>
      <c r="BF400" s="53"/>
      <c r="BG400" s="53"/>
      <c r="BH400" s="53"/>
      <c r="BI400" s="53"/>
      <c r="BJ400" s="53"/>
      <c r="BK400" s="53"/>
      <c r="BL400" s="53"/>
      <c r="BM400" s="53"/>
      <c r="BN400" s="53"/>
      <c r="BO400" s="53"/>
      <c r="BP400" s="53"/>
      <c r="BQ400" s="53"/>
      <c r="BR400" s="53"/>
      <c r="BS400" s="53"/>
      <c r="BT400" s="53"/>
      <c r="BU400" s="53"/>
      <c r="BV400" s="53"/>
      <c r="BW400" s="53"/>
      <c r="BX400" s="53"/>
      <c r="BY400" s="53"/>
      <c r="BZ400" s="53"/>
      <c r="CA400" s="53"/>
      <c r="CB400" s="53"/>
      <c r="CC400" s="53"/>
      <c r="CD400" s="53"/>
      <c r="CE400" s="53"/>
      <c r="CF400" s="53"/>
      <c r="CG400" s="53"/>
      <c r="CH400" s="53"/>
      <c r="CI400" s="53"/>
      <c r="CJ400" s="53"/>
      <c r="CK400" s="53"/>
      <c r="CL400" s="53"/>
      <c r="CM400" s="53"/>
      <c r="CN400" s="53"/>
      <c r="CO400" s="53"/>
      <c r="CP400" s="53"/>
      <c r="CQ400" s="53"/>
      <c r="CR400" s="53"/>
      <c r="CS400" s="53"/>
      <c r="CT400" s="53"/>
      <c r="CU400" s="53"/>
      <c r="CV400" s="53"/>
      <c r="CW400" s="53"/>
      <c r="CX400" s="53"/>
      <c r="CY400" s="53"/>
      <c r="CZ400" s="53"/>
      <c r="DA400" s="53"/>
      <c r="DB400" s="53"/>
      <c r="DC400" s="53"/>
      <c r="DD400" s="53"/>
      <c r="DE400" s="53"/>
      <c r="DF400" s="53"/>
      <c r="DG400" s="53"/>
      <c r="DH400" s="53"/>
      <c r="DI400" s="53"/>
      <c r="DJ400" s="53"/>
      <c r="DK400" s="53"/>
      <c r="DL400" s="53"/>
      <c r="DM400" s="53"/>
      <c r="DN400" s="53"/>
      <c r="DO400" s="53"/>
      <c r="DP400" s="53"/>
      <c r="DQ400" s="53"/>
      <c r="DR400" s="53"/>
      <c r="DS400" s="53"/>
      <c r="DT400" s="53"/>
      <c r="DU400" s="53"/>
      <c r="DV400" s="53"/>
      <c r="DW400" s="53"/>
      <c r="DX400" s="53"/>
      <c r="DY400" s="53"/>
      <c r="DZ400" s="53"/>
      <c r="EA400" s="53"/>
      <c r="EB400" s="53"/>
      <c r="EC400" s="53"/>
      <c r="ED400" s="53"/>
      <c r="EE400" s="53"/>
      <c r="EF400" s="53"/>
      <c r="EG400" s="53"/>
      <c r="EH400" s="53"/>
      <c r="EI400" s="53"/>
      <c r="EJ400" s="53"/>
      <c r="EK400" s="53"/>
      <c r="EL400" s="53"/>
      <c r="EM400" s="53"/>
      <c r="EN400" s="53"/>
      <c r="EO400" s="53"/>
      <c r="EP400" s="53"/>
      <c r="EQ400" s="53"/>
      <c r="ER400" s="53"/>
      <c r="ES400" s="53"/>
      <c r="ET400" s="53"/>
      <c r="EU400" s="53"/>
      <c r="EV400" s="53"/>
      <c r="EW400" s="53"/>
      <c r="EX400" s="53"/>
      <c r="EY400" s="53"/>
      <c r="EZ400" s="53"/>
      <c r="FA400" s="53"/>
      <c r="FB400" s="53"/>
      <c r="FC400" s="53"/>
      <c r="FD400" s="53"/>
      <c r="FE400" s="53"/>
      <c r="FF400" s="53"/>
      <c r="FG400" s="53"/>
      <c r="FH400" s="53"/>
      <c r="FI400" s="53"/>
      <c r="FJ400" s="53"/>
      <c r="FK400" s="53"/>
      <c r="FL400" s="53"/>
      <c r="FM400" s="53"/>
      <c r="FN400" s="53"/>
      <c r="FO400" s="53"/>
      <c r="FP400" s="53"/>
      <c r="FQ400" s="53"/>
      <c r="FR400" s="53"/>
      <c r="FS400" s="53"/>
      <c r="FT400" s="53"/>
      <c r="FU400" s="53"/>
      <c r="FV400" s="53"/>
      <c r="FW400" s="53"/>
      <c r="FX400" s="53"/>
      <c r="FY400" s="53"/>
      <c r="FZ400" s="53"/>
      <c r="GA400" s="53"/>
      <c r="GB400" s="53"/>
      <c r="GC400" s="53"/>
      <c r="GD400" s="53"/>
      <c r="GE400" s="53"/>
      <c r="GF400" s="53"/>
      <c r="GG400" s="53"/>
      <c r="GH400" s="53"/>
      <c r="GI400" s="53"/>
      <c r="GJ400" s="53"/>
      <c r="GK400" s="53"/>
      <c r="GL400" s="53"/>
      <c r="GM400" s="53"/>
      <c r="GN400" s="53"/>
      <c r="GO400" s="53"/>
      <c r="GP400" s="53"/>
      <c r="GQ400" s="53"/>
      <c r="GR400" s="53"/>
      <c r="GS400" s="53"/>
      <c r="GT400" s="53"/>
      <c r="GU400" s="53"/>
      <c r="GV400" s="53"/>
      <c r="GW400" s="53"/>
      <c r="GX400" s="53"/>
      <c r="GY400" s="53"/>
      <c r="GZ400" s="53"/>
      <c r="HA400" s="53"/>
      <c r="HB400" s="53"/>
      <c r="HC400" s="53"/>
      <c r="HD400" s="53"/>
      <c r="HE400" s="53"/>
      <c r="HF400" s="53"/>
      <c r="HG400" s="53"/>
      <c r="HH400" s="53"/>
      <c r="HI400" s="53"/>
      <c r="HJ400" s="53"/>
      <c r="HK400" s="53"/>
      <c r="HL400" s="53"/>
      <c r="HM400" s="53"/>
      <c r="HN400" s="53"/>
      <c r="HO400" s="53"/>
    </row>
    <row r="401" spans="1:223" x14ac:dyDescent="0.2">
      <c r="A401" s="38">
        <f t="shared" si="9"/>
        <v>395</v>
      </c>
      <c r="B401" s="7" t="s">
        <v>2037</v>
      </c>
      <c r="C401" s="7" t="s">
        <v>724</v>
      </c>
      <c r="E401" s="48">
        <v>2020.12</v>
      </c>
      <c r="F401" s="8" t="s">
        <v>337</v>
      </c>
      <c r="G401" s="9">
        <v>7633</v>
      </c>
      <c r="H401" s="9">
        <v>15823</v>
      </c>
      <c r="I401" s="10" t="s">
        <v>709</v>
      </c>
      <c r="J401" s="40" t="s">
        <v>50</v>
      </c>
      <c r="K401" s="4"/>
      <c r="L401" s="53"/>
      <c r="M401" s="53"/>
      <c r="N401" s="53"/>
      <c r="O401" s="53"/>
      <c r="P401" s="53"/>
      <c r="Q401" s="53"/>
      <c r="R401" s="53"/>
      <c r="S401" s="53"/>
      <c r="T401" s="53"/>
      <c r="U401" s="53"/>
      <c r="V401" s="53"/>
      <c r="W401" s="53"/>
      <c r="X401" s="53"/>
      <c r="Y401" s="53"/>
      <c r="Z401" s="53"/>
      <c r="AA401" s="53"/>
      <c r="AB401" s="53"/>
      <c r="AC401" s="53"/>
      <c r="AD401" s="53"/>
      <c r="AE401" s="53"/>
      <c r="AF401" s="53"/>
      <c r="AG401" s="53"/>
      <c r="AH401" s="53"/>
      <c r="AI401" s="53"/>
      <c r="AJ401" s="53"/>
      <c r="AK401" s="53"/>
      <c r="AL401" s="53"/>
      <c r="AM401" s="53"/>
      <c r="AN401" s="53"/>
      <c r="AO401" s="53"/>
      <c r="AP401" s="53"/>
      <c r="AQ401" s="53"/>
      <c r="AR401" s="53"/>
      <c r="AS401" s="53"/>
      <c r="AT401" s="53"/>
      <c r="AU401" s="53"/>
      <c r="AV401" s="53"/>
      <c r="AW401" s="53"/>
      <c r="AX401" s="53"/>
      <c r="AY401" s="53"/>
      <c r="AZ401" s="53"/>
      <c r="BA401" s="53"/>
      <c r="BB401" s="53"/>
      <c r="BC401" s="53"/>
      <c r="BD401" s="53"/>
      <c r="BE401" s="53"/>
      <c r="BF401" s="53"/>
      <c r="BG401" s="53"/>
      <c r="BH401" s="53"/>
      <c r="BI401" s="53"/>
      <c r="BJ401" s="53"/>
      <c r="BK401" s="53"/>
      <c r="BL401" s="53"/>
      <c r="BM401" s="53"/>
      <c r="BN401" s="53"/>
      <c r="BO401" s="53"/>
      <c r="BP401" s="53"/>
      <c r="BQ401" s="53"/>
      <c r="BR401" s="53"/>
      <c r="BS401" s="53"/>
      <c r="BT401" s="53"/>
      <c r="BU401" s="53"/>
      <c r="BV401" s="53"/>
      <c r="BW401" s="53"/>
      <c r="BX401" s="53"/>
      <c r="BY401" s="53"/>
      <c r="BZ401" s="53"/>
      <c r="CA401" s="53"/>
      <c r="CB401" s="53"/>
      <c r="CC401" s="53"/>
      <c r="CD401" s="53"/>
      <c r="CE401" s="53"/>
      <c r="CF401" s="53"/>
      <c r="CG401" s="53"/>
      <c r="CH401" s="53"/>
      <c r="CI401" s="53"/>
      <c r="CJ401" s="53"/>
      <c r="CK401" s="53"/>
      <c r="CL401" s="53"/>
      <c r="CM401" s="53"/>
      <c r="CN401" s="53"/>
      <c r="CO401" s="53"/>
      <c r="CP401" s="53"/>
      <c r="CQ401" s="53"/>
      <c r="CR401" s="53"/>
      <c r="CS401" s="53"/>
      <c r="CT401" s="53"/>
      <c r="CU401" s="53"/>
      <c r="CV401" s="53"/>
      <c r="CW401" s="53"/>
      <c r="CX401" s="53"/>
      <c r="CY401" s="53"/>
      <c r="CZ401" s="53"/>
      <c r="DA401" s="53"/>
      <c r="DB401" s="53"/>
      <c r="DC401" s="53"/>
      <c r="DD401" s="53"/>
      <c r="DE401" s="53"/>
      <c r="DF401" s="53"/>
      <c r="DG401" s="53"/>
      <c r="DH401" s="53"/>
      <c r="DI401" s="53"/>
      <c r="DJ401" s="53"/>
      <c r="DK401" s="53"/>
      <c r="DL401" s="53"/>
      <c r="DM401" s="53"/>
      <c r="DN401" s="53"/>
      <c r="DO401" s="53"/>
      <c r="DP401" s="53"/>
      <c r="DQ401" s="53"/>
      <c r="DR401" s="53"/>
      <c r="DS401" s="53"/>
      <c r="DT401" s="53"/>
      <c r="DU401" s="53"/>
      <c r="DV401" s="53"/>
      <c r="DW401" s="53"/>
      <c r="DX401" s="53"/>
      <c r="DY401" s="53"/>
      <c r="DZ401" s="53"/>
      <c r="EA401" s="53"/>
      <c r="EB401" s="53"/>
      <c r="EC401" s="53"/>
      <c r="ED401" s="53"/>
      <c r="EE401" s="53"/>
      <c r="EF401" s="53"/>
      <c r="EG401" s="53"/>
      <c r="EH401" s="53"/>
      <c r="EI401" s="53"/>
      <c r="EJ401" s="53"/>
      <c r="EK401" s="53"/>
      <c r="EL401" s="53"/>
      <c r="EM401" s="53"/>
      <c r="EN401" s="53"/>
      <c r="EO401" s="53"/>
      <c r="EP401" s="53"/>
      <c r="EQ401" s="53"/>
      <c r="ER401" s="53"/>
      <c r="ES401" s="53"/>
      <c r="ET401" s="53"/>
      <c r="EU401" s="53"/>
      <c r="EV401" s="53"/>
      <c r="EW401" s="53"/>
      <c r="EX401" s="53"/>
      <c r="EY401" s="53"/>
      <c r="EZ401" s="53"/>
      <c r="FA401" s="53"/>
      <c r="FB401" s="53"/>
      <c r="FC401" s="53"/>
      <c r="FD401" s="53"/>
      <c r="FE401" s="53"/>
      <c r="FF401" s="53"/>
      <c r="FG401" s="53"/>
      <c r="FH401" s="53"/>
      <c r="FI401" s="53"/>
      <c r="FJ401" s="53"/>
      <c r="FK401" s="53"/>
      <c r="FL401" s="53"/>
      <c r="FM401" s="53"/>
      <c r="FN401" s="53"/>
      <c r="FO401" s="53"/>
      <c r="FP401" s="53"/>
      <c r="FQ401" s="53"/>
      <c r="FR401" s="53"/>
      <c r="FS401" s="53"/>
      <c r="FT401" s="53"/>
      <c r="FU401" s="53"/>
      <c r="FV401" s="53"/>
      <c r="FW401" s="53"/>
      <c r="FX401" s="53"/>
      <c r="FY401" s="53"/>
      <c r="FZ401" s="53"/>
      <c r="GA401" s="53"/>
      <c r="GB401" s="53"/>
      <c r="GC401" s="53"/>
      <c r="GD401" s="53"/>
      <c r="GE401" s="53"/>
      <c r="GF401" s="53"/>
      <c r="GG401" s="53"/>
      <c r="GH401" s="53"/>
      <c r="GI401" s="53"/>
      <c r="GJ401" s="53"/>
      <c r="GK401" s="53"/>
      <c r="GL401" s="53"/>
      <c r="GM401" s="53"/>
      <c r="GN401" s="53"/>
      <c r="GO401" s="53"/>
      <c r="GP401" s="53"/>
      <c r="GQ401" s="53"/>
      <c r="GR401" s="53"/>
      <c r="GS401" s="53"/>
      <c r="GT401" s="53"/>
      <c r="GU401" s="53"/>
      <c r="GV401" s="53"/>
      <c r="GW401" s="53"/>
      <c r="GX401" s="53"/>
      <c r="GY401" s="53"/>
      <c r="GZ401" s="53"/>
      <c r="HA401" s="53"/>
      <c r="HB401" s="53"/>
      <c r="HC401" s="53"/>
      <c r="HD401" s="53"/>
      <c r="HE401" s="53"/>
      <c r="HF401" s="53"/>
      <c r="HG401" s="53"/>
      <c r="HH401" s="53"/>
      <c r="HI401" s="53"/>
      <c r="HJ401" s="53"/>
      <c r="HK401" s="53"/>
      <c r="HL401" s="53"/>
      <c r="HM401" s="53"/>
      <c r="HN401" s="53"/>
      <c r="HO401" s="53"/>
    </row>
    <row r="402" spans="1:223" x14ac:dyDescent="0.2">
      <c r="A402" s="38">
        <f t="shared" si="9"/>
        <v>396</v>
      </c>
      <c r="B402" s="7" t="s">
        <v>2038</v>
      </c>
      <c r="C402" s="7" t="s">
        <v>724</v>
      </c>
      <c r="E402" s="48">
        <v>2020.12</v>
      </c>
      <c r="F402" s="8" t="s">
        <v>2039</v>
      </c>
      <c r="G402" s="9">
        <v>2368</v>
      </c>
      <c r="H402" s="9">
        <v>5513</v>
      </c>
      <c r="I402" s="10" t="s">
        <v>41</v>
      </c>
      <c r="J402" s="40" t="s">
        <v>50</v>
      </c>
      <c r="K402" s="4" t="s">
        <v>780</v>
      </c>
      <c r="L402" s="53"/>
      <c r="M402" s="53"/>
      <c r="N402" s="53"/>
      <c r="O402" s="53"/>
      <c r="P402" s="53"/>
      <c r="Q402" s="53"/>
      <c r="R402" s="53"/>
      <c r="S402" s="53"/>
      <c r="T402" s="53"/>
      <c r="U402" s="53"/>
      <c r="V402" s="53"/>
      <c r="W402" s="53"/>
      <c r="X402" s="53"/>
      <c r="Y402" s="53"/>
      <c r="Z402" s="53"/>
      <c r="AA402" s="53"/>
      <c r="AB402" s="53"/>
      <c r="AC402" s="53"/>
      <c r="AD402" s="53"/>
      <c r="AE402" s="53"/>
      <c r="AF402" s="53"/>
      <c r="AG402" s="53"/>
      <c r="AH402" s="53"/>
      <c r="AI402" s="53"/>
      <c r="AJ402" s="53"/>
      <c r="AK402" s="53"/>
      <c r="AL402" s="53"/>
      <c r="AM402" s="53"/>
      <c r="AN402" s="53"/>
      <c r="AO402" s="53"/>
      <c r="AP402" s="53"/>
      <c r="AQ402" s="53"/>
      <c r="AR402" s="53"/>
      <c r="AS402" s="53"/>
      <c r="AT402" s="53"/>
      <c r="AU402" s="53"/>
      <c r="AV402" s="53"/>
      <c r="AW402" s="53"/>
      <c r="AX402" s="53"/>
      <c r="AY402" s="53"/>
      <c r="AZ402" s="53"/>
      <c r="BA402" s="53"/>
      <c r="BB402" s="53"/>
      <c r="BC402" s="53"/>
      <c r="BD402" s="53"/>
      <c r="BE402" s="53"/>
      <c r="BF402" s="53"/>
      <c r="BG402" s="53"/>
      <c r="BH402" s="53"/>
      <c r="BI402" s="53"/>
      <c r="BJ402" s="53"/>
      <c r="BK402" s="53"/>
      <c r="BL402" s="53"/>
      <c r="BM402" s="53"/>
      <c r="BN402" s="53"/>
      <c r="BO402" s="53"/>
      <c r="BP402" s="53"/>
      <c r="BQ402" s="53"/>
      <c r="BR402" s="53"/>
      <c r="BS402" s="53"/>
      <c r="BT402" s="53"/>
      <c r="BU402" s="53"/>
      <c r="BV402" s="53"/>
      <c r="BW402" s="53"/>
      <c r="BX402" s="53"/>
      <c r="BY402" s="53"/>
      <c r="BZ402" s="53"/>
      <c r="CA402" s="53"/>
      <c r="CB402" s="53"/>
      <c r="CC402" s="53"/>
      <c r="CD402" s="53"/>
      <c r="CE402" s="53"/>
      <c r="CF402" s="53"/>
      <c r="CG402" s="53"/>
      <c r="CH402" s="53"/>
      <c r="CI402" s="53"/>
      <c r="CJ402" s="53"/>
      <c r="CK402" s="53"/>
      <c r="CL402" s="53"/>
      <c r="CM402" s="53"/>
      <c r="CN402" s="53"/>
      <c r="CO402" s="53"/>
      <c r="CP402" s="53"/>
      <c r="CQ402" s="53"/>
      <c r="CR402" s="53"/>
      <c r="CS402" s="53"/>
      <c r="CT402" s="53"/>
      <c r="CU402" s="53"/>
      <c r="CV402" s="53"/>
      <c r="CW402" s="53"/>
      <c r="CX402" s="53"/>
      <c r="CY402" s="53"/>
      <c r="CZ402" s="53"/>
      <c r="DA402" s="53"/>
      <c r="DB402" s="53"/>
      <c r="DC402" s="53"/>
      <c r="DD402" s="53"/>
      <c r="DE402" s="53"/>
      <c r="DF402" s="53"/>
      <c r="DG402" s="53"/>
      <c r="DH402" s="53"/>
      <c r="DI402" s="53"/>
      <c r="DJ402" s="53"/>
      <c r="DK402" s="53"/>
      <c r="DL402" s="53"/>
      <c r="DM402" s="53"/>
      <c r="DN402" s="53"/>
      <c r="DO402" s="53"/>
      <c r="DP402" s="53"/>
      <c r="DQ402" s="53"/>
      <c r="DR402" s="53"/>
      <c r="DS402" s="53"/>
      <c r="DT402" s="53"/>
      <c r="DU402" s="53"/>
      <c r="DV402" s="53"/>
      <c r="DW402" s="53"/>
      <c r="DX402" s="53"/>
      <c r="DY402" s="53"/>
      <c r="DZ402" s="53"/>
      <c r="EA402" s="53"/>
      <c r="EB402" s="53"/>
      <c r="EC402" s="53"/>
      <c r="ED402" s="53"/>
      <c r="EE402" s="53"/>
      <c r="EF402" s="53"/>
      <c r="EG402" s="53"/>
      <c r="EH402" s="53"/>
      <c r="EI402" s="53"/>
      <c r="EJ402" s="53"/>
      <c r="EK402" s="53"/>
      <c r="EL402" s="53"/>
      <c r="EM402" s="53"/>
      <c r="EN402" s="53"/>
      <c r="EO402" s="53"/>
      <c r="EP402" s="53"/>
      <c r="EQ402" s="53"/>
      <c r="ER402" s="53"/>
      <c r="ES402" s="53"/>
      <c r="ET402" s="53"/>
      <c r="EU402" s="53"/>
      <c r="EV402" s="53"/>
      <c r="EW402" s="53"/>
      <c r="EX402" s="53"/>
      <c r="EY402" s="53"/>
      <c r="EZ402" s="53"/>
      <c r="FA402" s="53"/>
      <c r="FB402" s="53"/>
      <c r="FC402" s="53"/>
      <c r="FD402" s="53"/>
      <c r="FE402" s="53"/>
      <c r="FF402" s="53"/>
      <c r="FG402" s="53"/>
      <c r="FH402" s="53"/>
      <c r="FI402" s="53"/>
      <c r="FJ402" s="53"/>
      <c r="FK402" s="53"/>
      <c r="FL402" s="53"/>
      <c r="FM402" s="53"/>
      <c r="FN402" s="53"/>
      <c r="FO402" s="53"/>
      <c r="FP402" s="53"/>
      <c r="FQ402" s="53"/>
      <c r="FR402" s="53"/>
      <c r="FS402" s="53"/>
      <c r="FT402" s="53"/>
      <c r="FU402" s="53"/>
      <c r="FV402" s="53"/>
      <c r="FW402" s="53"/>
      <c r="FX402" s="53"/>
      <c r="FY402" s="53"/>
      <c r="FZ402" s="53"/>
      <c r="GA402" s="53"/>
      <c r="GB402" s="53"/>
      <c r="GC402" s="53"/>
      <c r="GD402" s="53"/>
      <c r="GE402" s="53"/>
      <c r="GF402" s="53"/>
      <c r="GG402" s="53"/>
      <c r="GH402" s="53"/>
      <c r="GI402" s="53"/>
      <c r="GJ402" s="53"/>
      <c r="GK402" s="53"/>
      <c r="GL402" s="53"/>
      <c r="GM402" s="53"/>
      <c r="GN402" s="53"/>
      <c r="GO402" s="53"/>
      <c r="GP402" s="53"/>
      <c r="GQ402" s="53"/>
      <c r="GR402" s="53"/>
      <c r="GS402" s="53"/>
      <c r="GT402" s="53"/>
      <c r="GU402" s="53"/>
      <c r="GV402" s="53"/>
      <c r="GW402" s="53"/>
      <c r="GX402" s="53"/>
      <c r="GY402" s="53"/>
      <c r="GZ402" s="53"/>
      <c r="HA402" s="53"/>
      <c r="HB402" s="53"/>
      <c r="HC402" s="53"/>
      <c r="HD402" s="53"/>
      <c r="HE402" s="53"/>
      <c r="HF402" s="53"/>
      <c r="HG402" s="53"/>
      <c r="HH402" s="53"/>
      <c r="HI402" s="53"/>
      <c r="HJ402" s="53"/>
      <c r="HK402" s="53"/>
      <c r="HL402" s="53"/>
      <c r="HM402" s="53"/>
      <c r="HN402" s="53"/>
      <c r="HO402" s="53"/>
    </row>
    <row r="403" spans="1:223" x14ac:dyDescent="0.2">
      <c r="A403" s="38">
        <f t="shared" si="9"/>
        <v>397</v>
      </c>
      <c r="B403" s="7" t="s">
        <v>2040</v>
      </c>
      <c r="C403" s="7" t="s">
        <v>724</v>
      </c>
      <c r="E403" s="48">
        <v>2020.12</v>
      </c>
      <c r="F403" s="8" t="s">
        <v>2041</v>
      </c>
      <c r="G403" s="9">
        <v>2195</v>
      </c>
      <c r="H403" s="9">
        <v>4060</v>
      </c>
      <c r="I403" s="10" t="s">
        <v>41</v>
      </c>
      <c r="J403" s="40" t="s">
        <v>50</v>
      </c>
      <c r="K403" s="4"/>
      <c r="L403" s="53"/>
      <c r="M403" s="53"/>
      <c r="N403" s="53"/>
      <c r="O403" s="53"/>
      <c r="P403" s="53"/>
      <c r="Q403" s="53"/>
      <c r="R403" s="53"/>
      <c r="S403" s="53"/>
      <c r="T403" s="53"/>
      <c r="U403" s="53"/>
      <c r="V403" s="53"/>
      <c r="W403" s="53"/>
      <c r="X403" s="53"/>
      <c r="Y403" s="53"/>
      <c r="Z403" s="53"/>
      <c r="AA403" s="53"/>
      <c r="AB403" s="53"/>
      <c r="AC403" s="53"/>
      <c r="AD403" s="53"/>
      <c r="AE403" s="53"/>
      <c r="AF403" s="53"/>
      <c r="AG403" s="53"/>
      <c r="AH403" s="53"/>
      <c r="AI403" s="53"/>
      <c r="AJ403" s="53"/>
      <c r="AK403" s="53"/>
      <c r="AL403" s="53"/>
      <c r="AM403" s="53"/>
      <c r="AN403" s="53"/>
      <c r="AO403" s="53"/>
      <c r="AP403" s="53"/>
      <c r="AQ403" s="53"/>
      <c r="AR403" s="53"/>
      <c r="AS403" s="53"/>
      <c r="AT403" s="53"/>
      <c r="AU403" s="53"/>
      <c r="AV403" s="53"/>
      <c r="AW403" s="53"/>
      <c r="AX403" s="53"/>
      <c r="AY403" s="53"/>
      <c r="AZ403" s="53"/>
      <c r="BA403" s="53"/>
      <c r="BB403" s="53"/>
      <c r="BC403" s="53"/>
      <c r="BD403" s="53"/>
      <c r="BE403" s="53"/>
      <c r="BF403" s="53"/>
      <c r="BG403" s="53"/>
      <c r="BH403" s="53"/>
      <c r="BI403" s="53"/>
      <c r="BJ403" s="53"/>
      <c r="BK403" s="53"/>
      <c r="BL403" s="53"/>
      <c r="BM403" s="53"/>
      <c r="BN403" s="53"/>
      <c r="BO403" s="53"/>
      <c r="BP403" s="53"/>
      <c r="BQ403" s="53"/>
      <c r="BR403" s="53"/>
      <c r="BS403" s="53"/>
      <c r="BT403" s="53"/>
      <c r="BU403" s="53"/>
      <c r="BV403" s="53"/>
      <c r="BW403" s="53"/>
      <c r="BX403" s="53"/>
      <c r="BY403" s="53"/>
      <c r="BZ403" s="53"/>
      <c r="CA403" s="53"/>
      <c r="CB403" s="53"/>
      <c r="CC403" s="53"/>
      <c r="CD403" s="53"/>
      <c r="CE403" s="53"/>
      <c r="CF403" s="53"/>
      <c r="CG403" s="53"/>
      <c r="CH403" s="53"/>
      <c r="CI403" s="53"/>
      <c r="CJ403" s="53"/>
      <c r="CK403" s="53"/>
      <c r="CL403" s="53"/>
      <c r="CM403" s="53"/>
      <c r="CN403" s="53"/>
      <c r="CO403" s="53"/>
      <c r="CP403" s="53"/>
      <c r="CQ403" s="53"/>
      <c r="CR403" s="53"/>
      <c r="CS403" s="53"/>
      <c r="CT403" s="53"/>
      <c r="CU403" s="53"/>
      <c r="CV403" s="53"/>
      <c r="CW403" s="53"/>
      <c r="CX403" s="53"/>
      <c r="CY403" s="53"/>
      <c r="CZ403" s="53"/>
      <c r="DA403" s="53"/>
      <c r="DB403" s="53"/>
      <c r="DC403" s="53"/>
      <c r="DD403" s="53"/>
      <c r="DE403" s="53"/>
      <c r="DF403" s="53"/>
      <c r="DG403" s="53"/>
      <c r="DH403" s="53"/>
      <c r="DI403" s="53"/>
      <c r="DJ403" s="53"/>
      <c r="DK403" s="53"/>
      <c r="DL403" s="53"/>
      <c r="DM403" s="53"/>
      <c r="DN403" s="53"/>
      <c r="DO403" s="53"/>
      <c r="DP403" s="53"/>
      <c r="DQ403" s="53"/>
      <c r="DR403" s="53"/>
      <c r="DS403" s="53"/>
      <c r="DT403" s="53"/>
      <c r="DU403" s="53"/>
      <c r="DV403" s="53"/>
      <c r="DW403" s="53"/>
      <c r="DX403" s="53"/>
      <c r="DY403" s="53"/>
      <c r="DZ403" s="53"/>
      <c r="EA403" s="53"/>
      <c r="EB403" s="53"/>
      <c r="EC403" s="53"/>
      <c r="ED403" s="53"/>
      <c r="EE403" s="53"/>
      <c r="EF403" s="53"/>
      <c r="EG403" s="53"/>
      <c r="EH403" s="53"/>
      <c r="EI403" s="53"/>
      <c r="EJ403" s="53"/>
      <c r="EK403" s="53"/>
      <c r="EL403" s="53"/>
      <c r="EM403" s="53"/>
      <c r="EN403" s="53"/>
      <c r="EO403" s="53"/>
      <c r="EP403" s="53"/>
      <c r="EQ403" s="53"/>
      <c r="ER403" s="53"/>
      <c r="ES403" s="53"/>
      <c r="ET403" s="53"/>
      <c r="EU403" s="53"/>
      <c r="EV403" s="53"/>
      <c r="EW403" s="53"/>
      <c r="EX403" s="53"/>
      <c r="EY403" s="53"/>
      <c r="EZ403" s="53"/>
      <c r="FA403" s="53"/>
      <c r="FB403" s="53"/>
      <c r="FC403" s="53"/>
      <c r="FD403" s="53"/>
      <c r="FE403" s="53"/>
      <c r="FF403" s="53"/>
      <c r="FG403" s="53"/>
      <c r="FH403" s="53"/>
      <c r="FI403" s="53"/>
      <c r="FJ403" s="53"/>
      <c r="FK403" s="53"/>
      <c r="FL403" s="53"/>
      <c r="FM403" s="53"/>
      <c r="FN403" s="53"/>
      <c r="FO403" s="53"/>
      <c r="FP403" s="53"/>
      <c r="FQ403" s="53"/>
      <c r="FR403" s="53"/>
      <c r="FS403" s="53"/>
      <c r="FT403" s="53"/>
      <c r="FU403" s="53"/>
      <c r="FV403" s="53"/>
      <c r="FW403" s="53"/>
      <c r="FX403" s="53"/>
      <c r="FY403" s="53"/>
      <c r="FZ403" s="53"/>
      <c r="GA403" s="53"/>
      <c r="GB403" s="53"/>
      <c r="GC403" s="53"/>
      <c r="GD403" s="53"/>
      <c r="GE403" s="53"/>
      <c r="GF403" s="53"/>
      <c r="GG403" s="53"/>
      <c r="GH403" s="53"/>
      <c r="GI403" s="53"/>
      <c r="GJ403" s="53"/>
      <c r="GK403" s="53"/>
      <c r="GL403" s="53"/>
      <c r="GM403" s="53"/>
      <c r="GN403" s="53"/>
      <c r="GO403" s="53"/>
      <c r="GP403" s="53"/>
      <c r="GQ403" s="53"/>
      <c r="GR403" s="53"/>
      <c r="GS403" s="53"/>
      <c r="GT403" s="53"/>
      <c r="GU403" s="53"/>
      <c r="GV403" s="53"/>
      <c r="GW403" s="53"/>
      <c r="GX403" s="53"/>
      <c r="GY403" s="53"/>
      <c r="GZ403" s="53"/>
      <c r="HA403" s="53"/>
      <c r="HB403" s="53"/>
      <c r="HC403" s="53"/>
      <c r="HD403" s="53"/>
      <c r="HE403" s="53"/>
      <c r="HF403" s="53"/>
      <c r="HG403" s="53"/>
      <c r="HH403" s="53"/>
      <c r="HI403" s="53"/>
      <c r="HJ403" s="53"/>
      <c r="HK403" s="53"/>
      <c r="HL403" s="53"/>
      <c r="HM403" s="53"/>
      <c r="HN403" s="53"/>
      <c r="HO403" s="53"/>
    </row>
    <row r="404" spans="1:223" x14ac:dyDescent="0.2">
      <c r="A404" s="38">
        <f t="shared" si="9"/>
        <v>398</v>
      </c>
      <c r="B404" s="7" t="s">
        <v>2042</v>
      </c>
      <c r="C404" s="7" t="s">
        <v>724</v>
      </c>
      <c r="E404" s="48">
        <v>2020.12</v>
      </c>
      <c r="F404" s="8" t="s">
        <v>703</v>
      </c>
      <c r="G404" s="9">
        <v>684</v>
      </c>
      <c r="H404" s="9">
        <v>1361</v>
      </c>
      <c r="I404" s="10" t="s">
        <v>41</v>
      </c>
      <c r="J404" s="40" t="s">
        <v>50</v>
      </c>
      <c r="K404" s="4"/>
      <c r="L404" s="53"/>
      <c r="M404" s="53"/>
      <c r="N404" s="53"/>
      <c r="O404" s="53"/>
      <c r="P404" s="53"/>
      <c r="Q404" s="53"/>
      <c r="R404" s="53"/>
      <c r="S404" s="53"/>
      <c r="T404" s="53"/>
      <c r="U404" s="53"/>
      <c r="V404" s="53"/>
      <c r="W404" s="53"/>
      <c r="X404" s="53"/>
      <c r="Y404" s="53"/>
      <c r="Z404" s="53"/>
      <c r="AA404" s="53"/>
      <c r="AB404" s="53"/>
      <c r="AC404" s="53"/>
      <c r="AD404" s="53"/>
      <c r="AE404" s="53"/>
      <c r="AF404" s="53"/>
      <c r="AG404" s="53"/>
      <c r="AH404" s="53"/>
      <c r="AI404" s="53"/>
      <c r="AJ404" s="53"/>
      <c r="AK404" s="53"/>
      <c r="AL404" s="53"/>
      <c r="AM404" s="53"/>
      <c r="AN404" s="53"/>
      <c r="AO404" s="53"/>
      <c r="AP404" s="53"/>
      <c r="AQ404" s="53"/>
      <c r="AR404" s="53"/>
      <c r="AS404" s="53"/>
      <c r="AT404" s="53"/>
      <c r="AU404" s="53"/>
      <c r="AV404" s="53"/>
      <c r="AW404" s="53"/>
      <c r="AX404" s="53"/>
      <c r="AY404" s="53"/>
      <c r="AZ404" s="53"/>
      <c r="BA404" s="53"/>
      <c r="BB404" s="53"/>
      <c r="BC404" s="53"/>
      <c r="BD404" s="53"/>
      <c r="BE404" s="53"/>
      <c r="BF404" s="53"/>
      <c r="BG404" s="53"/>
      <c r="BH404" s="53"/>
      <c r="BI404" s="53"/>
      <c r="BJ404" s="53"/>
      <c r="BK404" s="53"/>
      <c r="BL404" s="53"/>
      <c r="BM404" s="53"/>
      <c r="BN404" s="53"/>
      <c r="BO404" s="53"/>
      <c r="BP404" s="53"/>
      <c r="BQ404" s="53"/>
      <c r="BR404" s="53"/>
      <c r="BS404" s="53"/>
      <c r="BT404" s="53"/>
      <c r="BU404" s="53"/>
      <c r="BV404" s="53"/>
      <c r="BW404" s="53"/>
      <c r="BX404" s="53"/>
      <c r="BY404" s="53"/>
      <c r="BZ404" s="53"/>
      <c r="CA404" s="53"/>
      <c r="CB404" s="53"/>
      <c r="CC404" s="53"/>
      <c r="CD404" s="53"/>
      <c r="CE404" s="53"/>
      <c r="CF404" s="53"/>
      <c r="CG404" s="53"/>
      <c r="CH404" s="53"/>
      <c r="CI404" s="53"/>
      <c r="CJ404" s="53"/>
      <c r="CK404" s="53"/>
      <c r="CL404" s="53"/>
      <c r="CM404" s="53"/>
      <c r="CN404" s="53"/>
      <c r="CO404" s="53"/>
      <c r="CP404" s="53"/>
      <c r="CQ404" s="53"/>
      <c r="CR404" s="53"/>
      <c r="CS404" s="53"/>
      <c r="CT404" s="53"/>
      <c r="CU404" s="53"/>
      <c r="CV404" s="53"/>
      <c r="CW404" s="53"/>
      <c r="CX404" s="53"/>
      <c r="CY404" s="53"/>
      <c r="CZ404" s="53"/>
      <c r="DA404" s="53"/>
      <c r="DB404" s="53"/>
      <c r="DC404" s="53"/>
      <c r="DD404" s="53"/>
      <c r="DE404" s="53"/>
      <c r="DF404" s="53"/>
      <c r="DG404" s="53"/>
      <c r="DH404" s="53"/>
      <c r="DI404" s="53"/>
      <c r="DJ404" s="53"/>
      <c r="DK404" s="53"/>
      <c r="DL404" s="53"/>
      <c r="DM404" s="53"/>
      <c r="DN404" s="53"/>
      <c r="DO404" s="53"/>
      <c r="DP404" s="53"/>
      <c r="DQ404" s="53"/>
      <c r="DR404" s="53"/>
      <c r="DS404" s="53"/>
      <c r="DT404" s="53"/>
      <c r="DU404" s="53"/>
      <c r="DV404" s="53"/>
      <c r="DW404" s="53"/>
      <c r="DX404" s="53"/>
      <c r="DY404" s="53"/>
      <c r="DZ404" s="53"/>
      <c r="EA404" s="53"/>
      <c r="EB404" s="53"/>
      <c r="EC404" s="53"/>
      <c r="ED404" s="53"/>
      <c r="EE404" s="53"/>
      <c r="EF404" s="53"/>
      <c r="EG404" s="53"/>
      <c r="EH404" s="53"/>
      <c r="EI404" s="53"/>
      <c r="EJ404" s="53"/>
      <c r="EK404" s="53"/>
      <c r="EL404" s="53"/>
      <c r="EM404" s="53"/>
      <c r="EN404" s="53"/>
      <c r="EO404" s="53"/>
      <c r="EP404" s="53"/>
      <c r="EQ404" s="53"/>
      <c r="ER404" s="53"/>
      <c r="ES404" s="53"/>
      <c r="ET404" s="53"/>
      <c r="EU404" s="53"/>
      <c r="EV404" s="53"/>
      <c r="EW404" s="53"/>
      <c r="EX404" s="53"/>
      <c r="EY404" s="53"/>
      <c r="EZ404" s="53"/>
      <c r="FA404" s="53"/>
      <c r="FB404" s="53"/>
      <c r="FC404" s="53"/>
      <c r="FD404" s="53"/>
      <c r="FE404" s="53"/>
      <c r="FF404" s="53"/>
      <c r="FG404" s="53"/>
      <c r="FH404" s="53"/>
      <c r="FI404" s="53"/>
      <c r="FJ404" s="53"/>
      <c r="FK404" s="53"/>
      <c r="FL404" s="53"/>
      <c r="FM404" s="53"/>
      <c r="FN404" s="53"/>
      <c r="FO404" s="53"/>
      <c r="FP404" s="53"/>
      <c r="FQ404" s="53"/>
      <c r="FR404" s="53"/>
      <c r="FS404" s="53"/>
      <c r="FT404" s="53"/>
      <c r="FU404" s="53"/>
      <c r="FV404" s="53"/>
      <c r="FW404" s="53"/>
      <c r="FX404" s="53"/>
      <c r="FY404" s="53"/>
      <c r="FZ404" s="53"/>
      <c r="GA404" s="53"/>
      <c r="GB404" s="53"/>
      <c r="GC404" s="53"/>
      <c r="GD404" s="53"/>
      <c r="GE404" s="53"/>
      <c r="GF404" s="53"/>
      <c r="GG404" s="53"/>
      <c r="GH404" s="53"/>
      <c r="GI404" s="53"/>
      <c r="GJ404" s="53"/>
      <c r="GK404" s="53"/>
      <c r="GL404" s="53"/>
      <c r="GM404" s="53"/>
      <c r="GN404" s="53"/>
      <c r="GO404" s="53"/>
      <c r="GP404" s="53"/>
      <c r="GQ404" s="53"/>
      <c r="GR404" s="53"/>
      <c r="GS404" s="53"/>
      <c r="GT404" s="53"/>
      <c r="GU404" s="53"/>
      <c r="GV404" s="53"/>
      <c r="GW404" s="53"/>
      <c r="GX404" s="53"/>
      <c r="GY404" s="53"/>
      <c r="GZ404" s="53"/>
      <c r="HA404" s="53"/>
      <c r="HB404" s="53"/>
      <c r="HC404" s="53"/>
      <c r="HD404" s="53"/>
      <c r="HE404" s="53"/>
      <c r="HF404" s="53"/>
      <c r="HG404" s="53"/>
      <c r="HH404" s="53"/>
      <c r="HI404" s="53"/>
      <c r="HJ404" s="53"/>
      <c r="HK404" s="53"/>
      <c r="HL404" s="53"/>
      <c r="HM404" s="53"/>
      <c r="HN404" s="53"/>
      <c r="HO404" s="53"/>
    </row>
    <row r="405" spans="1:223" x14ac:dyDescent="0.2">
      <c r="A405" s="38">
        <f t="shared" si="9"/>
        <v>399</v>
      </c>
      <c r="B405" s="7" t="s">
        <v>2063</v>
      </c>
      <c r="C405" s="7" t="s">
        <v>724</v>
      </c>
      <c r="E405" s="7">
        <v>2021.01</v>
      </c>
      <c r="F405" s="8" t="s">
        <v>2041</v>
      </c>
      <c r="G405" s="9">
        <v>2279</v>
      </c>
      <c r="H405" s="9">
        <v>4311</v>
      </c>
      <c r="I405" s="10" t="s">
        <v>41</v>
      </c>
      <c r="J405" s="40" t="s">
        <v>50</v>
      </c>
      <c r="K405" s="4" t="s">
        <v>781</v>
      </c>
      <c r="L405" s="53"/>
      <c r="M405" s="53"/>
      <c r="N405" s="53"/>
      <c r="O405" s="53"/>
      <c r="P405" s="53"/>
      <c r="Q405" s="53"/>
      <c r="R405" s="53"/>
      <c r="S405" s="53"/>
      <c r="T405" s="53"/>
      <c r="U405" s="53"/>
      <c r="V405" s="53"/>
      <c r="W405" s="53"/>
      <c r="X405" s="53"/>
      <c r="Y405" s="53"/>
      <c r="Z405" s="53"/>
      <c r="AA405" s="53"/>
      <c r="AB405" s="53"/>
      <c r="AC405" s="53"/>
      <c r="AD405" s="53"/>
      <c r="AE405" s="53"/>
      <c r="AF405" s="53"/>
      <c r="AG405" s="53"/>
      <c r="AH405" s="53"/>
      <c r="AI405" s="53"/>
      <c r="AJ405" s="53"/>
      <c r="AK405" s="53"/>
      <c r="AL405" s="53"/>
      <c r="AM405" s="53"/>
      <c r="AN405" s="53"/>
      <c r="AO405" s="53"/>
      <c r="AP405" s="53"/>
      <c r="AQ405" s="53"/>
      <c r="AR405" s="53"/>
      <c r="AS405" s="53"/>
      <c r="AT405" s="53"/>
      <c r="AU405" s="53"/>
      <c r="AV405" s="53"/>
      <c r="AW405" s="53"/>
      <c r="AX405" s="53"/>
      <c r="AY405" s="53"/>
      <c r="AZ405" s="53"/>
      <c r="BA405" s="53"/>
      <c r="BB405" s="53"/>
      <c r="BC405" s="53"/>
      <c r="BD405" s="53"/>
      <c r="BE405" s="53"/>
      <c r="BF405" s="53"/>
      <c r="BG405" s="53"/>
      <c r="BH405" s="53"/>
      <c r="BI405" s="53"/>
      <c r="BJ405" s="53"/>
      <c r="BK405" s="53"/>
      <c r="BL405" s="53"/>
      <c r="BM405" s="53"/>
      <c r="BN405" s="53"/>
      <c r="BO405" s="53"/>
      <c r="BP405" s="53"/>
      <c r="BQ405" s="53"/>
      <c r="BR405" s="53"/>
      <c r="BS405" s="53"/>
      <c r="BT405" s="53"/>
      <c r="BU405" s="53"/>
      <c r="BV405" s="53"/>
      <c r="BW405" s="53"/>
      <c r="BX405" s="53"/>
      <c r="BY405" s="53"/>
      <c r="BZ405" s="53"/>
      <c r="CA405" s="53"/>
      <c r="CB405" s="53"/>
      <c r="CC405" s="53"/>
      <c r="CD405" s="53"/>
      <c r="CE405" s="53"/>
      <c r="CF405" s="53"/>
      <c r="CG405" s="53"/>
      <c r="CH405" s="53"/>
      <c r="CI405" s="53"/>
      <c r="CJ405" s="53"/>
      <c r="CK405" s="53"/>
      <c r="CL405" s="53"/>
      <c r="CM405" s="53"/>
      <c r="CN405" s="53"/>
      <c r="CO405" s="53"/>
      <c r="CP405" s="53"/>
      <c r="CQ405" s="53"/>
      <c r="CR405" s="53"/>
      <c r="CS405" s="53"/>
      <c r="CT405" s="53"/>
      <c r="CU405" s="53"/>
      <c r="CV405" s="53"/>
      <c r="CW405" s="53"/>
      <c r="CX405" s="53"/>
      <c r="CY405" s="53"/>
      <c r="CZ405" s="53"/>
      <c r="DA405" s="53"/>
      <c r="DB405" s="53"/>
      <c r="DC405" s="53"/>
      <c r="DD405" s="53"/>
      <c r="DE405" s="53"/>
      <c r="DF405" s="53"/>
      <c r="DG405" s="53"/>
      <c r="DH405" s="53"/>
      <c r="DI405" s="53"/>
      <c r="DJ405" s="53"/>
      <c r="DK405" s="53"/>
      <c r="DL405" s="53"/>
      <c r="DM405" s="53"/>
      <c r="DN405" s="53"/>
      <c r="DO405" s="53"/>
      <c r="DP405" s="53"/>
      <c r="DQ405" s="53"/>
      <c r="DR405" s="53"/>
      <c r="DS405" s="53"/>
      <c r="DT405" s="53"/>
      <c r="DU405" s="53"/>
      <c r="DV405" s="53"/>
      <c r="DW405" s="53"/>
      <c r="DX405" s="53"/>
      <c r="DY405" s="53"/>
      <c r="DZ405" s="53"/>
      <c r="EA405" s="53"/>
      <c r="EB405" s="53"/>
      <c r="EC405" s="53"/>
      <c r="ED405" s="53"/>
      <c r="EE405" s="53"/>
      <c r="EF405" s="53"/>
      <c r="EG405" s="53"/>
      <c r="EH405" s="53"/>
      <c r="EI405" s="53"/>
      <c r="EJ405" s="53"/>
      <c r="EK405" s="53"/>
      <c r="EL405" s="53"/>
      <c r="EM405" s="53"/>
      <c r="EN405" s="53"/>
      <c r="EO405" s="53"/>
      <c r="EP405" s="53"/>
      <c r="EQ405" s="53"/>
      <c r="ER405" s="53"/>
      <c r="ES405" s="53"/>
      <c r="ET405" s="53"/>
      <c r="EU405" s="53"/>
      <c r="EV405" s="53"/>
      <c r="EW405" s="53"/>
      <c r="EX405" s="53"/>
      <c r="EY405" s="53"/>
      <c r="EZ405" s="53"/>
      <c r="FA405" s="53"/>
      <c r="FB405" s="53"/>
      <c r="FC405" s="53"/>
      <c r="FD405" s="53"/>
      <c r="FE405" s="53"/>
      <c r="FF405" s="53"/>
      <c r="FG405" s="53"/>
      <c r="FH405" s="53"/>
      <c r="FI405" s="53"/>
      <c r="FJ405" s="53"/>
      <c r="FK405" s="53"/>
      <c r="FL405" s="53"/>
      <c r="FM405" s="53"/>
      <c r="FN405" s="53"/>
      <c r="FO405" s="53"/>
      <c r="FP405" s="53"/>
      <c r="FQ405" s="53"/>
      <c r="FR405" s="53"/>
      <c r="FS405" s="53"/>
      <c r="FT405" s="53"/>
      <c r="FU405" s="53"/>
      <c r="FV405" s="53"/>
      <c r="FW405" s="53"/>
      <c r="FX405" s="53"/>
      <c r="FY405" s="53"/>
      <c r="FZ405" s="53"/>
      <c r="GA405" s="53"/>
      <c r="GB405" s="53"/>
      <c r="GC405" s="53"/>
      <c r="GD405" s="53"/>
      <c r="GE405" s="53"/>
      <c r="GF405" s="53"/>
      <c r="GG405" s="53"/>
      <c r="GH405" s="53"/>
      <c r="GI405" s="53"/>
      <c r="GJ405" s="53"/>
      <c r="GK405" s="53"/>
      <c r="GL405" s="53"/>
      <c r="GM405" s="53"/>
      <c r="GN405" s="53"/>
      <c r="GO405" s="53"/>
      <c r="GP405" s="53"/>
      <c r="GQ405" s="53"/>
      <c r="GR405" s="53"/>
      <c r="GS405" s="53"/>
      <c r="GT405" s="53"/>
      <c r="GU405" s="53"/>
      <c r="GV405" s="53"/>
      <c r="GW405" s="53"/>
      <c r="GX405" s="53"/>
      <c r="GY405" s="53"/>
      <c r="GZ405" s="53"/>
      <c r="HA405" s="53"/>
      <c r="HB405" s="53"/>
      <c r="HC405" s="53"/>
      <c r="HD405" s="53"/>
      <c r="HE405" s="53"/>
      <c r="HF405" s="53"/>
      <c r="HG405" s="53"/>
      <c r="HH405" s="53"/>
      <c r="HI405" s="53"/>
      <c r="HJ405" s="53"/>
      <c r="HK405" s="53"/>
      <c r="HL405" s="53"/>
      <c r="HM405" s="53"/>
      <c r="HN405" s="53"/>
      <c r="HO405" s="53"/>
    </row>
    <row r="406" spans="1:223" x14ac:dyDescent="0.2">
      <c r="A406" s="38">
        <f t="shared" si="9"/>
        <v>400</v>
      </c>
      <c r="B406" s="7" t="s">
        <v>2064</v>
      </c>
      <c r="C406" s="7" t="s">
        <v>724</v>
      </c>
      <c r="E406" s="7" t="s">
        <v>2056</v>
      </c>
      <c r="F406" s="8" t="s">
        <v>78</v>
      </c>
      <c r="G406" s="9">
        <v>831</v>
      </c>
      <c r="H406" s="9">
        <v>1566</v>
      </c>
      <c r="I406" s="10" t="s">
        <v>51</v>
      </c>
      <c r="J406" s="40" t="s">
        <v>50</v>
      </c>
      <c r="K406" s="4"/>
      <c r="L406" s="53"/>
      <c r="M406" s="53"/>
      <c r="N406" s="53"/>
      <c r="O406" s="53"/>
      <c r="P406" s="53"/>
      <c r="Q406" s="53"/>
      <c r="R406" s="53"/>
      <c r="S406" s="53"/>
      <c r="T406" s="53"/>
      <c r="U406" s="53"/>
      <c r="V406" s="53"/>
      <c r="W406" s="53"/>
      <c r="X406" s="53"/>
      <c r="Y406" s="53"/>
      <c r="Z406" s="53"/>
      <c r="AA406" s="53"/>
      <c r="AB406" s="53"/>
      <c r="AC406" s="53"/>
      <c r="AD406" s="53"/>
      <c r="AE406" s="53"/>
      <c r="AF406" s="53"/>
      <c r="AG406" s="53"/>
      <c r="AH406" s="53"/>
      <c r="AI406" s="53"/>
      <c r="AJ406" s="53"/>
      <c r="AK406" s="53"/>
      <c r="AL406" s="53"/>
      <c r="AM406" s="53"/>
      <c r="AN406" s="53"/>
      <c r="AO406" s="53"/>
      <c r="AP406" s="53"/>
      <c r="AQ406" s="53"/>
      <c r="AR406" s="53"/>
      <c r="AS406" s="53"/>
      <c r="AT406" s="53"/>
      <c r="AU406" s="53"/>
      <c r="AV406" s="53"/>
      <c r="AW406" s="53"/>
      <c r="AX406" s="53"/>
      <c r="AY406" s="53"/>
      <c r="AZ406" s="53"/>
      <c r="BA406" s="53"/>
      <c r="BB406" s="53"/>
      <c r="BC406" s="53"/>
      <c r="BD406" s="53"/>
      <c r="BE406" s="53"/>
      <c r="BF406" s="53"/>
      <c r="BG406" s="53"/>
      <c r="BH406" s="53"/>
      <c r="BI406" s="53"/>
      <c r="BJ406" s="53"/>
      <c r="BK406" s="53"/>
      <c r="BL406" s="53"/>
      <c r="BM406" s="53"/>
      <c r="BN406" s="53"/>
      <c r="BO406" s="53"/>
      <c r="BP406" s="53"/>
      <c r="BQ406" s="53"/>
      <c r="BR406" s="53"/>
      <c r="BS406" s="53"/>
      <c r="BT406" s="53"/>
      <c r="BU406" s="53"/>
      <c r="BV406" s="53"/>
      <c r="BW406" s="53"/>
      <c r="BX406" s="53"/>
      <c r="BY406" s="53"/>
      <c r="BZ406" s="53"/>
      <c r="CA406" s="53"/>
      <c r="CB406" s="53"/>
      <c r="CC406" s="53"/>
      <c r="CD406" s="53"/>
      <c r="CE406" s="53"/>
      <c r="CF406" s="53"/>
      <c r="CG406" s="53"/>
      <c r="CH406" s="53"/>
      <c r="CI406" s="53"/>
      <c r="CJ406" s="53"/>
      <c r="CK406" s="53"/>
      <c r="CL406" s="53"/>
      <c r="CM406" s="53"/>
      <c r="CN406" s="53"/>
      <c r="CO406" s="53"/>
      <c r="CP406" s="53"/>
      <c r="CQ406" s="53"/>
      <c r="CR406" s="53"/>
      <c r="CS406" s="53"/>
      <c r="CT406" s="53"/>
      <c r="CU406" s="53"/>
      <c r="CV406" s="53"/>
      <c r="CW406" s="53"/>
      <c r="CX406" s="53"/>
      <c r="CY406" s="53"/>
      <c r="CZ406" s="53"/>
      <c r="DA406" s="53"/>
      <c r="DB406" s="53"/>
      <c r="DC406" s="53"/>
      <c r="DD406" s="53"/>
      <c r="DE406" s="53"/>
      <c r="DF406" s="53"/>
      <c r="DG406" s="53"/>
      <c r="DH406" s="53"/>
      <c r="DI406" s="53"/>
      <c r="DJ406" s="53"/>
      <c r="DK406" s="53"/>
      <c r="DL406" s="53"/>
      <c r="DM406" s="53"/>
      <c r="DN406" s="53"/>
      <c r="DO406" s="53"/>
      <c r="DP406" s="53"/>
      <c r="DQ406" s="53"/>
      <c r="DR406" s="53"/>
      <c r="DS406" s="53"/>
      <c r="DT406" s="53"/>
      <c r="DU406" s="53"/>
      <c r="DV406" s="53"/>
      <c r="DW406" s="53"/>
      <c r="DX406" s="53"/>
      <c r="DY406" s="53"/>
      <c r="DZ406" s="53"/>
      <c r="EA406" s="53"/>
      <c r="EB406" s="53"/>
      <c r="EC406" s="53"/>
      <c r="ED406" s="53"/>
      <c r="EE406" s="53"/>
      <c r="EF406" s="53"/>
      <c r="EG406" s="53"/>
      <c r="EH406" s="53"/>
      <c r="EI406" s="53"/>
      <c r="EJ406" s="53"/>
      <c r="EK406" s="53"/>
      <c r="EL406" s="53"/>
      <c r="EM406" s="53"/>
      <c r="EN406" s="53"/>
      <c r="EO406" s="53"/>
      <c r="EP406" s="53"/>
      <c r="EQ406" s="53"/>
      <c r="ER406" s="53"/>
      <c r="ES406" s="53"/>
      <c r="ET406" s="53"/>
      <c r="EU406" s="53"/>
      <c r="EV406" s="53"/>
      <c r="EW406" s="53"/>
      <c r="EX406" s="53"/>
      <c r="EY406" s="53"/>
      <c r="EZ406" s="53"/>
      <c r="FA406" s="53"/>
      <c r="FB406" s="53"/>
      <c r="FC406" s="53"/>
      <c r="FD406" s="53"/>
      <c r="FE406" s="53"/>
      <c r="FF406" s="53"/>
      <c r="FG406" s="53"/>
      <c r="FH406" s="53"/>
      <c r="FI406" s="53"/>
      <c r="FJ406" s="53"/>
      <c r="FK406" s="53"/>
      <c r="FL406" s="53"/>
      <c r="FM406" s="53"/>
      <c r="FN406" s="53"/>
      <c r="FO406" s="53"/>
      <c r="FP406" s="53"/>
      <c r="FQ406" s="53"/>
      <c r="FR406" s="53"/>
      <c r="FS406" s="53"/>
      <c r="FT406" s="53"/>
      <c r="FU406" s="53"/>
      <c r="FV406" s="53"/>
      <c r="FW406" s="53"/>
      <c r="FX406" s="53"/>
      <c r="FY406" s="53"/>
      <c r="FZ406" s="53"/>
      <c r="GA406" s="53"/>
      <c r="GB406" s="53"/>
      <c r="GC406" s="53"/>
      <c r="GD406" s="53"/>
      <c r="GE406" s="53"/>
      <c r="GF406" s="53"/>
      <c r="GG406" s="53"/>
      <c r="GH406" s="53"/>
      <c r="GI406" s="53"/>
      <c r="GJ406" s="53"/>
      <c r="GK406" s="53"/>
      <c r="GL406" s="53"/>
      <c r="GM406" s="53"/>
      <c r="GN406" s="53"/>
      <c r="GO406" s="53"/>
      <c r="GP406" s="53"/>
      <c r="GQ406" s="53"/>
      <c r="GR406" s="53"/>
      <c r="GS406" s="53"/>
      <c r="GT406" s="53"/>
      <c r="GU406" s="53"/>
      <c r="GV406" s="53"/>
      <c r="GW406" s="53"/>
      <c r="GX406" s="53"/>
      <c r="GY406" s="53"/>
      <c r="GZ406" s="53"/>
      <c r="HA406" s="53"/>
      <c r="HB406" s="53"/>
      <c r="HC406" s="53"/>
      <c r="HD406" s="53"/>
      <c r="HE406" s="53"/>
      <c r="HF406" s="53"/>
      <c r="HG406" s="53"/>
      <c r="HH406" s="53"/>
      <c r="HI406" s="53"/>
      <c r="HJ406" s="53"/>
      <c r="HK406" s="53"/>
      <c r="HL406" s="53"/>
      <c r="HM406" s="53"/>
      <c r="HN406" s="53"/>
      <c r="HO406" s="53"/>
    </row>
    <row r="407" spans="1:223" x14ac:dyDescent="0.2">
      <c r="A407" s="38">
        <f t="shared" si="9"/>
        <v>401</v>
      </c>
      <c r="B407" s="7" t="s">
        <v>2659</v>
      </c>
      <c r="C407" s="7" t="s">
        <v>17</v>
      </c>
      <c r="E407" s="7" t="s">
        <v>2078</v>
      </c>
      <c r="F407" s="8" t="s">
        <v>2079</v>
      </c>
      <c r="G407" s="9">
        <v>3046</v>
      </c>
      <c r="H407" s="9">
        <v>7188</v>
      </c>
      <c r="I407" s="10" t="s">
        <v>41</v>
      </c>
      <c r="J407" s="40" t="s">
        <v>50</v>
      </c>
      <c r="K407" s="4"/>
      <c r="L407" s="53"/>
      <c r="M407" s="53"/>
      <c r="N407" s="53"/>
      <c r="O407" s="53"/>
      <c r="P407" s="53"/>
      <c r="Q407" s="53"/>
      <c r="R407" s="53"/>
      <c r="S407" s="53"/>
      <c r="T407" s="53"/>
      <c r="U407" s="53"/>
      <c r="V407" s="53"/>
      <c r="W407" s="53"/>
      <c r="X407" s="53"/>
      <c r="Y407" s="53"/>
      <c r="Z407" s="53"/>
      <c r="AA407" s="53"/>
      <c r="AB407" s="53"/>
      <c r="AC407" s="53"/>
      <c r="AD407" s="53"/>
      <c r="AE407" s="53"/>
      <c r="AF407" s="53"/>
      <c r="AG407" s="53"/>
      <c r="AH407" s="53"/>
      <c r="AI407" s="53"/>
      <c r="AJ407" s="53"/>
      <c r="AK407" s="53"/>
      <c r="AL407" s="53"/>
      <c r="AM407" s="53"/>
      <c r="AN407" s="53"/>
      <c r="AO407" s="53"/>
      <c r="AP407" s="53"/>
      <c r="AQ407" s="53"/>
      <c r="AR407" s="53"/>
      <c r="AS407" s="53"/>
      <c r="AT407" s="53"/>
      <c r="AU407" s="53"/>
      <c r="AV407" s="53"/>
      <c r="AW407" s="53"/>
      <c r="AX407" s="53"/>
      <c r="AY407" s="53"/>
      <c r="AZ407" s="53"/>
      <c r="BA407" s="53"/>
      <c r="BB407" s="53"/>
      <c r="BC407" s="53"/>
      <c r="BD407" s="53"/>
      <c r="BE407" s="53"/>
      <c r="BF407" s="53"/>
      <c r="BG407" s="53"/>
      <c r="BH407" s="53"/>
      <c r="BI407" s="53"/>
      <c r="BJ407" s="53"/>
      <c r="BK407" s="53"/>
      <c r="BL407" s="53"/>
      <c r="BM407" s="53"/>
      <c r="BN407" s="53"/>
      <c r="BO407" s="53"/>
      <c r="BP407" s="53"/>
      <c r="BQ407" s="53"/>
      <c r="BR407" s="53"/>
      <c r="BS407" s="53"/>
      <c r="BT407" s="53"/>
      <c r="BU407" s="53"/>
      <c r="BV407" s="53"/>
      <c r="BW407" s="53"/>
      <c r="BX407" s="53"/>
      <c r="BY407" s="53"/>
      <c r="BZ407" s="53"/>
      <c r="CA407" s="53"/>
      <c r="CB407" s="53"/>
      <c r="CC407" s="53"/>
      <c r="CD407" s="53"/>
      <c r="CE407" s="53"/>
      <c r="CF407" s="53"/>
      <c r="CG407" s="53"/>
      <c r="CH407" s="53"/>
      <c r="CI407" s="53"/>
      <c r="CJ407" s="53"/>
      <c r="CK407" s="53"/>
      <c r="CL407" s="53"/>
      <c r="CM407" s="53"/>
      <c r="CN407" s="53"/>
      <c r="CO407" s="53"/>
      <c r="CP407" s="53"/>
      <c r="CQ407" s="53"/>
      <c r="CR407" s="53"/>
      <c r="CS407" s="53"/>
      <c r="CT407" s="53"/>
      <c r="CU407" s="53"/>
      <c r="CV407" s="53"/>
      <c r="CW407" s="53"/>
      <c r="CX407" s="53"/>
      <c r="CY407" s="53"/>
      <c r="CZ407" s="53"/>
      <c r="DA407" s="53"/>
      <c r="DB407" s="53"/>
      <c r="DC407" s="53"/>
      <c r="DD407" s="53"/>
      <c r="DE407" s="53"/>
      <c r="DF407" s="53"/>
      <c r="DG407" s="53"/>
      <c r="DH407" s="53"/>
      <c r="DI407" s="53"/>
      <c r="DJ407" s="53"/>
      <c r="DK407" s="53"/>
      <c r="DL407" s="53"/>
      <c r="DM407" s="53"/>
      <c r="DN407" s="53"/>
      <c r="DO407" s="53"/>
      <c r="DP407" s="53"/>
      <c r="DQ407" s="53"/>
      <c r="DR407" s="53"/>
      <c r="DS407" s="53"/>
      <c r="DT407" s="53"/>
      <c r="DU407" s="53"/>
      <c r="DV407" s="53"/>
      <c r="DW407" s="53"/>
      <c r="DX407" s="53"/>
      <c r="DY407" s="53"/>
      <c r="DZ407" s="53"/>
      <c r="EA407" s="53"/>
      <c r="EB407" s="53"/>
      <c r="EC407" s="53"/>
      <c r="ED407" s="53"/>
      <c r="EE407" s="53"/>
      <c r="EF407" s="53"/>
      <c r="EG407" s="53"/>
      <c r="EH407" s="53"/>
      <c r="EI407" s="53"/>
      <c r="EJ407" s="53"/>
      <c r="EK407" s="53"/>
      <c r="EL407" s="53"/>
      <c r="EM407" s="53"/>
      <c r="EN407" s="53"/>
      <c r="EO407" s="53"/>
      <c r="EP407" s="53"/>
      <c r="EQ407" s="53"/>
      <c r="ER407" s="53"/>
      <c r="ES407" s="53"/>
      <c r="ET407" s="53"/>
      <c r="EU407" s="53"/>
      <c r="EV407" s="53"/>
      <c r="EW407" s="53"/>
      <c r="EX407" s="53"/>
      <c r="EY407" s="53"/>
      <c r="EZ407" s="53"/>
      <c r="FA407" s="53"/>
      <c r="FB407" s="53"/>
      <c r="FC407" s="53"/>
      <c r="FD407" s="53"/>
      <c r="FE407" s="53"/>
      <c r="FF407" s="53"/>
      <c r="FG407" s="53"/>
      <c r="FH407" s="53"/>
      <c r="FI407" s="53"/>
      <c r="FJ407" s="53"/>
      <c r="FK407" s="53"/>
      <c r="FL407" s="53"/>
      <c r="FM407" s="53"/>
      <c r="FN407" s="53"/>
      <c r="FO407" s="53"/>
      <c r="FP407" s="53"/>
      <c r="FQ407" s="53"/>
      <c r="FR407" s="53"/>
      <c r="FS407" s="53"/>
      <c r="FT407" s="53"/>
      <c r="FU407" s="53"/>
      <c r="FV407" s="53"/>
      <c r="FW407" s="53"/>
      <c r="FX407" s="53"/>
      <c r="FY407" s="53"/>
      <c r="FZ407" s="53"/>
      <c r="GA407" s="53"/>
      <c r="GB407" s="53"/>
      <c r="GC407" s="53"/>
      <c r="GD407" s="53"/>
      <c r="GE407" s="53"/>
      <c r="GF407" s="53"/>
      <c r="GG407" s="53"/>
      <c r="GH407" s="53"/>
      <c r="GI407" s="53"/>
      <c r="GJ407" s="53"/>
      <c r="GK407" s="53"/>
      <c r="GL407" s="53"/>
      <c r="GM407" s="53"/>
      <c r="GN407" s="53"/>
      <c r="GO407" s="53"/>
      <c r="GP407" s="53"/>
      <c r="GQ407" s="53"/>
      <c r="GR407" s="53"/>
      <c r="GS407" s="53"/>
      <c r="GT407" s="53"/>
      <c r="GU407" s="53"/>
      <c r="GV407" s="53"/>
      <c r="GW407" s="53"/>
      <c r="GX407" s="53"/>
      <c r="GY407" s="53"/>
      <c r="GZ407" s="53"/>
      <c r="HA407" s="53"/>
      <c r="HB407" s="53"/>
      <c r="HC407" s="53"/>
      <c r="HD407" s="53"/>
      <c r="HE407" s="53"/>
      <c r="HF407" s="53"/>
      <c r="HG407" s="53"/>
      <c r="HH407" s="53"/>
      <c r="HI407" s="53"/>
      <c r="HJ407" s="53"/>
      <c r="HK407" s="53"/>
      <c r="HL407" s="53"/>
      <c r="HM407" s="53"/>
      <c r="HN407" s="53"/>
      <c r="HO407" s="53"/>
    </row>
    <row r="408" spans="1:223" x14ac:dyDescent="0.2">
      <c r="A408" s="38">
        <f t="shared" si="9"/>
        <v>402</v>
      </c>
      <c r="B408" s="7" t="s">
        <v>2664</v>
      </c>
      <c r="C408" s="7" t="s">
        <v>17</v>
      </c>
      <c r="E408" s="7" t="s">
        <v>2078</v>
      </c>
      <c r="F408" s="8" t="s">
        <v>579</v>
      </c>
      <c r="G408" s="9">
        <v>1840</v>
      </c>
      <c r="H408" s="9">
        <v>4294</v>
      </c>
      <c r="I408" s="10" t="s">
        <v>602</v>
      </c>
      <c r="J408" s="40" t="s">
        <v>50</v>
      </c>
      <c r="K408" s="4" t="s">
        <v>781</v>
      </c>
      <c r="L408" s="53"/>
      <c r="M408" s="53"/>
      <c r="N408" s="53"/>
      <c r="O408" s="53"/>
      <c r="P408" s="53"/>
      <c r="Q408" s="53"/>
      <c r="R408" s="53"/>
      <c r="S408" s="53"/>
      <c r="T408" s="53"/>
      <c r="U408" s="53"/>
      <c r="V408" s="53"/>
      <c r="W408" s="53"/>
      <c r="X408" s="53"/>
      <c r="Y408" s="53"/>
      <c r="Z408" s="53"/>
      <c r="AA408" s="53"/>
      <c r="AB408" s="53"/>
      <c r="AC408" s="53"/>
      <c r="AD408" s="53"/>
      <c r="AE408" s="53"/>
      <c r="AF408" s="53"/>
      <c r="AG408" s="53"/>
      <c r="AH408" s="53"/>
      <c r="AI408" s="53"/>
      <c r="AJ408" s="53"/>
      <c r="AK408" s="53"/>
      <c r="AL408" s="53"/>
      <c r="AM408" s="53"/>
      <c r="AN408" s="53"/>
      <c r="AO408" s="53"/>
      <c r="AP408" s="53"/>
      <c r="AQ408" s="53"/>
      <c r="AR408" s="53"/>
      <c r="AS408" s="53"/>
      <c r="AT408" s="53"/>
      <c r="AU408" s="53"/>
      <c r="AV408" s="53"/>
      <c r="AW408" s="53"/>
      <c r="AX408" s="53"/>
      <c r="AY408" s="53"/>
      <c r="AZ408" s="53"/>
      <c r="BA408" s="53"/>
      <c r="BB408" s="53"/>
      <c r="BC408" s="53"/>
      <c r="BD408" s="53"/>
      <c r="BE408" s="53"/>
      <c r="BF408" s="53"/>
      <c r="BG408" s="53"/>
      <c r="BH408" s="53"/>
      <c r="BI408" s="53"/>
      <c r="BJ408" s="53"/>
      <c r="BK408" s="53"/>
      <c r="BL408" s="53"/>
      <c r="BM408" s="53"/>
      <c r="BN408" s="53"/>
      <c r="BO408" s="53"/>
      <c r="BP408" s="53"/>
      <c r="BQ408" s="53"/>
      <c r="BR408" s="53"/>
      <c r="BS408" s="53"/>
      <c r="BT408" s="53"/>
      <c r="BU408" s="53"/>
      <c r="BV408" s="53"/>
      <c r="BW408" s="53"/>
      <c r="BX408" s="53"/>
      <c r="BY408" s="53"/>
      <c r="BZ408" s="53"/>
      <c r="CA408" s="53"/>
      <c r="CB408" s="53"/>
      <c r="CC408" s="53"/>
      <c r="CD408" s="53"/>
      <c r="CE408" s="53"/>
      <c r="CF408" s="53"/>
      <c r="CG408" s="53"/>
      <c r="CH408" s="53"/>
      <c r="CI408" s="53"/>
      <c r="CJ408" s="53"/>
      <c r="CK408" s="53"/>
      <c r="CL408" s="53"/>
      <c r="CM408" s="53"/>
      <c r="CN408" s="53"/>
      <c r="CO408" s="53"/>
      <c r="CP408" s="53"/>
      <c r="CQ408" s="53"/>
      <c r="CR408" s="53"/>
      <c r="CS408" s="53"/>
      <c r="CT408" s="53"/>
      <c r="CU408" s="53"/>
      <c r="CV408" s="53"/>
      <c r="CW408" s="53"/>
      <c r="CX408" s="53"/>
      <c r="CY408" s="53"/>
      <c r="CZ408" s="53"/>
      <c r="DA408" s="53"/>
      <c r="DB408" s="53"/>
      <c r="DC408" s="53"/>
      <c r="DD408" s="53"/>
      <c r="DE408" s="53"/>
      <c r="DF408" s="53"/>
      <c r="DG408" s="53"/>
      <c r="DH408" s="53"/>
      <c r="DI408" s="53"/>
      <c r="DJ408" s="53"/>
      <c r="DK408" s="53"/>
      <c r="DL408" s="53"/>
      <c r="DM408" s="53"/>
      <c r="DN408" s="53"/>
      <c r="DO408" s="53"/>
      <c r="DP408" s="53"/>
      <c r="DQ408" s="53"/>
      <c r="DR408" s="53"/>
      <c r="DS408" s="53"/>
      <c r="DT408" s="53"/>
      <c r="DU408" s="53"/>
      <c r="DV408" s="53"/>
      <c r="DW408" s="53"/>
      <c r="DX408" s="53"/>
      <c r="DY408" s="53"/>
      <c r="DZ408" s="53"/>
      <c r="EA408" s="53"/>
      <c r="EB408" s="53"/>
      <c r="EC408" s="53"/>
      <c r="ED408" s="53"/>
      <c r="EE408" s="53"/>
      <c r="EF408" s="53"/>
      <c r="EG408" s="53"/>
      <c r="EH408" s="53"/>
      <c r="EI408" s="53"/>
      <c r="EJ408" s="53"/>
      <c r="EK408" s="53"/>
      <c r="EL408" s="53"/>
      <c r="EM408" s="53"/>
      <c r="EN408" s="53"/>
      <c r="EO408" s="53"/>
      <c r="EP408" s="53"/>
      <c r="EQ408" s="53"/>
      <c r="ER408" s="53"/>
      <c r="ES408" s="53"/>
      <c r="ET408" s="53"/>
      <c r="EU408" s="53"/>
      <c r="EV408" s="53"/>
      <c r="EW408" s="53"/>
      <c r="EX408" s="53"/>
      <c r="EY408" s="53"/>
      <c r="EZ408" s="53"/>
      <c r="FA408" s="53"/>
      <c r="FB408" s="53"/>
      <c r="FC408" s="53"/>
      <c r="FD408" s="53"/>
      <c r="FE408" s="53"/>
      <c r="FF408" s="53"/>
      <c r="FG408" s="53"/>
      <c r="FH408" s="53"/>
      <c r="FI408" s="53"/>
      <c r="FJ408" s="53"/>
      <c r="FK408" s="53"/>
      <c r="FL408" s="53"/>
      <c r="FM408" s="53"/>
      <c r="FN408" s="53"/>
      <c r="FO408" s="53"/>
      <c r="FP408" s="53"/>
      <c r="FQ408" s="53"/>
      <c r="FR408" s="53"/>
      <c r="FS408" s="53"/>
      <c r="FT408" s="53"/>
      <c r="FU408" s="53"/>
      <c r="FV408" s="53"/>
      <c r="FW408" s="53"/>
      <c r="FX408" s="53"/>
      <c r="FY408" s="53"/>
      <c r="FZ408" s="53"/>
      <c r="GA408" s="53"/>
      <c r="GB408" s="53"/>
      <c r="GC408" s="53"/>
      <c r="GD408" s="53"/>
      <c r="GE408" s="53"/>
      <c r="GF408" s="53"/>
      <c r="GG408" s="53"/>
      <c r="GH408" s="53"/>
      <c r="GI408" s="53"/>
      <c r="GJ408" s="53"/>
      <c r="GK408" s="53"/>
      <c r="GL408" s="53"/>
      <c r="GM408" s="53"/>
      <c r="GN408" s="53"/>
      <c r="GO408" s="53"/>
      <c r="GP408" s="53"/>
      <c r="GQ408" s="53"/>
      <c r="GR408" s="53"/>
      <c r="GS408" s="53"/>
      <c r="GT408" s="53"/>
      <c r="GU408" s="53"/>
      <c r="GV408" s="53"/>
      <c r="GW408" s="53"/>
      <c r="GX408" s="53"/>
      <c r="GY408" s="53"/>
      <c r="GZ408" s="53"/>
      <c r="HA408" s="53"/>
      <c r="HB408" s="53"/>
      <c r="HC408" s="53"/>
      <c r="HD408" s="53"/>
      <c r="HE408" s="53"/>
      <c r="HF408" s="53"/>
      <c r="HG408" s="53"/>
      <c r="HH408" s="53"/>
      <c r="HI408" s="53"/>
      <c r="HJ408" s="53"/>
      <c r="HK408" s="53"/>
      <c r="HL408" s="53"/>
      <c r="HM408" s="53"/>
      <c r="HN408" s="53"/>
      <c r="HO408" s="53"/>
    </row>
    <row r="409" spans="1:223" x14ac:dyDescent="0.2">
      <c r="A409" s="38">
        <f t="shared" si="9"/>
        <v>403</v>
      </c>
      <c r="B409" s="7" t="s">
        <v>2665</v>
      </c>
      <c r="C409" s="7" t="s">
        <v>17</v>
      </c>
      <c r="E409" s="7" t="s">
        <v>2078</v>
      </c>
      <c r="F409" s="8" t="s">
        <v>2080</v>
      </c>
      <c r="G409" s="9">
        <v>1012</v>
      </c>
      <c r="H409" s="9">
        <v>811</v>
      </c>
      <c r="I409" s="10" t="s">
        <v>41</v>
      </c>
      <c r="J409" s="40" t="s">
        <v>50</v>
      </c>
      <c r="K409" s="4" t="s">
        <v>781</v>
      </c>
      <c r="L409" s="53"/>
      <c r="M409" s="53"/>
      <c r="N409" s="53"/>
      <c r="O409" s="53"/>
      <c r="P409" s="53"/>
      <c r="Q409" s="53"/>
      <c r="R409" s="53"/>
      <c r="S409" s="53"/>
      <c r="T409" s="53"/>
      <c r="U409" s="53"/>
      <c r="V409" s="53"/>
      <c r="W409" s="53"/>
      <c r="X409" s="53"/>
      <c r="Y409" s="53"/>
      <c r="Z409" s="53"/>
      <c r="AA409" s="53"/>
      <c r="AB409" s="53"/>
      <c r="AC409" s="53"/>
      <c r="AD409" s="53"/>
      <c r="AE409" s="53"/>
      <c r="AF409" s="53"/>
      <c r="AG409" s="53"/>
      <c r="AH409" s="53"/>
      <c r="AI409" s="53"/>
      <c r="AJ409" s="53"/>
      <c r="AK409" s="53"/>
      <c r="AL409" s="53"/>
      <c r="AM409" s="53"/>
      <c r="AN409" s="53"/>
      <c r="AO409" s="53"/>
      <c r="AP409" s="53"/>
      <c r="AQ409" s="53"/>
      <c r="AR409" s="53"/>
      <c r="AS409" s="53"/>
      <c r="AT409" s="53"/>
      <c r="AU409" s="53"/>
      <c r="AV409" s="53"/>
      <c r="AW409" s="53"/>
      <c r="AX409" s="53"/>
      <c r="AY409" s="53"/>
      <c r="AZ409" s="53"/>
      <c r="BA409" s="53"/>
      <c r="BB409" s="53"/>
      <c r="BC409" s="53"/>
      <c r="BD409" s="53"/>
      <c r="BE409" s="53"/>
      <c r="BF409" s="53"/>
      <c r="BG409" s="53"/>
      <c r="BH409" s="53"/>
      <c r="BI409" s="53"/>
      <c r="BJ409" s="53"/>
      <c r="BK409" s="53"/>
      <c r="BL409" s="53"/>
      <c r="BM409" s="53"/>
      <c r="BN409" s="53"/>
      <c r="BO409" s="53"/>
      <c r="BP409" s="53"/>
      <c r="BQ409" s="53"/>
      <c r="BR409" s="53"/>
      <c r="BS409" s="53"/>
      <c r="BT409" s="53"/>
      <c r="BU409" s="53"/>
      <c r="BV409" s="53"/>
      <c r="BW409" s="53"/>
      <c r="BX409" s="53"/>
      <c r="BY409" s="53"/>
      <c r="BZ409" s="53"/>
      <c r="CA409" s="53"/>
      <c r="CB409" s="53"/>
      <c r="CC409" s="53"/>
      <c r="CD409" s="53"/>
      <c r="CE409" s="53"/>
      <c r="CF409" s="53"/>
      <c r="CG409" s="53"/>
      <c r="CH409" s="53"/>
      <c r="CI409" s="53"/>
      <c r="CJ409" s="53"/>
      <c r="CK409" s="53"/>
      <c r="CL409" s="53"/>
      <c r="CM409" s="53"/>
      <c r="CN409" s="53"/>
      <c r="CO409" s="53"/>
      <c r="CP409" s="53"/>
      <c r="CQ409" s="53"/>
      <c r="CR409" s="53"/>
      <c r="CS409" s="53"/>
      <c r="CT409" s="53"/>
      <c r="CU409" s="53"/>
      <c r="CV409" s="53"/>
      <c r="CW409" s="53"/>
      <c r="CX409" s="53"/>
      <c r="CY409" s="53"/>
      <c r="CZ409" s="53"/>
      <c r="DA409" s="53"/>
      <c r="DB409" s="53"/>
      <c r="DC409" s="53"/>
      <c r="DD409" s="53"/>
      <c r="DE409" s="53"/>
      <c r="DF409" s="53"/>
      <c r="DG409" s="53"/>
      <c r="DH409" s="53"/>
      <c r="DI409" s="53"/>
      <c r="DJ409" s="53"/>
      <c r="DK409" s="53"/>
      <c r="DL409" s="53"/>
      <c r="DM409" s="53"/>
      <c r="DN409" s="53"/>
      <c r="DO409" s="53"/>
      <c r="DP409" s="53"/>
      <c r="DQ409" s="53"/>
      <c r="DR409" s="53"/>
      <c r="DS409" s="53"/>
      <c r="DT409" s="53"/>
      <c r="DU409" s="53"/>
      <c r="DV409" s="53"/>
      <c r="DW409" s="53"/>
      <c r="DX409" s="53"/>
      <c r="DY409" s="53"/>
      <c r="DZ409" s="53"/>
      <c r="EA409" s="53"/>
      <c r="EB409" s="53"/>
      <c r="EC409" s="53"/>
      <c r="ED409" s="53"/>
      <c r="EE409" s="53"/>
      <c r="EF409" s="53"/>
      <c r="EG409" s="53"/>
      <c r="EH409" s="53"/>
      <c r="EI409" s="53"/>
      <c r="EJ409" s="53"/>
      <c r="EK409" s="53"/>
      <c r="EL409" s="53"/>
      <c r="EM409" s="53"/>
      <c r="EN409" s="53"/>
      <c r="EO409" s="53"/>
      <c r="EP409" s="53"/>
      <c r="EQ409" s="53"/>
      <c r="ER409" s="53"/>
      <c r="ES409" s="53"/>
      <c r="ET409" s="53"/>
      <c r="EU409" s="53"/>
      <c r="EV409" s="53"/>
      <c r="EW409" s="53"/>
      <c r="EX409" s="53"/>
      <c r="EY409" s="53"/>
      <c r="EZ409" s="53"/>
      <c r="FA409" s="53"/>
      <c r="FB409" s="53"/>
      <c r="FC409" s="53"/>
      <c r="FD409" s="53"/>
      <c r="FE409" s="53"/>
      <c r="FF409" s="53"/>
      <c r="FG409" s="53"/>
      <c r="FH409" s="53"/>
      <c r="FI409" s="53"/>
      <c r="FJ409" s="53"/>
      <c r="FK409" s="53"/>
      <c r="FL409" s="53"/>
      <c r="FM409" s="53"/>
      <c r="FN409" s="53"/>
      <c r="FO409" s="53"/>
      <c r="FP409" s="53"/>
      <c r="FQ409" s="53"/>
      <c r="FR409" s="53"/>
      <c r="FS409" s="53"/>
      <c r="FT409" s="53"/>
      <c r="FU409" s="53"/>
      <c r="FV409" s="53"/>
      <c r="FW409" s="53"/>
      <c r="FX409" s="53"/>
      <c r="FY409" s="53"/>
      <c r="FZ409" s="53"/>
      <c r="GA409" s="53"/>
      <c r="GB409" s="53"/>
      <c r="GC409" s="53"/>
      <c r="GD409" s="53"/>
      <c r="GE409" s="53"/>
      <c r="GF409" s="53"/>
      <c r="GG409" s="53"/>
      <c r="GH409" s="53"/>
      <c r="GI409" s="53"/>
      <c r="GJ409" s="53"/>
      <c r="GK409" s="53"/>
      <c r="GL409" s="53"/>
      <c r="GM409" s="53"/>
      <c r="GN409" s="53"/>
      <c r="GO409" s="53"/>
      <c r="GP409" s="53"/>
      <c r="GQ409" s="53"/>
      <c r="GR409" s="53"/>
      <c r="GS409" s="53"/>
      <c r="GT409" s="53"/>
      <c r="GU409" s="53"/>
      <c r="GV409" s="53"/>
      <c r="GW409" s="53"/>
      <c r="GX409" s="53"/>
      <c r="GY409" s="53"/>
      <c r="GZ409" s="53"/>
      <c r="HA409" s="53"/>
      <c r="HB409" s="53"/>
      <c r="HC409" s="53"/>
      <c r="HD409" s="53"/>
      <c r="HE409" s="53"/>
      <c r="HF409" s="53"/>
      <c r="HG409" s="53"/>
      <c r="HH409" s="53"/>
      <c r="HI409" s="53"/>
      <c r="HJ409" s="53"/>
      <c r="HK409" s="53"/>
      <c r="HL409" s="53"/>
      <c r="HM409" s="53"/>
      <c r="HN409" s="53"/>
      <c r="HO409" s="53"/>
    </row>
    <row r="410" spans="1:223" x14ac:dyDescent="0.2">
      <c r="A410" s="38">
        <f t="shared" si="9"/>
        <v>404</v>
      </c>
      <c r="B410" s="7" t="s">
        <v>2666</v>
      </c>
      <c r="C410" s="7" t="s">
        <v>17</v>
      </c>
      <c r="E410" s="7" t="s">
        <v>2078</v>
      </c>
      <c r="F410" s="8" t="s">
        <v>105</v>
      </c>
      <c r="G410" s="9">
        <v>651</v>
      </c>
      <c r="H410" s="9">
        <v>1458</v>
      </c>
      <c r="I410" s="10" t="s">
        <v>41</v>
      </c>
      <c r="J410" s="40" t="s">
        <v>50</v>
      </c>
      <c r="K410" s="4"/>
      <c r="ED410" s="53"/>
      <c r="EE410" s="53"/>
      <c r="EF410" s="53"/>
      <c r="EG410" s="53"/>
      <c r="EH410" s="53"/>
      <c r="EI410" s="53"/>
      <c r="EJ410" s="53"/>
      <c r="EK410" s="53"/>
      <c r="EL410" s="53"/>
      <c r="EM410" s="53"/>
      <c r="EN410" s="53"/>
      <c r="EO410" s="53"/>
      <c r="EP410" s="53"/>
      <c r="EQ410" s="53"/>
      <c r="ER410" s="53"/>
      <c r="ES410" s="53"/>
      <c r="ET410" s="53"/>
      <c r="EU410" s="53"/>
      <c r="EV410" s="53"/>
      <c r="EW410" s="53"/>
      <c r="EX410" s="53"/>
      <c r="EY410" s="53"/>
      <c r="EZ410" s="53"/>
      <c r="FA410" s="53"/>
      <c r="FB410" s="53"/>
      <c r="FC410" s="53"/>
      <c r="FD410" s="53"/>
      <c r="FE410" s="53"/>
      <c r="FF410" s="53"/>
      <c r="FG410" s="53"/>
      <c r="FH410" s="53"/>
      <c r="FI410" s="53"/>
      <c r="FJ410" s="53"/>
      <c r="FK410" s="53"/>
      <c r="FL410" s="53"/>
      <c r="FM410" s="53"/>
      <c r="FN410" s="53"/>
      <c r="FO410" s="53"/>
      <c r="FP410" s="53"/>
      <c r="FQ410" s="53"/>
      <c r="FR410" s="53"/>
      <c r="FS410" s="53"/>
      <c r="FT410" s="53"/>
      <c r="FU410" s="53"/>
      <c r="FV410" s="53"/>
      <c r="FW410" s="53"/>
      <c r="FX410" s="53"/>
      <c r="FY410" s="53"/>
      <c r="FZ410" s="53"/>
      <c r="GA410" s="53"/>
      <c r="GB410" s="53"/>
      <c r="GC410" s="53"/>
      <c r="GD410" s="53"/>
      <c r="GE410" s="53"/>
      <c r="GF410" s="53"/>
      <c r="GG410" s="53"/>
      <c r="GH410" s="53"/>
      <c r="GI410" s="53"/>
      <c r="GJ410" s="53"/>
      <c r="GK410" s="53"/>
      <c r="GL410" s="53"/>
      <c r="GM410" s="53"/>
      <c r="GN410" s="53"/>
      <c r="GO410" s="53"/>
      <c r="GP410" s="53"/>
      <c r="GQ410" s="53"/>
      <c r="GR410" s="53"/>
      <c r="GS410" s="53"/>
      <c r="GT410" s="53"/>
      <c r="GU410" s="53"/>
      <c r="GV410" s="53"/>
      <c r="GW410" s="53"/>
      <c r="GX410" s="53"/>
      <c r="GY410" s="53"/>
      <c r="GZ410" s="53"/>
      <c r="HA410" s="53"/>
      <c r="HB410" s="53"/>
      <c r="HC410" s="53"/>
      <c r="HD410" s="53"/>
      <c r="HE410" s="53"/>
      <c r="HF410" s="53"/>
      <c r="HG410" s="53"/>
      <c r="HH410" s="53"/>
      <c r="HI410" s="53"/>
      <c r="HJ410" s="53"/>
      <c r="HK410" s="53"/>
      <c r="HL410" s="53"/>
      <c r="HM410" s="53"/>
      <c r="HN410" s="53"/>
      <c r="HO410" s="53"/>
    </row>
    <row r="411" spans="1:223" x14ac:dyDescent="0.2">
      <c r="A411" s="38">
        <f t="shared" si="9"/>
        <v>405</v>
      </c>
      <c r="B411" s="7" t="s">
        <v>2671</v>
      </c>
      <c r="C411" s="7" t="s">
        <v>17</v>
      </c>
      <c r="E411" s="7" t="s">
        <v>2670</v>
      </c>
      <c r="F411" s="8" t="s">
        <v>484</v>
      </c>
      <c r="G411" s="9">
        <v>638</v>
      </c>
      <c r="H411" s="9">
        <v>1337</v>
      </c>
      <c r="I411" s="10" t="s">
        <v>41</v>
      </c>
      <c r="J411" s="40" t="s">
        <v>50</v>
      </c>
      <c r="K411" s="4"/>
      <c r="ED411" s="53"/>
      <c r="EE411" s="53"/>
      <c r="EF411" s="53"/>
      <c r="EG411" s="53"/>
      <c r="EH411" s="53"/>
      <c r="EI411" s="53"/>
      <c r="EJ411" s="53"/>
      <c r="EK411" s="53"/>
      <c r="EL411" s="53"/>
      <c r="EM411" s="53"/>
      <c r="EN411" s="53"/>
      <c r="EO411" s="53"/>
      <c r="EP411" s="53"/>
      <c r="EQ411" s="53"/>
      <c r="ER411" s="53"/>
      <c r="ES411" s="53"/>
      <c r="ET411" s="53"/>
      <c r="EU411" s="53"/>
      <c r="EV411" s="53"/>
      <c r="EW411" s="53"/>
      <c r="EX411" s="53"/>
      <c r="EY411" s="53"/>
      <c r="EZ411" s="53"/>
      <c r="FA411" s="53"/>
      <c r="FB411" s="53"/>
      <c r="FC411" s="53"/>
      <c r="FD411" s="53"/>
      <c r="FE411" s="53"/>
      <c r="FF411" s="53"/>
      <c r="FG411" s="53"/>
      <c r="FH411" s="53"/>
      <c r="FI411" s="53"/>
      <c r="FJ411" s="53"/>
      <c r="FK411" s="53"/>
      <c r="FL411" s="53"/>
      <c r="FM411" s="53"/>
      <c r="FN411" s="53"/>
      <c r="FO411" s="53"/>
      <c r="FP411" s="53"/>
      <c r="FQ411" s="53"/>
      <c r="FR411" s="53"/>
      <c r="FS411" s="53"/>
      <c r="FT411" s="53"/>
      <c r="FU411" s="53"/>
      <c r="FV411" s="53"/>
      <c r="FW411" s="53"/>
      <c r="FX411" s="53"/>
      <c r="FY411" s="53"/>
      <c r="FZ411" s="53"/>
      <c r="GA411" s="53"/>
      <c r="GB411" s="53"/>
      <c r="GC411" s="53"/>
      <c r="GD411" s="53"/>
      <c r="GE411" s="53"/>
      <c r="GF411" s="53"/>
      <c r="GG411" s="53"/>
      <c r="GH411" s="53"/>
      <c r="GI411" s="53"/>
      <c r="GJ411" s="53"/>
      <c r="GK411" s="53"/>
      <c r="GL411" s="53"/>
      <c r="GM411" s="53"/>
      <c r="GN411" s="53"/>
      <c r="GO411" s="53"/>
      <c r="GP411" s="53"/>
      <c r="GQ411" s="53"/>
      <c r="GR411" s="53"/>
      <c r="GS411" s="53"/>
      <c r="GT411" s="53"/>
      <c r="GU411" s="53"/>
      <c r="GV411" s="53"/>
      <c r="GW411" s="53"/>
      <c r="GX411" s="53"/>
      <c r="GY411" s="53"/>
      <c r="GZ411" s="53"/>
      <c r="HA411" s="53"/>
      <c r="HB411" s="53"/>
      <c r="HC411" s="53"/>
      <c r="HD411" s="53"/>
      <c r="HE411" s="53"/>
      <c r="HF411" s="53"/>
      <c r="HG411" s="53"/>
      <c r="HH411" s="53"/>
      <c r="HI411" s="53"/>
      <c r="HJ411" s="53"/>
      <c r="HK411" s="53"/>
      <c r="HL411" s="53"/>
      <c r="HM411" s="53"/>
      <c r="HN411" s="53"/>
      <c r="HO411" s="53"/>
    </row>
    <row r="412" spans="1:223" x14ac:dyDescent="0.2">
      <c r="A412" s="38">
        <f t="shared" si="9"/>
        <v>406</v>
      </c>
      <c r="B412" s="7" t="s">
        <v>2677</v>
      </c>
      <c r="C412" s="7" t="s">
        <v>17</v>
      </c>
      <c r="E412" s="7" t="s">
        <v>2670</v>
      </c>
      <c r="F412" s="8" t="s">
        <v>2678</v>
      </c>
      <c r="G412" s="9">
        <v>2503</v>
      </c>
      <c r="H412" s="9">
        <v>3945</v>
      </c>
      <c r="I412" s="10" t="s">
        <v>41</v>
      </c>
      <c r="J412" s="40" t="s">
        <v>50</v>
      </c>
      <c r="K412" s="4" t="s">
        <v>781</v>
      </c>
      <c r="L412" s="53"/>
      <c r="M412" s="53"/>
      <c r="N412" s="53"/>
      <c r="O412" s="53"/>
      <c r="P412" s="53"/>
      <c r="Q412" s="53"/>
      <c r="R412" s="53"/>
      <c r="S412" s="53"/>
      <c r="T412" s="53"/>
      <c r="U412" s="53"/>
      <c r="V412" s="53"/>
      <c r="W412" s="53"/>
      <c r="X412" s="53"/>
      <c r="Y412" s="53"/>
      <c r="Z412" s="53"/>
      <c r="AA412" s="53"/>
      <c r="AB412" s="53"/>
      <c r="AC412" s="53"/>
      <c r="AD412" s="53"/>
      <c r="AE412" s="53"/>
      <c r="AF412" s="53"/>
      <c r="AG412" s="53"/>
      <c r="AH412" s="53"/>
      <c r="AI412" s="53"/>
      <c r="AJ412" s="53"/>
      <c r="AK412" s="53"/>
      <c r="AL412" s="53"/>
      <c r="AM412" s="53"/>
      <c r="AN412" s="53"/>
      <c r="AO412" s="53"/>
      <c r="AP412" s="53"/>
      <c r="AQ412" s="53"/>
      <c r="AR412" s="53"/>
      <c r="AS412" s="53"/>
      <c r="AT412" s="53"/>
      <c r="AU412" s="53"/>
      <c r="AV412" s="53"/>
      <c r="AW412" s="53"/>
      <c r="AX412" s="53"/>
      <c r="AY412" s="53"/>
      <c r="AZ412" s="53"/>
      <c r="BA412" s="53"/>
      <c r="BB412" s="53"/>
      <c r="BC412" s="53"/>
      <c r="BD412" s="53"/>
      <c r="BE412" s="53"/>
      <c r="BF412" s="53"/>
      <c r="BG412" s="53"/>
      <c r="BH412" s="53"/>
      <c r="BI412" s="53"/>
      <c r="BJ412" s="53"/>
      <c r="BK412" s="53"/>
      <c r="BL412" s="53"/>
      <c r="BM412" s="53"/>
      <c r="BN412" s="53"/>
      <c r="BO412" s="53"/>
      <c r="BP412" s="53"/>
      <c r="BQ412" s="53"/>
      <c r="BR412" s="53"/>
      <c r="BS412" s="53"/>
      <c r="BT412" s="53"/>
      <c r="BU412" s="53"/>
      <c r="BV412" s="53"/>
      <c r="BW412" s="53"/>
      <c r="BX412" s="53"/>
      <c r="BY412" s="53"/>
      <c r="BZ412" s="53"/>
      <c r="CA412" s="53"/>
      <c r="CB412" s="53"/>
      <c r="CC412" s="53"/>
      <c r="CD412" s="53"/>
      <c r="CE412" s="53"/>
      <c r="CF412" s="53"/>
      <c r="CG412" s="53"/>
      <c r="CH412" s="53"/>
      <c r="CI412" s="53"/>
      <c r="CJ412" s="53"/>
      <c r="CK412" s="53"/>
      <c r="CL412" s="53"/>
      <c r="CM412" s="53"/>
      <c r="CN412" s="53"/>
      <c r="CO412" s="53"/>
      <c r="CP412" s="53"/>
      <c r="CQ412" s="53"/>
      <c r="CR412" s="53"/>
      <c r="CS412" s="53"/>
      <c r="CT412" s="53"/>
      <c r="CU412" s="53"/>
      <c r="CV412" s="53"/>
      <c r="CW412" s="53"/>
      <c r="CX412" s="53"/>
      <c r="CY412" s="53"/>
      <c r="CZ412" s="53"/>
      <c r="DA412" s="53"/>
      <c r="DB412" s="53"/>
      <c r="DC412" s="53"/>
      <c r="DD412" s="53"/>
      <c r="DE412" s="53"/>
      <c r="DF412" s="53"/>
      <c r="DG412" s="53"/>
      <c r="DH412" s="53"/>
      <c r="DI412" s="53"/>
      <c r="DJ412" s="53"/>
      <c r="DK412" s="53"/>
      <c r="DL412" s="53"/>
      <c r="DM412" s="53"/>
      <c r="DN412" s="53"/>
      <c r="DO412" s="53"/>
      <c r="DP412" s="53"/>
      <c r="DQ412" s="53"/>
      <c r="DR412" s="53"/>
      <c r="DS412" s="53"/>
      <c r="DT412" s="53"/>
      <c r="DU412" s="53"/>
      <c r="DV412" s="53"/>
      <c r="DW412" s="53"/>
      <c r="DX412" s="53"/>
      <c r="DY412" s="53"/>
      <c r="DZ412" s="53"/>
      <c r="EA412" s="53"/>
      <c r="EB412" s="53"/>
      <c r="EC412" s="53"/>
      <c r="ED412" s="53"/>
      <c r="EE412" s="53"/>
      <c r="EF412" s="53"/>
      <c r="EG412" s="53"/>
      <c r="EH412" s="53"/>
      <c r="EI412" s="53"/>
      <c r="EJ412" s="53"/>
      <c r="EK412" s="53"/>
      <c r="EL412" s="53"/>
      <c r="EM412" s="53"/>
      <c r="EN412" s="53"/>
      <c r="EO412" s="53"/>
      <c r="EP412" s="53"/>
      <c r="EQ412" s="53"/>
      <c r="ER412" s="53"/>
      <c r="ES412" s="53"/>
      <c r="ET412" s="53"/>
      <c r="EU412" s="53"/>
      <c r="EV412" s="53"/>
      <c r="EW412" s="53"/>
      <c r="EX412" s="53"/>
      <c r="EY412" s="53"/>
      <c r="EZ412" s="53"/>
      <c r="FA412" s="53"/>
      <c r="FB412" s="53"/>
      <c r="FC412" s="53"/>
      <c r="FD412" s="53"/>
      <c r="FE412" s="53"/>
      <c r="FF412" s="53"/>
      <c r="FG412" s="53"/>
      <c r="FH412" s="53"/>
      <c r="FI412" s="53"/>
      <c r="FJ412" s="53"/>
      <c r="FK412" s="53"/>
      <c r="FL412" s="53"/>
      <c r="FM412" s="53"/>
      <c r="FN412" s="53"/>
      <c r="FO412" s="53"/>
      <c r="FP412" s="53"/>
      <c r="FQ412" s="53"/>
      <c r="FR412" s="53"/>
      <c r="FS412" s="53"/>
      <c r="FT412" s="53"/>
      <c r="FU412" s="53"/>
      <c r="FV412" s="53"/>
      <c r="FW412" s="53"/>
      <c r="FX412" s="53"/>
      <c r="FY412" s="53"/>
      <c r="FZ412" s="53"/>
      <c r="GA412" s="53"/>
      <c r="GB412" s="53"/>
      <c r="GC412" s="53"/>
      <c r="GD412" s="53"/>
      <c r="GE412" s="53"/>
      <c r="GF412" s="53"/>
      <c r="GG412" s="53"/>
      <c r="GH412" s="53"/>
      <c r="GI412" s="53"/>
      <c r="GJ412" s="53"/>
      <c r="GK412" s="53"/>
      <c r="GL412" s="53"/>
      <c r="GM412" s="53"/>
      <c r="GN412" s="53"/>
      <c r="GO412" s="53"/>
      <c r="GP412" s="53"/>
      <c r="GQ412" s="53"/>
      <c r="GR412" s="53"/>
      <c r="GS412" s="53"/>
      <c r="GT412" s="53"/>
      <c r="GU412" s="53"/>
      <c r="GV412" s="53"/>
      <c r="GW412" s="53"/>
      <c r="GX412" s="53"/>
      <c r="GY412" s="53"/>
      <c r="GZ412" s="53"/>
      <c r="HA412" s="53"/>
      <c r="HB412" s="53"/>
      <c r="HC412" s="53"/>
      <c r="HD412" s="53"/>
      <c r="HE412" s="53"/>
      <c r="HF412" s="53"/>
      <c r="HG412" s="53"/>
      <c r="HH412" s="53"/>
      <c r="HI412" s="53"/>
      <c r="HJ412" s="53"/>
      <c r="HK412" s="53"/>
      <c r="HL412" s="53"/>
      <c r="HM412" s="53"/>
      <c r="HN412" s="53"/>
      <c r="HO412" s="53"/>
    </row>
    <row r="413" spans="1:223" x14ac:dyDescent="0.2">
      <c r="A413" s="38">
        <f t="shared" si="9"/>
        <v>407</v>
      </c>
      <c r="B413" s="7" t="s">
        <v>2679</v>
      </c>
      <c r="C413" s="7" t="s">
        <v>17</v>
      </c>
      <c r="E413" s="7" t="s">
        <v>2670</v>
      </c>
      <c r="F413" s="8" t="s">
        <v>90</v>
      </c>
      <c r="G413" s="9">
        <v>2297</v>
      </c>
      <c r="H413" s="9">
        <v>4888</v>
      </c>
      <c r="I413" s="10" t="s">
        <v>709</v>
      </c>
      <c r="J413" s="40" t="s">
        <v>50</v>
      </c>
      <c r="K413" s="4" t="s">
        <v>782</v>
      </c>
      <c r="L413" s="53"/>
      <c r="M413" s="53"/>
      <c r="N413" s="53"/>
      <c r="O413" s="53"/>
      <c r="P413" s="53"/>
      <c r="Q413" s="53"/>
      <c r="R413" s="53"/>
      <c r="S413" s="53"/>
      <c r="T413" s="53"/>
      <c r="U413" s="53"/>
      <c r="V413" s="53"/>
      <c r="W413" s="53"/>
      <c r="X413" s="53"/>
      <c r="Y413" s="53"/>
      <c r="Z413" s="53"/>
      <c r="AA413" s="53"/>
      <c r="AB413" s="53"/>
      <c r="AC413" s="53"/>
      <c r="AD413" s="53"/>
      <c r="AE413" s="53"/>
      <c r="AF413" s="53"/>
      <c r="AG413" s="53"/>
      <c r="AH413" s="53"/>
      <c r="AI413" s="53"/>
      <c r="AJ413" s="53"/>
      <c r="AK413" s="53"/>
      <c r="AL413" s="53"/>
      <c r="AM413" s="53"/>
      <c r="AN413" s="53"/>
      <c r="AO413" s="53"/>
      <c r="AP413" s="53"/>
      <c r="AQ413" s="53"/>
      <c r="AR413" s="53"/>
      <c r="AS413" s="53"/>
      <c r="AT413" s="53"/>
      <c r="AU413" s="53"/>
      <c r="AV413" s="53"/>
      <c r="AW413" s="53"/>
      <c r="AX413" s="53"/>
      <c r="AY413" s="53"/>
      <c r="AZ413" s="53"/>
      <c r="BA413" s="53"/>
      <c r="BB413" s="53"/>
      <c r="BC413" s="53"/>
      <c r="BD413" s="53"/>
      <c r="BE413" s="53"/>
      <c r="BF413" s="53"/>
      <c r="BG413" s="53"/>
      <c r="BH413" s="53"/>
      <c r="BI413" s="53"/>
      <c r="BJ413" s="53"/>
      <c r="BK413" s="53"/>
      <c r="BL413" s="53"/>
      <c r="BM413" s="53"/>
      <c r="BN413" s="53"/>
      <c r="BO413" s="53"/>
      <c r="BP413" s="53"/>
      <c r="BQ413" s="53"/>
      <c r="BR413" s="53"/>
      <c r="BS413" s="53"/>
      <c r="BT413" s="53"/>
      <c r="BU413" s="53"/>
      <c r="BV413" s="53"/>
      <c r="BW413" s="53"/>
      <c r="BX413" s="53"/>
      <c r="BY413" s="53"/>
      <c r="BZ413" s="53"/>
      <c r="CA413" s="53"/>
      <c r="CB413" s="53"/>
      <c r="CC413" s="53"/>
      <c r="CD413" s="53"/>
      <c r="CE413" s="53"/>
      <c r="CF413" s="53"/>
      <c r="CG413" s="53"/>
      <c r="CH413" s="53"/>
      <c r="CI413" s="53"/>
      <c r="CJ413" s="53"/>
      <c r="CK413" s="53"/>
      <c r="CL413" s="53"/>
      <c r="CM413" s="53"/>
      <c r="CN413" s="53"/>
      <c r="CO413" s="53"/>
      <c r="CP413" s="53"/>
      <c r="CQ413" s="53"/>
      <c r="CR413" s="53"/>
      <c r="CS413" s="53"/>
      <c r="CT413" s="53"/>
      <c r="CU413" s="53"/>
      <c r="CV413" s="53"/>
      <c r="CW413" s="53"/>
      <c r="CX413" s="53"/>
      <c r="CY413" s="53"/>
      <c r="CZ413" s="53"/>
      <c r="DA413" s="53"/>
      <c r="DB413" s="53"/>
      <c r="DC413" s="53"/>
      <c r="DD413" s="53"/>
      <c r="DE413" s="53"/>
      <c r="DF413" s="53"/>
      <c r="DG413" s="53"/>
      <c r="DH413" s="53"/>
      <c r="DI413" s="53"/>
      <c r="DJ413" s="53"/>
      <c r="DK413" s="53"/>
      <c r="DL413" s="53"/>
      <c r="DM413" s="53"/>
      <c r="DN413" s="53"/>
      <c r="DO413" s="53"/>
      <c r="DP413" s="53"/>
      <c r="DQ413" s="53"/>
      <c r="DR413" s="53"/>
      <c r="DS413" s="53"/>
      <c r="DT413" s="53"/>
      <c r="DU413" s="53"/>
      <c r="DV413" s="53"/>
      <c r="DW413" s="53"/>
      <c r="DX413" s="53"/>
      <c r="DY413" s="53"/>
      <c r="DZ413" s="53"/>
      <c r="EA413" s="53"/>
      <c r="EB413" s="53"/>
      <c r="EC413" s="53"/>
      <c r="ED413" s="53"/>
      <c r="EE413" s="53"/>
      <c r="EF413" s="53"/>
      <c r="EG413" s="53"/>
      <c r="EH413" s="53"/>
      <c r="EI413" s="53"/>
      <c r="EJ413" s="53"/>
      <c r="EK413" s="53"/>
      <c r="EL413" s="53"/>
      <c r="EM413" s="53"/>
      <c r="EN413" s="53"/>
      <c r="EO413" s="53"/>
      <c r="EP413" s="53"/>
      <c r="EQ413" s="53"/>
      <c r="ER413" s="53"/>
      <c r="ES413" s="53"/>
      <c r="ET413" s="53"/>
      <c r="EU413" s="53"/>
      <c r="EV413" s="53"/>
      <c r="EW413" s="53"/>
      <c r="EX413" s="53"/>
      <c r="EY413" s="53"/>
      <c r="EZ413" s="53"/>
      <c r="FA413" s="53"/>
      <c r="FB413" s="53"/>
      <c r="FC413" s="53"/>
      <c r="FD413" s="53"/>
      <c r="FE413" s="53"/>
      <c r="FF413" s="53"/>
      <c r="FG413" s="53"/>
      <c r="FH413" s="53"/>
      <c r="FI413" s="53"/>
      <c r="FJ413" s="53"/>
      <c r="FK413" s="53"/>
      <c r="FL413" s="53"/>
      <c r="FM413" s="53"/>
      <c r="FN413" s="53"/>
      <c r="FO413" s="53"/>
      <c r="FP413" s="53"/>
      <c r="FQ413" s="53"/>
      <c r="FR413" s="53"/>
      <c r="FS413" s="53"/>
      <c r="FT413" s="53"/>
      <c r="FU413" s="53"/>
      <c r="FV413" s="53"/>
      <c r="FW413" s="53"/>
      <c r="FX413" s="53"/>
      <c r="FY413" s="53"/>
      <c r="FZ413" s="53"/>
      <c r="GA413" s="53"/>
      <c r="GB413" s="53"/>
      <c r="GC413" s="53"/>
      <c r="GD413" s="53"/>
      <c r="GE413" s="53"/>
      <c r="GF413" s="53"/>
      <c r="GG413" s="53"/>
      <c r="GH413" s="53"/>
      <c r="GI413" s="53"/>
      <c r="GJ413" s="53"/>
      <c r="GK413" s="53"/>
      <c r="GL413" s="53"/>
      <c r="GM413" s="53"/>
      <c r="GN413" s="53"/>
      <c r="GO413" s="53"/>
      <c r="GP413" s="53"/>
      <c r="GQ413" s="53"/>
      <c r="GR413" s="53"/>
      <c r="GS413" s="53"/>
      <c r="GT413" s="53"/>
      <c r="GU413" s="53"/>
      <c r="GV413" s="53"/>
      <c r="GW413" s="53"/>
      <c r="GX413" s="53"/>
      <c r="GY413" s="53"/>
      <c r="GZ413" s="53"/>
      <c r="HA413" s="53"/>
      <c r="HB413" s="53"/>
      <c r="HC413" s="53"/>
      <c r="HD413" s="53"/>
      <c r="HE413" s="53"/>
      <c r="HF413" s="53"/>
      <c r="HG413" s="53"/>
      <c r="HH413" s="53"/>
      <c r="HI413" s="53"/>
      <c r="HJ413" s="53"/>
      <c r="HK413" s="53"/>
      <c r="HL413" s="53"/>
      <c r="HM413" s="53"/>
      <c r="HN413" s="53"/>
      <c r="HO413" s="53"/>
    </row>
    <row r="414" spans="1:223" x14ac:dyDescent="0.2">
      <c r="A414" s="38">
        <f t="shared" si="9"/>
        <v>408</v>
      </c>
      <c r="B414" s="7" t="s">
        <v>2701</v>
      </c>
      <c r="C414" s="7" t="s">
        <v>17</v>
      </c>
      <c r="E414" s="7" t="s">
        <v>2702</v>
      </c>
      <c r="F414" s="8" t="s">
        <v>2703</v>
      </c>
      <c r="G414" s="9">
        <v>8260</v>
      </c>
      <c r="H414" s="9">
        <v>16054</v>
      </c>
      <c r="I414" s="10" t="s">
        <v>2</v>
      </c>
      <c r="J414" s="40" t="s">
        <v>50</v>
      </c>
      <c r="K414" s="4" t="s">
        <v>781</v>
      </c>
    </row>
    <row r="415" spans="1:223" x14ac:dyDescent="0.2">
      <c r="A415" s="38">
        <f t="shared" si="9"/>
        <v>409</v>
      </c>
      <c r="B415" s="7" t="s">
        <v>2704</v>
      </c>
      <c r="C415" s="7" t="s">
        <v>17</v>
      </c>
      <c r="E415" s="7" t="s">
        <v>2702</v>
      </c>
      <c r="F415" s="8" t="s">
        <v>355</v>
      </c>
      <c r="G415" s="9">
        <v>4247</v>
      </c>
      <c r="H415" s="9">
        <v>9558</v>
      </c>
      <c r="I415" s="10" t="s">
        <v>709</v>
      </c>
      <c r="J415" s="40" t="s">
        <v>50</v>
      </c>
      <c r="K415" s="4" t="s">
        <v>782</v>
      </c>
    </row>
    <row r="416" spans="1:223" x14ac:dyDescent="0.2">
      <c r="A416" s="38">
        <f t="shared" si="9"/>
        <v>410</v>
      </c>
      <c r="B416" s="7" t="s">
        <v>2705</v>
      </c>
      <c r="C416" s="7" t="s">
        <v>17</v>
      </c>
      <c r="E416" s="7" t="s">
        <v>2702</v>
      </c>
      <c r="F416" s="8" t="s">
        <v>2706</v>
      </c>
      <c r="G416" s="9">
        <v>1257</v>
      </c>
      <c r="H416" s="9">
        <v>2749</v>
      </c>
      <c r="I416" s="10" t="s">
        <v>41</v>
      </c>
      <c r="J416" s="40" t="s">
        <v>50</v>
      </c>
      <c r="K416" s="4" t="s">
        <v>780</v>
      </c>
    </row>
    <row r="417" spans="1:11" x14ac:dyDescent="0.2">
      <c r="A417" s="38">
        <f t="shared" si="9"/>
        <v>411</v>
      </c>
      <c r="B417" s="7" t="s">
        <v>2723</v>
      </c>
      <c r="C417" s="7" t="s">
        <v>17</v>
      </c>
      <c r="E417" s="7" t="s">
        <v>2716</v>
      </c>
      <c r="F417" s="8" t="s">
        <v>96</v>
      </c>
      <c r="G417" s="9">
        <v>3250</v>
      </c>
      <c r="H417" s="9">
        <v>5028</v>
      </c>
      <c r="I417" s="10" t="s">
        <v>41</v>
      </c>
      <c r="J417" s="40" t="s">
        <v>50</v>
      </c>
      <c r="K417" s="4" t="s">
        <v>781</v>
      </c>
    </row>
    <row r="418" spans="1:11" x14ac:dyDescent="0.2">
      <c r="A418" s="38">
        <f t="shared" si="9"/>
        <v>412</v>
      </c>
      <c r="B418" s="7" t="s">
        <v>2724</v>
      </c>
      <c r="C418" s="7" t="s">
        <v>17</v>
      </c>
      <c r="E418" s="7" t="s">
        <v>2716</v>
      </c>
      <c r="F418" s="8" t="s">
        <v>2678</v>
      </c>
      <c r="G418" s="9">
        <v>1903</v>
      </c>
      <c r="H418" s="9">
        <v>3966</v>
      </c>
      <c r="I418" s="10" t="s">
        <v>41</v>
      </c>
      <c r="J418" s="40" t="s">
        <v>50</v>
      </c>
      <c r="K418" s="4" t="s">
        <v>781</v>
      </c>
    </row>
    <row r="419" spans="1:11" x14ac:dyDescent="0.2">
      <c r="A419" s="38">
        <f t="shared" si="9"/>
        <v>413</v>
      </c>
      <c r="B419" s="7" t="s">
        <v>2749</v>
      </c>
      <c r="C419" s="7" t="s">
        <v>17</v>
      </c>
      <c r="E419" s="7" t="s">
        <v>2744</v>
      </c>
      <c r="F419" s="8" t="s">
        <v>2750</v>
      </c>
      <c r="G419" s="9">
        <v>4786</v>
      </c>
      <c r="H419" s="9">
        <v>10130</v>
      </c>
      <c r="I419" s="10" t="s">
        <v>41</v>
      </c>
      <c r="J419" s="40" t="s">
        <v>50</v>
      </c>
      <c r="K419" s="4"/>
    </row>
    <row r="420" spans="1:11" x14ac:dyDescent="0.2">
      <c r="A420" s="38">
        <f t="shared" si="9"/>
        <v>414</v>
      </c>
      <c r="B420" s="7" t="s">
        <v>2751</v>
      </c>
      <c r="C420" s="7" t="s">
        <v>17</v>
      </c>
      <c r="E420" s="7" t="s">
        <v>2744</v>
      </c>
      <c r="F420" s="8" t="s">
        <v>2752</v>
      </c>
      <c r="G420" s="9">
        <v>606</v>
      </c>
      <c r="H420" s="9">
        <v>1305</v>
      </c>
      <c r="I420" s="10" t="s">
        <v>41</v>
      </c>
      <c r="J420" s="40" t="s">
        <v>50</v>
      </c>
      <c r="K420" s="4"/>
    </row>
    <row r="421" spans="1:11" x14ac:dyDescent="0.2">
      <c r="A421" s="38">
        <f t="shared" si="9"/>
        <v>415</v>
      </c>
      <c r="B421" s="7" t="s">
        <v>2753</v>
      </c>
      <c r="C421" s="7" t="s">
        <v>17</v>
      </c>
      <c r="E421" s="7" t="s">
        <v>2744</v>
      </c>
      <c r="F421" s="8" t="s">
        <v>2754</v>
      </c>
      <c r="G421" s="9">
        <v>2290</v>
      </c>
      <c r="H421" s="9">
        <v>5821</v>
      </c>
      <c r="I421" s="10" t="s">
        <v>709</v>
      </c>
      <c r="J421" s="40" t="s">
        <v>50</v>
      </c>
      <c r="K421" s="4"/>
    </row>
    <row r="422" spans="1:11" x14ac:dyDescent="0.2">
      <c r="A422" s="38">
        <f t="shared" si="9"/>
        <v>416</v>
      </c>
      <c r="B422" s="7" t="s">
        <v>2755</v>
      </c>
      <c r="C422" s="7" t="s">
        <v>17</v>
      </c>
      <c r="E422" s="7" t="s">
        <v>2744</v>
      </c>
      <c r="F422" s="8" t="s">
        <v>2756</v>
      </c>
      <c r="G422" s="9">
        <v>4325</v>
      </c>
      <c r="H422" s="9">
        <v>8254</v>
      </c>
      <c r="I422" s="10" t="s">
        <v>41</v>
      </c>
      <c r="J422" s="40" t="s">
        <v>50</v>
      </c>
      <c r="K422" s="4" t="s">
        <v>781</v>
      </c>
    </row>
    <row r="423" spans="1:11" x14ac:dyDescent="0.2">
      <c r="A423" s="38">
        <f t="shared" si="9"/>
        <v>417</v>
      </c>
      <c r="B423" s="7" t="s">
        <v>2757</v>
      </c>
      <c r="C423" s="7" t="s">
        <v>724</v>
      </c>
      <c r="E423" s="7" t="s">
        <v>2744</v>
      </c>
      <c r="F423" s="8" t="s">
        <v>439</v>
      </c>
      <c r="G423" s="9">
        <v>9305</v>
      </c>
      <c r="H423" s="9">
        <v>20046</v>
      </c>
      <c r="I423" s="10" t="s">
        <v>41</v>
      </c>
      <c r="J423" s="40" t="s">
        <v>50</v>
      </c>
      <c r="K423" s="4"/>
    </row>
    <row r="424" spans="1:11" x14ac:dyDescent="0.2">
      <c r="A424" s="38">
        <f t="shared" si="9"/>
        <v>418</v>
      </c>
      <c r="B424" s="7" t="s">
        <v>2770</v>
      </c>
      <c r="C424" s="7" t="s">
        <v>724</v>
      </c>
      <c r="E424" s="7" t="s">
        <v>2768</v>
      </c>
      <c r="F424" s="8" t="s">
        <v>1668</v>
      </c>
      <c r="G424" s="9">
        <v>1015</v>
      </c>
      <c r="H424" s="9">
        <v>2230</v>
      </c>
      <c r="I424" s="10" t="s">
        <v>41</v>
      </c>
      <c r="J424" s="40" t="s">
        <v>50</v>
      </c>
      <c r="K424" s="4" t="s">
        <v>781</v>
      </c>
    </row>
    <row r="425" spans="1:11" x14ac:dyDescent="0.2">
      <c r="A425" s="38">
        <f t="shared" si="9"/>
        <v>419</v>
      </c>
      <c r="B425" s="7" t="s">
        <v>2771</v>
      </c>
      <c r="C425" s="7" t="s">
        <v>724</v>
      </c>
      <c r="E425" s="7" t="s">
        <v>2768</v>
      </c>
      <c r="F425" s="8" t="s">
        <v>2772</v>
      </c>
      <c r="G425" s="9">
        <v>4610</v>
      </c>
      <c r="H425" s="9">
        <v>8092</v>
      </c>
      <c r="I425" s="10" t="s">
        <v>54</v>
      </c>
      <c r="J425" s="40" t="s">
        <v>50</v>
      </c>
      <c r="K425" s="4"/>
    </row>
    <row r="426" spans="1:11" x14ac:dyDescent="0.2">
      <c r="A426" s="38">
        <f t="shared" si="9"/>
        <v>420</v>
      </c>
      <c r="B426" s="7" t="s">
        <v>2773</v>
      </c>
      <c r="C426" s="7" t="s">
        <v>724</v>
      </c>
      <c r="E426" s="7" t="s">
        <v>2768</v>
      </c>
      <c r="F426" s="8" t="s">
        <v>539</v>
      </c>
      <c r="G426" s="9">
        <v>754</v>
      </c>
      <c r="H426" s="9">
        <v>1539</v>
      </c>
      <c r="I426" s="10" t="s">
        <v>41</v>
      </c>
      <c r="J426" s="40" t="s">
        <v>50</v>
      </c>
      <c r="K426" s="4" t="s">
        <v>781</v>
      </c>
    </row>
    <row r="427" spans="1:11" x14ac:dyDescent="0.2">
      <c r="A427" s="38">
        <f t="shared" si="9"/>
        <v>421</v>
      </c>
      <c r="B427" s="7" t="s">
        <v>2775</v>
      </c>
      <c r="C427" s="7" t="s">
        <v>724</v>
      </c>
      <c r="E427" s="7" t="s">
        <v>2768</v>
      </c>
      <c r="F427" s="8" t="s">
        <v>2776</v>
      </c>
      <c r="G427" s="9">
        <v>5206</v>
      </c>
      <c r="H427" s="9">
        <v>10927</v>
      </c>
      <c r="I427" s="10" t="s">
        <v>709</v>
      </c>
      <c r="J427" s="40" t="s">
        <v>50</v>
      </c>
      <c r="K427" s="4"/>
    </row>
    <row r="428" spans="1:11" x14ac:dyDescent="0.2">
      <c r="A428" s="38">
        <f t="shared" si="9"/>
        <v>422</v>
      </c>
      <c r="B428" s="7" t="s">
        <v>2774</v>
      </c>
      <c r="C428" s="7" t="s">
        <v>724</v>
      </c>
      <c r="E428" s="7" t="s">
        <v>2768</v>
      </c>
      <c r="F428" s="8" t="s">
        <v>506</v>
      </c>
      <c r="G428" s="9">
        <v>8225</v>
      </c>
      <c r="H428" s="9">
        <v>15410</v>
      </c>
      <c r="I428" s="10" t="s">
        <v>41</v>
      </c>
      <c r="J428" s="40" t="s">
        <v>50</v>
      </c>
      <c r="K428" s="4" t="s">
        <v>781</v>
      </c>
    </row>
    <row r="429" spans="1:11" x14ac:dyDescent="0.2">
      <c r="A429" s="38">
        <f t="shared" si="9"/>
        <v>423</v>
      </c>
      <c r="B429" s="7" t="s">
        <v>2801</v>
      </c>
      <c r="C429" s="7" t="s">
        <v>2819</v>
      </c>
      <c r="E429" s="7" t="s">
        <v>2793</v>
      </c>
      <c r="F429" s="8" t="s">
        <v>391</v>
      </c>
      <c r="G429" s="9">
        <v>888</v>
      </c>
      <c r="H429" s="9">
        <v>1810</v>
      </c>
      <c r="I429" s="10" t="s">
        <v>709</v>
      </c>
      <c r="J429" s="40" t="s">
        <v>50</v>
      </c>
      <c r="K429" s="4" t="s">
        <v>781</v>
      </c>
    </row>
    <row r="430" spans="1:11" x14ac:dyDescent="0.2">
      <c r="A430" s="38">
        <f t="shared" si="9"/>
        <v>424</v>
      </c>
      <c r="B430" s="7" t="s">
        <v>2794</v>
      </c>
      <c r="C430" s="7" t="s">
        <v>724</v>
      </c>
      <c r="E430" s="7" t="s">
        <v>2793</v>
      </c>
      <c r="F430" s="8" t="s">
        <v>2795</v>
      </c>
      <c r="G430" s="9">
        <v>2422</v>
      </c>
      <c r="H430" s="9">
        <v>4481</v>
      </c>
      <c r="I430" s="10" t="s">
        <v>41</v>
      </c>
      <c r="J430" s="40" t="s">
        <v>50</v>
      </c>
      <c r="K430" s="4" t="s">
        <v>781</v>
      </c>
    </row>
    <row r="431" spans="1:11" x14ac:dyDescent="0.2">
      <c r="A431" s="38">
        <f t="shared" si="9"/>
        <v>425</v>
      </c>
      <c r="B431" s="7" t="s">
        <v>2796</v>
      </c>
      <c r="C431" s="7" t="s">
        <v>724</v>
      </c>
      <c r="E431" s="7" t="s">
        <v>2793</v>
      </c>
      <c r="F431" s="8" t="s">
        <v>2797</v>
      </c>
      <c r="G431" s="9">
        <v>2264</v>
      </c>
      <c r="H431" s="9">
        <v>4552</v>
      </c>
      <c r="I431" s="10" t="s">
        <v>41</v>
      </c>
      <c r="J431" s="40" t="s">
        <v>50</v>
      </c>
      <c r="K431" s="4" t="s">
        <v>781</v>
      </c>
    </row>
    <row r="432" spans="1:11" x14ac:dyDescent="0.2">
      <c r="A432" s="38">
        <f t="shared" si="9"/>
        <v>426</v>
      </c>
      <c r="B432" s="7" t="s">
        <v>2798</v>
      </c>
      <c r="C432" s="7" t="s">
        <v>724</v>
      </c>
      <c r="E432" s="7" t="s">
        <v>2793</v>
      </c>
      <c r="F432" s="8" t="s">
        <v>222</v>
      </c>
      <c r="G432" s="9">
        <v>2854</v>
      </c>
      <c r="H432" s="9">
        <v>7496</v>
      </c>
      <c r="I432" s="10" t="s">
        <v>709</v>
      </c>
      <c r="J432" s="40" t="s">
        <v>50</v>
      </c>
      <c r="K432" s="4"/>
    </row>
    <row r="433" spans="1:11" x14ac:dyDescent="0.2">
      <c r="A433" s="38">
        <f>ROW()-6</f>
        <v>427</v>
      </c>
      <c r="B433" s="7" t="s">
        <v>2799</v>
      </c>
      <c r="C433" s="7" t="s">
        <v>724</v>
      </c>
      <c r="E433" s="7" t="s">
        <v>2793</v>
      </c>
      <c r="F433" s="8" t="s">
        <v>2800</v>
      </c>
      <c r="G433" s="9">
        <v>9077</v>
      </c>
      <c r="H433" s="9">
        <v>16720</v>
      </c>
      <c r="I433" s="10" t="s">
        <v>41</v>
      </c>
      <c r="J433" s="40" t="s">
        <v>50</v>
      </c>
      <c r="K433" s="4"/>
    </row>
    <row r="434" spans="1:11" x14ac:dyDescent="0.2">
      <c r="A434" s="38">
        <f t="shared" ref="A434:A482" si="10">ROW()-6</f>
        <v>428</v>
      </c>
      <c r="B434" s="7" t="s">
        <v>2828</v>
      </c>
      <c r="C434" s="7" t="s">
        <v>724</v>
      </c>
      <c r="E434" s="7" t="s">
        <v>2823</v>
      </c>
      <c r="F434" s="8" t="s">
        <v>2829</v>
      </c>
      <c r="G434" s="9">
        <v>1773</v>
      </c>
      <c r="H434" s="9">
        <v>3346</v>
      </c>
      <c r="I434" s="10" t="s">
        <v>41</v>
      </c>
      <c r="J434" s="40" t="s">
        <v>50</v>
      </c>
      <c r="K434" s="4" t="s">
        <v>781</v>
      </c>
    </row>
    <row r="435" spans="1:11" x14ac:dyDescent="0.2">
      <c r="A435" s="38">
        <f t="shared" si="10"/>
        <v>429</v>
      </c>
      <c r="B435" s="7" t="s">
        <v>2830</v>
      </c>
      <c r="C435" s="7" t="s">
        <v>724</v>
      </c>
      <c r="E435" s="7" t="s">
        <v>2823</v>
      </c>
      <c r="F435" s="8" t="s">
        <v>2831</v>
      </c>
      <c r="G435" s="9">
        <v>990</v>
      </c>
      <c r="H435" s="9">
        <v>2214</v>
      </c>
      <c r="I435" s="10" t="s">
        <v>51</v>
      </c>
      <c r="J435" s="40" t="s">
        <v>50</v>
      </c>
      <c r="K435" s="4"/>
    </row>
    <row r="436" spans="1:11" x14ac:dyDescent="0.2">
      <c r="A436" s="38">
        <f t="shared" si="10"/>
        <v>430</v>
      </c>
      <c r="B436" s="7" t="s">
        <v>2832</v>
      </c>
      <c r="C436" s="7" t="s">
        <v>724</v>
      </c>
      <c r="E436" s="7" t="s">
        <v>2823</v>
      </c>
      <c r="F436" s="8" t="s">
        <v>391</v>
      </c>
      <c r="G436" s="9">
        <v>985</v>
      </c>
      <c r="H436" s="9">
        <v>2011</v>
      </c>
      <c r="I436" s="10" t="s">
        <v>41</v>
      </c>
      <c r="J436" s="40" t="s">
        <v>50</v>
      </c>
      <c r="K436" s="4" t="s">
        <v>780</v>
      </c>
    </row>
    <row r="437" spans="1:11" x14ac:dyDescent="0.2">
      <c r="A437" s="38">
        <f t="shared" si="10"/>
        <v>431</v>
      </c>
      <c r="B437" s="7" t="s">
        <v>2833</v>
      </c>
      <c r="C437" s="7" t="s">
        <v>17</v>
      </c>
      <c r="E437" s="7" t="s">
        <v>2823</v>
      </c>
      <c r="F437" s="8" t="s">
        <v>2834</v>
      </c>
      <c r="G437" s="9">
        <v>1475</v>
      </c>
      <c r="H437" s="9">
        <v>2839</v>
      </c>
      <c r="I437" s="10" t="s">
        <v>41</v>
      </c>
      <c r="J437" s="40" t="s">
        <v>50</v>
      </c>
      <c r="K437" s="4"/>
    </row>
    <row r="438" spans="1:11" x14ac:dyDescent="0.2">
      <c r="A438" s="38">
        <f t="shared" si="10"/>
        <v>432</v>
      </c>
      <c r="B438" s="7" t="s">
        <v>2835</v>
      </c>
      <c r="C438" s="7" t="s">
        <v>17</v>
      </c>
      <c r="E438" s="7" t="s">
        <v>2823</v>
      </c>
      <c r="F438" s="8" t="s">
        <v>2836</v>
      </c>
      <c r="G438" s="9">
        <v>1783</v>
      </c>
      <c r="H438" s="9">
        <v>6030</v>
      </c>
      <c r="I438" s="10" t="s">
        <v>51</v>
      </c>
      <c r="J438" s="40" t="s">
        <v>50</v>
      </c>
      <c r="K438" s="4" t="s">
        <v>781</v>
      </c>
    </row>
    <row r="439" spans="1:11" x14ac:dyDescent="0.2">
      <c r="A439" s="38">
        <f t="shared" si="10"/>
        <v>433</v>
      </c>
      <c r="B439" s="7" t="s">
        <v>2844</v>
      </c>
      <c r="C439" s="7" t="s">
        <v>724</v>
      </c>
      <c r="E439" s="7" t="s">
        <v>2845</v>
      </c>
      <c r="F439" s="8" t="s">
        <v>388</v>
      </c>
      <c r="G439" s="9">
        <v>3637</v>
      </c>
      <c r="H439" s="9">
        <v>7449</v>
      </c>
      <c r="I439" s="10" t="s">
        <v>41</v>
      </c>
      <c r="J439" s="40" t="s">
        <v>50</v>
      </c>
      <c r="K439" s="4"/>
    </row>
    <row r="440" spans="1:11" x14ac:dyDescent="0.2">
      <c r="A440" s="38">
        <f t="shared" si="10"/>
        <v>434</v>
      </c>
      <c r="B440" s="7" t="s">
        <v>2846</v>
      </c>
      <c r="C440" s="7" t="s">
        <v>724</v>
      </c>
      <c r="E440" s="7" t="s">
        <v>2845</v>
      </c>
      <c r="F440" s="8" t="s">
        <v>538</v>
      </c>
      <c r="G440" s="9">
        <v>75468</v>
      </c>
      <c r="H440" s="9">
        <v>165312</v>
      </c>
      <c r="I440" s="10" t="s">
        <v>41</v>
      </c>
      <c r="J440" s="40" t="s">
        <v>50</v>
      </c>
      <c r="K440" s="4" t="s">
        <v>781</v>
      </c>
    </row>
    <row r="441" spans="1:11" x14ac:dyDescent="0.2">
      <c r="A441" s="38">
        <f t="shared" si="10"/>
        <v>435</v>
      </c>
      <c r="B441" s="7" t="s">
        <v>2847</v>
      </c>
      <c r="C441" s="7" t="s">
        <v>17</v>
      </c>
      <c r="E441" s="7" t="s">
        <v>2845</v>
      </c>
      <c r="F441" s="8" t="s">
        <v>2848</v>
      </c>
      <c r="G441" s="9">
        <v>4665</v>
      </c>
      <c r="H441" s="9">
        <v>9786</v>
      </c>
      <c r="I441" s="10" t="s">
        <v>2</v>
      </c>
      <c r="J441" s="40" t="s">
        <v>50</v>
      </c>
      <c r="K441" s="4"/>
    </row>
    <row r="442" spans="1:11" x14ac:dyDescent="0.2">
      <c r="A442" s="38">
        <f t="shared" si="10"/>
        <v>436</v>
      </c>
      <c r="B442" s="7" t="s">
        <v>2849</v>
      </c>
      <c r="C442" s="7" t="s">
        <v>17</v>
      </c>
      <c r="E442" s="7" t="s">
        <v>2845</v>
      </c>
      <c r="F442" s="8" t="s">
        <v>344</v>
      </c>
      <c r="G442" s="9">
        <v>867</v>
      </c>
      <c r="H442" s="9">
        <v>1640</v>
      </c>
      <c r="I442" s="10" t="s">
        <v>2</v>
      </c>
      <c r="J442" s="40" t="s">
        <v>50</v>
      </c>
      <c r="K442" s="4"/>
    </row>
    <row r="443" spans="1:11" x14ac:dyDescent="0.2">
      <c r="A443" s="38">
        <f t="shared" si="10"/>
        <v>437</v>
      </c>
      <c r="B443" s="7" t="s">
        <v>2868</v>
      </c>
      <c r="C443" s="7" t="s">
        <v>724</v>
      </c>
      <c r="E443" s="7" t="s">
        <v>2857</v>
      </c>
      <c r="F443" s="8" t="s">
        <v>341</v>
      </c>
      <c r="G443" s="9">
        <v>1676</v>
      </c>
      <c r="H443" s="9">
        <v>3431</v>
      </c>
      <c r="I443" s="10" t="s">
        <v>41</v>
      </c>
      <c r="J443" s="40" t="s">
        <v>50</v>
      </c>
      <c r="K443" s="4" t="s">
        <v>781</v>
      </c>
    </row>
    <row r="444" spans="1:11" x14ac:dyDescent="0.2">
      <c r="A444" s="38">
        <f t="shared" si="10"/>
        <v>438</v>
      </c>
      <c r="B444" s="7" t="s">
        <v>2869</v>
      </c>
      <c r="C444" s="7" t="s">
        <v>724</v>
      </c>
      <c r="E444" s="7" t="s">
        <v>2857</v>
      </c>
      <c r="F444" s="8" t="s">
        <v>2870</v>
      </c>
      <c r="G444" s="9">
        <v>2741</v>
      </c>
      <c r="H444" s="9">
        <v>5302</v>
      </c>
      <c r="I444" s="10" t="s">
        <v>41</v>
      </c>
      <c r="J444" s="40" t="s">
        <v>50</v>
      </c>
      <c r="K444" s="4" t="s">
        <v>781</v>
      </c>
    </row>
    <row r="445" spans="1:11" x14ac:dyDescent="0.2">
      <c r="A445" s="38">
        <f t="shared" si="10"/>
        <v>439</v>
      </c>
      <c r="B445" s="7" t="s">
        <v>2871</v>
      </c>
      <c r="C445" s="7" t="s">
        <v>724</v>
      </c>
      <c r="E445" s="7" t="s">
        <v>2857</v>
      </c>
      <c r="F445" s="8" t="s">
        <v>2678</v>
      </c>
      <c r="G445" s="9">
        <v>4165</v>
      </c>
      <c r="H445" s="9">
        <v>7982</v>
      </c>
      <c r="I445" s="10" t="s">
        <v>41</v>
      </c>
      <c r="J445" s="40" t="s">
        <v>50</v>
      </c>
      <c r="K445" s="4" t="s">
        <v>782</v>
      </c>
    </row>
    <row r="446" spans="1:11" x14ac:dyDescent="0.2">
      <c r="A446" s="38">
        <f t="shared" si="10"/>
        <v>440</v>
      </c>
      <c r="B446" s="7" t="s">
        <v>2872</v>
      </c>
      <c r="C446" s="7" t="s">
        <v>17</v>
      </c>
      <c r="E446" s="7" t="s">
        <v>2857</v>
      </c>
      <c r="F446" s="8" t="s">
        <v>2873</v>
      </c>
      <c r="G446" s="9">
        <v>1222</v>
      </c>
      <c r="H446" s="9">
        <v>989</v>
      </c>
      <c r="I446" s="10" t="s">
        <v>2</v>
      </c>
      <c r="J446" s="40" t="s">
        <v>50</v>
      </c>
      <c r="K446" s="4" t="s">
        <v>781</v>
      </c>
    </row>
    <row r="447" spans="1:11" x14ac:dyDescent="0.2">
      <c r="A447" s="38">
        <f t="shared" si="10"/>
        <v>441</v>
      </c>
      <c r="B447" s="7" t="s">
        <v>2879</v>
      </c>
      <c r="C447" s="7" t="s">
        <v>17</v>
      </c>
      <c r="E447" s="7" t="s">
        <v>2877</v>
      </c>
      <c r="F447" s="8" t="s">
        <v>388</v>
      </c>
      <c r="G447" s="9">
        <v>3550</v>
      </c>
      <c r="H447" s="9">
        <v>7549</v>
      </c>
      <c r="I447" s="10" t="s">
        <v>41</v>
      </c>
      <c r="J447" s="40" t="s">
        <v>50</v>
      </c>
      <c r="K447" s="4"/>
    </row>
    <row r="448" spans="1:11" x14ac:dyDescent="0.2">
      <c r="A448" s="38">
        <f t="shared" si="10"/>
        <v>442</v>
      </c>
      <c r="B448" s="7" t="s">
        <v>2880</v>
      </c>
      <c r="C448" s="7" t="s">
        <v>17</v>
      </c>
      <c r="E448" s="7" t="s">
        <v>2877</v>
      </c>
      <c r="F448" s="8" t="s">
        <v>2881</v>
      </c>
      <c r="G448" s="9">
        <v>763</v>
      </c>
      <c r="H448" s="9">
        <v>1396</v>
      </c>
      <c r="I448" s="10" t="s">
        <v>709</v>
      </c>
      <c r="J448" s="40" t="s">
        <v>50</v>
      </c>
      <c r="K448" s="4"/>
    </row>
    <row r="449" spans="1:11" x14ac:dyDescent="0.2">
      <c r="A449" s="38">
        <f t="shared" si="10"/>
        <v>443</v>
      </c>
      <c r="B449" s="7" t="s">
        <v>2882</v>
      </c>
      <c r="C449" s="7" t="s">
        <v>17</v>
      </c>
      <c r="E449" s="7" t="s">
        <v>2877</v>
      </c>
      <c r="F449" s="8" t="s">
        <v>2883</v>
      </c>
      <c r="G449" s="9">
        <v>3099</v>
      </c>
      <c r="H449" s="9">
        <v>7407</v>
      </c>
      <c r="I449" s="10" t="s">
        <v>41</v>
      </c>
      <c r="J449" s="40" t="s">
        <v>50</v>
      </c>
      <c r="K449" s="4" t="s">
        <v>781</v>
      </c>
    </row>
    <row r="450" spans="1:11" x14ac:dyDescent="0.2">
      <c r="A450" s="38">
        <f t="shared" si="10"/>
        <v>444</v>
      </c>
      <c r="B450" s="7" t="s">
        <v>2884</v>
      </c>
      <c r="C450" s="7" t="s">
        <v>17</v>
      </c>
      <c r="E450" s="7" t="s">
        <v>2877</v>
      </c>
      <c r="F450" s="8" t="s">
        <v>90</v>
      </c>
      <c r="G450" s="9">
        <v>3117</v>
      </c>
      <c r="H450" s="9">
        <v>6179</v>
      </c>
      <c r="I450" s="10" t="s">
        <v>709</v>
      </c>
      <c r="J450" s="40" t="s">
        <v>50</v>
      </c>
      <c r="K450" s="4" t="s">
        <v>781</v>
      </c>
    </row>
    <row r="451" spans="1:11" x14ac:dyDescent="0.2">
      <c r="A451" s="38">
        <f t="shared" si="10"/>
        <v>445</v>
      </c>
      <c r="B451" s="7" t="s">
        <v>2885</v>
      </c>
      <c r="C451" s="7" t="s">
        <v>17</v>
      </c>
      <c r="E451" s="7" t="s">
        <v>2877</v>
      </c>
      <c r="F451" s="8" t="s">
        <v>2886</v>
      </c>
      <c r="G451" s="9">
        <v>583</v>
      </c>
      <c r="H451" s="9">
        <v>1252.7</v>
      </c>
      <c r="I451" s="10" t="s">
        <v>51</v>
      </c>
      <c r="J451" s="40" t="s">
        <v>50</v>
      </c>
      <c r="K451" s="4"/>
    </row>
    <row r="452" spans="1:11" x14ac:dyDescent="0.2">
      <c r="A452" s="38">
        <f t="shared" si="10"/>
        <v>446</v>
      </c>
      <c r="B452" s="7" t="s">
        <v>2903</v>
      </c>
      <c r="C452" s="7" t="s">
        <v>17</v>
      </c>
      <c r="E452" s="7" t="s">
        <v>2895</v>
      </c>
      <c r="F452" s="8" t="s">
        <v>2904</v>
      </c>
      <c r="G452" s="9">
        <v>12436</v>
      </c>
      <c r="H452" s="9">
        <v>28107</v>
      </c>
      <c r="I452" s="10" t="s">
        <v>41</v>
      </c>
      <c r="J452" s="40" t="s">
        <v>50</v>
      </c>
      <c r="K452" s="4" t="s">
        <v>782</v>
      </c>
    </row>
    <row r="453" spans="1:11" x14ac:dyDescent="0.2">
      <c r="A453" s="38">
        <f t="shared" si="10"/>
        <v>447</v>
      </c>
      <c r="B453" s="7" t="s">
        <v>2919</v>
      </c>
      <c r="C453" s="7" t="s">
        <v>17</v>
      </c>
      <c r="E453" s="7" t="s">
        <v>2907</v>
      </c>
      <c r="F453" s="8" t="s">
        <v>579</v>
      </c>
      <c r="G453" s="9">
        <v>5063</v>
      </c>
      <c r="H453" s="9">
        <v>8519</v>
      </c>
      <c r="I453" s="10" t="s">
        <v>41</v>
      </c>
      <c r="J453" s="40" t="s">
        <v>50</v>
      </c>
      <c r="K453" s="4"/>
    </row>
    <row r="454" spans="1:11" x14ac:dyDescent="0.2">
      <c r="A454" s="38">
        <f t="shared" si="10"/>
        <v>448</v>
      </c>
      <c r="B454" s="7" t="s">
        <v>2921</v>
      </c>
      <c r="C454" s="7" t="s">
        <v>724</v>
      </c>
      <c r="E454" s="7" t="s">
        <v>2922</v>
      </c>
      <c r="F454" s="8" t="s">
        <v>2789</v>
      </c>
      <c r="G454" s="9">
        <v>4153</v>
      </c>
      <c r="H454" s="9">
        <v>7218</v>
      </c>
      <c r="I454" s="10" t="s">
        <v>41</v>
      </c>
      <c r="J454" s="40" t="s">
        <v>50</v>
      </c>
      <c r="K454" s="4" t="s">
        <v>781</v>
      </c>
    </row>
    <row r="455" spans="1:11" x14ac:dyDescent="0.2">
      <c r="A455" s="38">
        <f t="shared" si="10"/>
        <v>449</v>
      </c>
      <c r="B455" s="7" t="s">
        <v>2923</v>
      </c>
      <c r="C455" s="7" t="s">
        <v>17</v>
      </c>
      <c r="E455" s="7" t="s">
        <v>2922</v>
      </c>
      <c r="F455" s="8" t="s">
        <v>2924</v>
      </c>
      <c r="G455" s="9">
        <v>2979</v>
      </c>
      <c r="H455" s="9">
        <v>5730</v>
      </c>
      <c r="I455" s="10" t="s">
        <v>41</v>
      </c>
      <c r="J455" s="40" t="s">
        <v>50</v>
      </c>
      <c r="K455" s="4" t="s">
        <v>781</v>
      </c>
    </row>
    <row r="456" spans="1:11" x14ac:dyDescent="0.2">
      <c r="A456" s="38">
        <f t="shared" si="10"/>
        <v>450</v>
      </c>
      <c r="B456" s="7" t="s">
        <v>2925</v>
      </c>
      <c r="C456" s="7" t="s">
        <v>17</v>
      </c>
      <c r="E456" s="7" t="s">
        <v>2922</v>
      </c>
      <c r="F456" s="8" t="s">
        <v>2926</v>
      </c>
      <c r="G456" s="9">
        <v>6200</v>
      </c>
      <c r="H456" s="9">
        <v>12022</v>
      </c>
      <c r="I456" s="10" t="s">
        <v>2</v>
      </c>
      <c r="J456" s="40" t="s">
        <v>50</v>
      </c>
      <c r="K456" s="4" t="s">
        <v>781</v>
      </c>
    </row>
    <row r="457" spans="1:11" x14ac:dyDescent="0.2">
      <c r="A457" s="38">
        <f t="shared" si="10"/>
        <v>451</v>
      </c>
      <c r="B457" s="7" t="s">
        <v>2954</v>
      </c>
      <c r="C457" s="7" t="s">
        <v>17</v>
      </c>
      <c r="E457" s="7" t="s">
        <v>2945</v>
      </c>
      <c r="F457" s="8" t="s">
        <v>2955</v>
      </c>
      <c r="G457" s="9">
        <v>6626</v>
      </c>
      <c r="H457" s="9">
        <v>12084</v>
      </c>
      <c r="I457" s="10" t="s">
        <v>41</v>
      </c>
      <c r="J457" s="40" t="s">
        <v>50</v>
      </c>
      <c r="K457" s="4"/>
    </row>
    <row r="458" spans="1:11" x14ac:dyDescent="0.2">
      <c r="A458" s="38">
        <f t="shared" si="10"/>
        <v>452</v>
      </c>
      <c r="B458" s="7" t="s">
        <v>2956</v>
      </c>
      <c r="C458" s="7" t="s">
        <v>17</v>
      </c>
      <c r="E458" s="7" t="s">
        <v>2945</v>
      </c>
      <c r="F458" s="8" t="s">
        <v>78</v>
      </c>
      <c r="G458" s="9">
        <v>192</v>
      </c>
      <c r="H458" s="9">
        <v>385</v>
      </c>
      <c r="I458" s="10" t="s">
        <v>41</v>
      </c>
      <c r="J458" s="40" t="s">
        <v>50</v>
      </c>
      <c r="K458" s="4"/>
    </row>
    <row r="459" spans="1:11" x14ac:dyDescent="0.2">
      <c r="A459" s="38">
        <f t="shared" si="10"/>
        <v>453</v>
      </c>
      <c r="B459" s="7" t="s">
        <v>2957</v>
      </c>
      <c r="C459" s="7" t="s">
        <v>17</v>
      </c>
      <c r="E459" s="7" t="s">
        <v>2945</v>
      </c>
      <c r="F459" s="8" t="s">
        <v>2958</v>
      </c>
      <c r="G459" s="9">
        <v>1763</v>
      </c>
      <c r="H459" s="9">
        <v>3963</v>
      </c>
      <c r="I459" s="10" t="s">
        <v>51</v>
      </c>
      <c r="J459" s="40" t="s">
        <v>50</v>
      </c>
      <c r="K459" s="4"/>
    </row>
    <row r="460" spans="1:11" x14ac:dyDescent="0.2">
      <c r="A460" s="38">
        <f t="shared" si="10"/>
        <v>454</v>
      </c>
      <c r="B460" s="7" t="s">
        <v>2975</v>
      </c>
      <c r="C460" s="7" t="s">
        <v>724</v>
      </c>
      <c r="D460" s="7" t="s">
        <v>2967</v>
      </c>
      <c r="E460" s="7" t="s">
        <v>2963</v>
      </c>
      <c r="F460" s="8" t="s">
        <v>670</v>
      </c>
      <c r="G460" s="9">
        <v>1939</v>
      </c>
      <c r="H460" s="9">
        <v>4825</v>
      </c>
      <c r="I460" s="10" t="s">
        <v>51</v>
      </c>
      <c r="J460" s="40" t="s">
        <v>50</v>
      </c>
      <c r="K460" s="4" t="s">
        <v>781</v>
      </c>
    </row>
    <row r="461" spans="1:11" x14ac:dyDescent="0.2">
      <c r="A461" s="38">
        <f t="shared" si="10"/>
        <v>455</v>
      </c>
      <c r="B461" s="7" t="s">
        <v>2976</v>
      </c>
      <c r="C461" s="7" t="s">
        <v>724</v>
      </c>
      <c r="D461" s="7" t="s">
        <v>2967</v>
      </c>
      <c r="E461" s="7" t="s">
        <v>2963</v>
      </c>
      <c r="F461" s="8" t="s">
        <v>543</v>
      </c>
      <c r="G461" s="9">
        <v>1074</v>
      </c>
      <c r="H461" s="9">
        <v>2124</v>
      </c>
      <c r="I461" s="10" t="s">
        <v>41</v>
      </c>
      <c r="J461" s="40" t="s">
        <v>50</v>
      </c>
      <c r="K461" s="4" t="s">
        <v>2967</v>
      </c>
    </row>
    <row r="462" spans="1:11" x14ac:dyDescent="0.2">
      <c r="A462" s="38">
        <f t="shared" si="10"/>
        <v>456</v>
      </c>
      <c r="B462" s="7" t="s">
        <v>2977</v>
      </c>
      <c r="C462" s="7" t="s">
        <v>724</v>
      </c>
      <c r="D462" s="7" t="s">
        <v>2967</v>
      </c>
      <c r="E462" s="7" t="s">
        <v>2963</v>
      </c>
      <c r="F462" s="8" t="s">
        <v>2978</v>
      </c>
      <c r="G462" s="9">
        <v>4883</v>
      </c>
      <c r="H462" s="9">
        <v>14339</v>
      </c>
      <c r="I462" s="10" t="s">
        <v>41</v>
      </c>
      <c r="J462" s="40" t="s">
        <v>50</v>
      </c>
      <c r="K462" s="4" t="s">
        <v>2967</v>
      </c>
    </row>
    <row r="463" spans="1:11" x14ac:dyDescent="0.2">
      <c r="A463" s="38">
        <f t="shared" si="10"/>
        <v>457</v>
      </c>
      <c r="B463" s="7" t="s">
        <v>2995</v>
      </c>
      <c r="C463" s="7" t="s">
        <v>724</v>
      </c>
      <c r="D463" s="7" t="s">
        <v>2967</v>
      </c>
      <c r="E463" s="7" t="s">
        <v>2985</v>
      </c>
      <c r="F463" s="8" t="s">
        <v>2996</v>
      </c>
      <c r="G463" s="9">
        <v>1978</v>
      </c>
      <c r="H463" s="9">
        <v>4461</v>
      </c>
      <c r="I463" s="10" t="s">
        <v>709</v>
      </c>
      <c r="J463" s="40" t="s">
        <v>50</v>
      </c>
      <c r="K463" s="4" t="s">
        <v>2967</v>
      </c>
    </row>
    <row r="464" spans="1:11" x14ac:dyDescent="0.2">
      <c r="A464" s="38">
        <f t="shared" si="10"/>
        <v>458</v>
      </c>
      <c r="B464" s="7" t="s">
        <v>2997</v>
      </c>
      <c r="C464" s="7" t="s">
        <v>724</v>
      </c>
      <c r="D464" s="7" t="s">
        <v>2967</v>
      </c>
      <c r="E464" s="7" t="s">
        <v>2985</v>
      </c>
      <c r="F464" s="8" t="s">
        <v>2998</v>
      </c>
      <c r="G464" s="9">
        <v>8730</v>
      </c>
      <c r="H464" s="9">
        <v>20916</v>
      </c>
      <c r="I464" s="10" t="s">
        <v>41</v>
      </c>
      <c r="J464" s="40" t="s">
        <v>50</v>
      </c>
      <c r="K464" s="4" t="s">
        <v>781</v>
      </c>
    </row>
    <row r="465" spans="1:11" x14ac:dyDescent="0.2">
      <c r="A465" s="38">
        <f t="shared" si="10"/>
        <v>459</v>
      </c>
      <c r="B465" s="7" t="s">
        <v>2999</v>
      </c>
      <c r="C465" s="7" t="s">
        <v>724</v>
      </c>
      <c r="D465" s="7" t="s">
        <v>2967</v>
      </c>
      <c r="E465" s="7" t="s">
        <v>2985</v>
      </c>
      <c r="F465" s="8" t="s">
        <v>3000</v>
      </c>
      <c r="G465" s="9">
        <v>1895</v>
      </c>
      <c r="H465" s="9">
        <v>4733</v>
      </c>
      <c r="I465" s="10" t="s">
        <v>41</v>
      </c>
      <c r="J465" s="40" t="s">
        <v>50</v>
      </c>
      <c r="K465" s="4" t="s">
        <v>2967</v>
      </c>
    </row>
    <row r="466" spans="1:11" x14ac:dyDescent="0.2">
      <c r="A466" s="38">
        <f t="shared" si="10"/>
        <v>460</v>
      </c>
      <c r="B466" s="7" t="s">
        <v>3001</v>
      </c>
      <c r="C466" s="7" t="s">
        <v>724</v>
      </c>
      <c r="D466" s="7" t="s">
        <v>2967</v>
      </c>
      <c r="E466" s="7" t="s">
        <v>2985</v>
      </c>
      <c r="F466" s="8" t="s">
        <v>3002</v>
      </c>
      <c r="G466" s="9">
        <v>2287</v>
      </c>
      <c r="H466" s="9">
        <v>4306</v>
      </c>
      <c r="I466" s="10" t="s">
        <v>41</v>
      </c>
      <c r="J466" s="40" t="s">
        <v>50</v>
      </c>
      <c r="K466" s="4" t="s">
        <v>2967</v>
      </c>
    </row>
    <row r="467" spans="1:11" x14ac:dyDescent="0.2">
      <c r="A467" s="38">
        <f t="shared" si="10"/>
        <v>461</v>
      </c>
      <c r="B467" s="7" t="s">
        <v>3003</v>
      </c>
      <c r="C467" s="7" t="s">
        <v>724</v>
      </c>
      <c r="D467" s="7" t="s">
        <v>2967</v>
      </c>
      <c r="E467" s="7" t="s">
        <v>2985</v>
      </c>
      <c r="F467" s="8" t="s">
        <v>3004</v>
      </c>
      <c r="G467" s="9">
        <v>1920</v>
      </c>
      <c r="H467" s="9">
        <v>5063</v>
      </c>
      <c r="I467" s="10" t="s">
        <v>41</v>
      </c>
      <c r="J467" s="40" t="s">
        <v>50</v>
      </c>
      <c r="K467" s="4" t="s">
        <v>2967</v>
      </c>
    </row>
    <row r="468" spans="1:11" x14ac:dyDescent="0.2">
      <c r="A468" s="38">
        <f t="shared" si="10"/>
        <v>462</v>
      </c>
      <c r="B468" s="7" t="s">
        <v>3014</v>
      </c>
      <c r="C468" s="7" t="s">
        <v>3017</v>
      </c>
      <c r="E468" s="7" t="s">
        <v>2985</v>
      </c>
      <c r="F468" s="8" t="s">
        <v>589</v>
      </c>
      <c r="G468" s="9">
        <v>746</v>
      </c>
      <c r="H468" s="9">
        <v>2843</v>
      </c>
      <c r="I468" s="10" t="s">
        <v>41</v>
      </c>
      <c r="J468" s="40" t="s">
        <v>50</v>
      </c>
      <c r="K468" s="4" t="s">
        <v>2967</v>
      </c>
    </row>
    <row r="469" spans="1:11" x14ac:dyDescent="0.2">
      <c r="A469" s="38">
        <f t="shared" si="10"/>
        <v>463</v>
      </c>
      <c r="B469" s="7" t="s">
        <v>3021</v>
      </c>
      <c r="C469" s="7" t="s">
        <v>724</v>
      </c>
      <c r="D469" s="7" t="s">
        <v>2967</v>
      </c>
      <c r="E469" s="7" t="s">
        <v>3019</v>
      </c>
      <c r="F469" s="8" t="s">
        <v>693</v>
      </c>
      <c r="G469" s="9">
        <v>2726</v>
      </c>
      <c r="H469" s="9">
        <v>7603</v>
      </c>
      <c r="I469" s="10" t="s">
        <v>41</v>
      </c>
      <c r="J469" s="40" t="s">
        <v>50</v>
      </c>
      <c r="K469" s="4" t="s">
        <v>2047</v>
      </c>
    </row>
    <row r="470" spans="1:11" x14ac:dyDescent="0.2">
      <c r="A470" s="38">
        <f t="shared" si="10"/>
        <v>464</v>
      </c>
      <c r="B470" s="7" t="s">
        <v>3022</v>
      </c>
      <c r="C470" s="7" t="s">
        <v>724</v>
      </c>
      <c r="D470" s="7" t="s">
        <v>2967</v>
      </c>
      <c r="E470" s="7" t="s">
        <v>3019</v>
      </c>
      <c r="F470" s="8" t="s">
        <v>638</v>
      </c>
      <c r="G470" s="9">
        <v>4130</v>
      </c>
      <c r="H470" s="9">
        <v>8289</v>
      </c>
      <c r="I470" s="10" t="s">
        <v>41</v>
      </c>
      <c r="J470" s="40" t="s">
        <v>50</v>
      </c>
      <c r="K470" s="4" t="s">
        <v>2967</v>
      </c>
    </row>
    <row r="471" spans="1:11" x14ac:dyDescent="0.2">
      <c r="A471" s="38">
        <f t="shared" si="10"/>
        <v>465</v>
      </c>
      <c r="B471" s="7" t="s">
        <v>3023</v>
      </c>
      <c r="C471" s="7" t="s">
        <v>724</v>
      </c>
      <c r="D471" s="7" t="s">
        <v>2967</v>
      </c>
      <c r="E471" s="7" t="s">
        <v>3019</v>
      </c>
      <c r="F471" s="8" t="s">
        <v>514</v>
      </c>
      <c r="G471" s="9">
        <v>1208</v>
      </c>
      <c r="H471" s="9">
        <v>2723</v>
      </c>
      <c r="I471" s="10" t="s">
        <v>51</v>
      </c>
      <c r="J471" s="40" t="s">
        <v>50</v>
      </c>
      <c r="K471" s="4" t="s">
        <v>2967</v>
      </c>
    </row>
    <row r="472" spans="1:11" x14ac:dyDescent="0.2">
      <c r="A472" s="38">
        <f t="shared" si="10"/>
        <v>466</v>
      </c>
      <c r="B472" s="7" t="s">
        <v>3035</v>
      </c>
      <c r="C472" s="7" t="s">
        <v>724</v>
      </c>
      <c r="D472" s="7" t="s">
        <v>2967</v>
      </c>
      <c r="E472" s="7" t="s">
        <v>3031</v>
      </c>
      <c r="F472" s="8" t="s">
        <v>617</v>
      </c>
      <c r="G472" s="9">
        <v>1182</v>
      </c>
      <c r="H472" s="9">
        <v>2262</v>
      </c>
      <c r="I472" s="10" t="s">
        <v>41</v>
      </c>
      <c r="J472" s="40" t="s">
        <v>50</v>
      </c>
      <c r="K472" s="4" t="s">
        <v>782</v>
      </c>
    </row>
    <row r="473" spans="1:11" x14ac:dyDescent="0.2">
      <c r="A473" s="38">
        <f t="shared" si="10"/>
        <v>467</v>
      </c>
      <c r="B473" s="7" t="s">
        <v>3036</v>
      </c>
      <c r="C473" s="7" t="s">
        <v>724</v>
      </c>
      <c r="D473" s="7" t="s">
        <v>2967</v>
      </c>
      <c r="E473" s="7" t="s">
        <v>3031</v>
      </c>
      <c r="F473" s="8" t="s">
        <v>644</v>
      </c>
      <c r="G473" s="9">
        <v>11366</v>
      </c>
      <c r="H473" s="9">
        <v>23915</v>
      </c>
      <c r="I473" s="10" t="s">
        <v>709</v>
      </c>
      <c r="J473" s="40" t="s">
        <v>50</v>
      </c>
      <c r="K473" s="4" t="s">
        <v>2967</v>
      </c>
    </row>
    <row r="474" spans="1:11" x14ac:dyDescent="0.2">
      <c r="A474" s="38">
        <f t="shared" si="10"/>
        <v>468</v>
      </c>
      <c r="B474" s="7" t="s">
        <v>3037</v>
      </c>
      <c r="C474" s="7" t="s">
        <v>724</v>
      </c>
      <c r="D474" s="7" t="s">
        <v>2967</v>
      </c>
      <c r="E474" s="7" t="s">
        <v>3031</v>
      </c>
      <c r="F474" s="8" t="s">
        <v>693</v>
      </c>
      <c r="G474" s="9">
        <v>1280</v>
      </c>
      <c r="H474" s="9">
        <v>2392</v>
      </c>
      <c r="I474" s="10" t="s">
        <v>41</v>
      </c>
      <c r="J474" s="40" t="s">
        <v>50</v>
      </c>
      <c r="K474" s="4" t="s">
        <v>781</v>
      </c>
    </row>
    <row r="475" spans="1:11" x14ac:dyDescent="0.2">
      <c r="A475" s="38">
        <f t="shared" si="10"/>
        <v>469</v>
      </c>
      <c r="B475" s="7" t="s">
        <v>3038</v>
      </c>
      <c r="C475" s="7" t="s">
        <v>724</v>
      </c>
      <c r="D475" s="7" t="s">
        <v>2967</v>
      </c>
      <c r="E475" s="7" t="s">
        <v>3031</v>
      </c>
      <c r="F475" s="8" t="s">
        <v>617</v>
      </c>
      <c r="G475" s="9">
        <v>577</v>
      </c>
      <c r="H475" s="9">
        <v>1134</v>
      </c>
      <c r="I475" s="10" t="s">
        <v>41</v>
      </c>
      <c r="J475" s="40" t="s">
        <v>50</v>
      </c>
      <c r="K475" s="4" t="s">
        <v>2967</v>
      </c>
    </row>
    <row r="476" spans="1:11" x14ac:dyDescent="0.2">
      <c r="A476" s="38">
        <f t="shared" si="10"/>
        <v>470</v>
      </c>
      <c r="B476" s="7" t="s">
        <v>3039</v>
      </c>
      <c r="C476" s="7" t="s">
        <v>724</v>
      </c>
      <c r="D476" s="7" t="s">
        <v>2967</v>
      </c>
      <c r="E476" s="7" t="s">
        <v>3031</v>
      </c>
      <c r="F476" s="8" t="s">
        <v>3040</v>
      </c>
      <c r="G476" s="9">
        <v>1090</v>
      </c>
      <c r="H476" s="9">
        <v>2184</v>
      </c>
      <c r="I476" s="10" t="s">
        <v>41</v>
      </c>
      <c r="J476" s="40" t="s">
        <v>50</v>
      </c>
      <c r="K476" s="4" t="s">
        <v>2967</v>
      </c>
    </row>
    <row r="477" spans="1:11" x14ac:dyDescent="0.2">
      <c r="A477" s="38">
        <f t="shared" si="10"/>
        <v>471</v>
      </c>
      <c r="B477" s="7" t="s">
        <v>3065</v>
      </c>
      <c r="C477" s="7" t="s">
        <v>724</v>
      </c>
      <c r="D477" s="7" t="s">
        <v>2967</v>
      </c>
      <c r="E477" s="7" t="s">
        <v>3056</v>
      </c>
      <c r="F477" s="8" t="s">
        <v>3062</v>
      </c>
      <c r="G477" s="9">
        <v>4267</v>
      </c>
      <c r="H477" s="9">
        <v>11183</v>
      </c>
      <c r="I477" s="10" t="s">
        <v>51</v>
      </c>
      <c r="J477" s="40" t="s">
        <v>50</v>
      </c>
      <c r="K477" s="4" t="s">
        <v>781</v>
      </c>
    </row>
    <row r="478" spans="1:11" x14ac:dyDescent="0.2">
      <c r="A478" s="38">
        <f t="shared" si="10"/>
        <v>472</v>
      </c>
      <c r="B478" s="7" t="s">
        <v>3066</v>
      </c>
      <c r="C478" s="7" t="s">
        <v>724</v>
      </c>
      <c r="D478" s="7" t="s">
        <v>2967</v>
      </c>
      <c r="E478" s="7" t="s">
        <v>3056</v>
      </c>
      <c r="F478" s="8" t="s">
        <v>658</v>
      </c>
      <c r="G478" s="9">
        <v>5575</v>
      </c>
      <c r="H478" s="9">
        <v>12059</v>
      </c>
      <c r="I478" s="10" t="s">
        <v>41</v>
      </c>
      <c r="J478" s="40" t="s">
        <v>50</v>
      </c>
      <c r="K478" s="4" t="s">
        <v>780</v>
      </c>
    </row>
    <row r="479" spans="1:11" x14ac:dyDescent="0.2">
      <c r="A479" s="38">
        <f t="shared" si="10"/>
        <v>473</v>
      </c>
      <c r="B479" s="7" t="s">
        <v>3067</v>
      </c>
      <c r="C479" s="7" t="s">
        <v>724</v>
      </c>
      <c r="D479" s="7" t="s">
        <v>2967</v>
      </c>
      <c r="E479" s="7" t="s">
        <v>3056</v>
      </c>
      <c r="F479" s="8" t="s">
        <v>758</v>
      </c>
      <c r="G479" s="9">
        <v>9084</v>
      </c>
      <c r="H479" s="9">
        <v>19684</v>
      </c>
      <c r="I479" s="10" t="s">
        <v>41</v>
      </c>
      <c r="J479" s="40" t="s">
        <v>50</v>
      </c>
      <c r="K479" s="4" t="s">
        <v>782</v>
      </c>
    </row>
    <row r="480" spans="1:11" x14ac:dyDescent="0.2">
      <c r="A480" s="38">
        <f t="shared" si="10"/>
        <v>474</v>
      </c>
      <c r="B480" s="7" t="s">
        <v>3068</v>
      </c>
      <c r="C480" s="7" t="s">
        <v>724</v>
      </c>
      <c r="D480" s="7" t="s">
        <v>2967</v>
      </c>
      <c r="E480" s="7" t="s">
        <v>3056</v>
      </c>
      <c r="F480" s="8" t="s">
        <v>604</v>
      </c>
      <c r="G480" s="9">
        <v>1185</v>
      </c>
      <c r="H480" s="9">
        <v>2242</v>
      </c>
      <c r="I480" s="10" t="s">
        <v>41</v>
      </c>
      <c r="J480" s="40" t="s">
        <v>50</v>
      </c>
      <c r="K480" s="4" t="s">
        <v>2967</v>
      </c>
    </row>
    <row r="481" spans="1:223" x14ac:dyDescent="0.2">
      <c r="A481" s="38">
        <f t="shared" si="10"/>
        <v>475</v>
      </c>
      <c r="B481" s="7" t="s">
        <v>3069</v>
      </c>
      <c r="C481" s="7" t="s">
        <v>724</v>
      </c>
      <c r="D481" s="7" t="s">
        <v>2967</v>
      </c>
      <c r="E481" s="7" t="s">
        <v>3056</v>
      </c>
      <c r="F481" s="8" t="s">
        <v>639</v>
      </c>
      <c r="G481" s="9">
        <v>460</v>
      </c>
      <c r="H481" s="9">
        <v>1014</v>
      </c>
      <c r="I481" s="10" t="s">
        <v>51</v>
      </c>
      <c r="J481" s="40" t="s">
        <v>50</v>
      </c>
      <c r="K481" s="4" t="s">
        <v>2967</v>
      </c>
    </row>
    <row r="482" spans="1:223" x14ac:dyDescent="0.2">
      <c r="A482" s="38">
        <f t="shared" si="10"/>
        <v>476</v>
      </c>
      <c r="B482" s="7" t="s">
        <v>3070</v>
      </c>
      <c r="C482" s="7" t="s">
        <v>724</v>
      </c>
      <c r="D482" s="7" t="s">
        <v>2967</v>
      </c>
      <c r="E482" s="7" t="s">
        <v>3056</v>
      </c>
      <c r="F482" s="8" t="s">
        <v>624</v>
      </c>
      <c r="G482" s="9">
        <v>649</v>
      </c>
      <c r="H482" s="9">
        <v>1427</v>
      </c>
      <c r="I482" s="10" t="s">
        <v>41</v>
      </c>
      <c r="J482" s="40" t="s">
        <v>50</v>
      </c>
      <c r="K482" s="4" t="s">
        <v>2967</v>
      </c>
    </row>
    <row r="483" spans="1:223" s="52" customFormat="1" x14ac:dyDescent="0.2">
      <c r="A483" s="98" t="s">
        <v>2683</v>
      </c>
      <c r="B483" s="99"/>
      <c r="C483" s="99"/>
      <c r="D483" s="99"/>
      <c r="E483" s="99"/>
      <c r="F483" s="99"/>
      <c r="G483" s="99"/>
      <c r="H483" s="99"/>
      <c r="I483" s="99"/>
      <c r="J483" s="99"/>
      <c r="K483" s="100"/>
    </row>
    <row r="484" spans="1:223" x14ac:dyDescent="0.2">
      <c r="A484" s="38">
        <f>ROW()-7</f>
        <v>477</v>
      </c>
      <c r="B484" s="7" t="s">
        <v>1194</v>
      </c>
      <c r="C484" s="7" t="s">
        <v>1229</v>
      </c>
      <c r="D484" s="11"/>
      <c r="E484" s="49">
        <v>2008.04</v>
      </c>
      <c r="F484" s="12" t="s">
        <v>128</v>
      </c>
      <c r="G484" s="13">
        <v>537</v>
      </c>
      <c r="H484" s="13">
        <v>1280</v>
      </c>
      <c r="I484" s="14" t="s">
        <v>4</v>
      </c>
      <c r="J484" s="46" t="s">
        <v>50</v>
      </c>
      <c r="K484" s="6"/>
      <c r="ED484" s="53"/>
      <c r="EE484" s="53"/>
      <c r="EF484" s="53"/>
      <c r="EG484" s="53"/>
      <c r="EH484" s="53"/>
      <c r="EI484" s="53"/>
      <c r="EJ484" s="53"/>
      <c r="EK484" s="53"/>
      <c r="EL484" s="53"/>
      <c r="EM484" s="53"/>
      <c r="EN484" s="53"/>
      <c r="EO484" s="53"/>
      <c r="EP484" s="53"/>
      <c r="EQ484" s="53"/>
      <c r="ER484" s="53"/>
      <c r="ES484" s="53"/>
      <c r="ET484" s="53"/>
      <c r="EU484" s="53"/>
      <c r="EV484" s="53"/>
      <c r="EW484" s="53"/>
      <c r="EX484" s="53"/>
      <c r="EY484" s="53"/>
      <c r="EZ484" s="53"/>
      <c r="FA484" s="53"/>
      <c r="FB484" s="53"/>
      <c r="FC484" s="53"/>
      <c r="FD484" s="53"/>
      <c r="FE484" s="53"/>
      <c r="FF484" s="53"/>
      <c r="FG484" s="53"/>
      <c r="FH484" s="53"/>
      <c r="FI484" s="53"/>
      <c r="FJ484" s="53"/>
      <c r="FK484" s="53"/>
      <c r="FL484" s="53"/>
      <c r="FM484" s="53"/>
      <c r="FN484" s="53"/>
      <c r="FO484" s="53"/>
      <c r="FP484" s="53"/>
      <c r="FQ484" s="53"/>
      <c r="FR484" s="53"/>
      <c r="FS484" s="53"/>
      <c r="FT484" s="53"/>
      <c r="FU484" s="53"/>
      <c r="FV484" s="53"/>
      <c r="FW484" s="53"/>
      <c r="FX484" s="53"/>
      <c r="FY484" s="53"/>
      <c r="FZ484" s="53"/>
      <c r="GA484" s="53"/>
      <c r="GB484" s="53"/>
      <c r="GC484" s="53"/>
      <c r="GD484" s="53"/>
      <c r="GE484" s="53"/>
      <c r="GF484" s="53"/>
      <c r="GG484" s="53"/>
      <c r="GH484" s="53"/>
      <c r="GI484" s="53"/>
      <c r="GJ484" s="53"/>
      <c r="GK484" s="53"/>
      <c r="GL484" s="53"/>
      <c r="GM484" s="53"/>
      <c r="GN484" s="53"/>
      <c r="GO484" s="53"/>
      <c r="GP484" s="53"/>
      <c r="GQ484" s="53"/>
      <c r="GR484" s="53"/>
      <c r="GS484" s="53"/>
      <c r="GT484" s="53"/>
      <c r="GU484" s="53"/>
      <c r="GV484" s="53"/>
      <c r="GW484" s="53"/>
      <c r="GX484" s="53"/>
      <c r="GY484" s="53"/>
      <c r="GZ484" s="53"/>
      <c r="HA484" s="53"/>
      <c r="HB484" s="53"/>
      <c r="HC484" s="53"/>
      <c r="HD484" s="53"/>
      <c r="HE484" s="53"/>
      <c r="HF484" s="53"/>
      <c r="HG484" s="53"/>
      <c r="HH484" s="53"/>
      <c r="HI484" s="53"/>
      <c r="HJ484" s="53"/>
      <c r="HK484" s="53"/>
      <c r="HL484" s="53"/>
      <c r="HM484" s="53"/>
      <c r="HN484" s="53"/>
      <c r="HO484" s="53"/>
    </row>
    <row r="485" spans="1:223" x14ac:dyDescent="0.2">
      <c r="A485" s="38">
        <f t="shared" ref="A485:A549" si="11">ROW()-7</f>
        <v>478</v>
      </c>
      <c r="B485" s="7" t="s">
        <v>1195</v>
      </c>
      <c r="C485" s="7" t="s">
        <v>1229</v>
      </c>
      <c r="D485" s="11"/>
      <c r="E485" s="48">
        <v>2009.02</v>
      </c>
      <c r="F485" s="8" t="s">
        <v>366</v>
      </c>
      <c r="G485" s="9">
        <v>84</v>
      </c>
      <c r="H485" s="9">
        <v>102</v>
      </c>
      <c r="I485" s="40" t="s">
        <v>2</v>
      </c>
      <c r="J485" s="40" t="s">
        <v>50</v>
      </c>
      <c r="K485" s="4"/>
      <c r="ED485" s="53"/>
      <c r="EE485" s="53"/>
      <c r="EF485" s="53"/>
      <c r="EG485" s="53"/>
      <c r="EH485" s="53"/>
      <c r="EI485" s="53"/>
      <c r="EJ485" s="53"/>
      <c r="EK485" s="53"/>
      <c r="EL485" s="53"/>
      <c r="EM485" s="53"/>
      <c r="EN485" s="53"/>
      <c r="EO485" s="53"/>
      <c r="EP485" s="53"/>
      <c r="EQ485" s="53"/>
      <c r="ER485" s="53"/>
      <c r="ES485" s="53"/>
      <c r="ET485" s="53"/>
      <c r="EU485" s="53"/>
      <c r="EV485" s="53"/>
      <c r="EW485" s="53"/>
      <c r="EX485" s="53"/>
      <c r="EY485" s="53"/>
      <c r="EZ485" s="53"/>
      <c r="FA485" s="53"/>
      <c r="FB485" s="53"/>
      <c r="FC485" s="53"/>
      <c r="FD485" s="53"/>
      <c r="FE485" s="53"/>
      <c r="FF485" s="53"/>
      <c r="FG485" s="53"/>
      <c r="FH485" s="53"/>
      <c r="FI485" s="53"/>
      <c r="FJ485" s="53"/>
      <c r="FK485" s="53"/>
      <c r="FL485" s="53"/>
      <c r="FM485" s="53"/>
      <c r="FN485" s="53"/>
      <c r="FO485" s="53"/>
      <c r="FP485" s="53"/>
      <c r="FQ485" s="53"/>
      <c r="FR485" s="53"/>
      <c r="FS485" s="53"/>
      <c r="FT485" s="53"/>
      <c r="FU485" s="53"/>
      <c r="FV485" s="53"/>
      <c r="FW485" s="53"/>
      <c r="FX485" s="53"/>
      <c r="FY485" s="53"/>
      <c r="FZ485" s="53"/>
      <c r="GA485" s="53"/>
      <c r="GB485" s="53"/>
      <c r="GC485" s="53"/>
      <c r="GD485" s="53"/>
      <c r="GE485" s="53"/>
      <c r="GU485" s="53"/>
      <c r="GV485" s="53"/>
      <c r="GW485" s="53"/>
      <c r="GX485" s="53"/>
      <c r="GY485" s="53"/>
      <c r="GZ485" s="53"/>
      <c r="HA485" s="53"/>
      <c r="HB485" s="53"/>
      <c r="HC485" s="53"/>
      <c r="HD485" s="53"/>
      <c r="HE485" s="53"/>
      <c r="HF485" s="53"/>
      <c r="HG485" s="53"/>
      <c r="HH485" s="53"/>
      <c r="HI485" s="53"/>
      <c r="HJ485" s="53"/>
      <c r="HK485" s="53"/>
      <c r="HL485" s="53"/>
      <c r="HM485" s="53"/>
      <c r="HN485" s="53"/>
      <c r="HO485" s="53"/>
    </row>
    <row r="486" spans="1:223" x14ac:dyDescent="0.2">
      <c r="A486" s="38">
        <f t="shared" si="11"/>
        <v>479</v>
      </c>
      <c r="B486" s="7" t="s">
        <v>1196</v>
      </c>
      <c r="C486" s="7" t="s">
        <v>1229</v>
      </c>
      <c r="D486" s="11"/>
      <c r="E486" s="48">
        <v>2009.02</v>
      </c>
      <c r="F486" s="8" t="s">
        <v>366</v>
      </c>
      <c r="G486" s="9">
        <v>339</v>
      </c>
      <c r="H486" s="9">
        <v>431</v>
      </c>
      <c r="I486" s="40" t="s">
        <v>2</v>
      </c>
      <c r="J486" s="40" t="s">
        <v>50</v>
      </c>
      <c r="K486" s="4"/>
      <c r="ED486" s="53"/>
      <c r="EE486" s="53"/>
      <c r="EF486" s="53"/>
      <c r="EG486" s="53"/>
      <c r="EH486" s="53"/>
      <c r="EI486" s="53"/>
      <c r="EJ486" s="53"/>
      <c r="EK486" s="53"/>
      <c r="EL486" s="53"/>
      <c r="EM486" s="53"/>
      <c r="EN486" s="53"/>
      <c r="EO486" s="53"/>
      <c r="EP486" s="53"/>
      <c r="EQ486" s="53"/>
      <c r="ER486" s="53"/>
      <c r="ES486" s="53"/>
      <c r="ET486" s="53"/>
      <c r="EU486" s="53"/>
      <c r="EV486" s="53"/>
      <c r="EW486" s="53"/>
      <c r="EX486" s="53"/>
      <c r="EY486" s="53"/>
      <c r="EZ486" s="53"/>
      <c r="FA486" s="53"/>
      <c r="FB486" s="53"/>
      <c r="FC486" s="53"/>
      <c r="FD486" s="53"/>
      <c r="FE486" s="53"/>
      <c r="FF486" s="53"/>
      <c r="FG486" s="53"/>
      <c r="FH486" s="53"/>
      <c r="FI486" s="53"/>
      <c r="FJ486" s="53"/>
      <c r="FK486" s="53"/>
      <c r="FL486" s="53"/>
      <c r="FM486" s="53"/>
      <c r="FN486" s="53"/>
      <c r="FO486" s="53"/>
      <c r="FP486" s="53"/>
      <c r="FQ486" s="53"/>
      <c r="FR486" s="53"/>
      <c r="FS486" s="53"/>
      <c r="FT486" s="53"/>
      <c r="FU486" s="53"/>
      <c r="FV486" s="53"/>
      <c r="FW486" s="53"/>
      <c r="FX486" s="53"/>
      <c r="FY486" s="53"/>
      <c r="FZ486" s="53"/>
      <c r="GA486" s="53"/>
      <c r="GB486" s="53"/>
      <c r="GC486" s="53"/>
      <c r="GD486" s="53"/>
      <c r="GE486" s="53"/>
    </row>
    <row r="487" spans="1:223" x14ac:dyDescent="0.2">
      <c r="A487" s="38">
        <f t="shared" si="11"/>
        <v>480</v>
      </c>
      <c r="B487" s="7" t="s">
        <v>1198</v>
      </c>
      <c r="C487" s="7" t="s">
        <v>1229</v>
      </c>
      <c r="D487" s="11"/>
      <c r="E487" s="49">
        <v>2011.01</v>
      </c>
      <c r="F487" s="8" t="s">
        <v>494</v>
      </c>
      <c r="G487" s="9">
        <v>530</v>
      </c>
      <c r="H487" s="9">
        <v>579</v>
      </c>
      <c r="I487" s="40" t="s">
        <v>4</v>
      </c>
      <c r="J487" s="40" t="s">
        <v>50</v>
      </c>
      <c r="K487" s="4"/>
      <c r="ED487" s="53"/>
      <c r="EE487" s="53"/>
      <c r="EF487" s="53"/>
      <c r="EG487" s="53"/>
      <c r="EH487" s="53"/>
      <c r="EI487" s="53"/>
      <c r="EJ487" s="53"/>
      <c r="EK487" s="53"/>
      <c r="EL487" s="53"/>
      <c r="EM487" s="53"/>
      <c r="EN487" s="53"/>
      <c r="EO487" s="53"/>
      <c r="EP487" s="53"/>
      <c r="EQ487" s="53"/>
      <c r="ER487" s="53"/>
      <c r="ES487" s="53"/>
      <c r="ET487" s="53"/>
      <c r="EU487" s="53"/>
      <c r="EV487" s="53"/>
      <c r="EW487" s="53"/>
      <c r="EX487" s="53"/>
      <c r="EY487" s="53"/>
      <c r="EZ487" s="53"/>
      <c r="FA487" s="53"/>
      <c r="FB487" s="53"/>
      <c r="FC487" s="53"/>
      <c r="FD487" s="53"/>
      <c r="FE487" s="53"/>
      <c r="FF487" s="53"/>
      <c r="FG487" s="53"/>
      <c r="FH487" s="53"/>
      <c r="FI487" s="53"/>
      <c r="FJ487" s="53"/>
      <c r="FK487" s="53"/>
      <c r="FL487" s="53"/>
      <c r="FM487" s="53"/>
      <c r="FN487" s="53"/>
      <c r="FO487" s="53"/>
      <c r="FP487" s="53"/>
      <c r="FQ487" s="53"/>
      <c r="FR487" s="53"/>
      <c r="FS487" s="53"/>
      <c r="FT487" s="53"/>
      <c r="FU487" s="53"/>
      <c r="FV487" s="53"/>
      <c r="FW487" s="53"/>
      <c r="FX487" s="53"/>
      <c r="FY487" s="53"/>
      <c r="FZ487" s="53"/>
      <c r="GA487" s="53"/>
      <c r="GB487" s="53"/>
      <c r="GC487" s="53"/>
      <c r="GD487" s="53"/>
      <c r="GE487" s="53"/>
      <c r="GF487" s="53"/>
      <c r="GG487" s="53"/>
      <c r="GH487" s="53"/>
      <c r="GI487" s="53"/>
      <c r="GJ487" s="53"/>
      <c r="GK487" s="53"/>
      <c r="GL487" s="53"/>
      <c r="GM487" s="53"/>
      <c r="GN487" s="53"/>
      <c r="GO487" s="53"/>
      <c r="GP487" s="53"/>
      <c r="GQ487" s="53"/>
      <c r="GR487" s="53"/>
      <c r="GS487" s="53"/>
      <c r="GT487" s="53"/>
      <c r="GU487" s="53"/>
      <c r="GV487" s="53"/>
      <c r="GW487" s="53"/>
      <c r="GX487" s="53"/>
      <c r="GY487" s="53"/>
      <c r="GZ487" s="53"/>
      <c r="HA487" s="53"/>
      <c r="HB487" s="53"/>
      <c r="HC487" s="53"/>
      <c r="HD487" s="53"/>
      <c r="HE487" s="53"/>
      <c r="HF487" s="53"/>
      <c r="HG487" s="53"/>
      <c r="HH487" s="53"/>
      <c r="HI487" s="53"/>
      <c r="HJ487" s="53"/>
      <c r="HK487" s="53"/>
      <c r="HL487" s="53"/>
      <c r="HM487" s="53"/>
      <c r="HN487" s="53"/>
      <c r="HO487" s="53"/>
    </row>
    <row r="488" spans="1:223" x14ac:dyDescent="0.2">
      <c r="A488" s="38">
        <f t="shared" si="11"/>
        <v>481</v>
      </c>
      <c r="B488" s="7" t="s">
        <v>1199</v>
      </c>
      <c r="C488" s="7" t="s">
        <v>1229</v>
      </c>
      <c r="D488" s="11"/>
      <c r="E488" s="49">
        <v>2011.03</v>
      </c>
      <c r="F488" s="8" t="s">
        <v>443</v>
      </c>
      <c r="G488" s="9">
        <v>727</v>
      </c>
      <c r="H488" s="9">
        <v>1406</v>
      </c>
      <c r="I488" s="40" t="s">
        <v>4</v>
      </c>
      <c r="J488" s="40" t="s">
        <v>50</v>
      </c>
      <c r="K488" s="4"/>
      <c r="ED488" s="53"/>
      <c r="EE488" s="53"/>
      <c r="EF488" s="53"/>
      <c r="EG488" s="53"/>
      <c r="EH488" s="53"/>
      <c r="EI488" s="53"/>
      <c r="EJ488" s="53"/>
      <c r="EK488" s="53"/>
      <c r="EL488" s="53"/>
      <c r="EM488" s="53"/>
      <c r="EN488" s="53"/>
      <c r="EO488" s="53"/>
      <c r="EP488" s="53"/>
      <c r="EQ488" s="53"/>
      <c r="ER488" s="53"/>
      <c r="ES488" s="53"/>
      <c r="ET488" s="53"/>
      <c r="EU488" s="53"/>
      <c r="EV488" s="53"/>
      <c r="EW488" s="53"/>
      <c r="EX488" s="53"/>
      <c r="EY488" s="53"/>
      <c r="EZ488" s="53"/>
      <c r="FA488" s="53"/>
      <c r="FB488" s="53"/>
      <c r="FC488" s="53"/>
      <c r="FD488" s="53"/>
      <c r="FE488" s="53"/>
      <c r="FF488" s="53"/>
      <c r="FG488" s="53"/>
      <c r="FH488" s="53"/>
      <c r="FI488" s="53"/>
      <c r="FJ488" s="53"/>
      <c r="FK488" s="53"/>
      <c r="FL488" s="53"/>
      <c r="FM488" s="53"/>
      <c r="FN488" s="53"/>
      <c r="FO488" s="53"/>
      <c r="FP488" s="53"/>
      <c r="FQ488" s="53"/>
      <c r="FR488" s="53"/>
      <c r="FS488" s="53"/>
      <c r="FT488" s="53"/>
      <c r="FU488" s="53"/>
      <c r="FV488" s="53"/>
      <c r="FW488" s="53"/>
      <c r="FX488" s="53"/>
      <c r="FY488" s="53"/>
      <c r="FZ488" s="53"/>
      <c r="GA488" s="53"/>
      <c r="GB488" s="53"/>
      <c r="GC488" s="53"/>
      <c r="GD488" s="53"/>
      <c r="GE488" s="53"/>
    </row>
    <row r="489" spans="1:223" x14ac:dyDescent="0.2">
      <c r="A489" s="38">
        <f t="shared" si="11"/>
        <v>482</v>
      </c>
      <c r="B489" s="7" t="s">
        <v>1200</v>
      </c>
      <c r="C489" s="7" t="s">
        <v>1229</v>
      </c>
      <c r="D489" s="11"/>
      <c r="E489" s="49">
        <v>2011.11</v>
      </c>
      <c r="F489" s="8" t="s">
        <v>388</v>
      </c>
      <c r="G489" s="9">
        <v>293</v>
      </c>
      <c r="H489" s="9">
        <v>651</v>
      </c>
      <c r="I489" s="40" t="s">
        <v>4</v>
      </c>
      <c r="J489" s="40" t="s">
        <v>50</v>
      </c>
      <c r="K489" s="4"/>
      <c r="ED489" s="53"/>
      <c r="EE489" s="53"/>
      <c r="EF489" s="53"/>
      <c r="EG489" s="53"/>
      <c r="EH489" s="53"/>
      <c r="EI489" s="53"/>
      <c r="EJ489" s="53"/>
      <c r="EK489" s="53"/>
      <c r="EL489" s="53"/>
      <c r="EM489" s="53"/>
      <c r="EN489" s="53"/>
      <c r="EO489" s="53"/>
      <c r="EP489" s="53"/>
      <c r="EQ489" s="53"/>
      <c r="ER489" s="53"/>
      <c r="ES489" s="53"/>
      <c r="ET489" s="53"/>
      <c r="EU489" s="53"/>
      <c r="EV489" s="53"/>
      <c r="EW489" s="53"/>
      <c r="EX489" s="53"/>
      <c r="EY489" s="53"/>
      <c r="EZ489" s="53"/>
      <c r="FA489" s="53"/>
      <c r="FB489" s="53"/>
      <c r="FC489" s="53"/>
      <c r="FD489" s="53"/>
      <c r="FE489" s="53"/>
      <c r="FF489" s="53"/>
      <c r="FG489" s="53"/>
      <c r="FH489" s="53"/>
      <c r="FI489" s="53"/>
      <c r="FJ489" s="53"/>
      <c r="FK489" s="53"/>
      <c r="FL489" s="53"/>
      <c r="FM489" s="53"/>
      <c r="FN489" s="53"/>
      <c r="FO489" s="53"/>
      <c r="FP489" s="53"/>
      <c r="FQ489" s="53"/>
      <c r="FR489" s="53"/>
      <c r="FS489" s="53"/>
      <c r="FT489" s="53"/>
      <c r="FU489" s="53"/>
      <c r="FV489" s="53"/>
      <c r="FW489" s="53"/>
      <c r="FX489" s="53"/>
      <c r="FY489" s="53"/>
      <c r="FZ489" s="53"/>
      <c r="GA489" s="53"/>
      <c r="GB489" s="53"/>
      <c r="GC489" s="53"/>
      <c r="GD489" s="53"/>
      <c r="GE489" s="53"/>
      <c r="GF489" s="53"/>
      <c r="GG489" s="53"/>
      <c r="GH489" s="53"/>
      <c r="GI489" s="53"/>
      <c r="GJ489" s="53"/>
      <c r="GK489" s="53"/>
      <c r="GL489" s="53"/>
      <c r="GM489" s="53"/>
      <c r="GN489" s="53"/>
      <c r="GO489" s="53"/>
      <c r="GP489" s="53"/>
      <c r="GQ489" s="53"/>
      <c r="GR489" s="53"/>
      <c r="GS489" s="53"/>
      <c r="GT489" s="53"/>
      <c r="GU489" s="53"/>
      <c r="GV489" s="53"/>
      <c r="GW489" s="53"/>
      <c r="GX489" s="53"/>
      <c r="GY489" s="53"/>
      <c r="GZ489" s="53"/>
      <c r="HA489" s="53"/>
      <c r="HB489" s="53"/>
      <c r="HC489" s="53"/>
      <c r="HD489" s="53"/>
      <c r="HE489" s="53"/>
      <c r="HF489" s="53"/>
      <c r="HG489" s="53"/>
      <c r="HH489" s="53"/>
      <c r="HI489" s="53"/>
      <c r="HJ489" s="53"/>
      <c r="HK489" s="53"/>
      <c r="HL489" s="53"/>
      <c r="HM489" s="53"/>
      <c r="HN489" s="53"/>
      <c r="HO489" s="53"/>
    </row>
    <row r="490" spans="1:223" x14ac:dyDescent="0.2">
      <c r="A490" s="38">
        <f t="shared" si="11"/>
        <v>483</v>
      </c>
      <c r="B490" s="7" t="s">
        <v>1201</v>
      </c>
      <c r="C490" s="7" t="s">
        <v>1229</v>
      </c>
      <c r="D490" s="11"/>
      <c r="E490" s="49">
        <v>2012.02</v>
      </c>
      <c r="F490" s="8" t="s">
        <v>365</v>
      </c>
      <c r="G490" s="9">
        <v>395</v>
      </c>
      <c r="H490" s="9">
        <v>423</v>
      </c>
      <c r="I490" s="10" t="s">
        <v>2151</v>
      </c>
      <c r="J490" s="40" t="s">
        <v>50</v>
      </c>
      <c r="K490" s="4"/>
      <c r="ED490" s="53"/>
      <c r="EE490" s="53"/>
      <c r="EF490" s="53"/>
      <c r="EG490" s="53"/>
      <c r="EH490" s="53"/>
      <c r="EI490" s="53"/>
      <c r="EJ490" s="53"/>
      <c r="EK490" s="53"/>
      <c r="EL490" s="53"/>
      <c r="EM490" s="53"/>
      <c r="EN490" s="53"/>
      <c r="EO490" s="53"/>
      <c r="EP490" s="53"/>
      <c r="EQ490" s="53"/>
      <c r="ER490" s="53"/>
      <c r="ES490" s="53"/>
      <c r="ET490" s="53"/>
      <c r="EU490" s="53"/>
      <c r="EV490" s="53"/>
      <c r="EW490" s="53"/>
      <c r="EX490" s="53"/>
      <c r="EY490" s="53"/>
      <c r="EZ490" s="53"/>
      <c r="FA490" s="53"/>
      <c r="FB490" s="53"/>
      <c r="FC490" s="53"/>
      <c r="FD490" s="53"/>
      <c r="FE490" s="53"/>
      <c r="FF490" s="53"/>
      <c r="FG490" s="53"/>
      <c r="FH490" s="53"/>
      <c r="FI490" s="53"/>
      <c r="FJ490" s="53"/>
      <c r="FK490" s="53"/>
      <c r="FL490" s="53"/>
      <c r="FM490" s="53"/>
      <c r="FN490" s="53"/>
      <c r="FO490" s="53"/>
      <c r="FP490" s="53"/>
      <c r="FQ490" s="53"/>
      <c r="FR490" s="53"/>
      <c r="FS490" s="53"/>
      <c r="FT490" s="53"/>
      <c r="FU490" s="53"/>
      <c r="FV490" s="53"/>
      <c r="FW490" s="53"/>
      <c r="FX490" s="53"/>
      <c r="FY490" s="53"/>
      <c r="FZ490" s="53"/>
      <c r="GA490" s="53"/>
      <c r="GB490" s="53"/>
      <c r="GC490" s="53"/>
      <c r="GD490" s="53"/>
      <c r="GE490" s="53"/>
      <c r="GU490" s="53"/>
      <c r="GV490" s="53"/>
      <c r="GW490" s="53"/>
      <c r="GX490" s="53"/>
      <c r="GY490" s="53"/>
      <c r="GZ490" s="53"/>
      <c r="HA490" s="53"/>
      <c r="HB490" s="53"/>
      <c r="HC490" s="53"/>
      <c r="HD490" s="53"/>
      <c r="HE490" s="53"/>
      <c r="HF490" s="53"/>
      <c r="HG490" s="53"/>
      <c r="HH490" s="53"/>
      <c r="HI490" s="53"/>
      <c r="HJ490" s="53"/>
      <c r="HK490" s="53"/>
      <c r="HL490" s="53"/>
      <c r="HM490" s="53"/>
      <c r="HN490" s="53"/>
      <c r="HO490" s="53"/>
    </row>
    <row r="491" spans="1:223" x14ac:dyDescent="0.2">
      <c r="A491" s="38">
        <f t="shared" si="11"/>
        <v>484</v>
      </c>
      <c r="B491" s="11" t="s">
        <v>1202</v>
      </c>
      <c r="C491" s="7" t="s">
        <v>1229</v>
      </c>
      <c r="D491" s="11"/>
      <c r="E491" s="49">
        <v>2012.04</v>
      </c>
      <c r="F491" s="12" t="s">
        <v>76</v>
      </c>
      <c r="G491" s="13">
        <v>823</v>
      </c>
      <c r="H491" s="13">
        <v>1292</v>
      </c>
      <c r="I491" s="14" t="s">
        <v>2</v>
      </c>
      <c r="J491" s="46" t="s">
        <v>50</v>
      </c>
      <c r="K491" s="4"/>
      <c r="ED491" s="53"/>
      <c r="EE491" s="53"/>
      <c r="EF491" s="53"/>
      <c r="EG491" s="53"/>
      <c r="EH491" s="53"/>
      <c r="EI491" s="53"/>
      <c r="EJ491" s="53"/>
      <c r="EK491" s="53"/>
      <c r="EL491" s="53"/>
      <c r="EM491" s="53"/>
      <c r="EN491" s="53"/>
      <c r="EO491" s="53"/>
      <c r="EP491" s="53"/>
      <c r="EQ491" s="53"/>
      <c r="ER491" s="53"/>
      <c r="ES491" s="53"/>
      <c r="ET491" s="53"/>
      <c r="EU491" s="53"/>
      <c r="EV491" s="53"/>
      <c r="EW491" s="53"/>
      <c r="EX491" s="53"/>
      <c r="EY491" s="53"/>
      <c r="EZ491" s="53"/>
      <c r="FA491" s="53"/>
      <c r="FB491" s="53"/>
      <c r="FC491" s="53"/>
      <c r="FD491" s="53"/>
      <c r="FE491" s="53"/>
      <c r="FF491" s="53"/>
      <c r="FG491" s="53"/>
      <c r="FH491" s="53"/>
      <c r="FI491" s="53"/>
      <c r="FJ491" s="53"/>
      <c r="FK491" s="53"/>
      <c r="FL491" s="53"/>
      <c r="FM491" s="53"/>
      <c r="FN491" s="53"/>
      <c r="FO491" s="53"/>
      <c r="FP491" s="53"/>
      <c r="FQ491" s="53"/>
      <c r="FR491" s="53"/>
      <c r="FS491" s="53"/>
      <c r="FT491" s="53"/>
      <c r="FU491" s="53"/>
      <c r="FV491" s="53"/>
      <c r="FW491" s="53"/>
      <c r="FX491" s="53"/>
      <c r="FY491" s="53"/>
      <c r="FZ491" s="53"/>
      <c r="GA491" s="53"/>
      <c r="GB491" s="53"/>
      <c r="GC491" s="53"/>
      <c r="GD491" s="53"/>
      <c r="GE491" s="53"/>
    </row>
    <row r="492" spans="1:223" x14ac:dyDescent="0.2">
      <c r="A492" s="38">
        <f t="shared" si="11"/>
        <v>485</v>
      </c>
      <c r="B492" s="7" t="s">
        <v>1203</v>
      </c>
      <c r="C492" s="7" t="s">
        <v>1229</v>
      </c>
      <c r="D492" s="11"/>
      <c r="E492" s="48">
        <v>2012.06</v>
      </c>
      <c r="F492" s="8" t="s">
        <v>339</v>
      </c>
      <c r="G492" s="9">
        <v>230</v>
      </c>
      <c r="H492" s="9">
        <v>374</v>
      </c>
      <c r="I492" s="10" t="s">
        <v>853</v>
      </c>
      <c r="J492" s="40" t="s">
        <v>50</v>
      </c>
      <c r="K492" s="4" t="s">
        <v>2170</v>
      </c>
      <c r="ED492" s="53"/>
      <c r="EE492" s="53"/>
      <c r="EF492" s="53"/>
      <c r="EG492" s="53"/>
      <c r="EH492" s="53"/>
      <c r="EI492" s="53"/>
      <c r="EJ492" s="53"/>
      <c r="EK492" s="53"/>
      <c r="EL492" s="53"/>
      <c r="EM492" s="53"/>
      <c r="EN492" s="53"/>
      <c r="EO492" s="53"/>
      <c r="EP492" s="53"/>
      <c r="EQ492" s="53"/>
      <c r="ER492" s="53"/>
      <c r="ES492" s="53"/>
      <c r="ET492" s="53"/>
      <c r="EU492" s="53"/>
      <c r="EV492" s="53"/>
      <c r="EW492" s="53"/>
      <c r="EX492" s="53"/>
      <c r="EY492" s="53"/>
      <c r="EZ492" s="53"/>
      <c r="FA492" s="53"/>
      <c r="FB492" s="53"/>
      <c r="FC492" s="53"/>
      <c r="FD492" s="53"/>
      <c r="FE492" s="53"/>
      <c r="FF492" s="53"/>
      <c r="FG492" s="53"/>
      <c r="FH492" s="53"/>
      <c r="FI492" s="53"/>
      <c r="FJ492" s="53"/>
      <c r="FK492" s="53"/>
      <c r="FL492" s="53"/>
      <c r="FM492" s="53"/>
      <c r="FN492" s="53"/>
      <c r="FO492" s="53"/>
      <c r="FP492" s="53"/>
      <c r="FQ492" s="53"/>
      <c r="FR492" s="53"/>
      <c r="FS492" s="53"/>
      <c r="FT492" s="53"/>
      <c r="FU492" s="53"/>
      <c r="FV492" s="53"/>
      <c r="FW492" s="53"/>
      <c r="FX492" s="53"/>
      <c r="FY492" s="53"/>
      <c r="FZ492" s="53"/>
      <c r="GA492" s="53"/>
      <c r="GB492" s="53"/>
      <c r="GC492" s="53"/>
      <c r="GD492" s="53"/>
      <c r="GE492" s="53"/>
    </row>
    <row r="493" spans="1:223" x14ac:dyDescent="0.2">
      <c r="A493" s="38">
        <f t="shared" si="11"/>
        <v>486</v>
      </c>
      <c r="B493" s="11" t="s">
        <v>1204</v>
      </c>
      <c r="C493" s="7" t="s">
        <v>1229</v>
      </c>
      <c r="D493" s="11"/>
      <c r="E493" s="49">
        <v>2012.11</v>
      </c>
      <c r="F493" s="8" t="s">
        <v>363</v>
      </c>
      <c r="G493" s="9">
        <v>379</v>
      </c>
      <c r="H493" s="9">
        <v>664</v>
      </c>
      <c r="I493" s="10" t="s">
        <v>2</v>
      </c>
      <c r="J493" s="40" t="s">
        <v>50</v>
      </c>
      <c r="K493" s="4"/>
      <c r="ED493" s="53"/>
      <c r="EE493" s="53"/>
      <c r="EF493" s="53"/>
      <c r="EG493" s="53"/>
      <c r="EH493" s="53"/>
      <c r="EI493" s="53"/>
      <c r="EJ493" s="53"/>
      <c r="EK493" s="53"/>
      <c r="EL493" s="53"/>
      <c r="EM493" s="53"/>
      <c r="EN493" s="53"/>
      <c r="EO493" s="53"/>
      <c r="EP493" s="53"/>
      <c r="EQ493" s="53"/>
      <c r="ER493" s="53"/>
      <c r="ES493" s="53"/>
      <c r="ET493" s="53"/>
      <c r="EU493" s="53"/>
      <c r="EV493" s="53"/>
      <c r="EW493" s="53"/>
      <c r="EX493" s="53"/>
      <c r="EY493" s="53"/>
      <c r="EZ493" s="53"/>
      <c r="FA493" s="53"/>
      <c r="FB493" s="53"/>
      <c r="FC493" s="53"/>
      <c r="FD493" s="53"/>
      <c r="FE493" s="53"/>
      <c r="FF493" s="53"/>
      <c r="FG493" s="53"/>
      <c r="FH493" s="53"/>
      <c r="FI493" s="53"/>
      <c r="FJ493" s="53"/>
      <c r="FK493" s="53"/>
      <c r="FL493" s="53"/>
      <c r="FM493" s="53"/>
      <c r="FN493" s="53"/>
      <c r="FO493" s="53"/>
      <c r="FP493" s="53"/>
      <c r="FQ493" s="53"/>
      <c r="FR493" s="53"/>
      <c r="FS493" s="53"/>
      <c r="FT493" s="53"/>
      <c r="FU493" s="53"/>
      <c r="FV493" s="53"/>
      <c r="FW493" s="53"/>
      <c r="FX493" s="53"/>
      <c r="FY493" s="53"/>
      <c r="FZ493" s="53"/>
      <c r="GA493" s="53"/>
      <c r="GB493" s="53"/>
      <c r="GC493" s="53"/>
      <c r="GD493" s="53"/>
      <c r="GE493" s="53"/>
    </row>
    <row r="494" spans="1:223" x14ac:dyDescent="0.2">
      <c r="A494" s="38">
        <f t="shared" si="11"/>
        <v>487</v>
      </c>
      <c r="B494" s="11" t="s">
        <v>1205</v>
      </c>
      <c r="C494" s="7" t="s">
        <v>1229</v>
      </c>
      <c r="D494" s="11"/>
      <c r="E494" s="48">
        <v>2013.02</v>
      </c>
      <c r="F494" s="8" t="s">
        <v>369</v>
      </c>
      <c r="G494" s="9">
        <v>1237</v>
      </c>
      <c r="H494" s="9">
        <v>2786</v>
      </c>
      <c r="I494" s="10" t="s">
        <v>2166</v>
      </c>
      <c r="J494" s="40" t="s">
        <v>50</v>
      </c>
      <c r="K494" s="4"/>
      <c r="ED494" s="53"/>
      <c r="EE494" s="53"/>
      <c r="EF494" s="53"/>
      <c r="EG494" s="53"/>
      <c r="EH494" s="53"/>
      <c r="EI494" s="53"/>
      <c r="EJ494" s="53"/>
      <c r="EK494" s="53"/>
      <c r="EL494" s="53"/>
      <c r="EM494" s="53"/>
      <c r="EN494" s="53"/>
      <c r="EO494" s="53"/>
      <c r="EP494" s="53"/>
      <c r="EQ494" s="53"/>
      <c r="ER494" s="53"/>
      <c r="ES494" s="53"/>
      <c r="ET494" s="53"/>
      <c r="EU494" s="53"/>
      <c r="EV494" s="53"/>
      <c r="EW494" s="53"/>
      <c r="EX494" s="53"/>
      <c r="EY494" s="53"/>
      <c r="EZ494" s="53"/>
      <c r="FA494" s="53"/>
      <c r="FB494" s="53"/>
      <c r="FC494" s="53"/>
      <c r="FD494" s="53"/>
      <c r="FE494" s="53"/>
      <c r="FF494" s="53"/>
      <c r="FG494" s="53"/>
      <c r="FH494" s="53"/>
      <c r="FI494" s="53"/>
      <c r="FJ494" s="53"/>
      <c r="FK494" s="53"/>
      <c r="FL494" s="53"/>
      <c r="FM494" s="53"/>
      <c r="FN494" s="53"/>
      <c r="FO494" s="53"/>
      <c r="FP494" s="53"/>
      <c r="FQ494" s="53"/>
      <c r="FR494" s="53"/>
      <c r="FS494" s="53"/>
      <c r="FT494" s="53"/>
      <c r="FU494" s="53"/>
      <c r="FV494" s="53"/>
      <c r="FW494" s="53"/>
      <c r="FX494" s="53"/>
      <c r="FY494" s="53"/>
      <c r="FZ494" s="53"/>
      <c r="GA494" s="53"/>
      <c r="GB494" s="53"/>
      <c r="GC494" s="53"/>
      <c r="GD494" s="53"/>
      <c r="GE494" s="53"/>
    </row>
    <row r="495" spans="1:223" x14ac:dyDescent="0.2">
      <c r="A495" s="38">
        <f t="shared" si="11"/>
        <v>488</v>
      </c>
      <c r="B495" s="11" t="s">
        <v>1207</v>
      </c>
      <c r="C495" s="11" t="s">
        <v>1229</v>
      </c>
      <c r="D495" s="11"/>
      <c r="E495" s="48">
        <v>2013.04</v>
      </c>
      <c r="F495" s="8" t="s">
        <v>344</v>
      </c>
      <c r="G495" s="9">
        <v>287</v>
      </c>
      <c r="H495" s="9">
        <v>709</v>
      </c>
      <c r="I495" s="10" t="s">
        <v>2196</v>
      </c>
      <c r="J495" s="40" t="s">
        <v>50</v>
      </c>
      <c r="K495" s="4" t="s">
        <v>2197</v>
      </c>
      <c r="ED495" s="53"/>
      <c r="EE495" s="53"/>
      <c r="EF495" s="53"/>
      <c r="EG495" s="53"/>
      <c r="EH495" s="53"/>
      <c r="EI495" s="53"/>
      <c r="EJ495" s="53"/>
      <c r="EK495" s="53"/>
      <c r="EL495" s="53"/>
      <c r="EM495" s="53"/>
      <c r="EN495" s="53"/>
      <c r="EO495" s="53"/>
      <c r="EP495" s="53"/>
      <c r="EQ495" s="53"/>
      <c r="ER495" s="53"/>
      <c r="ES495" s="53"/>
      <c r="ET495" s="53"/>
      <c r="EU495" s="53"/>
      <c r="EV495" s="53"/>
      <c r="EW495" s="53"/>
      <c r="EX495" s="53"/>
      <c r="EY495" s="53"/>
      <c r="EZ495" s="53"/>
      <c r="FA495" s="53"/>
      <c r="FB495" s="53"/>
      <c r="FC495" s="53"/>
      <c r="FD495" s="53"/>
      <c r="FE495" s="53"/>
      <c r="FF495" s="53"/>
      <c r="FG495" s="53"/>
      <c r="FH495" s="53"/>
      <c r="FI495" s="53"/>
      <c r="FJ495" s="53"/>
      <c r="FK495" s="53"/>
      <c r="FL495" s="53"/>
      <c r="FM495" s="53"/>
      <c r="FN495" s="53"/>
      <c r="FO495" s="53"/>
      <c r="FP495" s="53"/>
      <c r="FQ495" s="53"/>
      <c r="FR495" s="53"/>
      <c r="FS495" s="53"/>
      <c r="FT495" s="53"/>
      <c r="FU495" s="53"/>
      <c r="FV495" s="53"/>
      <c r="FW495" s="53"/>
      <c r="FX495" s="53"/>
      <c r="FY495" s="53"/>
      <c r="FZ495" s="53"/>
      <c r="GA495" s="53"/>
      <c r="GB495" s="53"/>
      <c r="GC495" s="53"/>
      <c r="GD495" s="53"/>
      <c r="GE495" s="53"/>
    </row>
    <row r="496" spans="1:223" x14ac:dyDescent="0.2">
      <c r="A496" s="38">
        <f t="shared" si="11"/>
        <v>489</v>
      </c>
      <c r="B496" s="11" t="s">
        <v>1208</v>
      </c>
      <c r="C496" s="11" t="s">
        <v>1229</v>
      </c>
      <c r="D496" s="11"/>
      <c r="E496" s="48">
        <v>2013.06</v>
      </c>
      <c r="F496" s="8" t="s">
        <v>334</v>
      </c>
      <c r="G496" s="9">
        <v>729</v>
      </c>
      <c r="H496" s="9">
        <v>1139</v>
      </c>
      <c r="I496" s="10" t="s">
        <v>2166</v>
      </c>
      <c r="J496" s="40" t="s">
        <v>50</v>
      </c>
      <c r="K496" s="4"/>
      <c r="ED496" s="53"/>
      <c r="EE496" s="53"/>
      <c r="EF496" s="53"/>
      <c r="EG496" s="53"/>
      <c r="EH496" s="53"/>
      <c r="EI496" s="53"/>
      <c r="EJ496" s="53"/>
      <c r="EK496" s="53"/>
      <c r="EL496" s="53"/>
      <c r="EM496" s="53"/>
      <c r="EN496" s="53"/>
      <c r="EO496" s="53"/>
      <c r="EP496" s="53"/>
      <c r="EQ496" s="53"/>
      <c r="ER496" s="53"/>
      <c r="ES496" s="53"/>
      <c r="ET496" s="53"/>
      <c r="EU496" s="53"/>
      <c r="EV496" s="53"/>
      <c r="EW496" s="53"/>
      <c r="EX496" s="53"/>
      <c r="EY496" s="53"/>
      <c r="EZ496" s="53"/>
      <c r="FA496" s="53"/>
      <c r="FB496" s="53"/>
      <c r="FC496" s="53"/>
      <c r="FD496" s="53"/>
      <c r="FE496" s="53"/>
      <c r="FF496" s="53"/>
      <c r="FG496" s="53"/>
      <c r="FH496" s="53"/>
      <c r="FI496" s="53"/>
      <c r="FJ496" s="53"/>
      <c r="FK496" s="53"/>
      <c r="FL496" s="53"/>
      <c r="FM496" s="53"/>
      <c r="FN496" s="53"/>
      <c r="FO496" s="53"/>
      <c r="FP496" s="53"/>
      <c r="FQ496" s="53"/>
      <c r="FR496" s="53"/>
      <c r="FS496" s="53"/>
      <c r="FT496" s="53"/>
      <c r="FU496" s="53"/>
      <c r="FV496" s="53"/>
      <c r="FW496" s="53"/>
      <c r="FX496" s="53"/>
      <c r="FY496" s="53"/>
      <c r="FZ496" s="53"/>
      <c r="GA496" s="53"/>
      <c r="GB496" s="53"/>
      <c r="GC496" s="53"/>
      <c r="GD496" s="53"/>
      <c r="GE496" s="53"/>
    </row>
    <row r="497" spans="1:238" x14ac:dyDescent="0.2">
      <c r="A497" s="38">
        <f t="shared" si="11"/>
        <v>490</v>
      </c>
      <c r="B497" s="11" t="s">
        <v>1693</v>
      </c>
      <c r="C497" s="7" t="s">
        <v>1229</v>
      </c>
      <c r="D497" s="30"/>
      <c r="E497" s="49">
        <v>2013.12</v>
      </c>
      <c r="F497" s="36" t="s">
        <v>254</v>
      </c>
      <c r="G497" s="13">
        <v>391</v>
      </c>
      <c r="H497" s="9">
        <v>111</v>
      </c>
      <c r="I497" s="10" t="s">
        <v>2224</v>
      </c>
      <c r="K497" s="4" t="s">
        <v>2225</v>
      </c>
    </row>
    <row r="498" spans="1:238" x14ac:dyDescent="0.2">
      <c r="A498" s="38">
        <f t="shared" si="11"/>
        <v>491</v>
      </c>
      <c r="B498" s="7" t="s">
        <v>1209</v>
      </c>
      <c r="C498" s="7" t="s">
        <v>1229</v>
      </c>
      <c r="D498" s="11"/>
      <c r="E498" s="48">
        <v>2013.12</v>
      </c>
      <c r="F498" s="8" t="s">
        <v>333</v>
      </c>
      <c r="G498" s="9">
        <v>602</v>
      </c>
      <c r="H498" s="9">
        <v>840</v>
      </c>
      <c r="I498" s="10" t="s">
        <v>2198</v>
      </c>
      <c r="J498" s="40" t="s">
        <v>50</v>
      </c>
      <c r="K498" s="4"/>
    </row>
    <row r="499" spans="1:238" x14ac:dyDescent="0.2">
      <c r="A499" s="38">
        <f t="shared" si="11"/>
        <v>492</v>
      </c>
      <c r="B499" s="11" t="s">
        <v>1027</v>
      </c>
      <c r="C499" s="7" t="s">
        <v>1229</v>
      </c>
      <c r="D499" s="11"/>
      <c r="E499" s="49">
        <v>2014.02</v>
      </c>
      <c r="F499" s="36" t="s">
        <v>189</v>
      </c>
      <c r="G499" s="37">
        <v>1234</v>
      </c>
      <c r="H499" s="9">
        <v>2058</v>
      </c>
      <c r="I499" s="10" t="s">
        <v>2186</v>
      </c>
      <c r="J499" s="40" t="s">
        <v>50</v>
      </c>
      <c r="K499" s="5"/>
    </row>
    <row r="500" spans="1:238" x14ac:dyDescent="0.2">
      <c r="A500" s="38">
        <f t="shared" si="11"/>
        <v>493</v>
      </c>
      <c r="B500" s="11" t="s">
        <v>1211</v>
      </c>
      <c r="C500" s="7" t="s">
        <v>1229</v>
      </c>
      <c r="D500" s="11"/>
      <c r="E500" s="49">
        <v>2014.02</v>
      </c>
      <c r="F500" s="36" t="s">
        <v>315</v>
      </c>
      <c r="G500" s="37">
        <v>314</v>
      </c>
      <c r="H500" s="9">
        <v>535</v>
      </c>
      <c r="I500" s="10" t="s">
        <v>2219</v>
      </c>
      <c r="J500" s="40" t="s">
        <v>50</v>
      </c>
      <c r="K500" s="4" t="s">
        <v>2188</v>
      </c>
    </row>
    <row r="501" spans="1:238" x14ac:dyDescent="0.2">
      <c r="A501" s="38">
        <f t="shared" si="11"/>
        <v>494</v>
      </c>
      <c r="B501" s="11" t="s">
        <v>1212</v>
      </c>
      <c r="C501" s="7" t="s">
        <v>1229</v>
      </c>
      <c r="D501" s="11"/>
      <c r="E501" s="49">
        <v>2014.04</v>
      </c>
      <c r="F501" s="36" t="s">
        <v>229</v>
      </c>
      <c r="G501" s="37">
        <v>94</v>
      </c>
      <c r="H501" s="9">
        <v>214</v>
      </c>
      <c r="I501" s="10" t="s">
        <v>3</v>
      </c>
      <c r="J501" s="40" t="s">
        <v>50</v>
      </c>
      <c r="K501" s="4" t="s">
        <v>2197</v>
      </c>
    </row>
    <row r="502" spans="1:238" x14ac:dyDescent="0.2">
      <c r="A502" s="38">
        <f t="shared" si="11"/>
        <v>495</v>
      </c>
      <c r="B502" s="11" t="s">
        <v>1309</v>
      </c>
      <c r="C502" s="7" t="s">
        <v>1229</v>
      </c>
      <c r="D502" s="11"/>
      <c r="E502" s="49">
        <v>2014.04</v>
      </c>
      <c r="F502" s="36" t="s">
        <v>320</v>
      </c>
      <c r="G502" s="13">
        <v>416</v>
      </c>
      <c r="H502" s="13">
        <v>623</v>
      </c>
      <c r="I502" s="14" t="s">
        <v>5</v>
      </c>
      <c r="J502" s="46" t="s">
        <v>30</v>
      </c>
      <c r="K502" s="6" t="s">
        <v>2243</v>
      </c>
    </row>
    <row r="503" spans="1:238" x14ac:dyDescent="0.2">
      <c r="A503" s="38">
        <f t="shared" si="11"/>
        <v>496</v>
      </c>
      <c r="B503" s="11" t="s">
        <v>1553</v>
      </c>
      <c r="C503" s="7" t="s">
        <v>1229</v>
      </c>
      <c r="E503" s="49">
        <v>2014.04</v>
      </c>
      <c r="F503" s="36" t="s">
        <v>318</v>
      </c>
      <c r="G503" s="37">
        <v>1652</v>
      </c>
      <c r="H503" s="9">
        <v>3221</v>
      </c>
      <c r="I503" s="10" t="s">
        <v>2186</v>
      </c>
      <c r="J503" s="40" t="s">
        <v>50</v>
      </c>
      <c r="K503" s="4" t="s">
        <v>2244</v>
      </c>
    </row>
    <row r="504" spans="1:238" x14ac:dyDescent="0.2">
      <c r="A504" s="38">
        <f t="shared" si="11"/>
        <v>497</v>
      </c>
      <c r="B504" s="11" t="s">
        <v>1213</v>
      </c>
      <c r="C504" s="11" t="s">
        <v>1229</v>
      </c>
      <c r="D504" s="11"/>
      <c r="E504" s="49">
        <v>2014.06</v>
      </c>
      <c r="F504" s="36" t="s">
        <v>325</v>
      </c>
      <c r="G504" s="37">
        <v>142</v>
      </c>
      <c r="H504" s="9">
        <v>135</v>
      </c>
      <c r="I504" s="10" t="s">
        <v>2193</v>
      </c>
      <c r="J504" s="40" t="s">
        <v>50</v>
      </c>
      <c r="K504" s="4" t="s">
        <v>2250</v>
      </c>
    </row>
    <row r="505" spans="1:238" x14ac:dyDescent="0.2">
      <c r="A505" s="38">
        <f t="shared" si="11"/>
        <v>498</v>
      </c>
      <c r="B505" s="7" t="s">
        <v>1215</v>
      </c>
      <c r="C505" s="7" t="s">
        <v>1229</v>
      </c>
      <c r="E505" s="49">
        <v>2014.08</v>
      </c>
      <c r="F505" s="8" t="s">
        <v>272</v>
      </c>
      <c r="G505" s="9">
        <v>523</v>
      </c>
      <c r="H505" s="9">
        <v>1231</v>
      </c>
      <c r="I505" s="10" t="s">
        <v>2116</v>
      </c>
      <c r="J505" s="40" t="s">
        <v>50</v>
      </c>
      <c r="K505" s="5" t="s">
        <v>2197</v>
      </c>
    </row>
    <row r="506" spans="1:238" x14ac:dyDescent="0.2">
      <c r="A506" s="38">
        <f t="shared" si="11"/>
        <v>499</v>
      </c>
      <c r="B506" s="7" t="s">
        <v>1034</v>
      </c>
      <c r="C506" s="7" t="s">
        <v>1229</v>
      </c>
      <c r="D506" s="11"/>
      <c r="E506" s="49" t="s">
        <v>2261</v>
      </c>
      <c r="F506" s="8" t="s">
        <v>187</v>
      </c>
      <c r="G506" s="9">
        <v>1630</v>
      </c>
      <c r="H506" s="9">
        <v>3657</v>
      </c>
      <c r="I506" s="10" t="s">
        <v>2186</v>
      </c>
      <c r="J506" s="40" t="s">
        <v>50</v>
      </c>
      <c r="K506" s="4"/>
    </row>
    <row r="507" spans="1:238" x14ac:dyDescent="0.2">
      <c r="A507" s="38">
        <f t="shared" si="11"/>
        <v>500</v>
      </c>
      <c r="B507" s="7" t="s">
        <v>1218</v>
      </c>
      <c r="C507" s="7" t="s">
        <v>1229</v>
      </c>
      <c r="E507" s="49">
        <v>2015.01</v>
      </c>
      <c r="F507" s="8" t="s">
        <v>306</v>
      </c>
      <c r="G507" s="9">
        <v>1822</v>
      </c>
      <c r="H507" s="9">
        <v>3508</v>
      </c>
      <c r="I507" s="10" t="s">
        <v>2190</v>
      </c>
      <c r="J507" s="40" t="s">
        <v>50</v>
      </c>
      <c r="K507" s="4"/>
    </row>
    <row r="508" spans="1:238" s="4" customFormat="1" x14ac:dyDescent="0.2">
      <c r="A508" s="38">
        <f t="shared" si="11"/>
        <v>501</v>
      </c>
      <c r="B508" s="11" t="s">
        <v>1219</v>
      </c>
      <c r="C508" s="7" t="s">
        <v>1229</v>
      </c>
      <c r="D508" s="11"/>
      <c r="E508" s="49">
        <v>2015.03</v>
      </c>
      <c r="F508" s="12" t="s">
        <v>252</v>
      </c>
      <c r="G508" s="13">
        <v>1305</v>
      </c>
      <c r="H508" s="13">
        <v>2550</v>
      </c>
      <c r="I508" s="10" t="s">
        <v>2202</v>
      </c>
      <c r="J508" s="46" t="s">
        <v>50</v>
      </c>
      <c r="K508" s="6"/>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2"/>
      <c r="BQ508" s="2"/>
      <c r="BR508" s="2"/>
      <c r="BS508" s="2"/>
      <c r="BT508" s="2"/>
      <c r="BU508" s="2"/>
      <c r="BV508" s="2"/>
      <c r="BW508" s="2"/>
      <c r="BX508" s="2"/>
      <c r="BY508" s="2"/>
      <c r="BZ508" s="2"/>
      <c r="CA508" s="2"/>
      <c r="CB508" s="2"/>
      <c r="CC508" s="2"/>
      <c r="CD508" s="2"/>
      <c r="CE508" s="2"/>
      <c r="CF508" s="2"/>
      <c r="CG508" s="2"/>
      <c r="CH508" s="2"/>
      <c r="CI508" s="2"/>
      <c r="CJ508" s="2"/>
      <c r="CK508" s="2"/>
      <c r="CL508" s="2"/>
      <c r="CM508" s="2"/>
      <c r="CN508" s="2"/>
      <c r="CO508" s="2"/>
      <c r="CP508" s="2"/>
      <c r="CQ508" s="2"/>
      <c r="CR508" s="2"/>
      <c r="CS508" s="2"/>
      <c r="CT508" s="2"/>
      <c r="CU508" s="2"/>
      <c r="CV508" s="2"/>
      <c r="CW508" s="2"/>
      <c r="CX508" s="2"/>
      <c r="CY508" s="2"/>
      <c r="CZ508" s="2"/>
      <c r="DA508" s="2"/>
      <c r="DB508" s="2"/>
      <c r="DC508" s="2"/>
      <c r="DD508" s="2"/>
      <c r="DE508" s="2"/>
      <c r="DF508" s="2"/>
      <c r="DG508" s="2"/>
      <c r="DH508" s="2"/>
      <c r="DI508" s="2"/>
      <c r="DJ508" s="2"/>
      <c r="DK508" s="2"/>
      <c r="DL508" s="2"/>
      <c r="DM508" s="2"/>
      <c r="DN508" s="2"/>
      <c r="DO508" s="2"/>
      <c r="DP508" s="2"/>
      <c r="DQ508" s="2"/>
      <c r="DR508" s="2"/>
      <c r="DS508" s="2"/>
      <c r="DT508" s="2"/>
      <c r="DU508" s="2"/>
      <c r="DV508" s="2"/>
      <c r="DW508" s="2"/>
      <c r="DX508" s="2"/>
      <c r="DY508" s="2"/>
      <c r="DZ508" s="2"/>
      <c r="EA508" s="2"/>
      <c r="EB508" s="2"/>
      <c r="EC508" s="2"/>
      <c r="ED508" s="2"/>
      <c r="EE508" s="2"/>
      <c r="EF508" s="2"/>
      <c r="EG508" s="2"/>
      <c r="EH508" s="2"/>
      <c r="EI508" s="2"/>
      <c r="EJ508" s="2"/>
      <c r="EK508" s="2"/>
      <c r="EL508" s="2"/>
      <c r="EM508" s="2"/>
      <c r="EN508" s="2"/>
      <c r="EO508" s="2"/>
      <c r="EP508" s="2"/>
      <c r="EQ508" s="2"/>
      <c r="ER508" s="2"/>
      <c r="ES508" s="2"/>
      <c r="ET508" s="2"/>
      <c r="EU508" s="2"/>
      <c r="EV508" s="2"/>
      <c r="EW508" s="2"/>
      <c r="EX508" s="2"/>
      <c r="EY508" s="2"/>
      <c r="EZ508" s="2"/>
      <c r="FA508" s="2"/>
      <c r="FB508" s="2"/>
      <c r="FC508" s="2"/>
      <c r="FD508" s="2"/>
      <c r="FE508" s="2"/>
      <c r="FF508" s="2"/>
      <c r="FG508" s="2"/>
      <c r="FH508" s="2"/>
      <c r="FI508" s="2"/>
      <c r="FJ508" s="2"/>
      <c r="FK508" s="2"/>
      <c r="FL508" s="2"/>
      <c r="FM508" s="2"/>
      <c r="FN508" s="2"/>
      <c r="FO508" s="2"/>
      <c r="FP508" s="2"/>
      <c r="FQ508" s="2"/>
      <c r="FR508" s="2"/>
      <c r="FS508" s="2"/>
      <c r="FT508" s="2"/>
      <c r="FU508" s="2"/>
      <c r="FV508" s="2"/>
      <c r="FW508" s="2"/>
      <c r="FX508" s="2"/>
      <c r="FY508" s="2"/>
      <c r="FZ508" s="2"/>
      <c r="GA508" s="2"/>
      <c r="GB508" s="2"/>
      <c r="GC508" s="2"/>
      <c r="GD508" s="2"/>
      <c r="GE508" s="2"/>
      <c r="GF508" s="2"/>
      <c r="GG508" s="2"/>
      <c r="GH508" s="2"/>
      <c r="GI508" s="2"/>
      <c r="GJ508" s="2"/>
      <c r="GK508" s="2"/>
      <c r="GL508" s="2"/>
      <c r="GM508" s="2"/>
      <c r="GN508" s="2"/>
      <c r="GO508" s="2"/>
      <c r="GP508" s="2"/>
      <c r="GQ508" s="2"/>
      <c r="GR508" s="2"/>
      <c r="GS508" s="2"/>
      <c r="GT508" s="2"/>
      <c r="GU508" s="2"/>
      <c r="GV508" s="2"/>
      <c r="GW508" s="2"/>
      <c r="GX508" s="2"/>
      <c r="GY508" s="2"/>
      <c r="GZ508" s="2"/>
      <c r="HA508" s="2"/>
      <c r="HB508" s="2"/>
      <c r="HC508" s="2"/>
      <c r="HD508" s="2"/>
      <c r="HE508" s="2"/>
      <c r="HF508" s="2"/>
      <c r="HG508" s="2"/>
      <c r="HH508" s="2"/>
      <c r="HI508" s="2"/>
      <c r="HJ508" s="2"/>
      <c r="HK508" s="2"/>
      <c r="HL508" s="2"/>
      <c r="HM508" s="2"/>
      <c r="HN508" s="2"/>
      <c r="HO508" s="2"/>
      <c r="HP508" s="2"/>
      <c r="HQ508" s="2"/>
      <c r="HR508" s="2"/>
      <c r="HS508" s="2"/>
      <c r="HT508" s="2"/>
      <c r="HU508" s="2"/>
      <c r="HV508" s="2"/>
      <c r="HW508" s="2"/>
      <c r="HX508" s="2"/>
      <c r="HY508" s="2"/>
      <c r="HZ508" s="2"/>
      <c r="IA508" s="2"/>
      <c r="IB508" s="2"/>
      <c r="IC508" s="2"/>
      <c r="ID508" s="2"/>
    </row>
    <row r="509" spans="1:238" s="4" customFormat="1" x14ac:dyDescent="0.2">
      <c r="A509" s="38">
        <f t="shared" si="11"/>
        <v>502</v>
      </c>
      <c r="B509" s="11" t="s">
        <v>1220</v>
      </c>
      <c r="C509" s="11" t="s">
        <v>1229</v>
      </c>
      <c r="D509" s="11"/>
      <c r="E509" s="49">
        <v>2015.05</v>
      </c>
      <c r="F509" s="12" t="s">
        <v>189</v>
      </c>
      <c r="G509" s="13">
        <v>616</v>
      </c>
      <c r="H509" s="13">
        <v>1226</v>
      </c>
      <c r="I509" s="14" t="s">
        <v>2282</v>
      </c>
      <c r="J509" s="46" t="s">
        <v>50</v>
      </c>
      <c r="K509" s="5"/>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2"/>
      <c r="BQ509" s="2"/>
      <c r="BR509" s="2"/>
      <c r="BS509" s="2"/>
      <c r="BT509" s="2"/>
      <c r="BU509" s="2"/>
      <c r="BV509" s="2"/>
      <c r="BW509" s="2"/>
      <c r="BX509" s="2"/>
      <c r="BY509" s="2"/>
      <c r="BZ509" s="2"/>
      <c r="CA509" s="2"/>
      <c r="CB509" s="2"/>
      <c r="CC509" s="2"/>
      <c r="CD509" s="2"/>
      <c r="CE509" s="2"/>
      <c r="CF509" s="2"/>
      <c r="CG509" s="2"/>
      <c r="CH509" s="2"/>
      <c r="CI509" s="2"/>
      <c r="CJ509" s="2"/>
      <c r="CK509" s="2"/>
      <c r="CL509" s="2"/>
      <c r="CM509" s="2"/>
      <c r="CN509" s="2"/>
      <c r="CO509" s="2"/>
      <c r="CP509" s="2"/>
      <c r="CQ509" s="2"/>
      <c r="CR509" s="2"/>
      <c r="CS509" s="2"/>
      <c r="CT509" s="2"/>
      <c r="CU509" s="2"/>
      <c r="CV509" s="2"/>
      <c r="CW509" s="2"/>
      <c r="CX509" s="2"/>
      <c r="CY509" s="2"/>
      <c r="CZ509" s="2"/>
      <c r="DA509" s="2"/>
      <c r="DB509" s="2"/>
      <c r="DC509" s="2"/>
      <c r="DD509" s="2"/>
      <c r="DE509" s="2"/>
      <c r="DF509" s="2"/>
      <c r="DG509" s="2"/>
      <c r="DH509" s="2"/>
      <c r="DI509" s="2"/>
      <c r="DJ509" s="2"/>
      <c r="DK509" s="2"/>
      <c r="DL509" s="2"/>
      <c r="DM509" s="2"/>
      <c r="DN509" s="2"/>
      <c r="DO509" s="2"/>
      <c r="DP509" s="2"/>
      <c r="DQ509" s="2"/>
      <c r="DR509" s="2"/>
      <c r="DS509" s="2"/>
      <c r="DT509" s="2"/>
      <c r="DU509" s="2"/>
      <c r="DV509" s="2"/>
      <c r="DW509" s="2"/>
      <c r="DX509" s="2"/>
      <c r="DY509" s="2"/>
      <c r="DZ509" s="2"/>
      <c r="EA509" s="2"/>
      <c r="EB509" s="2"/>
      <c r="EC509" s="2"/>
      <c r="ED509" s="2"/>
      <c r="EE509" s="2"/>
      <c r="EF509" s="2"/>
      <c r="EG509" s="2"/>
      <c r="EH509" s="2"/>
      <c r="EI509" s="2"/>
      <c r="EJ509" s="2"/>
      <c r="EK509" s="2"/>
      <c r="EL509" s="2"/>
      <c r="EM509" s="2"/>
      <c r="EN509" s="2"/>
      <c r="EO509" s="2"/>
      <c r="EP509" s="2"/>
      <c r="EQ509" s="2"/>
      <c r="ER509" s="2"/>
      <c r="ES509" s="2"/>
      <c r="ET509" s="2"/>
      <c r="EU509" s="2"/>
      <c r="EV509" s="2"/>
      <c r="EW509" s="2"/>
      <c r="EX509" s="2"/>
      <c r="EY509" s="2"/>
      <c r="EZ509" s="2"/>
      <c r="FA509" s="2"/>
      <c r="FB509" s="2"/>
      <c r="FC509" s="2"/>
      <c r="FD509" s="2"/>
      <c r="FE509" s="2"/>
      <c r="FF509" s="2"/>
      <c r="FG509" s="2"/>
      <c r="FH509" s="2"/>
      <c r="FI509" s="2"/>
      <c r="FJ509" s="2"/>
      <c r="FK509" s="2"/>
      <c r="FL509" s="2"/>
      <c r="FM509" s="2"/>
      <c r="FN509" s="2"/>
      <c r="FO509" s="2"/>
      <c r="FP509" s="2"/>
      <c r="FQ509" s="2"/>
      <c r="FR509" s="2"/>
      <c r="FS509" s="2"/>
      <c r="FT509" s="2"/>
      <c r="FU509" s="2"/>
      <c r="FV509" s="2"/>
      <c r="FW509" s="2"/>
      <c r="FX509" s="2"/>
      <c r="FY509" s="2"/>
      <c r="FZ509" s="2"/>
      <c r="GA509" s="2"/>
      <c r="GB509" s="2"/>
      <c r="GC509" s="2"/>
      <c r="GD509" s="2"/>
      <c r="GE509" s="2"/>
      <c r="GF509" s="2"/>
      <c r="GG509" s="2"/>
      <c r="GH509" s="2"/>
      <c r="GI509" s="2"/>
      <c r="GJ509" s="2"/>
      <c r="GK509" s="2"/>
      <c r="GL509" s="2"/>
      <c r="GM509" s="2"/>
      <c r="GN509" s="2"/>
      <c r="GO509" s="2"/>
      <c r="GP509" s="2"/>
      <c r="GQ509" s="2"/>
      <c r="GR509" s="2"/>
      <c r="GS509" s="2"/>
      <c r="GT509" s="2"/>
      <c r="GU509" s="2"/>
      <c r="GV509" s="2"/>
      <c r="GW509" s="2"/>
      <c r="GX509" s="2"/>
      <c r="GY509" s="2"/>
      <c r="GZ509" s="2"/>
      <c r="HA509" s="2"/>
      <c r="HB509" s="2"/>
      <c r="HC509" s="2"/>
      <c r="HD509" s="2"/>
      <c r="HE509" s="2"/>
      <c r="HF509" s="2"/>
      <c r="HG509" s="2"/>
      <c r="HH509" s="2"/>
      <c r="HI509" s="2"/>
      <c r="HJ509" s="2"/>
      <c r="HK509" s="2"/>
      <c r="HL509" s="2"/>
      <c r="HM509" s="2"/>
      <c r="HN509" s="2"/>
      <c r="HO509" s="2"/>
      <c r="HP509" s="2"/>
      <c r="HQ509" s="2"/>
      <c r="HR509" s="2"/>
      <c r="HS509" s="2"/>
      <c r="HT509" s="2"/>
      <c r="HU509" s="2"/>
      <c r="HV509" s="2"/>
      <c r="HW509" s="2"/>
      <c r="HX509" s="2"/>
      <c r="HY509" s="2"/>
      <c r="HZ509" s="2"/>
      <c r="IA509" s="2"/>
      <c r="IB509" s="2"/>
      <c r="IC509" s="2"/>
      <c r="ID509" s="2"/>
    </row>
    <row r="510" spans="1:238" s="4" customFormat="1" x14ac:dyDescent="0.2">
      <c r="A510" s="38">
        <f t="shared" si="11"/>
        <v>503</v>
      </c>
      <c r="B510" s="11" t="s">
        <v>1221</v>
      </c>
      <c r="C510" s="11" t="s">
        <v>1229</v>
      </c>
      <c r="D510" s="11"/>
      <c r="E510" s="49">
        <v>2015.05</v>
      </c>
      <c r="F510" s="12" t="s">
        <v>264</v>
      </c>
      <c r="G510" s="13">
        <v>877</v>
      </c>
      <c r="H510" s="13">
        <v>1547</v>
      </c>
      <c r="I510" s="14" t="s">
        <v>2178</v>
      </c>
      <c r="J510" s="46" t="s">
        <v>50</v>
      </c>
      <c r="K510" s="5"/>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2"/>
      <c r="BQ510" s="2"/>
      <c r="BR510" s="2"/>
      <c r="BS510" s="2"/>
      <c r="BT510" s="2"/>
      <c r="BU510" s="2"/>
      <c r="BV510" s="2"/>
      <c r="BW510" s="2"/>
      <c r="BX510" s="2"/>
      <c r="BY510" s="2"/>
      <c r="BZ510" s="2"/>
      <c r="CA510" s="2"/>
      <c r="CB510" s="2"/>
      <c r="CC510" s="2"/>
      <c r="CD510" s="2"/>
      <c r="CE510" s="2"/>
      <c r="CF510" s="2"/>
      <c r="CG510" s="2"/>
      <c r="CH510" s="2"/>
      <c r="CI510" s="2"/>
      <c r="CJ510" s="2"/>
      <c r="CK510" s="2"/>
      <c r="CL510" s="2"/>
      <c r="CM510" s="2"/>
      <c r="CN510" s="2"/>
      <c r="CO510" s="2"/>
      <c r="CP510" s="2"/>
      <c r="CQ510" s="2"/>
      <c r="CR510" s="2"/>
      <c r="CS510" s="2"/>
      <c r="CT510" s="2"/>
      <c r="CU510" s="2"/>
      <c r="CV510" s="2"/>
      <c r="CW510" s="2"/>
      <c r="CX510" s="2"/>
      <c r="CY510" s="2"/>
      <c r="CZ510" s="2"/>
      <c r="DA510" s="2"/>
      <c r="DB510" s="2"/>
      <c r="DC510" s="2"/>
      <c r="DD510" s="2"/>
      <c r="DE510" s="2"/>
      <c r="DF510" s="2"/>
      <c r="DG510" s="2"/>
      <c r="DH510" s="2"/>
      <c r="DI510" s="2"/>
      <c r="DJ510" s="2"/>
      <c r="DK510" s="2"/>
      <c r="DL510" s="2"/>
      <c r="DM510" s="2"/>
      <c r="DN510" s="2"/>
      <c r="DO510" s="2"/>
      <c r="DP510" s="2"/>
      <c r="DQ510" s="2"/>
      <c r="DR510" s="2"/>
      <c r="DS510" s="2"/>
      <c r="DT510" s="2"/>
      <c r="DU510" s="2"/>
      <c r="DV510" s="2"/>
      <c r="DW510" s="2"/>
      <c r="DX510" s="2"/>
      <c r="DY510" s="2"/>
      <c r="DZ510" s="2"/>
      <c r="EA510" s="2"/>
      <c r="EB510" s="2"/>
      <c r="EC510" s="2"/>
      <c r="ED510" s="2"/>
      <c r="EE510" s="2"/>
      <c r="EF510" s="2"/>
      <c r="EG510" s="2"/>
      <c r="EH510" s="2"/>
      <c r="EI510" s="2"/>
      <c r="EJ510" s="2"/>
      <c r="EK510" s="2"/>
      <c r="EL510" s="2"/>
      <c r="EM510" s="2"/>
      <c r="EN510" s="2"/>
      <c r="EO510" s="2"/>
      <c r="EP510" s="2"/>
      <c r="EQ510" s="2"/>
      <c r="ER510" s="2"/>
      <c r="ES510" s="2"/>
      <c r="ET510" s="2"/>
      <c r="EU510" s="2"/>
      <c r="EV510" s="2"/>
      <c r="EW510" s="2"/>
      <c r="EX510" s="2"/>
      <c r="EY510" s="2"/>
      <c r="EZ510" s="2"/>
      <c r="FA510" s="2"/>
      <c r="FB510" s="2"/>
      <c r="FC510" s="2"/>
      <c r="FD510" s="2"/>
      <c r="FE510" s="2"/>
      <c r="FF510" s="2"/>
      <c r="FG510" s="2"/>
      <c r="FH510" s="2"/>
      <c r="FI510" s="2"/>
      <c r="FJ510" s="2"/>
      <c r="FK510" s="2"/>
      <c r="FL510" s="2"/>
      <c r="FM510" s="2"/>
      <c r="FN510" s="2"/>
      <c r="FO510" s="2"/>
      <c r="FP510" s="2"/>
      <c r="FQ510" s="2"/>
      <c r="FR510" s="2"/>
      <c r="FS510" s="2"/>
      <c r="FT510" s="2"/>
      <c r="FU510" s="2"/>
      <c r="FV510" s="2"/>
      <c r="FW510" s="2"/>
      <c r="FX510" s="2"/>
      <c r="FY510" s="2"/>
      <c r="FZ510" s="2"/>
      <c r="GA510" s="2"/>
      <c r="GB510" s="2"/>
      <c r="GC510" s="2"/>
      <c r="GD510" s="2"/>
      <c r="GE510" s="2"/>
      <c r="GF510" s="2"/>
      <c r="GG510" s="2"/>
      <c r="GH510" s="2"/>
      <c r="GI510" s="2"/>
      <c r="GJ510" s="2"/>
      <c r="GK510" s="2"/>
      <c r="GL510" s="2"/>
      <c r="GM510" s="2"/>
      <c r="GN510" s="2"/>
      <c r="GO510" s="2"/>
      <c r="GP510" s="2"/>
      <c r="GQ510" s="2"/>
      <c r="GR510" s="2"/>
      <c r="GS510" s="2"/>
      <c r="GT510" s="2"/>
      <c r="GU510" s="2"/>
      <c r="GV510" s="2"/>
      <c r="GW510" s="2"/>
      <c r="GX510" s="2"/>
      <c r="GY510" s="2"/>
      <c r="GZ510" s="2"/>
      <c r="HA510" s="2"/>
      <c r="HB510" s="2"/>
      <c r="HC510" s="2"/>
      <c r="HD510" s="2"/>
      <c r="HE510" s="2"/>
      <c r="HF510" s="2"/>
      <c r="HG510" s="2"/>
      <c r="HH510" s="2"/>
      <c r="HI510" s="2"/>
      <c r="HJ510" s="2"/>
      <c r="HK510" s="2"/>
      <c r="HL510" s="2"/>
      <c r="HM510" s="2"/>
      <c r="HN510" s="2"/>
      <c r="HO510" s="2"/>
      <c r="HP510" s="2"/>
      <c r="HQ510" s="2"/>
      <c r="HR510" s="2"/>
      <c r="HS510" s="2"/>
      <c r="HT510" s="2"/>
      <c r="HU510" s="2"/>
      <c r="HV510" s="2"/>
      <c r="HW510" s="2"/>
      <c r="HX510" s="2"/>
      <c r="HY510" s="2"/>
      <c r="HZ510" s="2"/>
      <c r="IA510" s="2"/>
      <c r="IB510" s="2"/>
      <c r="IC510" s="2"/>
      <c r="ID510" s="2"/>
    </row>
    <row r="511" spans="1:238" s="4" customFormat="1" x14ac:dyDescent="0.2">
      <c r="A511" s="38">
        <f t="shared" si="11"/>
        <v>504</v>
      </c>
      <c r="B511" s="11" t="s">
        <v>1222</v>
      </c>
      <c r="C511" s="11" t="s">
        <v>1229</v>
      </c>
      <c r="D511" s="11"/>
      <c r="E511" s="49">
        <v>2015.05</v>
      </c>
      <c r="F511" s="12" t="s">
        <v>143</v>
      </c>
      <c r="G511" s="13">
        <v>561</v>
      </c>
      <c r="H511" s="13">
        <v>1075</v>
      </c>
      <c r="I511" s="14" t="s">
        <v>2260</v>
      </c>
      <c r="J511" s="46" t="s">
        <v>50</v>
      </c>
      <c r="K511" s="6"/>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2"/>
      <c r="BQ511" s="2"/>
      <c r="BR511" s="2"/>
      <c r="BS511" s="2"/>
      <c r="BT511" s="2"/>
      <c r="BU511" s="2"/>
      <c r="BV511" s="2"/>
      <c r="BW511" s="2"/>
      <c r="BX511" s="2"/>
      <c r="BY511" s="2"/>
      <c r="BZ511" s="2"/>
      <c r="CA511" s="2"/>
      <c r="CB511" s="2"/>
      <c r="CC511" s="2"/>
      <c r="CD511" s="2"/>
      <c r="CE511" s="2"/>
      <c r="CF511" s="2"/>
      <c r="CG511" s="2"/>
      <c r="CH511" s="2"/>
      <c r="CI511" s="2"/>
      <c r="CJ511" s="2"/>
      <c r="CK511" s="2"/>
      <c r="CL511" s="2"/>
      <c r="CM511" s="2"/>
      <c r="CN511" s="2"/>
      <c r="CO511" s="2"/>
      <c r="CP511" s="2"/>
      <c r="CQ511" s="2"/>
      <c r="CR511" s="2"/>
      <c r="CS511" s="2"/>
      <c r="CT511" s="2"/>
      <c r="CU511" s="2"/>
      <c r="CV511" s="2"/>
      <c r="CW511" s="2"/>
      <c r="CX511" s="2"/>
      <c r="CY511" s="2"/>
      <c r="CZ511" s="2"/>
      <c r="DA511" s="2"/>
      <c r="DB511" s="2"/>
      <c r="DC511" s="2"/>
      <c r="DD511" s="2"/>
      <c r="DE511" s="2"/>
      <c r="DF511" s="2"/>
      <c r="DG511" s="2"/>
      <c r="DH511" s="2"/>
      <c r="DI511" s="2"/>
      <c r="DJ511" s="2"/>
      <c r="DK511" s="2"/>
      <c r="DL511" s="2"/>
      <c r="DM511" s="2"/>
      <c r="DN511" s="2"/>
      <c r="DO511" s="2"/>
      <c r="DP511" s="2"/>
      <c r="DQ511" s="2"/>
      <c r="DR511" s="2"/>
      <c r="DS511" s="2"/>
      <c r="DT511" s="2"/>
      <c r="DU511" s="2"/>
      <c r="DV511" s="2"/>
      <c r="DW511" s="2"/>
      <c r="DX511" s="2"/>
      <c r="DY511" s="2"/>
      <c r="DZ511" s="2"/>
      <c r="EA511" s="2"/>
      <c r="EB511" s="2"/>
      <c r="EC511" s="2"/>
      <c r="ED511" s="2"/>
      <c r="EE511" s="2"/>
      <c r="EF511" s="2"/>
      <c r="EG511" s="2"/>
      <c r="EH511" s="2"/>
      <c r="EI511" s="2"/>
      <c r="EJ511" s="2"/>
      <c r="EK511" s="2"/>
      <c r="EL511" s="2"/>
      <c r="EM511" s="2"/>
      <c r="EN511" s="2"/>
      <c r="EO511" s="2"/>
      <c r="EP511" s="2"/>
      <c r="EQ511" s="2"/>
      <c r="ER511" s="2"/>
      <c r="ES511" s="2"/>
      <c r="ET511" s="2"/>
      <c r="EU511" s="2"/>
      <c r="EV511" s="2"/>
      <c r="EW511" s="2"/>
      <c r="EX511" s="2"/>
      <c r="EY511" s="2"/>
      <c r="EZ511" s="2"/>
      <c r="FA511" s="2"/>
      <c r="FB511" s="2"/>
      <c r="FC511" s="2"/>
      <c r="FD511" s="2"/>
      <c r="FE511" s="2"/>
      <c r="FF511" s="2"/>
      <c r="FG511" s="2"/>
      <c r="FH511" s="2"/>
      <c r="FI511" s="2"/>
      <c r="FJ511" s="2"/>
      <c r="FK511" s="2"/>
      <c r="FL511" s="2"/>
      <c r="FM511" s="2"/>
      <c r="FN511" s="2"/>
      <c r="FO511" s="2"/>
      <c r="FP511" s="2"/>
      <c r="FQ511" s="2"/>
      <c r="FR511" s="2"/>
      <c r="FS511" s="2"/>
      <c r="FT511" s="2"/>
      <c r="FU511" s="2"/>
      <c r="FV511" s="2"/>
      <c r="FW511" s="2"/>
      <c r="FX511" s="2"/>
      <c r="FY511" s="2"/>
      <c r="FZ511" s="2"/>
      <c r="GA511" s="2"/>
      <c r="GB511" s="2"/>
      <c r="GC511" s="2"/>
      <c r="GD511" s="2"/>
      <c r="GE511" s="2"/>
      <c r="GF511" s="2"/>
      <c r="GG511" s="2"/>
      <c r="GH511" s="2"/>
      <c r="GI511" s="2"/>
      <c r="GJ511" s="2"/>
      <c r="GK511" s="2"/>
      <c r="GL511" s="2"/>
      <c r="GM511" s="2"/>
      <c r="GN511" s="2"/>
      <c r="GO511" s="2"/>
      <c r="GP511" s="2"/>
      <c r="GQ511" s="2"/>
      <c r="GR511" s="2"/>
      <c r="GS511" s="2"/>
      <c r="GT511" s="2"/>
      <c r="GU511" s="2"/>
      <c r="GV511" s="2"/>
      <c r="GW511" s="2"/>
      <c r="GX511" s="2"/>
      <c r="GY511" s="2"/>
      <c r="GZ511" s="2"/>
      <c r="HA511" s="2"/>
      <c r="HB511" s="2"/>
      <c r="HC511" s="2"/>
      <c r="HD511" s="2"/>
      <c r="HE511" s="2"/>
      <c r="HF511" s="2"/>
      <c r="HG511" s="2"/>
      <c r="HH511" s="2"/>
      <c r="HI511" s="2"/>
      <c r="HJ511" s="2"/>
      <c r="HK511" s="2"/>
      <c r="HL511" s="2"/>
      <c r="HM511" s="2"/>
      <c r="HN511" s="2"/>
      <c r="HO511" s="2"/>
      <c r="HP511" s="2"/>
      <c r="HQ511" s="2"/>
      <c r="HR511" s="2"/>
      <c r="HS511" s="2"/>
      <c r="HT511" s="2"/>
      <c r="HU511" s="2"/>
      <c r="HV511" s="2"/>
      <c r="HW511" s="2"/>
      <c r="HX511" s="2"/>
      <c r="HY511" s="2"/>
      <c r="HZ511" s="2"/>
      <c r="IA511" s="2"/>
      <c r="IB511" s="2"/>
      <c r="IC511" s="2"/>
      <c r="ID511" s="2"/>
    </row>
    <row r="512" spans="1:238" s="4" customFormat="1" x14ac:dyDescent="0.2">
      <c r="A512" s="38">
        <f t="shared" si="11"/>
        <v>505</v>
      </c>
      <c r="B512" s="11" t="s">
        <v>1048</v>
      </c>
      <c r="C512" s="11" t="s">
        <v>1229</v>
      </c>
      <c r="D512" s="11"/>
      <c r="E512" s="49">
        <v>2015.07</v>
      </c>
      <c r="F512" s="12" t="s">
        <v>221</v>
      </c>
      <c r="G512" s="13">
        <v>488</v>
      </c>
      <c r="H512" s="13">
        <v>974</v>
      </c>
      <c r="I512" s="14" t="s">
        <v>2166</v>
      </c>
      <c r="J512" s="46" t="s">
        <v>50</v>
      </c>
      <c r="K512" s="6"/>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c r="BN512" s="2"/>
      <c r="BO512" s="2"/>
      <c r="BP512" s="2"/>
      <c r="BQ512" s="2"/>
      <c r="BR512" s="2"/>
      <c r="BS512" s="2"/>
      <c r="BT512" s="2"/>
      <c r="BU512" s="2"/>
      <c r="BV512" s="2"/>
      <c r="BW512" s="2"/>
      <c r="BX512" s="2"/>
      <c r="BY512" s="2"/>
      <c r="BZ512" s="2"/>
      <c r="CA512" s="2"/>
      <c r="CB512" s="2"/>
      <c r="CC512" s="2"/>
      <c r="CD512" s="2"/>
      <c r="CE512" s="2"/>
      <c r="CF512" s="2"/>
      <c r="CG512" s="2"/>
      <c r="CH512" s="2"/>
      <c r="CI512" s="2"/>
      <c r="CJ512" s="2"/>
      <c r="CK512" s="2"/>
      <c r="CL512" s="2"/>
      <c r="CM512" s="2"/>
      <c r="CN512" s="2"/>
      <c r="CO512" s="2"/>
      <c r="CP512" s="2"/>
      <c r="CQ512" s="2"/>
      <c r="CR512" s="2"/>
      <c r="CS512" s="2"/>
      <c r="CT512" s="2"/>
      <c r="CU512" s="2"/>
      <c r="CV512" s="2"/>
      <c r="CW512" s="2"/>
      <c r="CX512" s="2"/>
      <c r="CY512" s="2"/>
      <c r="CZ512" s="2"/>
      <c r="DA512" s="2"/>
      <c r="DB512" s="2"/>
      <c r="DC512" s="2"/>
      <c r="DD512" s="2"/>
      <c r="DE512" s="2"/>
      <c r="DF512" s="2"/>
      <c r="DG512" s="2"/>
      <c r="DH512" s="2"/>
      <c r="DI512" s="2"/>
      <c r="DJ512" s="2"/>
      <c r="DK512" s="2"/>
      <c r="DL512" s="2"/>
      <c r="DM512" s="2"/>
      <c r="DN512" s="2"/>
      <c r="DO512" s="2"/>
      <c r="DP512" s="2"/>
      <c r="DQ512" s="2"/>
      <c r="DR512" s="2"/>
      <c r="DS512" s="2"/>
      <c r="DT512" s="2"/>
      <c r="DU512" s="2"/>
      <c r="DV512" s="2"/>
      <c r="DW512" s="2"/>
      <c r="DX512" s="2"/>
      <c r="DY512" s="2"/>
      <c r="DZ512" s="2"/>
      <c r="EA512" s="2"/>
      <c r="EB512" s="2"/>
      <c r="EC512" s="2"/>
      <c r="ED512" s="2"/>
      <c r="EE512" s="2"/>
      <c r="EF512" s="2"/>
      <c r="EG512" s="2"/>
      <c r="EH512" s="2"/>
      <c r="EI512" s="2"/>
      <c r="EJ512" s="2"/>
      <c r="EK512" s="2"/>
      <c r="EL512" s="2"/>
      <c r="EM512" s="2"/>
      <c r="EN512" s="2"/>
      <c r="EO512" s="2"/>
      <c r="EP512" s="2"/>
      <c r="EQ512" s="2"/>
      <c r="ER512" s="2"/>
      <c r="ES512" s="2"/>
      <c r="ET512" s="2"/>
      <c r="EU512" s="2"/>
      <c r="EV512" s="2"/>
      <c r="EW512" s="2"/>
      <c r="EX512" s="2"/>
      <c r="EY512" s="2"/>
      <c r="EZ512" s="2"/>
      <c r="FA512" s="2"/>
      <c r="FB512" s="2"/>
      <c r="FC512" s="2"/>
      <c r="FD512" s="2"/>
      <c r="FE512" s="2"/>
      <c r="FF512" s="2"/>
      <c r="FG512" s="2"/>
      <c r="FH512" s="2"/>
      <c r="FI512" s="2"/>
      <c r="FJ512" s="2"/>
      <c r="FK512" s="2"/>
      <c r="FL512" s="2"/>
      <c r="FM512" s="2"/>
      <c r="FN512" s="2"/>
      <c r="FO512" s="2"/>
      <c r="FP512" s="2"/>
      <c r="FQ512" s="2"/>
      <c r="FR512" s="2"/>
      <c r="FS512" s="2"/>
      <c r="FT512" s="2"/>
      <c r="FU512" s="2"/>
      <c r="FV512" s="2"/>
      <c r="FW512" s="2"/>
      <c r="FX512" s="2"/>
      <c r="FY512" s="2"/>
      <c r="FZ512" s="2"/>
      <c r="GA512" s="2"/>
      <c r="GB512" s="2"/>
      <c r="GC512" s="2"/>
      <c r="GD512" s="2"/>
      <c r="GE512" s="2"/>
      <c r="GF512" s="2"/>
      <c r="GG512" s="2"/>
      <c r="GH512" s="2"/>
      <c r="GI512" s="2"/>
      <c r="GJ512" s="2"/>
      <c r="GK512" s="2"/>
      <c r="GL512" s="2"/>
      <c r="GM512" s="2"/>
      <c r="GN512" s="2"/>
      <c r="GO512" s="2"/>
      <c r="GP512" s="2"/>
      <c r="GQ512" s="2"/>
      <c r="GR512" s="2"/>
      <c r="GS512" s="2"/>
      <c r="GT512" s="2"/>
      <c r="GU512" s="2"/>
      <c r="GV512" s="2"/>
      <c r="GW512" s="2"/>
      <c r="GX512" s="2"/>
      <c r="GY512" s="2"/>
      <c r="GZ512" s="2"/>
      <c r="HA512" s="2"/>
      <c r="HB512" s="2"/>
      <c r="HC512" s="2"/>
      <c r="HD512" s="2"/>
      <c r="HE512" s="2"/>
      <c r="HF512" s="2"/>
      <c r="HG512" s="2"/>
      <c r="HH512" s="2"/>
      <c r="HI512" s="2"/>
      <c r="HJ512" s="2"/>
      <c r="HK512" s="2"/>
      <c r="HL512" s="2"/>
      <c r="HM512" s="2"/>
      <c r="HN512" s="2"/>
      <c r="HO512" s="2"/>
      <c r="HP512" s="2"/>
      <c r="HQ512" s="2"/>
      <c r="HR512" s="2"/>
      <c r="HS512" s="2"/>
      <c r="HT512" s="2"/>
      <c r="HU512" s="2"/>
      <c r="HV512" s="2"/>
      <c r="HW512" s="2"/>
      <c r="HX512" s="2"/>
      <c r="HY512" s="2"/>
      <c r="HZ512" s="2"/>
      <c r="IA512" s="2"/>
      <c r="IB512" s="2"/>
      <c r="IC512" s="2"/>
      <c r="ID512" s="2"/>
    </row>
    <row r="513" spans="1:238" s="4" customFormat="1" x14ac:dyDescent="0.2">
      <c r="A513" s="38">
        <f t="shared" si="11"/>
        <v>506</v>
      </c>
      <c r="B513" s="11" t="s">
        <v>1223</v>
      </c>
      <c r="C513" s="11" t="s">
        <v>1229</v>
      </c>
      <c r="D513" s="11"/>
      <c r="E513" s="49">
        <v>2015.07</v>
      </c>
      <c r="F513" s="12" t="s">
        <v>185</v>
      </c>
      <c r="G513" s="13">
        <v>1124</v>
      </c>
      <c r="H513" s="13">
        <v>2891</v>
      </c>
      <c r="I513" s="14" t="s">
        <v>2187</v>
      </c>
      <c r="J513" s="46" t="s">
        <v>50</v>
      </c>
      <c r="K513" s="6"/>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c r="BN513" s="2"/>
      <c r="BO513" s="2"/>
      <c r="BP513" s="2"/>
      <c r="BQ513" s="2"/>
      <c r="BR513" s="2"/>
      <c r="BS513" s="2"/>
      <c r="BT513" s="2"/>
      <c r="BU513" s="2"/>
      <c r="BV513" s="2"/>
      <c r="BW513" s="2"/>
      <c r="BX513" s="2"/>
      <c r="BY513" s="2"/>
      <c r="BZ513" s="2"/>
      <c r="CA513" s="2"/>
      <c r="CB513" s="2"/>
      <c r="CC513" s="2"/>
      <c r="CD513" s="2"/>
      <c r="CE513" s="2"/>
      <c r="CF513" s="2"/>
      <c r="CG513" s="2"/>
      <c r="CH513" s="2"/>
      <c r="CI513" s="2"/>
      <c r="CJ513" s="2"/>
      <c r="CK513" s="2"/>
      <c r="CL513" s="2"/>
      <c r="CM513" s="2"/>
      <c r="CN513" s="2"/>
      <c r="CO513" s="2"/>
      <c r="CP513" s="2"/>
      <c r="CQ513" s="2"/>
      <c r="CR513" s="2"/>
      <c r="CS513" s="2"/>
      <c r="CT513" s="2"/>
      <c r="CU513" s="2"/>
      <c r="CV513" s="2"/>
      <c r="CW513" s="2"/>
      <c r="CX513" s="2"/>
      <c r="CY513" s="2"/>
      <c r="CZ513" s="2"/>
      <c r="DA513" s="2"/>
      <c r="DB513" s="2"/>
      <c r="DC513" s="2"/>
      <c r="DD513" s="2"/>
      <c r="DE513" s="2"/>
      <c r="DF513" s="2"/>
      <c r="DG513" s="2"/>
      <c r="DH513" s="2"/>
      <c r="DI513" s="2"/>
      <c r="DJ513" s="2"/>
      <c r="DK513" s="2"/>
      <c r="DL513" s="2"/>
      <c r="DM513" s="2"/>
      <c r="DN513" s="2"/>
      <c r="DO513" s="2"/>
      <c r="DP513" s="2"/>
      <c r="DQ513" s="2"/>
      <c r="DR513" s="2"/>
      <c r="DS513" s="2"/>
      <c r="DT513" s="2"/>
      <c r="DU513" s="2"/>
      <c r="DV513" s="2"/>
      <c r="DW513" s="2"/>
      <c r="DX513" s="2"/>
      <c r="DY513" s="2"/>
      <c r="DZ513" s="2"/>
      <c r="EA513" s="2"/>
      <c r="EB513" s="2"/>
      <c r="EC513" s="2"/>
      <c r="ED513" s="2"/>
      <c r="EE513" s="2"/>
      <c r="EF513" s="2"/>
      <c r="EG513" s="2"/>
      <c r="EH513" s="2"/>
      <c r="EI513" s="2"/>
      <c r="EJ513" s="2"/>
      <c r="EK513" s="2"/>
      <c r="EL513" s="2"/>
      <c r="EM513" s="2"/>
      <c r="EN513" s="2"/>
      <c r="EO513" s="2"/>
      <c r="EP513" s="2"/>
      <c r="EQ513" s="2"/>
      <c r="ER513" s="2"/>
      <c r="ES513" s="2"/>
      <c r="ET513" s="2"/>
      <c r="EU513" s="2"/>
      <c r="EV513" s="2"/>
      <c r="EW513" s="2"/>
      <c r="EX513" s="2"/>
      <c r="EY513" s="2"/>
      <c r="EZ513" s="2"/>
      <c r="FA513" s="2"/>
      <c r="FB513" s="2"/>
      <c r="FC513" s="2"/>
      <c r="FD513" s="2"/>
      <c r="FE513" s="2"/>
      <c r="FF513" s="2"/>
      <c r="FG513" s="2"/>
      <c r="FH513" s="2"/>
      <c r="FI513" s="2"/>
      <c r="FJ513" s="2"/>
      <c r="FK513" s="2"/>
      <c r="FL513" s="2"/>
      <c r="FM513" s="2"/>
      <c r="FN513" s="2"/>
      <c r="FO513" s="2"/>
      <c r="FP513" s="2"/>
      <c r="FQ513" s="2"/>
      <c r="FR513" s="2"/>
      <c r="FS513" s="2"/>
      <c r="FT513" s="2"/>
      <c r="FU513" s="2"/>
      <c r="FV513" s="2"/>
      <c r="FW513" s="2"/>
      <c r="FX513" s="2"/>
      <c r="FY513" s="2"/>
      <c r="FZ513" s="2"/>
      <c r="GA513" s="2"/>
      <c r="GB513" s="2"/>
      <c r="GC513" s="2"/>
      <c r="GD513" s="2"/>
      <c r="GE513" s="2"/>
      <c r="GF513" s="2"/>
      <c r="GG513" s="2"/>
      <c r="GH513" s="2"/>
      <c r="GI513" s="2"/>
      <c r="GJ513" s="2"/>
      <c r="GK513" s="2"/>
      <c r="GL513" s="2"/>
      <c r="GM513" s="2"/>
      <c r="GN513" s="2"/>
      <c r="GO513" s="2"/>
      <c r="GP513" s="2"/>
      <c r="GQ513" s="2"/>
      <c r="GR513" s="2"/>
      <c r="GS513" s="2"/>
      <c r="GT513" s="2"/>
      <c r="GU513" s="2"/>
      <c r="GV513" s="2"/>
      <c r="GW513" s="2"/>
      <c r="GX513" s="2"/>
      <c r="GY513" s="2"/>
      <c r="GZ513" s="2"/>
      <c r="HA513" s="2"/>
      <c r="HB513" s="2"/>
      <c r="HC513" s="2"/>
      <c r="HD513" s="2"/>
      <c r="HE513" s="2"/>
      <c r="HF513" s="2"/>
      <c r="HG513" s="2"/>
      <c r="HH513" s="2"/>
      <c r="HI513" s="2"/>
      <c r="HJ513" s="2"/>
      <c r="HK513" s="2"/>
      <c r="HL513" s="2"/>
      <c r="HM513" s="2"/>
      <c r="HN513" s="2"/>
      <c r="HO513" s="2"/>
      <c r="HP513" s="2"/>
      <c r="HQ513" s="2"/>
      <c r="HR513" s="2"/>
      <c r="HS513" s="2"/>
      <c r="HT513" s="2"/>
      <c r="HU513" s="2"/>
      <c r="HV513" s="2"/>
      <c r="HW513" s="2"/>
      <c r="HX513" s="2"/>
      <c r="HY513" s="2"/>
      <c r="HZ513" s="2"/>
      <c r="IA513" s="2"/>
      <c r="IB513" s="2"/>
      <c r="IC513" s="2"/>
      <c r="ID513" s="2"/>
    </row>
    <row r="514" spans="1:238" s="4" customFormat="1" x14ac:dyDescent="0.2">
      <c r="A514" s="38">
        <f t="shared" si="11"/>
        <v>507</v>
      </c>
      <c r="B514" s="11" t="s">
        <v>2303</v>
      </c>
      <c r="C514" s="11" t="s">
        <v>2304</v>
      </c>
      <c r="D514" s="11"/>
      <c r="E514" s="49">
        <v>2015.08</v>
      </c>
      <c r="F514" s="12" t="s">
        <v>185</v>
      </c>
      <c r="G514" s="13">
        <v>1205</v>
      </c>
      <c r="H514" s="13">
        <v>2187</v>
      </c>
      <c r="I514" s="14" t="s">
        <v>2219</v>
      </c>
      <c r="J514" s="46" t="s">
        <v>50</v>
      </c>
      <c r="K514" s="6"/>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2"/>
      <c r="BQ514" s="2"/>
      <c r="BR514" s="2"/>
      <c r="BS514" s="2"/>
      <c r="BT514" s="2"/>
      <c r="BU514" s="2"/>
      <c r="BV514" s="2"/>
      <c r="BW514" s="2"/>
      <c r="BX514" s="2"/>
      <c r="BY514" s="2"/>
      <c r="BZ514" s="2"/>
      <c r="CA514" s="2"/>
      <c r="CB514" s="2"/>
      <c r="CC514" s="2"/>
      <c r="CD514" s="2"/>
      <c r="CE514" s="2"/>
      <c r="CF514" s="2"/>
      <c r="CG514" s="2"/>
      <c r="CH514" s="2"/>
      <c r="CI514" s="2"/>
      <c r="CJ514" s="2"/>
      <c r="CK514" s="2"/>
      <c r="CL514" s="2"/>
      <c r="CM514" s="2"/>
      <c r="CN514" s="2"/>
      <c r="CO514" s="2"/>
      <c r="CP514" s="2"/>
      <c r="CQ514" s="2"/>
      <c r="CR514" s="2"/>
      <c r="CS514" s="2"/>
      <c r="CT514" s="2"/>
      <c r="CU514" s="2"/>
      <c r="CV514" s="2"/>
      <c r="CW514" s="2"/>
      <c r="CX514" s="2"/>
      <c r="CY514" s="2"/>
      <c r="CZ514" s="2"/>
      <c r="DA514" s="2"/>
      <c r="DB514" s="2"/>
      <c r="DC514" s="2"/>
      <c r="DD514" s="2"/>
      <c r="DE514" s="2"/>
      <c r="DF514" s="2"/>
      <c r="DG514" s="2"/>
      <c r="DH514" s="2"/>
      <c r="DI514" s="2"/>
      <c r="DJ514" s="2"/>
      <c r="DK514" s="2"/>
      <c r="DL514" s="2"/>
      <c r="DM514" s="2"/>
      <c r="DN514" s="2"/>
      <c r="DO514" s="2"/>
      <c r="DP514" s="2"/>
      <c r="DQ514" s="2"/>
      <c r="DR514" s="2"/>
      <c r="DS514" s="2"/>
      <c r="DT514" s="2"/>
      <c r="DU514" s="2"/>
      <c r="DV514" s="2"/>
      <c r="DW514" s="2"/>
      <c r="DX514" s="2"/>
      <c r="DY514" s="2"/>
      <c r="DZ514" s="2"/>
      <c r="EA514" s="2"/>
      <c r="EB514" s="2"/>
      <c r="EC514" s="2"/>
      <c r="ED514" s="2"/>
      <c r="EE514" s="2"/>
      <c r="EF514" s="2"/>
      <c r="EG514" s="2"/>
      <c r="EH514" s="2"/>
      <c r="EI514" s="2"/>
      <c r="EJ514" s="2"/>
      <c r="EK514" s="2"/>
      <c r="EL514" s="2"/>
      <c r="EM514" s="2"/>
      <c r="EN514" s="2"/>
      <c r="EO514" s="2"/>
      <c r="EP514" s="2"/>
      <c r="EQ514" s="2"/>
      <c r="ER514" s="2"/>
      <c r="ES514" s="2"/>
      <c r="ET514" s="2"/>
      <c r="EU514" s="2"/>
      <c r="EV514" s="2"/>
      <c r="EW514" s="2"/>
      <c r="EX514" s="2"/>
      <c r="EY514" s="2"/>
      <c r="EZ514" s="2"/>
      <c r="FA514" s="2"/>
      <c r="FB514" s="2"/>
      <c r="FC514" s="2"/>
      <c r="FD514" s="2"/>
      <c r="FE514" s="2"/>
      <c r="FF514" s="2"/>
      <c r="FG514" s="2"/>
      <c r="FH514" s="2"/>
      <c r="FI514" s="2"/>
      <c r="FJ514" s="2"/>
      <c r="FK514" s="2"/>
      <c r="FL514" s="2"/>
      <c r="FM514" s="2"/>
      <c r="FN514" s="2"/>
      <c r="FO514" s="2"/>
      <c r="FP514" s="2"/>
      <c r="FQ514" s="2"/>
      <c r="FR514" s="2"/>
      <c r="FS514" s="2"/>
      <c r="FT514" s="2"/>
      <c r="FU514" s="2"/>
      <c r="FV514" s="2"/>
      <c r="FW514" s="2"/>
      <c r="FX514" s="2"/>
      <c r="FY514" s="2"/>
      <c r="FZ514" s="2"/>
      <c r="GA514" s="2"/>
      <c r="GB514" s="2"/>
      <c r="GC514" s="2"/>
      <c r="GD514" s="2"/>
      <c r="GE514" s="2"/>
      <c r="GF514" s="2"/>
      <c r="GG514" s="2"/>
      <c r="GH514" s="2"/>
      <c r="GI514" s="2"/>
      <c r="GJ514" s="2"/>
      <c r="GK514" s="2"/>
      <c r="GL514" s="2"/>
      <c r="GM514" s="2"/>
      <c r="GN514" s="2"/>
      <c r="GO514" s="2"/>
      <c r="GP514" s="2"/>
      <c r="GQ514" s="2"/>
      <c r="GR514" s="2"/>
      <c r="GS514" s="2"/>
      <c r="GT514" s="2"/>
      <c r="GU514" s="2"/>
      <c r="GV514" s="2"/>
      <c r="GW514" s="2"/>
      <c r="GX514" s="2"/>
      <c r="GY514" s="2"/>
      <c r="GZ514" s="2"/>
      <c r="HA514" s="2"/>
      <c r="HB514" s="2"/>
      <c r="HC514" s="2"/>
      <c r="HD514" s="2"/>
      <c r="HE514" s="2"/>
      <c r="HF514" s="2"/>
      <c r="HG514" s="2"/>
      <c r="HH514" s="2"/>
      <c r="HI514" s="2"/>
      <c r="HJ514" s="2"/>
      <c r="HK514" s="2"/>
      <c r="HL514" s="2"/>
      <c r="HM514" s="2"/>
      <c r="HN514" s="2"/>
      <c r="HO514" s="2"/>
      <c r="HP514" s="2"/>
      <c r="HQ514" s="2"/>
      <c r="HR514" s="2"/>
      <c r="HS514" s="2"/>
      <c r="HT514" s="2"/>
      <c r="HU514" s="2"/>
      <c r="HV514" s="2"/>
      <c r="HW514" s="2"/>
      <c r="HX514" s="2"/>
      <c r="HY514" s="2"/>
      <c r="HZ514" s="2"/>
      <c r="IA514" s="2"/>
      <c r="IB514" s="2"/>
      <c r="IC514" s="2"/>
      <c r="ID514" s="2"/>
    </row>
    <row r="515" spans="1:238" s="4" customFormat="1" x14ac:dyDescent="0.2">
      <c r="A515" s="38">
        <f t="shared" si="11"/>
        <v>508</v>
      </c>
      <c r="B515" s="11" t="s">
        <v>1224</v>
      </c>
      <c r="C515" s="11" t="s">
        <v>18</v>
      </c>
      <c r="D515" s="11"/>
      <c r="E515" s="49">
        <v>2015.09</v>
      </c>
      <c r="F515" s="12" t="s">
        <v>227</v>
      </c>
      <c r="G515" s="13">
        <v>1014</v>
      </c>
      <c r="H515" s="13">
        <v>1502</v>
      </c>
      <c r="I515" s="14" t="s">
        <v>2155</v>
      </c>
      <c r="J515" s="46" t="s">
        <v>50</v>
      </c>
      <c r="K515" s="6"/>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c r="BQ515" s="2"/>
      <c r="BR515" s="2"/>
      <c r="BS515" s="2"/>
      <c r="BT515" s="2"/>
      <c r="BU515" s="2"/>
      <c r="BV515" s="2"/>
      <c r="BW515" s="2"/>
      <c r="BX515" s="2"/>
      <c r="BY515" s="2"/>
      <c r="BZ515" s="2"/>
      <c r="CA515" s="2"/>
      <c r="CB515" s="2"/>
      <c r="CC515" s="2"/>
      <c r="CD515" s="2"/>
      <c r="CE515" s="2"/>
      <c r="CF515" s="2"/>
      <c r="CG515" s="2"/>
      <c r="CH515" s="2"/>
      <c r="CI515" s="2"/>
      <c r="CJ515" s="2"/>
      <c r="CK515" s="2"/>
      <c r="CL515" s="2"/>
      <c r="CM515" s="2"/>
      <c r="CN515" s="2"/>
      <c r="CO515" s="2"/>
      <c r="CP515" s="2"/>
      <c r="CQ515" s="2"/>
      <c r="CR515" s="2"/>
      <c r="CS515" s="2"/>
      <c r="CT515" s="2"/>
      <c r="CU515" s="2"/>
      <c r="CV515" s="2"/>
      <c r="CW515" s="2"/>
      <c r="CX515" s="2"/>
      <c r="CY515" s="2"/>
      <c r="CZ515" s="2"/>
      <c r="DA515" s="2"/>
      <c r="DB515" s="2"/>
      <c r="DC515" s="2"/>
      <c r="DD515" s="2"/>
      <c r="DE515" s="2"/>
      <c r="DF515" s="2"/>
      <c r="DG515" s="2"/>
      <c r="DH515" s="2"/>
      <c r="DI515" s="2"/>
      <c r="DJ515" s="2"/>
      <c r="DK515" s="2"/>
      <c r="DL515" s="2"/>
      <c r="DM515" s="2"/>
      <c r="DN515" s="2"/>
      <c r="DO515" s="2"/>
      <c r="DP515" s="2"/>
      <c r="DQ515" s="2"/>
      <c r="DR515" s="2"/>
      <c r="DS515" s="2"/>
      <c r="DT515" s="2"/>
      <c r="DU515" s="2"/>
      <c r="DV515" s="2"/>
      <c r="DW515" s="2"/>
      <c r="DX515" s="2"/>
      <c r="DY515" s="2"/>
      <c r="DZ515" s="2"/>
      <c r="EA515" s="2"/>
      <c r="EB515" s="2"/>
      <c r="EC515" s="2"/>
      <c r="ED515" s="2"/>
      <c r="EE515" s="2"/>
      <c r="EF515" s="2"/>
      <c r="EG515" s="2"/>
      <c r="EH515" s="2"/>
      <c r="EI515" s="2"/>
      <c r="EJ515" s="2"/>
      <c r="EK515" s="2"/>
      <c r="EL515" s="2"/>
      <c r="EM515" s="2"/>
      <c r="EN515" s="2"/>
      <c r="EO515" s="2"/>
      <c r="EP515" s="2"/>
      <c r="EQ515" s="2"/>
      <c r="ER515" s="2"/>
      <c r="ES515" s="2"/>
      <c r="ET515" s="2"/>
      <c r="EU515" s="2"/>
      <c r="EV515" s="2"/>
      <c r="EW515" s="2"/>
      <c r="EX515" s="2"/>
      <c r="EY515" s="2"/>
      <c r="EZ515" s="2"/>
      <c r="FA515" s="2"/>
      <c r="FB515" s="2"/>
      <c r="FC515" s="2"/>
      <c r="FD515" s="2"/>
      <c r="FE515" s="2"/>
      <c r="FF515" s="2"/>
      <c r="FG515" s="2"/>
      <c r="FH515" s="2"/>
      <c r="FI515" s="2"/>
      <c r="FJ515" s="2"/>
      <c r="FK515" s="2"/>
      <c r="FL515" s="2"/>
      <c r="FM515" s="2"/>
      <c r="FN515" s="2"/>
      <c r="FO515" s="2"/>
      <c r="FP515" s="2"/>
      <c r="FQ515" s="2"/>
      <c r="FR515" s="2"/>
      <c r="FS515" s="2"/>
      <c r="FT515" s="2"/>
      <c r="FU515" s="2"/>
      <c r="FV515" s="2"/>
      <c r="FW515" s="2"/>
      <c r="FX515" s="2"/>
      <c r="FY515" s="2"/>
      <c r="FZ515" s="2"/>
      <c r="GA515" s="2"/>
      <c r="GB515" s="2"/>
      <c r="GC515" s="2"/>
      <c r="GD515" s="2"/>
      <c r="GE515" s="2"/>
      <c r="GF515" s="2"/>
      <c r="GG515" s="2"/>
      <c r="GH515" s="2"/>
      <c r="GI515" s="2"/>
      <c r="GJ515" s="2"/>
      <c r="GK515" s="2"/>
      <c r="GL515" s="2"/>
      <c r="GM515" s="2"/>
      <c r="GN515" s="2"/>
      <c r="GO515" s="2"/>
      <c r="GP515" s="2"/>
      <c r="GQ515" s="2"/>
      <c r="GR515" s="2"/>
      <c r="GS515" s="2"/>
      <c r="GT515" s="2"/>
      <c r="GU515" s="2"/>
      <c r="GV515" s="2"/>
      <c r="GW515" s="2"/>
      <c r="GX515" s="2"/>
      <c r="GY515" s="2"/>
      <c r="GZ515" s="2"/>
      <c r="HA515" s="2"/>
      <c r="HB515" s="2"/>
      <c r="HC515" s="2"/>
      <c r="HD515" s="2"/>
      <c r="HE515" s="2"/>
      <c r="HF515" s="2"/>
      <c r="HG515" s="2"/>
      <c r="HH515" s="2"/>
      <c r="HI515" s="2"/>
      <c r="HJ515" s="2"/>
      <c r="HK515" s="2"/>
      <c r="HL515" s="2"/>
      <c r="HM515" s="2"/>
      <c r="HN515" s="2"/>
      <c r="HO515" s="2"/>
      <c r="HP515" s="2"/>
      <c r="HQ515" s="2"/>
      <c r="HR515" s="2"/>
      <c r="HS515" s="2"/>
      <c r="HT515" s="2"/>
      <c r="HU515" s="2"/>
      <c r="HV515" s="2"/>
      <c r="HW515" s="2"/>
      <c r="HX515" s="2"/>
      <c r="HY515" s="2"/>
      <c r="HZ515" s="2"/>
      <c r="IA515" s="2"/>
      <c r="IB515" s="2"/>
      <c r="IC515" s="2"/>
      <c r="ID515" s="2"/>
    </row>
    <row r="516" spans="1:238" s="4" customFormat="1" x14ac:dyDescent="0.2">
      <c r="A516" s="38">
        <f t="shared" si="11"/>
        <v>509</v>
      </c>
      <c r="B516" s="11" t="s">
        <v>1225</v>
      </c>
      <c r="C516" s="11" t="s">
        <v>1229</v>
      </c>
      <c r="D516" s="11"/>
      <c r="E516" s="49">
        <v>2015.09</v>
      </c>
      <c r="F516" s="12" t="s">
        <v>222</v>
      </c>
      <c r="G516" s="13">
        <v>655</v>
      </c>
      <c r="H516" s="13">
        <v>850</v>
      </c>
      <c r="I516" s="14" t="s">
        <v>2186</v>
      </c>
      <c r="J516" s="46" t="s">
        <v>50</v>
      </c>
      <c r="K516" s="6" t="s">
        <v>2309</v>
      </c>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2"/>
      <c r="BQ516" s="2"/>
      <c r="BR516" s="2"/>
      <c r="BS516" s="2"/>
      <c r="BT516" s="2"/>
      <c r="BU516" s="2"/>
      <c r="BV516" s="2"/>
      <c r="BW516" s="2"/>
      <c r="BX516" s="2"/>
      <c r="BY516" s="2"/>
      <c r="BZ516" s="2"/>
      <c r="CA516" s="2"/>
      <c r="CB516" s="2"/>
      <c r="CC516" s="2"/>
      <c r="CD516" s="2"/>
      <c r="CE516" s="2"/>
      <c r="CF516" s="2"/>
      <c r="CG516" s="2"/>
      <c r="CH516" s="2"/>
      <c r="CI516" s="2"/>
      <c r="CJ516" s="2"/>
      <c r="CK516" s="2"/>
      <c r="CL516" s="2"/>
      <c r="CM516" s="2"/>
      <c r="CN516" s="2"/>
      <c r="CO516" s="2"/>
      <c r="CP516" s="2"/>
      <c r="CQ516" s="2"/>
      <c r="CR516" s="2"/>
      <c r="CS516" s="2"/>
      <c r="CT516" s="2"/>
      <c r="CU516" s="2"/>
      <c r="CV516" s="2"/>
      <c r="CW516" s="2"/>
      <c r="CX516" s="2"/>
      <c r="CY516" s="2"/>
      <c r="CZ516" s="2"/>
      <c r="DA516" s="2"/>
      <c r="DB516" s="2"/>
      <c r="DC516" s="2"/>
      <c r="DD516" s="2"/>
      <c r="DE516" s="2"/>
      <c r="DF516" s="2"/>
      <c r="DG516" s="2"/>
      <c r="DH516" s="2"/>
      <c r="DI516" s="2"/>
      <c r="DJ516" s="2"/>
      <c r="DK516" s="2"/>
      <c r="DL516" s="2"/>
      <c r="DM516" s="2"/>
      <c r="DN516" s="2"/>
      <c r="DO516" s="2"/>
      <c r="DP516" s="2"/>
      <c r="DQ516" s="2"/>
      <c r="DR516" s="2"/>
      <c r="DS516" s="2"/>
      <c r="DT516" s="2"/>
      <c r="DU516" s="2"/>
      <c r="DV516" s="2"/>
      <c r="DW516" s="2"/>
      <c r="DX516" s="2"/>
      <c r="DY516" s="2"/>
      <c r="DZ516" s="2"/>
      <c r="EA516" s="2"/>
      <c r="EB516" s="2"/>
      <c r="EC516" s="2"/>
      <c r="ED516" s="2"/>
      <c r="EE516" s="2"/>
      <c r="EF516" s="2"/>
      <c r="EG516" s="2"/>
      <c r="EH516" s="2"/>
      <c r="EI516" s="2"/>
      <c r="EJ516" s="2"/>
      <c r="EK516" s="2"/>
      <c r="EL516" s="2"/>
      <c r="EM516" s="2"/>
      <c r="EN516" s="2"/>
      <c r="EO516" s="2"/>
      <c r="EP516" s="2"/>
      <c r="EQ516" s="2"/>
      <c r="ER516" s="2"/>
      <c r="ES516" s="2"/>
      <c r="ET516" s="2"/>
      <c r="EU516" s="2"/>
      <c r="EV516" s="2"/>
      <c r="EW516" s="2"/>
      <c r="EX516" s="2"/>
      <c r="EY516" s="2"/>
      <c r="EZ516" s="2"/>
      <c r="FA516" s="2"/>
      <c r="FB516" s="2"/>
      <c r="FC516" s="2"/>
      <c r="FD516" s="2"/>
      <c r="FE516" s="2"/>
      <c r="FF516" s="2"/>
      <c r="FG516" s="2"/>
      <c r="FH516" s="2"/>
      <c r="FI516" s="2"/>
      <c r="FJ516" s="2"/>
      <c r="FK516" s="2"/>
      <c r="FL516" s="2"/>
      <c r="FM516" s="2"/>
      <c r="FN516" s="2"/>
      <c r="FO516" s="2"/>
      <c r="FP516" s="2"/>
      <c r="FQ516" s="2"/>
      <c r="FR516" s="2"/>
      <c r="FS516" s="2"/>
      <c r="FT516" s="2"/>
      <c r="FU516" s="2"/>
      <c r="FV516" s="2"/>
      <c r="FW516" s="2"/>
      <c r="FX516" s="2"/>
      <c r="FY516" s="2"/>
      <c r="FZ516" s="2"/>
      <c r="GA516" s="2"/>
      <c r="GB516" s="2"/>
      <c r="GC516" s="2"/>
      <c r="GD516" s="2"/>
      <c r="GE516" s="2"/>
      <c r="GF516" s="2"/>
      <c r="GG516" s="2"/>
      <c r="GH516" s="2"/>
      <c r="GI516" s="2"/>
      <c r="GJ516" s="2"/>
      <c r="GK516" s="2"/>
      <c r="GL516" s="2"/>
      <c r="GM516" s="2"/>
      <c r="GN516" s="2"/>
      <c r="GO516" s="2"/>
      <c r="GP516" s="2"/>
      <c r="GQ516" s="2"/>
      <c r="GR516" s="2"/>
      <c r="GS516" s="2"/>
      <c r="GT516" s="2"/>
      <c r="GU516" s="2"/>
      <c r="GV516" s="2"/>
      <c r="GW516" s="2"/>
      <c r="GX516" s="2"/>
      <c r="GY516" s="2"/>
      <c r="GZ516" s="2"/>
      <c r="HA516" s="2"/>
      <c r="HB516" s="2"/>
      <c r="HC516" s="2"/>
      <c r="HD516" s="2"/>
      <c r="HE516" s="2"/>
      <c r="HF516" s="2"/>
      <c r="HG516" s="2"/>
      <c r="HH516" s="2"/>
      <c r="HI516" s="2"/>
      <c r="HJ516" s="2"/>
      <c r="HK516" s="2"/>
      <c r="HL516" s="2"/>
      <c r="HM516" s="2"/>
      <c r="HN516" s="2"/>
      <c r="HO516" s="2"/>
      <c r="HP516" s="2"/>
      <c r="HQ516" s="2"/>
      <c r="HR516" s="2"/>
      <c r="HS516" s="2"/>
      <c r="HT516" s="2"/>
      <c r="HU516" s="2"/>
      <c r="HV516" s="2"/>
      <c r="HW516" s="2"/>
      <c r="HX516" s="2"/>
      <c r="HY516" s="2"/>
      <c r="HZ516" s="2"/>
      <c r="IA516" s="2"/>
      <c r="IB516" s="2"/>
      <c r="IC516" s="2"/>
      <c r="ID516" s="2"/>
    </row>
    <row r="517" spans="1:238" s="4" customFormat="1" x14ac:dyDescent="0.2">
      <c r="A517" s="38">
        <f t="shared" si="11"/>
        <v>510</v>
      </c>
      <c r="B517" s="11" t="s">
        <v>2319</v>
      </c>
      <c r="C517" s="11" t="s">
        <v>1229</v>
      </c>
      <c r="D517" s="11"/>
      <c r="E517" s="49" t="s">
        <v>989</v>
      </c>
      <c r="F517" s="12" t="s">
        <v>138</v>
      </c>
      <c r="G517" s="13">
        <v>238</v>
      </c>
      <c r="H517" s="13">
        <v>421</v>
      </c>
      <c r="I517" s="14" t="s">
        <v>2320</v>
      </c>
      <c r="J517" s="46" t="s">
        <v>50</v>
      </c>
      <c r="K517" s="5"/>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2"/>
      <c r="BQ517" s="2"/>
      <c r="BR517" s="2"/>
      <c r="BS517" s="2"/>
      <c r="BT517" s="2"/>
      <c r="BU517" s="2"/>
      <c r="BV517" s="2"/>
      <c r="BW517" s="2"/>
      <c r="BX517" s="2"/>
      <c r="BY517" s="2"/>
      <c r="BZ517" s="2"/>
      <c r="CA517" s="2"/>
      <c r="CB517" s="2"/>
      <c r="CC517" s="2"/>
      <c r="CD517" s="2"/>
      <c r="CE517" s="2"/>
      <c r="CF517" s="2"/>
      <c r="CG517" s="2"/>
      <c r="CH517" s="2"/>
      <c r="CI517" s="2"/>
      <c r="CJ517" s="2"/>
      <c r="CK517" s="2"/>
      <c r="CL517" s="2"/>
      <c r="CM517" s="2"/>
      <c r="CN517" s="2"/>
      <c r="CO517" s="2"/>
      <c r="CP517" s="2"/>
      <c r="CQ517" s="2"/>
      <c r="CR517" s="2"/>
      <c r="CS517" s="2"/>
      <c r="CT517" s="2"/>
      <c r="CU517" s="2"/>
      <c r="CV517" s="2"/>
      <c r="CW517" s="2"/>
      <c r="CX517" s="2"/>
      <c r="CY517" s="2"/>
      <c r="CZ517" s="2"/>
      <c r="DA517" s="2"/>
      <c r="DB517" s="2"/>
      <c r="DC517" s="2"/>
      <c r="DD517" s="2"/>
      <c r="DE517" s="2"/>
      <c r="DF517" s="2"/>
      <c r="DG517" s="2"/>
      <c r="DH517" s="2"/>
      <c r="DI517" s="2"/>
      <c r="DJ517" s="2"/>
      <c r="DK517" s="2"/>
      <c r="DL517" s="2"/>
      <c r="DM517" s="2"/>
      <c r="DN517" s="2"/>
      <c r="DO517" s="2"/>
      <c r="DP517" s="2"/>
      <c r="DQ517" s="2"/>
      <c r="DR517" s="2"/>
      <c r="DS517" s="2"/>
      <c r="DT517" s="2"/>
      <c r="DU517" s="2"/>
      <c r="DV517" s="2"/>
      <c r="DW517" s="2"/>
      <c r="DX517" s="2"/>
      <c r="DY517" s="2"/>
      <c r="DZ517" s="2"/>
      <c r="EA517" s="2"/>
      <c r="EB517" s="2"/>
      <c r="EC517" s="2"/>
      <c r="ED517" s="2"/>
      <c r="EE517" s="2"/>
      <c r="EF517" s="2"/>
      <c r="EG517" s="2"/>
      <c r="EH517" s="2"/>
      <c r="EI517" s="2"/>
      <c r="EJ517" s="2"/>
      <c r="EK517" s="2"/>
      <c r="EL517" s="2"/>
      <c r="EM517" s="2"/>
      <c r="EN517" s="2"/>
      <c r="EO517" s="2"/>
      <c r="EP517" s="2"/>
      <c r="EQ517" s="2"/>
      <c r="ER517" s="2"/>
      <c r="ES517" s="2"/>
      <c r="ET517" s="2"/>
      <c r="EU517" s="2"/>
      <c r="EV517" s="2"/>
      <c r="EW517" s="2"/>
      <c r="EX517" s="2"/>
      <c r="EY517" s="2"/>
      <c r="EZ517" s="2"/>
      <c r="FA517" s="2"/>
      <c r="FB517" s="2"/>
      <c r="FC517" s="2"/>
      <c r="FD517" s="2"/>
      <c r="FE517" s="2"/>
      <c r="FF517" s="2"/>
      <c r="FG517" s="2"/>
      <c r="FH517" s="2"/>
      <c r="FI517" s="2"/>
      <c r="FJ517" s="2"/>
      <c r="FK517" s="2"/>
      <c r="FL517" s="2"/>
      <c r="FM517" s="2"/>
      <c r="FN517" s="2"/>
      <c r="FO517" s="2"/>
      <c r="FP517" s="2"/>
      <c r="FQ517" s="2"/>
      <c r="FR517" s="2"/>
      <c r="FS517" s="2"/>
      <c r="FT517" s="2"/>
      <c r="FU517" s="2"/>
      <c r="FV517" s="2"/>
      <c r="FW517" s="2"/>
      <c r="FX517" s="2"/>
      <c r="FY517" s="2"/>
      <c r="FZ517" s="2"/>
      <c r="GA517" s="2"/>
      <c r="GB517" s="2"/>
      <c r="GC517" s="2"/>
      <c r="GD517" s="2"/>
      <c r="GE517" s="2"/>
      <c r="GF517" s="2"/>
      <c r="GG517" s="2"/>
      <c r="GH517" s="2"/>
      <c r="GI517" s="2"/>
      <c r="GJ517" s="2"/>
      <c r="GK517" s="2"/>
      <c r="GL517" s="2"/>
      <c r="GM517" s="2"/>
      <c r="GN517" s="2"/>
      <c r="GO517" s="2"/>
      <c r="GP517" s="2"/>
      <c r="GQ517" s="2"/>
      <c r="GR517" s="2"/>
      <c r="GS517" s="2"/>
      <c r="GT517" s="2"/>
      <c r="GU517" s="2"/>
      <c r="GV517" s="2"/>
      <c r="GW517" s="2"/>
      <c r="GX517" s="2"/>
      <c r="GY517" s="2"/>
      <c r="GZ517" s="2"/>
      <c r="HA517" s="2"/>
      <c r="HB517" s="2"/>
      <c r="HC517" s="2"/>
      <c r="HD517" s="2"/>
      <c r="HE517" s="2"/>
      <c r="HF517" s="2"/>
      <c r="HG517" s="2"/>
      <c r="HH517" s="2"/>
      <c r="HI517" s="2"/>
      <c r="HJ517" s="2"/>
      <c r="HK517" s="2"/>
      <c r="HL517" s="2"/>
      <c r="HM517" s="2"/>
      <c r="HN517" s="2"/>
      <c r="HO517" s="2"/>
      <c r="HP517" s="2"/>
      <c r="HQ517" s="2"/>
      <c r="HR517" s="2"/>
      <c r="HS517" s="2"/>
      <c r="HT517" s="2"/>
      <c r="HU517" s="2"/>
      <c r="HV517" s="2"/>
      <c r="HW517" s="2"/>
      <c r="HX517" s="2"/>
      <c r="HY517" s="2"/>
      <c r="HZ517" s="2"/>
      <c r="IA517" s="2"/>
      <c r="IB517" s="2"/>
      <c r="IC517" s="2"/>
      <c r="ID517" s="2"/>
    </row>
    <row r="518" spans="1:238" s="4" customFormat="1" x14ac:dyDescent="0.2">
      <c r="A518" s="38">
        <f t="shared" si="11"/>
        <v>511</v>
      </c>
      <c r="B518" s="11" t="s">
        <v>1227</v>
      </c>
      <c r="C518" s="11" t="s">
        <v>1229</v>
      </c>
      <c r="D518" s="11"/>
      <c r="E518" s="49">
        <v>2016.03</v>
      </c>
      <c r="F518" s="12" t="s">
        <v>245</v>
      </c>
      <c r="G518" s="13">
        <v>656</v>
      </c>
      <c r="H518" s="13">
        <v>1194</v>
      </c>
      <c r="I518" s="14" t="s">
        <v>2116</v>
      </c>
      <c r="J518" s="46" t="s">
        <v>50</v>
      </c>
      <c r="K518" s="6"/>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2"/>
      <c r="BS518" s="2"/>
      <c r="BT518" s="2"/>
      <c r="BU518" s="2"/>
      <c r="BV518" s="2"/>
      <c r="BW518" s="2"/>
      <c r="BX518" s="2"/>
      <c r="BY518" s="2"/>
      <c r="BZ518" s="2"/>
      <c r="CA518" s="2"/>
      <c r="CB518" s="2"/>
      <c r="CC518" s="2"/>
      <c r="CD518" s="2"/>
      <c r="CE518" s="2"/>
      <c r="CF518" s="2"/>
      <c r="CG518" s="2"/>
      <c r="CH518" s="2"/>
      <c r="CI518" s="2"/>
      <c r="CJ518" s="2"/>
      <c r="CK518" s="2"/>
      <c r="CL518" s="2"/>
      <c r="CM518" s="2"/>
      <c r="CN518" s="2"/>
      <c r="CO518" s="2"/>
      <c r="CP518" s="2"/>
      <c r="CQ518" s="2"/>
      <c r="CR518" s="2"/>
      <c r="CS518" s="2"/>
      <c r="CT518" s="2"/>
      <c r="CU518" s="2"/>
      <c r="CV518" s="2"/>
      <c r="CW518" s="2"/>
      <c r="CX518" s="2"/>
      <c r="CY518" s="2"/>
      <c r="CZ518" s="2"/>
      <c r="DA518" s="2"/>
      <c r="DB518" s="2"/>
      <c r="DC518" s="2"/>
      <c r="DD518" s="2"/>
      <c r="DE518" s="2"/>
      <c r="DF518" s="2"/>
      <c r="DG518" s="2"/>
      <c r="DH518" s="2"/>
      <c r="DI518" s="2"/>
      <c r="DJ518" s="2"/>
      <c r="DK518" s="2"/>
      <c r="DL518" s="2"/>
      <c r="DM518" s="2"/>
      <c r="DN518" s="2"/>
      <c r="DO518" s="2"/>
      <c r="DP518" s="2"/>
      <c r="DQ518" s="2"/>
      <c r="DR518" s="2"/>
      <c r="DS518" s="2"/>
      <c r="DT518" s="2"/>
      <c r="DU518" s="2"/>
      <c r="DV518" s="2"/>
      <c r="DW518" s="2"/>
      <c r="DX518" s="2"/>
      <c r="DY518" s="2"/>
      <c r="DZ518" s="2"/>
      <c r="EA518" s="2"/>
      <c r="EB518" s="2"/>
      <c r="EC518" s="2"/>
      <c r="ED518" s="2"/>
      <c r="EE518" s="2"/>
      <c r="EF518" s="2"/>
      <c r="EG518" s="2"/>
      <c r="EH518" s="2"/>
      <c r="EI518" s="2"/>
      <c r="EJ518" s="2"/>
      <c r="EK518" s="2"/>
      <c r="EL518" s="2"/>
      <c r="EM518" s="2"/>
      <c r="EN518" s="2"/>
      <c r="EO518" s="2"/>
      <c r="EP518" s="2"/>
      <c r="EQ518" s="2"/>
      <c r="ER518" s="2"/>
      <c r="ES518" s="2"/>
      <c r="ET518" s="2"/>
      <c r="EU518" s="2"/>
      <c r="EV518" s="2"/>
      <c r="EW518" s="2"/>
      <c r="EX518" s="2"/>
      <c r="EY518" s="2"/>
      <c r="EZ518" s="2"/>
      <c r="FA518" s="2"/>
      <c r="FB518" s="2"/>
      <c r="FC518" s="2"/>
      <c r="FD518" s="2"/>
      <c r="FE518" s="2"/>
      <c r="FF518" s="2"/>
      <c r="FG518" s="2"/>
      <c r="FH518" s="2"/>
      <c r="FI518" s="2"/>
      <c r="FJ518" s="2"/>
      <c r="FK518" s="2"/>
      <c r="FL518" s="2"/>
      <c r="FM518" s="2"/>
      <c r="FN518" s="2"/>
      <c r="FO518" s="2"/>
      <c r="FP518" s="2"/>
      <c r="FQ518" s="2"/>
      <c r="FR518" s="2"/>
      <c r="FS518" s="2"/>
      <c r="FT518" s="2"/>
      <c r="FU518" s="2"/>
      <c r="FV518" s="2"/>
      <c r="FW518" s="2"/>
      <c r="FX518" s="2"/>
      <c r="FY518" s="2"/>
      <c r="FZ518" s="2"/>
      <c r="GA518" s="2"/>
      <c r="GB518" s="2"/>
      <c r="GC518" s="2"/>
      <c r="GD518" s="2"/>
      <c r="GE518" s="2"/>
      <c r="GF518" s="2"/>
      <c r="GG518" s="2"/>
      <c r="GH518" s="2"/>
      <c r="GI518" s="2"/>
      <c r="GJ518" s="2"/>
      <c r="GK518" s="2"/>
      <c r="GL518" s="2"/>
      <c r="GM518" s="2"/>
      <c r="GN518" s="2"/>
      <c r="GO518" s="2"/>
      <c r="GP518" s="2"/>
      <c r="GQ518" s="2"/>
      <c r="GR518" s="2"/>
      <c r="GS518" s="2"/>
      <c r="GT518" s="2"/>
      <c r="GU518" s="2"/>
      <c r="GV518" s="2"/>
      <c r="GW518" s="2"/>
      <c r="GX518" s="2"/>
      <c r="GY518" s="2"/>
      <c r="GZ518" s="2"/>
      <c r="HA518" s="2"/>
      <c r="HB518" s="2"/>
      <c r="HC518" s="2"/>
      <c r="HD518" s="2"/>
      <c r="HE518" s="2"/>
      <c r="HF518" s="2"/>
      <c r="HG518" s="2"/>
      <c r="HH518" s="2"/>
      <c r="HI518" s="2"/>
      <c r="HJ518" s="2"/>
      <c r="HK518" s="2"/>
      <c r="HL518" s="2"/>
      <c r="HM518" s="2"/>
      <c r="HN518" s="2"/>
      <c r="HO518" s="2"/>
      <c r="HP518" s="2"/>
      <c r="HQ518" s="2"/>
      <c r="HR518" s="2"/>
      <c r="HS518" s="2"/>
      <c r="HT518" s="2"/>
      <c r="HU518" s="2"/>
      <c r="HV518" s="2"/>
      <c r="HW518" s="2"/>
      <c r="HX518" s="2"/>
      <c r="HY518" s="2"/>
      <c r="HZ518" s="2"/>
      <c r="IA518" s="2"/>
      <c r="IB518" s="2"/>
      <c r="IC518" s="2"/>
      <c r="ID518" s="2"/>
    </row>
    <row r="519" spans="1:238" s="4" customFormat="1" x14ac:dyDescent="0.2">
      <c r="A519" s="38">
        <f t="shared" si="11"/>
        <v>512</v>
      </c>
      <c r="B519" s="11" t="s">
        <v>1228</v>
      </c>
      <c r="C519" s="11" t="s">
        <v>1229</v>
      </c>
      <c r="D519" s="11"/>
      <c r="E519" s="49">
        <v>2016.04</v>
      </c>
      <c r="F519" s="12" t="s">
        <v>128</v>
      </c>
      <c r="G519" s="13">
        <v>1267</v>
      </c>
      <c r="H519" s="13">
        <v>2693</v>
      </c>
      <c r="I519" s="14" t="s">
        <v>2198</v>
      </c>
      <c r="J519" s="46" t="s">
        <v>50</v>
      </c>
      <c r="K519" s="6"/>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c r="BQ519" s="2"/>
      <c r="BR519" s="2"/>
      <c r="BS519" s="2"/>
      <c r="BT519" s="2"/>
      <c r="BU519" s="2"/>
      <c r="BV519" s="2"/>
      <c r="BW519" s="2"/>
      <c r="BX519" s="2"/>
      <c r="BY519" s="2"/>
      <c r="BZ519" s="2"/>
      <c r="CA519" s="2"/>
      <c r="CB519" s="2"/>
      <c r="CC519" s="2"/>
      <c r="CD519" s="2"/>
      <c r="CE519" s="2"/>
      <c r="CF519" s="2"/>
      <c r="CG519" s="2"/>
      <c r="CH519" s="2"/>
      <c r="CI519" s="2"/>
      <c r="CJ519" s="2"/>
      <c r="CK519" s="2"/>
      <c r="CL519" s="2"/>
      <c r="CM519" s="2"/>
      <c r="CN519" s="2"/>
      <c r="CO519" s="2"/>
      <c r="CP519" s="2"/>
      <c r="CQ519" s="2"/>
      <c r="CR519" s="2"/>
      <c r="CS519" s="2"/>
      <c r="CT519" s="2"/>
      <c r="CU519" s="2"/>
      <c r="CV519" s="2"/>
      <c r="CW519" s="2"/>
      <c r="CX519" s="2"/>
      <c r="CY519" s="2"/>
      <c r="CZ519" s="2"/>
      <c r="DA519" s="2"/>
      <c r="DB519" s="2"/>
      <c r="DC519" s="2"/>
      <c r="DD519" s="2"/>
      <c r="DE519" s="2"/>
      <c r="DF519" s="2"/>
      <c r="DG519" s="2"/>
      <c r="DH519" s="2"/>
      <c r="DI519" s="2"/>
      <c r="DJ519" s="2"/>
      <c r="DK519" s="2"/>
      <c r="DL519" s="2"/>
      <c r="DM519" s="2"/>
      <c r="DN519" s="2"/>
      <c r="DO519" s="2"/>
      <c r="DP519" s="2"/>
      <c r="DQ519" s="2"/>
      <c r="DR519" s="2"/>
      <c r="DS519" s="2"/>
      <c r="DT519" s="2"/>
      <c r="DU519" s="2"/>
      <c r="DV519" s="2"/>
      <c r="DW519" s="2"/>
      <c r="DX519" s="2"/>
      <c r="DY519" s="2"/>
      <c r="DZ519" s="2"/>
      <c r="EA519" s="2"/>
      <c r="EB519" s="2"/>
      <c r="EC519" s="2"/>
      <c r="ED519" s="2"/>
      <c r="EE519" s="2"/>
      <c r="EF519" s="2"/>
      <c r="EG519" s="2"/>
      <c r="EH519" s="2"/>
      <c r="EI519" s="2"/>
      <c r="EJ519" s="2"/>
      <c r="EK519" s="2"/>
      <c r="EL519" s="2"/>
      <c r="EM519" s="2"/>
      <c r="EN519" s="2"/>
      <c r="EO519" s="2"/>
      <c r="EP519" s="2"/>
      <c r="EQ519" s="2"/>
      <c r="ER519" s="2"/>
      <c r="ES519" s="2"/>
      <c r="ET519" s="2"/>
      <c r="EU519" s="2"/>
      <c r="EV519" s="2"/>
      <c r="EW519" s="2"/>
      <c r="EX519" s="2"/>
      <c r="EY519" s="2"/>
      <c r="EZ519" s="2"/>
      <c r="FA519" s="2"/>
      <c r="FB519" s="2"/>
      <c r="FC519" s="2"/>
      <c r="FD519" s="2"/>
      <c r="FE519" s="2"/>
      <c r="FF519" s="2"/>
      <c r="FG519" s="2"/>
      <c r="FH519" s="2"/>
      <c r="FI519" s="2"/>
      <c r="FJ519" s="2"/>
      <c r="FK519" s="2"/>
      <c r="FL519" s="2"/>
      <c r="FM519" s="2"/>
      <c r="FN519" s="2"/>
      <c r="FO519" s="2"/>
      <c r="FP519" s="2"/>
      <c r="FQ519" s="2"/>
      <c r="FR519" s="2"/>
      <c r="FS519" s="2"/>
      <c r="FT519" s="2"/>
      <c r="FU519" s="2"/>
      <c r="FV519" s="2"/>
      <c r="FW519" s="2"/>
      <c r="FX519" s="2"/>
      <c r="FY519" s="2"/>
      <c r="FZ519" s="2"/>
      <c r="GA519" s="2"/>
      <c r="GB519" s="2"/>
      <c r="GC519" s="2"/>
      <c r="GD519" s="2"/>
      <c r="GE519" s="2"/>
      <c r="GF519" s="2"/>
      <c r="GG519" s="2"/>
      <c r="GH519" s="2"/>
      <c r="GI519" s="2"/>
      <c r="GJ519" s="2"/>
      <c r="GK519" s="2"/>
      <c r="GL519" s="2"/>
      <c r="GM519" s="2"/>
      <c r="GN519" s="2"/>
      <c r="GO519" s="2"/>
      <c r="GP519" s="2"/>
      <c r="GQ519" s="2"/>
      <c r="GR519" s="2"/>
      <c r="GS519" s="2"/>
      <c r="GT519" s="2"/>
      <c r="GU519" s="2"/>
      <c r="GV519" s="2"/>
      <c r="GW519" s="2"/>
      <c r="GX519" s="2"/>
      <c r="GY519" s="2"/>
      <c r="GZ519" s="2"/>
      <c r="HA519" s="2"/>
      <c r="HB519" s="2"/>
      <c r="HC519" s="2"/>
      <c r="HD519" s="2"/>
      <c r="HE519" s="2"/>
      <c r="HF519" s="2"/>
      <c r="HG519" s="2"/>
      <c r="HH519" s="2"/>
      <c r="HI519" s="2"/>
      <c r="HJ519" s="2"/>
      <c r="HK519" s="2"/>
      <c r="HL519" s="2"/>
      <c r="HM519" s="2"/>
      <c r="HN519" s="2"/>
      <c r="HO519" s="2"/>
      <c r="HP519" s="2"/>
      <c r="HQ519" s="2"/>
      <c r="HR519" s="2"/>
      <c r="HS519" s="2"/>
      <c r="HT519" s="2"/>
      <c r="HU519" s="2"/>
      <c r="HV519" s="2"/>
      <c r="HW519" s="2"/>
      <c r="HX519" s="2"/>
      <c r="HY519" s="2"/>
      <c r="HZ519" s="2"/>
      <c r="IA519" s="2"/>
      <c r="IB519" s="2"/>
      <c r="IC519" s="2"/>
      <c r="ID519" s="2"/>
    </row>
    <row r="520" spans="1:238" s="4" customFormat="1" x14ac:dyDescent="0.2">
      <c r="A520" s="38">
        <f t="shared" si="11"/>
        <v>513</v>
      </c>
      <c r="B520" s="11" t="s">
        <v>1231</v>
      </c>
      <c r="C520" s="11" t="s">
        <v>1229</v>
      </c>
      <c r="D520" s="11"/>
      <c r="E520" s="49">
        <v>2016.06</v>
      </c>
      <c r="F520" s="12" t="s">
        <v>162</v>
      </c>
      <c r="G520" s="13">
        <v>123</v>
      </c>
      <c r="H520" s="13">
        <v>283</v>
      </c>
      <c r="I520" s="14" t="s">
        <v>4</v>
      </c>
      <c r="J520" s="46" t="s">
        <v>50</v>
      </c>
      <c r="K520" s="6"/>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c r="BQ520" s="2"/>
      <c r="BR520" s="2"/>
      <c r="BS520" s="2"/>
      <c r="BT520" s="2"/>
      <c r="BU520" s="2"/>
      <c r="BV520" s="2"/>
      <c r="BW520" s="2"/>
      <c r="BX520" s="2"/>
      <c r="BY520" s="2"/>
      <c r="BZ520" s="2"/>
      <c r="CA520" s="2"/>
      <c r="CB520" s="2"/>
      <c r="CC520" s="2"/>
      <c r="CD520" s="2"/>
      <c r="CE520" s="2"/>
      <c r="CF520" s="2"/>
      <c r="CG520" s="2"/>
      <c r="CH520" s="2"/>
      <c r="CI520" s="2"/>
      <c r="CJ520" s="2"/>
      <c r="CK520" s="2"/>
      <c r="CL520" s="2"/>
      <c r="CM520" s="2"/>
      <c r="CN520" s="2"/>
      <c r="CO520" s="2"/>
      <c r="CP520" s="2"/>
      <c r="CQ520" s="2"/>
      <c r="CR520" s="2"/>
      <c r="CS520" s="2"/>
      <c r="CT520" s="2"/>
      <c r="CU520" s="2"/>
      <c r="CV520" s="2"/>
      <c r="CW520" s="2"/>
      <c r="CX520" s="2"/>
      <c r="CY520" s="2"/>
      <c r="CZ520" s="2"/>
      <c r="DA520" s="2"/>
      <c r="DB520" s="2"/>
      <c r="DC520" s="2"/>
      <c r="DD520" s="2"/>
      <c r="DE520" s="2"/>
      <c r="DF520" s="2"/>
      <c r="DG520" s="2"/>
      <c r="DH520" s="2"/>
      <c r="DI520" s="2"/>
      <c r="DJ520" s="2"/>
      <c r="DK520" s="2"/>
      <c r="DL520" s="2"/>
      <c r="DM520" s="2"/>
      <c r="DN520" s="2"/>
      <c r="DO520" s="2"/>
      <c r="DP520" s="2"/>
      <c r="DQ520" s="2"/>
      <c r="DR520" s="2"/>
      <c r="DS520" s="2"/>
      <c r="DT520" s="2"/>
      <c r="DU520" s="2"/>
      <c r="DV520" s="2"/>
      <c r="DW520" s="2"/>
      <c r="DX520" s="2"/>
      <c r="DY520" s="2"/>
      <c r="DZ520" s="2"/>
      <c r="EA520" s="2"/>
      <c r="EB520" s="2"/>
      <c r="EC520" s="2"/>
      <c r="ED520" s="2"/>
      <c r="EE520" s="2"/>
      <c r="EF520" s="2"/>
      <c r="EG520" s="2"/>
      <c r="EH520" s="2"/>
      <c r="EI520" s="2"/>
      <c r="EJ520" s="2"/>
      <c r="EK520" s="2"/>
      <c r="EL520" s="2"/>
      <c r="EM520" s="2"/>
      <c r="EN520" s="2"/>
      <c r="EO520" s="2"/>
      <c r="EP520" s="2"/>
      <c r="EQ520" s="2"/>
      <c r="ER520" s="2"/>
      <c r="ES520" s="2"/>
      <c r="ET520" s="2"/>
      <c r="EU520" s="2"/>
      <c r="EV520" s="2"/>
      <c r="EW520" s="2"/>
      <c r="EX520" s="2"/>
      <c r="EY520" s="2"/>
      <c r="EZ520" s="2"/>
      <c r="FA520" s="2"/>
      <c r="FB520" s="2"/>
      <c r="FC520" s="2"/>
      <c r="FD520" s="2"/>
      <c r="FE520" s="2"/>
      <c r="FF520" s="2"/>
      <c r="FG520" s="2"/>
      <c r="FH520" s="2"/>
      <c r="FI520" s="2"/>
      <c r="FJ520" s="2"/>
      <c r="FK520" s="2"/>
      <c r="FL520" s="2"/>
      <c r="FM520" s="2"/>
      <c r="FN520" s="2"/>
      <c r="FO520" s="2"/>
      <c r="FP520" s="2"/>
      <c r="FQ520" s="2"/>
      <c r="FR520" s="2"/>
      <c r="FS520" s="2"/>
      <c r="FT520" s="2"/>
      <c r="FU520" s="2"/>
      <c r="FV520" s="2"/>
      <c r="FW520" s="2"/>
      <c r="FX520" s="2"/>
      <c r="FY520" s="2"/>
      <c r="FZ520" s="2"/>
      <c r="GA520" s="2"/>
      <c r="GB520" s="2"/>
      <c r="GC520" s="2"/>
      <c r="GD520" s="2"/>
      <c r="GE520" s="2"/>
      <c r="GF520" s="2"/>
      <c r="GG520" s="2"/>
      <c r="GH520" s="2"/>
      <c r="GI520" s="2"/>
      <c r="GJ520" s="2"/>
      <c r="GK520" s="2"/>
      <c r="GL520" s="2"/>
      <c r="GM520" s="2"/>
      <c r="GN520" s="2"/>
      <c r="GO520" s="2"/>
      <c r="GP520" s="2"/>
      <c r="GQ520" s="2"/>
      <c r="GR520" s="2"/>
      <c r="GS520" s="2"/>
      <c r="GT520" s="2"/>
      <c r="GU520" s="2"/>
      <c r="GV520" s="2"/>
      <c r="GW520" s="2"/>
      <c r="GX520" s="2"/>
      <c r="GY520" s="2"/>
      <c r="GZ520" s="2"/>
      <c r="HA520" s="2"/>
      <c r="HB520" s="2"/>
      <c r="HC520" s="2"/>
      <c r="HD520" s="2"/>
      <c r="HE520" s="2"/>
      <c r="HF520" s="2"/>
      <c r="HG520" s="2"/>
      <c r="HH520" s="2"/>
      <c r="HI520" s="2"/>
      <c r="HJ520" s="2"/>
      <c r="HK520" s="2"/>
      <c r="HL520" s="2"/>
      <c r="HM520" s="2"/>
      <c r="HN520" s="2"/>
      <c r="HO520" s="2"/>
      <c r="HP520" s="2"/>
      <c r="HQ520" s="2"/>
      <c r="HR520" s="2"/>
      <c r="HS520" s="2"/>
      <c r="HT520" s="2"/>
      <c r="HU520" s="2"/>
      <c r="HV520" s="2"/>
      <c r="HW520" s="2"/>
      <c r="HX520" s="2"/>
      <c r="HY520" s="2"/>
      <c r="HZ520" s="2"/>
      <c r="IA520" s="2"/>
      <c r="IB520" s="2"/>
      <c r="IC520" s="2"/>
      <c r="ID520" s="2"/>
    </row>
    <row r="521" spans="1:238" s="4" customFormat="1" x14ac:dyDescent="0.2">
      <c r="A521" s="38">
        <f t="shared" si="11"/>
        <v>514</v>
      </c>
      <c r="B521" s="11" t="s">
        <v>2338</v>
      </c>
      <c r="C521" s="11" t="s">
        <v>1229</v>
      </c>
      <c r="D521" s="11"/>
      <c r="E521" s="49">
        <v>2016.06</v>
      </c>
      <c r="F521" s="12" t="s">
        <v>125</v>
      </c>
      <c r="G521" s="13">
        <v>1207</v>
      </c>
      <c r="H521" s="13">
        <v>1630</v>
      </c>
      <c r="I521" s="14" t="s">
        <v>4</v>
      </c>
      <c r="J521" s="46" t="s">
        <v>50</v>
      </c>
      <c r="K521" s="6" t="s">
        <v>2312</v>
      </c>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c r="BN521" s="2"/>
      <c r="BO521" s="2"/>
      <c r="BP521" s="2"/>
      <c r="BQ521" s="2"/>
      <c r="BR521" s="2"/>
      <c r="BS521" s="2"/>
      <c r="BT521" s="2"/>
      <c r="BU521" s="2"/>
      <c r="BV521" s="2"/>
      <c r="BW521" s="2"/>
      <c r="BX521" s="2"/>
      <c r="BY521" s="2"/>
      <c r="BZ521" s="2"/>
      <c r="CA521" s="2"/>
      <c r="CB521" s="2"/>
      <c r="CC521" s="2"/>
      <c r="CD521" s="2"/>
      <c r="CE521" s="2"/>
      <c r="CF521" s="2"/>
      <c r="CG521" s="2"/>
      <c r="CH521" s="2"/>
      <c r="CI521" s="2"/>
      <c r="CJ521" s="2"/>
      <c r="CK521" s="2"/>
      <c r="CL521" s="2"/>
      <c r="CM521" s="2"/>
      <c r="CN521" s="2"/>
      <c r="CO521" s="2"/>
      <c r="CP521" s="2"/>
      <c r="CQ521" s="2"/>
      <c r="CR521" s="2"/>
      <c r="CS521" s="2"/>
      <c r="CT521" s="2"/>
      <c r="CU521" s="2"/>
      <c r="CV521" s="2"/>
      <c r="CW521" s="2"/>
      <c r="CX521" s="2"/>
      <c r="CY521" s="2"/>
      <c r="CZ521" s="2"/>
      <c r="DA521" s="2"/>
      <c r="DB521" s="2"/>
      <c r="DC521" s="2"/>
      <c r="DD521" s="2"/>
      <c r="DE521" s="2"/>
      <c r="DF521" s="2"/>
      <c r="DG521" s="2"/>
      <c r="DH521" s="2"/>
      <c r="DI521" s="2"/>
      <c r="DJ521" s="2"/>
      <c r="DK521" s="2"/>
      <c r="DL521" s="2"/>
      <c r="DM521" s="2"/>
      <c r="DN521" s="2"/>
      <c r="DO521" s="2"/>
      <c r="DP521" s="2"/>
      <c r="DQ521" s="2"/>
      <c r="DR521" s="2"/>
      <c r="DS521" s="2"/>
      <c r="DT521" s="2"/>
      <c r="DU521" s="2"/>
      <c r="DV521" s="2"/>
      <c r="DW521" s="2"/>
      <c r="DX521" s="2"/>
      <c r="DY521" s="2"/>
      <c r="DZ521" s="2"/>
      <c r="EA521" s="2"/>
      <c r="EB521" s="2"/>
      <c r="EC521" s="2"/>
      <c r="ED521" s="2"/>
      <c r="EE521" s="2"/>
      <c r="EF521" s="2"/>
      <c r="EG521" s="2"/>
      <c r="EH521" s="2"/>
      <c r="EI521" s="2"/>
      <c r="EJ521" s="2"/>
      <c r="EK521" s="2"/>
      <c r="EL521" s="2"/>
      <c r="EM521" s="2"/>
      <c r="EN521" s="2"/>
      <c r="EO521" s="2"/>
      <c r="EP521" s="2"/>
      <c r="EQ521" s="2"/>
      <c r="ER521" s="2"/>
      <c r="ES521" s="2"/>
      <c r="ET521" s="2"/>
      <c r="EU521" s="2"/>
      <c r="EV521" s="2"/>
      <c r="EW521" s="2"/>
      <c r="EX521" s="2"/>
      <c r="EY521" s="2"/>
      <c r="EZ521" s="2"/>
      <c r="FA521" s="2"/>
      <c r="FB521" s="2"/>
      <c r="FC521" s="2"/>
      <c r="FD521" s="2"/>
      <c r="FE521" s="2"/>
      <c r="FF521" s="2"/>
      <c r="FG521" s="2"/>
      <c r="FH521" s="2"/>
      <c r="FI521" s="2"/>
      <c r="FJ521" s="2"/>
      <c r="FK521" s="2"/>
      <c r="FL521" s="2"/>
      <c r="FM521" s="2"/>
      <c r="FN521" s="2"/>
      <c r="FO521" s="2"/>
      <c r="FP521" s="2"/>
      <c r="FQ521" s="2"/>
      <c r="FR521" s="2"/>
      <c r="FS521" s="2"/>
      <c r="FT521" s="2"/>
      <c r="FU521" s="2"/>
      <c r="FV521" s="2"/>
      <c r="FW521" s="2"/>
      <c r="FX521" s="2"/>
      <c r="FY521" s="2"/>
      <c r="FZ521" s="2"/>
      <c r="GA521" s="2"/>
      <c r="GB521" s="2"/>
      <c r="GC521" s="2"/>
      <c r="GD521" s="2"/>
      <c r="GE521" s="2"/>
      <c r="GF521" s="2"/>
      <c r="GG521" s="2"/>
      <c r="GH521" s="2"/>
      <c r="GI521" s="2"/>
      <c r="GJ521" s="2"/>
      <c r="GK521" s="2"/>
      <c r="GL521" s="2"/>
      <c r="GM521" s="2"/>
      <c r="GN521" s="2"/>
      <c r="GO521" s="2"/>
      <c r="GP521" s="2"/>
      <c r="GQ521" s="2"/>
      <c r="GR521" s="2"/>
      <c r="GS521" s="2"/>
      <c r="GT521" s="2"/>
      <c r="GU521" s="2"/>
      <c r="GV521" s="2"/>
      <c r="GW521" s="2"/>
      <c r="GX521" s="2"/>
      <c r="GY521" s="2"/>
      <c r="GZ521" s="2"/>
      <c r="HA521" s="2"/>
      <c r="HB521" s="2"/>
      <c r="HC521" s="2"/>
      <c r="HD521" s="2"/>
      <c r="HE521" s="2"/>
      <c r="HF521" s="2"/>
      <c r="HG521" s="2"/>
      <c r="HH521" s="2"/>
      <c r="HI521" s="2"/>
      <c r="HJ521" s="2"/>
      <c r="HK521" s="2"/>
      <c r="HL521" s="2"/>
      <c r="HM521" s="2"/>
      <c r="HN521" s="2"/>
      <c r="HO521" s="2"/>
      <c r="HP521" s="2"/>
      <c r="HQ521" s="2"/>
      <c r="HR521" s="2"/>
      <c r="HS521" s="2"/>
      <c r="HT521" s="2"/>
      <c r="HU521" s="2"/>
      <c r="HV521" s="2"/>
      <c r="HW521" s="2"/>
      <c r="HX521" s="2"/>
      <c r="HY521" s="2"/>
      <c r="HZ521" s="2"/>
      <c r="IA521" s="2"/>
      <c r="IB521" s="2"/>
      <c r="IC521" s="2"/>
      <c r="ID521" s="2"/>
    </row>
    <row r="522" spans="1:238" s="4" customFormat="1" x14ac:dyDescent="0.2">
      <c r="A522" s="38">
        <f t="shared" si="11"/>
        <v>515</v>
      </c>
      <c r="B522" s="11" t="s">
        <v>1232</v>
      </c>
      <c r="C522" s="11" t="s">
        <v>2346</v>
      </c>
      <c r="D522" s="11"/>
      <c r="E522" s="49">
        <v>2016.08</v>
      </c>
      <c r="F522" s="12" t="s">
        <v>196</v>
      </c>
      <c r="G522" s="13">
        <v>457</v>
      </c>
      <c r="H522" s="13">
        <v>914</v>
      </c>
      <c r="I522" s="14" t="s">
        <v>4</v>
      </c>
      <c r="J522" s="46" t="s">
        <v>50</v>
      </c>
      <c r="K522" s="5"/>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c r="BQ522" s="2"/>
      <c r="BR522" s="2"/>
      <c r="BS522" s="2"/>
      <c r="BT522" s="2"/>
      <c r="BU522" s="2"/>
      <c r="BV522" s="2"/>
      <c r="BW522" s="2"/>
      <c r="BX522" s="2"/>
      <c r="BY522" s="2"/>
      <c r="BZ522" s="2"/>
      <c r="CA522" s="2"/>
      <c r="CB522" s="2"/>
      <c r="CC522" s="2"/>
      <c r="CD522" s="2"/>
      <c r="CE522" s="2"/>
      <c r="CF522" s="2"/>
      <c r="CG522" s="2"/>
      <c r="CH522" s="2"/>
      <c r="CI522" s="2"/>
      <c r="CJ522" s="2"/>
      <c r="CK522" s="2"/>
      <c r="CL522" s="2"/>
      <c r="CM522" s="2"/>
      <c r="CN522" s="2"/>
      <c r="CO522" s="2"/>
      <c r="CP522" s="2"/>
      <c r="CQ522" s="2"/>
      <c r="CR522" s="2"/>
      <c r="CS522" s="2"/>
      <c r="CT522" s="2"/>
      <c r="CU522" s="2"/>
      <c r="CV522" s="2"/>
      <c r="CW522" s="2"/>
      <c r="CX522" s="2"/>
      <c r="CY522" s="2"/>
      <c r="CZ522" s="2"/>
      <c r="DA522" s="2"/>
      <c r="DB522" s="2"/>
      <c r="DC522" s="2"/>
      <c r="DD522" s="2"/>
      <c r="DE522" s="2"/>
      <c r="DF522" s="2"/>
      <c r="DG522" s="2"/>
      <c r="DH522" s="2"/>
      <c r="DI522" s="2"/>
      <c r="DJ522" s="2"/>
      <c r="DK522" s="2"/>
      <c r="DL522" s="2"/>
      <c r="DM522" s="2"/>
      <c r="DN522" s="2"/>
      <c r="DO522" s="2"/>
      <c r="DP522" s="2"/>
      <c r="DQ522" s="2"/>
      <c r="DR522" s="2"/>
      <c r="DS522" s="2"/>
      <c r="DT522" s="2"/>
      <c r="DU522" s="2"/>
      <c r="DV522" s="2"/>
      <c r="DW522" s="2"/>
      <c r="DX522" s="2"/>
      <c r="DY522" s="2"/>
      <c r="DZ522" s="2"/>
      <c r="EA522" s="2"/>
      <c r="EB522" s="2"/>
      <c r="EC522" s="2"/>
      <c r="ED522" s="2"/>
      <c r="EE522" s="2"/>
      <c r="EF522" s="2"/>
      <c r="EG522" s="2"/>
      <c r="EH522" s="2"/>
      <c r="EI522" s="2"/>
      <c r="EJ522" s="2"/>
      <c r="EK522" s="2"/>
      <c r="EL522" s="2"/>
      <c r="EM522" s="2"/>
      <c r="EN522" s="2"/>
      <c r="EO522" s="2"/>
      <c r="EP522" s="2"/>
      <c r="EQ522" s="2"/>
      <c r="ER522" s="2"/>
      <c r="ES522" s="2"/>
      <c r="ET522" s="2"/>
      <c r="EU522" s="2"/>
      <c r="EV522" s="2"/>
      <c r="EW522" s="2"/>
      <c r="EX522" s="2"/>
      <c r="EY522" s="2"/>
      <c r="EZ522" s="2"/>
      <c r="FA522" s="2"/>
      <c r="FB522" s="2"/>
      <c r="FC522" s="2"/>
      <c r="FD522" s="2"/>
      <c r="FE522" s="2"/>
      <c r="FF522" s="2"/>
      <c r="FG522" s="2"/>
      <c r="FH522" s="2"/>
      <c r="FI522" s="2"/>
      <c r="FJ522" s="2"/>
      <c r="FK522" s="2"/>
      <c r="FL522" s="2"/>
      <c r="FM522" s="2"/>
      <c r="FN522" s="2"/>
      <c r="FO522" s="2"/>
      <c r="FP522" s="2"/>
      <c r="FQ522" s="2"/>
      <c r="FR522" s="2"/>
      <c r="FS522" s="2"/>
      <c r="FT522" s="2"/>
      <c r="FU522" s="2"/>
      <c r="FV522" s="2"/>
      <c r="FW522" s="2"/>
      <c r="FX522" s="2"/>
      <c r="FY522" s="2"/>
      <c r="FZ522" s="2"/>
      <c r="GA522" s="2"/>
      <c r="GB522" s="2"/>
      <c r="GC522" s="2"/>
      <c r="GD522" s="2"/>
      <c r="GE522" s="2"/>
      <c r="GF522" s="2"/>
      <c r="GG522" s="2"/>
      <c r="GH522" s="2"/>
      <c r="GI522" s="2"/>
      <c r="GJ522" s="2"/>
      <c r="GK522" s="2"/>
      <c r="GL522" s="2"/>
      <c r="GM522" s="2"/>
      <c r="GN522" s="2"/>
      <c r="GO522" s="2"/>
      <c r="GP522" s="2"/>
      <c r="GQ522" s="2"/>
      <c r="GR522" s="2"/>
      <c r="GS522" s="2"/>
      <c r="GT522" s="2"/>
      <c r="GU522" s="2"/>
      <c r="GV522" s="2"/>
      <c r="GW522" s="2"/>
      <c r="GX522" s="2"/>
      <c r="GY522" s="2"/>
      <c r="GZ522" s="2"/>
      <c r="HA522" s="2"/>
      <c r="HB522" s="2"/>
      <c r="HC522" s="2"/>
      <c r="HD522" s="2"/>
      <c r="HE522" s="2"/>
      <c r="HF522" s="2"/>
      <c r="HG522" s="2"/>
      <c r="HH522" s="2"/>
      <c r="HI522" s="2"/>
      <c r="HJ522" s="2"/>
      <c r="HK522" s="2"/>
      <c r="HL522" s="2"/>
      <c r="HM522" s="2"/>
      <c r="HN522" s="2"/>
      <c r="HO522" s="2"/>
      <c r="HP522" s="2"/>
      <c r="HQ522" s="2"/>
      <c r="HR522" s="2"/>
      <c r="HS522" s="2"/>
      <c r="HT522" s="2"/>
      <c r="HU522" s="2"/>
      <c r="HV522" s="2"/>
      <c r="HW522" s="2"/>
      <c r="HX522" s="2"/>
      <c r="HY522" s="2"/>
      <c r="HZ522" s="2"/>
      <c r="IA522" s="2"/>
      <c r="IB522" s="2"/>
      <c r="IC522" s="2"/>
      <c r="ID522" s="2"/>
    </row>
    <row r="523" spans="1:238" s="4" customFormat="1" x14ac:dyDescent="0.2">
      <c r="A523" s="38">
        <f t="shared" si="11"/>
        <v>516</v>
      </c>
      <c r="B523" s="11" t="s">
        <v>1233</v>
      </c>
      <c r="C523" s="11" t="s">
        <v>2346</v>
      </c>
      <c r="D523" s="11"/>
      <c r="E523" s="49">
        <v>2016.08</v>
      </c>
      <c r="F523" s="12" t="s">
        <v>219</v>
      </c>
      <c r="G523" s="13">
        <v>392</v>
      </c>
      <c r="H523" s="13">
        <v>861</v>
      </c>
      <c r="I523" s="14" t="s">
        <v>3</v>
      </c>
      <c r="J523" s="46" t="s">
        <v>50</v>
      </c>
      <c r="K523" s="5"/>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c r="BQ523" s="2"/>
      <c r="BR523" s="2"/>
      <c r="BS523" s="2"/>
      <c r="BT523" s="2"/>
      <c r="BU523" s="2"/>
      <c r="BV523" s="2"/>
      <c r="BW523" s="2"/>
      <c r="BX523" s="2"/>
      <c r="BY523" s="2"/>
      <c r="BZ523" s="2"/>
      <c r="CA523" s="2"/>
      <c r="CB523" s="2"/>
      <c r="CC523" s="2"/>
      <c r="CD523" s="2"/>
      <c r="CE523" s="2"/>
      <c r="CF523" s="2"/>
      <c r="CG523" s="2"/>
      <c r="CH523" s="2"/>
      <c r="CI523" s="2"/>
      <c r="CJ523" s="2"/>
      <c r="CK523" s="2"/>
      <c r="CL523" s="2"/>
      <c r="CM523" s="2"/>
      <c r="CN523" s="2"/>
      <c r="CO523" s="2"/>
      <c r="CP523" s="2"/>
      <c r="CQ523" s="2"/>
      <c r="CR523" s="2"/>
      <c r="CS523" s="2"/>
      <c r="CT523" s="2"/>
      <c r="CU523" s="2"/>
      <c r="CV523" s="2"/>
      <c r="CW523" s="2"/>
      <c r="CX523" s="2"/>
      <c r="CY523" s="2"/>
      <c r="CZ523" s="2"/>
      <c r="DA523" s="2"/>
      <c r="DB523" s="2"/>
      <c r="DC523" s="2"/>
      <c r="DD523" s="2"/>
      <c r="DE523" s="2"/>
      <c r="DF523" s="2"/>
      <c r="DG523" s="2"/>
      <c r="DH523" s="2"/>
      <c r="DI523" s="2"/>
      <c r="DJ523" s="2"/>
      <c r="DK523" s="2"/>
      <c r="DL523" s="2"/>
      <c r="DM523" s="2"/>
      <c r="DN523" s="2"/>
      <c r="DO523" s="2"/>
      <c r="DP523" s="2"/>
      <c r="DQ523" s="2"/>
      <c r="DR523" s="2"/>
      <c r="DS523" s="2"/>
      <c r="DT523" s="2"/>
      <c r="DU523" s="2"/>
      <c r="DV523" s="2"/>
      <c r="DW523" s="2"/>
      <c r="DX523" s="2"/>
      <c r="DY523" s="2"/>
      <c r="DZ523" s="2"/>
      <c r="EA523" s="2"/>
      <c r="EB523" s="2"/>
      <c r="EC523" s="2"/>
      <c r="ED523" s="2"/>
      <c r="EE523" s="2"/>
      <c r="EF523" s="2"/>
      <c r="EG523" s="2"/>
      <c r="EH523" s="2"/>
      <c r="EI523" s="2"/>
      <c r="EJ523" s="2"/>
      <c r="EK523" s="2"/>
      <c r="EL523" s="2"/>
      <c r="EM523" s="2"/>
      <c r="EN523" s="2"/>
      <c r="EO523" s="2"/>
      <c r="EP523" s="2"/>
      <c r="EQ523" s="2"/>
      <c r="ER523" s="2"/>
      <c r="ES523" s="2"/>
      <c r="ET523" s="2"/>
      <c r="EU523" s="2"/>
      <c r="EV523" s="2"/>
      <c r="EW523" s="2"/>
      <c r="EX523" s="2"/>
      <c r="EY523" s="2"/>
      <c r="EZ523" s="2"/>
      <c r="FA523" s="2"/>
      <c r="FB523" s="2"/>
      <c r="FC523" s="2"/>
      <c r="FD523" s="2"/>
      <c r="FE523" s="2"/>
      <c r="FF523" s="2"/>
      <c r="FG523" s="2"/>
      <c r="FH523" s="2"/>
      <c r="FI523" s="2"/>
      <c r="FJ523" s="2"/>
      <c r="FK523" s="2"/>
      <c r="FL523" s="2"/>
      <c r="FM523" s="2"/>
      <c r="FN523" s="2"/>
      <c r="FO523" s="2"/>
      <c r="FP523" s="2"/>
      <c r="FQ523" s="2"/>
      <c r="FR523" s="2"/>
      <c r="FS523" s="2"/>
      <c r="FT523" s="2"/>
      <c r="FU523" s="2"/>
      <c r="FV523" s="2"/>
      <c r="FW523" s="2"/>
      <c r="FX523" s="2"/>
      <c r="FY523" s="2"/>
      <c r="FZ523" s="2"/>
      <c r="GA523" s="2"/>
      <c r="GB523" s="2"/>
      <c r="GC523" s="2"/>
      <c r="GD523" s="2"/>
      <c r="GE523" s="2"/>
      <c r="GF523" s="2"/>
      <c r="GG523" s="2"/>
      <c r="GH523" s="2"/>
      <c r="GI523" s="2"/>
      <c r="GJ523" s="2"/>
      <c r="GK523" s="2"/>
      <c r="GL523" s="2"/>
      <c r="GM523" s="2"/>
      <c r="GN523" s="2"/>
      <c r="GO523" s="2"/>
      <c r="GP523" s="2"/>
      <c r="GQ523" s="2"/>
      <c r="GR523" s="2"/>
      <c r="GS523" s="2"/>
      <c r="GT523" s="2"/>
      <c r="GU523" s="2"/>
      <c r="GV523" s="2"/>
      <c r="GW523" s="2"/>
      <c r="GX523" s="2"/>
      <c r="GY523" s="2"/>
      <c r="GZ523" s="2"/>
      <c r="HA523" s="2"/>
      <c r="HB523" s="2"/>
      <c r="HC523" s="2"/>
      <c r="HD523" s="2"/>
      <c r="HE523" s="2"/>
      <c r="HF523" s="2"/>
      <c r="HG523" s="2"/>
      <c r="HH523" s="2"/>
      <c r="HI523" s="2"/>
      <c r="HJ523" s="2"/>
      <c r="HK523" s="2"/>
      <c r="HL523" s="2"/>
      <c r="HM523" s="2"/>
      <c r="HN523" s="2"/>
      <c r="HO523" s="2"/>
      <c r="HP523" s="2"/>
      <c r="HQ523" s="2"/>
      <c r="HR523" s="2"/>
      <c r="HS523" s="2"/>
      <c r="HT523" s="2"/>
      <c r="HU523" s="2"/>
      <c r="HV523" s="2"/>
      <c r="HW523" s="2"/>
      <c r="HX523" s="2"/>
      <c r="HY523" s="2"/>
      <c r="HZ523" s="2"/>
      <c r="IA523" s="2"/>
      <c r="IB523" s="2"/>
      <c r="IC523" s="2"/>
      <c r="ID523" s="2"/>
    </row>
    <row r="524" spans="1:238" s="4" customFormat="1" x14ac:dyDescent="0.2">
      <c r="A524" s="38">
        <f t="shared" si="11"/>
        <v>517</v>
      </c>
      <c r="B524" s="11" t="s">
        <v>1234</v>
      </c>
      <c r="C524" s="11" t="s">
        <v>1229</v>
      </c>
      <c r="D524" s="11"/>
      <c r="E524" s="49">
        <v>2016.09</v>
      </c>
      <c r="F524" s="12" t="s">
        <v>143</v>
      </c>
      <c r="G524" s="13">
        <v>173</v>
      </c>
      <c r="H524" s="13">
        <v>390</v>
      </c>
      <c r="I524" s="14" t="s">
        <v>4</v>
      </c>
      <c r="J524" s="46" t="s">
        <v>50</v>
      </c>
      <c r="K524" s="6" t="s">
        <v>2354</v>
      </c>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2"/>
      <c r="BQ524" s="2"/>
      <c r="BR524" s="2"/>
      <c r="BS524" s="2"/>
      <c r="BT524" s="2"/>
      <c r="BU524" s="2"/>
      <c r="BV524" s="2"/>
      <c r="BW524" s="2"/>
      <c r="BX524" s="2"/>
      <c r="BY524" s="2"/>
      <c r="BZ524" s="2"/>
      <c r="CA524" s="2"/>
      <c r="CB524" s="2"/>
      <c r="CC524" s="2"/>
      <c r="CD524" s="2"/>
      <c r="CE524" s="2"/>
      <c r="CF524" s="2"/>
      <c r="CG524" s="2"/>
      <c r="CH524" s="2"/>
      <c r="CI524" s="2"/>
      <c r="CJ524" s="2"/>
      <c r="CK524" s="2"/>
      <c r="CL524" s="2"/>
      <c r="CM524" s="2"/>
      <c r="CN524" s="2"/>
      <c r="CO524" s="2"/>
      <c r="CP524" s="2"/>
      <c r="CQ524" s="2"/>
      <c r="CR524" s="2"/>
      <c r="CS524" s="2"/>
      <c r="CT524" s="2"/>
      <c r="CU524" s="2"/>
      <c r="CV524" s="2"/>
      <c r="CW524" s="2"/>
      <c r="CX524" s="2"/>
      <c r="CY524" s="2"/>
      <c r="CZ524" s="2"/>
      <c r="DA524" s="2"/>
      <c r="DB524" s="2"/>
      <c r="DC524" s="2"/>
      <c r="DD524" s="2"/>
      <c r="DE524" s="2"/>
      <c r="DF524" s="2"/>
      <c r="DG524" s="2"/>
      <c r="DH524" s="2"/>
      <c r="DI524" s="2"/>
      <c r="DJ524" s="2"/>
      <c r="DK524" s="2"/>
      <c r="DL524" s="2"/>
      <c r="DM524" s="2"/>
      <c r="DN524" s="2"/>
      <c r="DO524" s="2"/>
      <c r="DP524" s="2"/>
      <c r="DQ524" s="2"/>
      <c r="DR524" s="2"/>
      <c r="DS524" s="2"/>
      <c r="DT524" s="2"/>
      <c r="DU524" s="2"/>
      <c r="DV524" s="2"/>
      <c r="DW524" s="2"/>
      <c r="DX524" s="2"/>
      <c r="DY524" s="2"/>
      <c r="DZ524" s="2"/>
      <c r="EA524" s="2"/>
      <c r="EB524" s="2"/>
      <c r="EC524" s="2"/>
      <c r="ED524" s="2"/>
      <c r="EE524" s="2"/>
      <c r="EF524" s="2"/>
      <c r="EG524" s="2"/>
      <c r="EH524" s="2"/>
      <c r="EI524" s="2"/>
      <c r="EJ524" s="2"/>
      <c r="EK524" s="2"/>
      <c r="EL524" s="2"/>
      <c r="EM524" s="2"/>
      <c r="EN524" s="2"/>
      <c r="EO524" s="2"/>
      <c r="EP524" s="2"/>
      <c r="EQ524" s="2"/>
      <c r="ER524" s="2"/>
      <c r="ES524" s="2"/>
      <c r="ET524" s="2"/>
      <c r="EU524" s="2"/>
      <c r="EV524" s="2"/>
      <c r="EW524" s="2"/>
      <c r="EX524" s="2"/>
      <c r="EY524" s="2"/>
      <c r="EZ524" s="2"/>
      <c r="FA524" s="2"/>
      <c r="FB524" s="2"/>
      <c r="FC524" s="2"/>
      <c r="FD524" s="2"/>
      <c r="FE524" s="2"/>
      <c r="FF524" s="2"/>
      <c r="FG524" s="2"/>
      <c r="FH524" s="2"/>
      <c r="FI524" s="2"/>
      <c r="FJ524" s="2"/>
      <c r="FK524" s="2"/>
      <c r="FL524" s="2"/>
      <c r="FM524" s="2"/>
      <c r="FN524" s="2"/>
      <c r="FO524" s="2"/>
      <c r="FP524" s="2"/>
      <c r="FQ524" s="2"/>
      <c r="FR524" s="2"/>
      <c r="FS524" s="2"/>
      <c r="FT524" s="2"/>
      <c r="FU524" s="2"/>
      <c r="FV524" s="2"/>
      <c r="FW524" s="2"/>
      <c r="FX524" s="2"/>
      <c r="FY524" s="2"/>
      <c r="FZ524" s="2"/>
      <c r="GA524" s="2"/>
      <c r="GB524" s="2"/>
      <c r="GC524" s="2"/>
      <c r="GD524" s="2"/>
      <c r="GE524" s="2"/>
      <c r="GF524" s="2"/>
      <c r="GG524" s="2"/>
      <c r="GH524" s="2"/>
      <c r="GI524" s="2"/>
      <c r="GJ524" s="2"/>
      <c r="GK524" s="2"/>
      <c r="GL524" s="2"/>
      <c r="GM524" s="2"/>
      <c r="GN524" s="2"/>
      <c r="GO524" s="2"/>
      <c r="GP524" s="2"/>
      <c r="GQ524" s="2"/>
      <c r="GR524" s="2"/>
      <c r="GS524" s="2"/>
      <c r="GT524" s="2"/>
      <c r="GU524" s="2"/>
      <c r="GV524" s="2"/>
      <c r="GW524" s="2"/>
      <c r="GX524" s="2"/>
      <c r="GY524" s="2"/>
      <c r="GZ524" s="2"/>
      <c r="HA524" s="2"/>
      <c r="HB524" s="2"/>
      <c r="HC524" s="2"/>
      <c r="HD524" s="2"/>
      <c r="HE524" s="2"/>
      <c r="HF524" s="2"/>
      <c r="HG524" s="2"/>
      <c r="HH524" s="2"/>
      <c r="HI524" s="2"/>
      <c r="HJ524" s="2"/>
      <c r="HK524" s="2"/>
      <c r="HL524" s="2"/>
      <c r="HM524" s="2"/>
      <c r="HN524" s="2"/>
      <c r="HO524" s="2"/>
      <c r="HP524" s="2"/>
      <c r="HQ524" s="2"/>
      <c r="HR524" s="2"/>
      <c r="HS524" s="2"/>
      <c r="HT524" s="2"/>
      <c r="HU524" s="2"/>
      <c r="HV524" s="2"/>
      <c r="HW524" s="2"/>
      <c r="HX524" s="2"/>
      <c r="HY524" s="2"/>
      <c r="HZ524" s="2"/>
      <c r="IA524" s="2"/>
      <c r="IB524" s="2"/>
      <c r="IC524" s="2"/>
      <c r="ID524" s="2"/>
    </row>
    <row r="525" spans="1:238" s="4" customFormat="1" x14ac:dyDescent="0.2">
      <c r="A525" s="38">
        <f t="shared" si="11"/>
        <v>518</v>
      </c>
      <c r="B525" s="11" t="s">
        <v>1235</v>
      </c>
      <c r="C525" s="11" t="s">
        <v>1229</v>
      </c>
      <c r="D525" s="11"/>
      <c r="E525" s="49" t="s">
        <v>890</v>
      </c>
      <c r="F525" s="12" t="s">
        <v>143</v>
      </c>
      <c r="G525" s="13">
        <v>505</v>
      </c>
      <c r="H525" s="13">
        <v>915</v>
      </c>
      <c r="I525" s="14" t="s">
        <v>4</v>
      </c>
      <c r="J525" s="46" t="s">
        <v>50</v>
      </c>
      <c r="K525" s="6"/>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c r="BQ525" s="2"/>
      <c r="BR525" s="2"/>
      <c r="BS525" s="2"/>
      <c r="BT525" s="2"/>
      <c r="BU525" s="2"/>
      <c r="BV525" s="2"/>
      <c r="BW525" s="2"/>
      <c r="BX525" s="2"/>
      <c r="BY525" s="2"/>
      <c r="BZ525" s="2"/>
      <c r="CA525" s="2"/>
      <c r="CB525" s="2"/>
      <c r="CC525" s="2"/>
      <c r="CD525" s="2"/>
      <c r="CE525" s="2"/>
      <c r="CF525" s="2"/>
      <c r="CG525" s="2"/>
      <c r="CH525" s="2"/>
      <c r="CI525" s="2"/>
      <c r="CJ525" s="2"/>
      <c r="CK525" s="2"/>
      <c r="CL525" s="2"/>
      <c r="CM525" s="2"/>
      <c r="CN525" s="2"/>
      <c r="CO525" s="2"/>
      <c r="CP525" s="2"/>
      <c r="CQ525" s="2"/>
      <c r="CR525" s="2"/>
      <c r="CS525" s="2"/>
      <c r="CT525" s="2"/>
      <c r="CU525" s="2"/>
      <c r="CV525" s="2"/>
      <c r="CW525" s="2"/>
      <c r="CX525" s="2"/>
      <c r="CY525" s="2"/>
      <c r="CZ525" s="2"/>
      <c r="DA525" s="2"/>
      <c r="DB525" s="2"/>
      <c r="DC525" s="2"/>
      <c r="DD525" s="2"/>
      <c r="DE525" s="2"/>
      <c r="DF525" s="2"/>
      <c r="DG525" s="2"/>
      <c r="DH525" s="2"/>
      <c r="DI525" s="2"/>
      <c r="DJ525" s="2"/>
      <c r="DK525" s="2"/>
      <c r="DL525" s="2"/>
      <c r="DM525" s="2"/>
      <c r="DN525" s="2"/>
      <c r="DO525" s="2"/>
      <c r="DP525" s="2"/>
      <c r="DQ525" s="2"/>
      <c r="DR525" s="2"/>
      <c r="DS525" s="2"/>
      <c r="DT525" s="2"/>
      <c r="DU525" s="2"/>
      <c r="DV525" s="2"/>
      <c r="DW525" s="2"/>
      <c r="DX525" s="2"/>
      <c r="DY525" s="2"/>
      <c r="DZ525" s="2"/>
      <c r="EA525" s="2"/>
      <c r="EB525" s="2"/>
      <c r="EC525" s="2"/>
      <c r="ED525" s="2"/>
      <c r="EE525" s="2"/>
      <c r="EF525" s="2"/>
      <c r="EG525" s="2"/>
      <c r="EH525" s="2"/>
      <c r="EI525" s="2"/>
      <c r="EJ525" s="2"/>
      <c r="EK525" s="2"/>
      <c r="EL525" s="2"/>
      <c r="EM525" s="2"/>
      <c r="EN525" s="2"/>
      <c r="EO525" s="2"/>
      <c r="EP525" s="2"/>
      <c r="EQ525" s="2"/>
      <c r="ER525" s="2"/>
      <c r="ES525" s="2"/>
      <c r="ET525" s="2"/>
      <c r="EU525" s="2"/>
      <c r="EV525" s="2"/>
      <c r="EW525" s="2"/>
      <c r="EX525" s="2"/>
      <c r="EY525" s="2"/>
      <c r="EZ525" s="2"/>
      <c r="FA525" s="2"/>
      <c r="FB525" s="2"/>
      <c r="FC525" s="2"/>
      <c r="FD525" s="2"/>
      <c r="FE525" s="2"/>
      <c r="FF525" s="2"/>
      <c r="FG525" s="2"/>
      <c r="FH525" s="2"/>
      <c r="FI525" s="2"/>
      <c r="FJ525" s="2"/>
      <c r="FK525" s="2"/>
      <c r="FL525" s="2"/>
      <c r="FM525" s="2"/>
      <c r="FN525" s="2"/>
      <c r="FO525" s="2"/>
      <c r="FP525" s="2"/>
      <c r="FQ525" s="2"/>
      <c r="FR525" s="2"/>
      <c r="FS525" s="2"/>
      <c r="FT525" s="2"/>
      <c r="FU525" s="2"/>
      <c r="FV525" s="2"/>
      <c r="FW525" s="2"/>
      <c r="FX525" s="2"/>
      <c r="FY525" s="2"/>
      <c r="FZ525" s="2"/>
      <c r="GA525" s="2"/>
      <c r="GB525" s="2"/>
      <c r="GC525" s="2"/>
      <c r="GD525" s="2"/>
      <c r="GE525" s="2"/>
      <c r="GF525" s="2"/>
      <c r="GG525" s="2"/>
      <c r="GH525" s="2"/>
      <c r="GI525" s="2"/>
      <c r="GJ525" s="2"/>
      <c r="GK525" s="2"/>
      <c r="GL525" s="2"/>
      <c r="GM525" s="2"/>
      <c r="GN525" s="2"/>
      <c r="GO525" s="2"/>
      <c r="GP525" s="2"/>
      <c r="GQ525" s="2"/>
      <c r="GR525" s="2"/>
      <c r="GS525" s="2"/>
      <c r="GT525" s="2"/>
      <c r="GU525" s="2"/>
      <c r="GV525" s="2"/>
      <c r="GW525" s="2"/>
      <c r="GX525" s="2"/>
      <c r="GY525" s="2"/>
      <c r="GZ525" s="2"/>
      <c r="HA525" s="2"/>
      <c r="HB525" s="2"/>
      <c r="HC525" s="2"/>
      <c r="HD525" s="2"/>
      <c r="HE525" s="2"/>
      <c r="HF525" s="2"/>
      <c r="HG525" s="2"/>
      <c r="HH525" s="2"/>
      <c r="HI525" s="2"/>
      <c r="HJ525" s="2"/>
      <c r="HK525" s="2"/>
      <c r="HL525" s="2"/>
      <c r="HM525" s="2"/>
      <c r="HN525" s="2"/>
      <c r="HO525" s="2"/>
      <c r="HP525" s="2"/>
      <c r="HQ525" s="2"/>
      <c r="HR525" s="2"/>
      <c r="HS525" s="2"/>
      <c r="HT525" s="2"/>
      <c r="HU525" s="2"/>
      <c r="HV525" s="2"/>
      <c r="HW525" s="2"/>
      <c r="HX525" s="2"/>
      <c r="HY525" s="2"/>
      <c r="HZ525" s="2"/>
      <c r="IA525" s="2"/>
      <c r="IB525" s="2"/>
      <c r="IC525" s="2"/>
      <c r="ID525" s="2"/>
    </row>
    <row r="526" spans="1:238" s="4" customFormat="1" x14ac:dyDescent="0.2">
      <c r="A526" s="38">
        <f t="shared" si="11"/>
        <v>519</v>
      </c>
      <c r="B526" s="11" t="s">
        <v>1236</v>
      </c>
      <c r="C526" s="11" t="s">
        <v>1229</v>
      </c>
      <c r="D526" s="11"/>
      <c r="E526" s="49" t="s">
        <v>890</v>
      </c>
      <c r="F526" s="12" t="s">
        <v>187</v>
      </c>
      <c r="G526" s="13">
        <v>1236</v>
      </c>
      <c r="H526" s="13">
        <v>2552</v>
      </c>
      <c r="I526" s="14" t="s">
        <v>4</v>
      </c>
      <c r="J526" s="46" t="s">
        <v>50</v>
      </c>
      <c r="K526" s="6"/>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2"/>
      <c r="BQ526" s="2"/>
      <c r="BR526" s="2"/>
      <c r="BS526" s="2"/>
      <c r="BT526" s="2"/>
      <c r="BU526" s="2"/>
      <c r="BV526" s="2"/>
      <c r="BW526" s="2"/>
      <c r="BX526" s="2"/>
      <c r="BY526" s="2"/>
      <c r="BZ526" s="2"/>
      <c r="CA526" s="2"/>
      <c r="CB526" s="2"/>
      <c r="CC526" s="2"/>
      <c r="CD526" s="2"/>
      <c r="CE526" s="2"/>
      <c r="CF526" s="2"/>
      <c r="CG526" s="2"/>
      <c r="CH526" s="2"/>
      <c r="CI526" s="2"/>
      <c r="CJ526" s="2"/>
      <c r="CK526" s="2"/>
      <c r="CL526" s="2"/>
      <c r="CM526" s="2"/>
      <c r="CN526" s="2"/>
      <c r="CO526" s="2"/>
      <c r="CP526" s="2"/>
      <c r="CQ526" s="2"/>
      <c r="CR526" s="2"/>
      <c r="CS526" s="2"/>
      <c r="CT526" s="2"/>
      <c r="CU526" s="2"/>
      <c r="CV526" s="2"/>
      <c r="CW526" s="2"/>
      <c r="CX526" s="2"/>
      <c r="CY526" s="2"/>
      <c r="CZ526" s="2"/>
      <c r="DA526" s="2"/>
      <c r="DB526" s="2"/>
      <c r="DC526" s="2"/>
      <c r="DD526" s="2"/>
      <c r="DE526" s="2"/>
      <c r="DF526" s="2"/>
      <c r="DG526" s="2"/>
      <c r="DH526" s="2"/>
      <c r="DI526" s="2"/>
      <c r="DJ526" s="2"/>
      <c r="DK526" s="2"/>
      <c r="DL526" s="2"/>
      <c r="DM526" s="2"/>
      <c r="DN526" s="2"/>
      <c r="DO526" s="2"/>
      <c r="DP526" s="2"/>
      <c r="DQ526" s="2"/>
      <c r="DR526" s="2"/>
      <c r="DS526" s="2"/>
      <c r="DT526" s="2"/>
      <c r="DU526" s="2"/>
      <c r="DV526" s="2"/>
      <c r="DW526" s="2"/>
      <c r="DX526" s="2"/>
      <c r="DY526" s="2"/>
      <c r="DZ526" s="2"/>
      <c r="EA526" s="2"/>
      <c r="EB526" s="2"/>
      <c r="EC526" s="2"/>
      <c r="ED526" s="2"/>
      <c r="EE526" s="2"/>
      <c r="EF526" s="2"/>
      <c r="EG526" s="2"/>
      <c r="EH526" s="2"/>
      <c r="EI526" s="2"/>
      <c r="EJ526" s="2"/>
      <c r="EK526" s="2"/>
      <c r="EL526" s="2"/>
      <c r="EM526" s="2"/>
      <c r="EN526" s="2"/>
      <c r="EO526" s="2"/>
      <c r="EP526" s="2"/>
      <c r="EQ526" s="2"/>
      <c r="ER526" s="2"/>
      <c r="ES526" s="2"/>
      <c r="ET526" s="2"/>
      <c r="EU526" s="2"/>
      <c r="EV526" s="2"/>
      <c r="EW526" s="2"/>
      <c r="EX526" s="2"/>
      <c r="EY526" s="2"/>
      <c r="EZ526" s="2"/>
      <c r="FA526" s="2"/>
      <c r="FB526" s="2"/>
      <c r="FC526" s="2"/>
      <c r="FD526" s="2"/>
      <c r="FE526" s="2"/>
      <c r="FF526" s="2"/>
      <c r="FG526" s="2"/>
      <c r="FH526" s="2"/>
      <c r="FI526" s="2"/>
      <c r="FJ526" s="2"/>
      <c r="FK526" s="2"/>
      <c r="FL526" s="2"/>
      <c r="FM526" s="2"/>
      <c r="FN526" s="2"/>
      <c r="FO526" s="2"/>
      <c r="FP526" s="2"/>
      <c r="FQ526" s="2"/>
      <c r="FR526" s="2"/>
      <c r="FS526" s="2"/>
      <c r="FT526" s="2"/>
      <c r="FU526" s="2"/>
      <c r="FV526" s="2"/>
      <c r="FW526" s="2"/>
      <c r="FX526" s="2"/>
      <c r="FY526" s="2"/>
      <c r="FZ526" s="2"/>
      <c r="GA526" s="2"/>
      <c r="GB526" s="2"/>
      <c r="GC526" s="2"/>
      <c r="GD526" s="2"/>
      <c r="GE526" s="2"/>
      <c r="GF526" s="2"/>
      <c r="GG526" s="2"/>
      <c r="GH526" s="2"/>
      <c r="GI526" s="2"/>
      <c r="GJ526" s="2"/>
      <c r="GK526" s="2"/>
      <c r="GL526" s="2"/>
      <c r="GM526" s="2"/>
      <c r="GN526" s="2"/>
      <c r="GO526" s="2"/>
      <c r="GP526" s="2"/>
      <c r="GQ526" s="2"/>
      <c r="GR526" s="2"/>
      <c r="GS526" s="2"/>
      <c r="GT526" s="2"/>
      <c r="GU526" s="2"/>
      <c r="GV526" s="2"/>
      <c r="GW526" s="2"/>
      <c r="GX526" s="2"/>
      <c r="GY526" s="2"/>
      <c r="GZ526" s="2"/>
      <c r="HA526" s="2"/>
      <c r="HB526" s="2"/>
      <c r="HC526" s="2"/>
      <c r="HD526" s="2"/>
      <c r="HE526" s="2"/>
      <c r="HF526" s="2"/>
      <c r="HG526" s="2"/>
      <c r="HH526" s="2"/>
      <c r="HI526" s="2"/>
      <c r="HJ526" s="2"/>
      <c r="HK526" s="2"/>
      <c r="HL526" s="2"/>
      <c r="HM526" s="2"/>
      <c r="HN526" s="2"/>
      <c r="HO526" s="2"/>
      <c r="HP526" s="2"/>
      <c r="HQ526" s="2"/>
      <c r="HR526" s="2"/>
      <c r="HS526" s="2"/>
      <c r="HT526" s="2"/>
      <c r="HU526" s="2"/>
      <c r="HV526" s="2"/>
      <c r="HW526" s="2"/>
      <c r="HX526" s="2"/>
      <c r="HY526" s="2"/>
      <c r="HZ526" s="2"/>
      <c r="IA526" s="2"/>
      <c r="IB526" s="2"/>
      <c r="IC526" s="2"/>
      <c r="ID526" s="2"/>
    </row>
    <row r="527" spans="1:238" s="4" customFormat="1" x14ac:dyDescent="0.2">
      <c r="A527" s="38">
        <f t="shared" si="11"/>
        <v>520</v>
      </c>
      <c r="B527" s="11" t="s">
        <v>1237</v>
      </c>
      <c r="C527" s="11" t="s">
        <v>1229</v>
      </c>
      <c r="D527" s="11"/>
      <c r="E527" s="49" t="s">
        <v>890</v>
      </c>
      <c r="F527" s="12" t="s">
        <v>159</v>
      </c>
      <c r="G527" s="13">
        <v>191</v>
      </c>
      <c r="H527" s="13">
        <v>446</v>
      </c>
      <c r="I527" s="14" t="s">
        <v>40</v>
      </c>
      <c r="J527" s="46" t="s">
        <v>50</v>
      </c>
      <c r="K527" s="6"/>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c r="BQ527" s="2"/>
      <c r="BR527" s="2"/>
      <c r="BS527" s="2"/>
      <c r="BT527" s="2"/>
      <c r="BU527" s="2"/>
      <c r="BV527" s="2"/>
      <c r="BW527" s="2"/>
      <c r="BX527" s="2"/>
      <c r="BY527" s="2"/>
      <c r="BZ527" s="2"/>
      <c r="CA527" s="2"/>
      <c r="CB527" s="2"/>
      <c r="CC527" s="2"/>
      <c r="CD527" s="2"/>
      <c r="CE527" s="2"/>
      <c r="CF527" s="2"/>
      <c r="CG527" s="2"/>
      <c r="CH527" s="2"/>
      <c r="CI527" s="2"/>
      <c r="CJ527" s="2"/>
      <c r="CK527" s="2"/>
      <c r="CL527" s="2"/>
      <c r="CM527" s="2"/>
      <c r="CN527" s="2"/>
      <c r="CO527" s="2"/>
      <c r="CP527" s="2"/>
      <c r="CQ527" s="2"/>
      <c r="CR527" s="2"/>
      <c r="CS527" s="2"/>
      <c r="CT527" s="2"/>
      <c r="CU527" s="2"/>
      <c r="CV527" s="2"/>
      <c r="CW527" s="2"/>
      <c r="CX527" s="2"/>
      <c r="CY527" s="2"/>
      <c r="CZ527" s="2"/>
      <c r="DA527" s="2"/>
      <c r="DB527" s="2"/>
      <c r="DC527" s="2"/>
      <c r="DD527" s="2"/>
      <c r="DE527" s="2"/>
      <c r="DF527" s="2"/>
      <c r="DG527" s="2"/>
      <c r="DH527" s="2"/>
      <c r="DI527" s="2"/>
      <c r="DJ527" s="2"/>
      <c r="DK527" s="2"/>
      <c r="DL527" s="2"/>
      <c r="DM527" s="2"/>
      <c r="DN527" s="2"/>
      <c r="DO527" s="2"/>
      <c r="DP527" s="2"/>
      <c r="DQ527" s="2"/>
      <c r="DR527" s="2"/>
      <c r="DS527" s="2"/>
      <c r="DT527" s="2"/>
      <c r="DU527" s="2"/>
      <c r="DV527" s="2"/>
      <c r="DW527" s="2"/>
      <c r="DX527" s="2"/>
      <c r="DY527" s="2"/>
      <c r="DZ527" s="2"/>
      <c r="EA527" s="2"/>
      <c r="EB527" s="2"/>
      <c r="EC527" s="2"/>
      <c r="ED527" s="2"/>
      <c r="EE527" s="2"/>
      <c r="EF527" s="2"/>
      <c r="EG527" s="2"/>
      <c r="EH527" s="2"/>
      <c r="EI527" s="2"/>
      <c r="EJ527" s="2"/>
      <c r="EK527" s="2"/>
      <c r="EL527" s="2"/>
      <c r="EM527" s="2"/>
      <c r="EN527" s="2"/>
      <c r="EO527" s="2"/>
      <c r="EP527" s="2"/>
      <c r="EQ527" s="2"/>
      <c r="ER527" s="2"/>
      <c r="ES527" s="2"/>
      <c r="ET527" s="2"/>
      <c r="EU527" s="2"/>
      <c r="EV527" s="2"/>
      <c r="EW527" s="2"/>
      <c r="EX527" s="2"/>
      <c r="EY527" s="2"/>
      <c r="EZ527" s="2"/>
      <c r="FA527" s="2"/>
      <c r="FB527" s="2"/>
      <c r="FC527" s="2"/>
      <c r="FD527" s="2"/>
      <c r="FE527" s="2"/>
      <c r="FF527" s="2"/>
      <c r="FG527" s="2"/>
      <c r="FH527" s="2"/>
      <c r="FI527" s="2"/>
      <c r="FJ527" s="2"/>
      <c r="FK527" s="2"/>
      <c r="FL527" s="2"/>
      <c r="FM527" s="2"/>
      <c r="FN527" s="2"/>
      <c r="FO527" s="2"/>
      <c r="FP527" s="2"/>
      <c r="FQ527" s="2"/>
      <c r="FR527" s="2"/>
      <c r="FS527" s="2"/>
      <c r="FT527" s="2"/>
      <c r="FU527" s="2"/>
      <c r="FV527" s="2"/>
      <c r="FW527" s="2"/>
      <c r="FX527" s="2"/>
      <c r="FY527" s="2"/>
      <c r="FZ527" s="2"/>
      <c r="GA527" s="2"/>
      <c r="GB527" s="2"/>
      <c r="GC527" s="2"/>
      <c r="GD527" s="2"/>
      <c r="GE527" s="2"/>
      <c r="GF527" s="2"/>
      <c r="GG527" s="2"/>
      <c r="GH527" s="2"/>
      <c r="GI527" s="2"/>
      <c r="GJ527" s="2"/>
      <c r="GK527" s="2"/>
      <c r="GL527" s="2"/>
      <c r="GM527" s="2"/>
      <c r="GN527" s="2"/>
      <c r="GO527" s="2"/>
      <c r="GP527" s="2"/>
      <c r="GQ527" s="2"/>
      <c r="GR527" s="2"/>
      <c r="GS527" s="2"/>
      <c r="GT527" s="2"/>
      <c r="GU527" s="2"/>
      <c r="GV527" s="2"/>
      <c r="GW527" s="2"/>
      <c r="GX527" s="2"/>
      <c r="GY527" s="2"/>
      <c r="GZ527" s="2"/>
      <c r="HA527" s="2"/>
      <c r="HB527" s="2"/>
      <c r="HC527" s="2"/>
      <c r="HD527" s="2"/>
      <c r="HE527" s="2"/>
      <c r="HF527" s="2"/>
      <c r="HG527" s="2"/>
      <c r="HH527" s="2"/>
      <c r="HI527" s="2"/>
      <c r="HJ527" s="2"/>
      <c r="HK527" s="2"/>
      <c r="HL527" s="2"/>
      <c r="HM527" s="2"/>
      <c r="HN527" s="2"/>
      <c r="HO527" s="2"/>
      <c r="HP527" s="2"/>
      <c r="HQ527" s="2"/>
      <c r="HR527" s="2"/>
      <c r="HS527" s="2"/>
      <c r="HT527" s="2"/>
      <c r="HU527" s="2"/>
      <c r="HV527" s="2"/>
      <c r="HW527" s="2"/>
      <c r="HX527" s="2"/>
      <c r="HY527" s="2"/>
      <c r="HZ527" s="2"/>
      <c r="IA527" s="2"/>
      <c r="IB527" s="2"/>
      <c r="IC527" s="2"/>
      <c r="ID527" s="2"/>
    </row>
    <row r="528" spans="1:238" s="4" customFormat="1" x14ac:dyDescent="0.2">
      <c r="A528" s="38">
        <f t="shared" si="11"/>
        <v>521</v>
      </c>
      <c r="B528" s="11" t="s">
        <v>1238</v>
      </c>
      <c r="C528" s="11" t="s">
        <v>1229</v>
      </c>
      <c r="D528" s="11"/>
      <c r="E528" s="49" t="s">
        <v>890</v>
      </c>
      <c r="F528" s="12" t="s">
        <v>183</v>
      </c>
      <c r="G528" s="13">
        <v>618</v>
      </c>
      <c r="H528" s="13">
        <v>1141</v>
      </c>
      <c r="I528" s="14" t="s">
        <v>4</v>
      </c>
      <c r="J528" s="46" t="s">
        <v>50</v>
      </c>
      <c r="K528" s="6"/>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2"/>
      <c r="BQ528" s="2"/>
      <c r="BR528" s="2"/>
      <c r="BS528" s="2"/>
      <c r="BT528" s="2"/>
      <c r="BU528" s="2"/>
      <c r="BV528" s="2"/>
      <c r="BW528" s="2"/>
      <c r="BX528" s="2"/>
      <c r="BY528" s="2"/>
      <c r="BZ528" s="2"/>
      <c r="CA528" s="2"/>
      <c r="CB528" s="2"/>
      <c r="CC528" s="2"/>
      <c r="CD528" s="2"/>
      <c r="CE528" s="2"/>
      <c r="CF528" s="2"/>
      <c r="CG528" s="2"/>
      <c r="CH528" s="2"/>
      <c r="CI528" s="2"/>
      <c r="CJ528" s="2"/>
      <c r="CK528" s="2"/>
      <c r="CL528" s="2"/>
      <c r="CM528" s="2"/>
      <c r="CN528" s="2"/>
      <c r="CO528" s="2"/>
      <c r="CP528" s="2"/>
      <c r="CQ528" s="2"/>
      <c r="CR528" s="2"/>
      <c r="CS528" s="2"/>
      <c r="CT528" s="2"/>
      <c r="CU528" s="2"/>
      <c r="CV528" s="2"/>
      <c r="CW528" s="2"/>
      <c r="CX528" s="2"/>
      <c r="CY528" s="2"/>
      <c r="CZ528" s="2"/>
      <c r="DA528" s="2"/>
      <c r="DB528" s="2"/>
      <c r="DC528" s="2"/>
      <c r="DD528" s="2"/>
      <c r="DE528" s="2"/>
      <c r="DF528" s="2"/>
      <c r="DG528" s="2"/>
      <c r="DH528" s="2"/>
      <c r="DI528" s="2"/>
      <c r="DJ528" s="2"/>
      <c r="DK528" s="2"/>
      <c r="DL528" s="2"/>
      <c r="DM528" s="2"/>
      <c r="DN528" s="2"/>
      <c r="DO528" s="2"/>
      <c r="DP528" s="2"/>
      <c r="DQ528" s="2"/>
      <c r="DR528" s="2"/>
      <c r="DS528" s="2"/>
      <c r="DT528" s="2"/>
      <c r="DU528" s="2"/>
      <c r="DV528" s="2"/>
      <c r="DW528" s="2"/>
      <c r="DX528" s="2"/>
      <c r="DY528" s="2"/>
      <c r="DZ528" s="2"/>
      <c r="EA528" s="2"/>
      <c r="EB528" s="2"/>
      <c r="EC528" s="2"/>
      <c r="ED528" s="2"/>
      <c r="EE528" s="2"/>
      <c r="EF528" s="2"/>
      <c r="EG528" s="2"/>
      <c r="EH528" s="2"/>
      <c r="EI528" s="2"/>
      <c r="EJ528" s="2"/>
      <c r="EK528" s="2"/>
      <c r="EL528" s="2"/>
      <c r="EM528" s="2"/>
      <c r="EN528" s="2"/>
      <c r="EO528" s="2"/>
      <c r="EP528" s="2"/>
      <c r="EQ528" s="2"/>
      <c r="ER528" s="2"/>
      <c r="ES528" s="2"/>
      <c r="ET528" s="2"/>
      <c r="EU528" s="2"/>
      <c r="EV528" s="2"/>
      <c r="EW528" s="2"/>
      <c r="EX528" s="2"/>
      <c r="EY528" s="2"/>
      <c r="EZ528" s="2"/>
      <c r="FA528" s="2"/>
      <c r="FB528" s="2"/>
      <c r="FC528" s="2"/>
      <c r="FD528" s="2"/>
      <c r="FE528" s="2"/>
      <c r="FF528" s="2"/>
      <c r="FG528" s="2"/>
      <c r="FH528" s="2"/>
      <c r="FI528" s="2"/>
      <c r="FJ528" s="2"/>
      <c r="FK528" s="2"/>
      <c r="FL528" s="2"/>
      <c r="FM528" s="2"/>
      <c r="FN528" s="2"/>
      <c r="FO528" s="2"/>
      <c r="FP528" s="2"/>
      <c r="FQ528" s="2"/>
      <c r="FR528" s="2"/>
      <c r="FS528" s="2"/>
      <c r="FT528" s="2"/>
      <c r="FU528" s="2"/>
      <c r="FV528" s="2"/>
      <c r="FW528" s="2"/>
      <c r="FX528" s="2"/>
      <c r="FY528" s="2"/>
      <c r="FZ528" s="2"/>
      <c r="GA528" s="2"/>
      <c r="GB528" s="2"/>
      <c r="GC528" s="2"/>
      <c r="GD528" s="2"/>
      <c r="GE528" s="2"/>
      <c r="GF528" s="2"/>
      <c r="GG528" s="2"/>
      <c r="GH528" s="2"/>
      <c r="GI528" s="2"/>
      <c r="GJ528" s="2"/>
      <c r="GK528" s="2"/>
      <c r="GL528" s="2"/>
      <c r="GM528" s="2"/>
      <c r="GN528" s="2"/>
      <c r="GO528" s="2"/>
      <c r="GP528" s="2"/>
      <c r="GQ528" s="2"/>
      <c r="GR528" s="2"/>
      <c r="GS528" s="2"/>
      <c r="GT528" s="2"/>
      <c r="GU528" s="2"/>
      <c r="GV528" s="2"/>
      <c r="GW528" s="2"/>
      <c r="GX528" s="2"/>
      <c r="GY528" s="2"/>
      <c r="GZ528" s="2"/>
      <c r="HA528" s="2"/>
      <c r="HB528" s="2"/>
      <c r="HC528" s="2"/>
      <c r="HD528" s="2"/>
      <c r="HE528" s="2"/>
      <c r="HF528" s="2"/>
      <c r="HG528" s="2"/>
      <c r="HH528" s="2"/>
      <c r="HI528" s="2"/>
      <c r="HJ528" s="2"/>
      <c r="HK528" s="2"/>
      <c r="HL528" s="2"/>
      <c r="HM528" s="2"/>
      <c r="HN528" s="2"/>
      <c r="HO528" s="2"/>
      <c r="HP528" s="2"/>
      <c r="HQ528" s="2"/>
      <c r="HR528" s="2"/>
      <c r="HS528" s="2"/>
      <c r="HT528" s="2"/>
      <c r="HU528" s="2"/>
      <c r="HV528" s="2"/>
      <c r="HW528" s="2"/>
      <c r="HX528" s="2"/>
      <c r="HY528" s="2"/>
      <c r="HZ528" s="2"/>
      <c r="IA528" s="2"/>
      <c r="IB528" s="2"/>
      <c r="IC528" s="2"/>
      <c r="ID528" s="2"/>
    </row>
    <row r="529" spans="1:238" s="4" customFormat="1" x14ac:dyDescent="0.2">
      <c r="A529" s="38">
        <f t="shared" si="11"/>
        <v>522</v>
      </c>
      <c r="B529" s="11" t="s">
        <v>1239</v>
      </c>
      <c r="C529" s="11" t="s">
        <v>2380</v>
      </c>
      <c r="D529" s="11"/>
      <c r="E529" s="49">
        <v>2016.12</v>
      </c>
      <c r="F529" s="12" t="s">
        <v>128</v>
      </c>
      <c r="G529" s="13">
        <v>686</v>
      </c>
      <c r="H529" s="13">
        <v>1551</v>
      </c>
      <c r="I529" s="18" t="s">
        <v>2311</v>
      </c>
      <c r="J529" s="18" t="s">
        <v>50</v>
      </c>
      <c r="K529" s="6"/>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c r="BQ529" s="2"/>
      <c r="BR529" s="2"/>
      <c r="BS529" s="2"/>
      <c r="BT529" s="2"/>
      <c r="BU529" s="2"/>
      <c r="BV529" s="2"/>
      <c r="BW529" s="2"/>
      <c r="BX529" s="2"/>
      <c r="BY529" s="2"/>
      <c r="BZ529" s="2"/>
      <c r="CA529" s="2"/>
      <c r="CB529" s="2"/>
      <c r="CC529" s="2"/>
      <c r="CD529" s="2"/>
      <c r="CE529" s="2"/>
      <c r="CF529" s="2"/>
      <c r="CG529" s="2"/>
      <c r="CH529" s="2"/>
      <c r="CI529" s="2"/>
      <c r="CJ529" s="2"/>
      <c r="CK529" s="2"/>
      <c r="CL529" s="2"/>
      <c r="CM529" s="2"/>
      <c r="CN529" s="2"/>
      <c r="CO529" s="2"/>
      <c r="CP529" s="2"/>
      <c r="CQ529" s="2"/>
      <c r="CR529" s="2"/>
      <c r="CS529" s="2"/>
      <c r="CT529" s="2"/>
      <c r="CU529" s="2"/>
      <c r="CV529" s="2"/>
      <c r="CW529" s="2"/>
      <c r="CX529" s="2"/>
      <c r="CY529" s="2"/>
      <c r="CZ529" s="2"/>
      <c r="DA529" s="2"/>
      <c r="DB529" s="2"/>
      <c r="DC529" s="2"/>
      <c r="DD529" s="2"/>
      <c r="DE529" s="2"/>
      <c r="DF529" s="2"/>
      <c r="DG529" s="2"/>
      <c r="DH529" s="2"/>
      <c r="DI529" s="2"/>
      <c r="DJ529" s="2"/>
      <c r="DK529" s="2"/>
      <c r="DL529" s="2"/>
      <c r="DM529" s="2"/>
      <c r="DN529" s="2"/>
      <c r="DO529" s="2"/>
      <c r="DP529" s="2"/>
      <c r="DQ529" s="2"/>
      <c r="DR529" s="2"/>
      <c r="DS529" s="2"/>
      <c r="DT529" s="2"/>
      <c r="DU529" s="2"/>
      <c r="DV529" s="2"/>
      <c r="DW529" s="2"/>
      <c r="DX529" s="2"/>
      <c r="DY529" s="2"/>
      <c r="DZ529" s="2"/>
      <c r="EA529" s="2"/>
      <c r="EB529" s="2"/>
      <c r="EC529" s="2"/>
      <c r="ED529" s="2"/>
      <c r="EE529" s="2"/>
      <c r="EF529" s="2"/>
      <c r="EG529" s="2"/>
      <c r="EH529" s="2"/>
      <c r="EI529" s="2"/>
      <c r="EJ529" s="2"/>
      <c r="EK529" s="2"/>
      <c r="EL529" s="2"/>
      <c r="EM529" s="2"/>
      <c r="EN529" s="2"/>
      <c r="EO529" s="2"/>
      <c r="EP529" s="2"/>
      <c r="EQ529" s="2"/>
      <c r="ER529" s="2"/>
      <c r="ES529" s="2"/>
      <c r="ET529" s="2"/>
      <c r="EU529" s="2"/>
      <c r="EV529" s="2"/>
      <c r="EW529" s="2"/>
      <c r="EX529" s="2"/>
      <c r="EY529" s="2"/>
      <c r="EZ529" s="2"/>
      <c r="FA529" s="2"/>
      <c r="FB529" s="2"/>
      <c r="FC529" s="2"/>
      <c r="FD529" s="2"/>
      <c r="FE529" s="2"/>
      <c r="FF529" s="2"/>
      <c r="FG529" s="2"/>
      <c r="FH529" s="2"/>
      <c r="FI529" s="2"/>
      <c r="FJ529" s="2"/>
      <c r="FK529" s="2"/>
      <c r="FL529" s="2"/>
      <c r="FM529" s="2"/>
      <c r="FN529" s="2"/>
      <c r="FO529" s="2"/>
      <c r="FP529" s="2"/>
      <c r="FQ529" s="2"/>
      <c r="FR529" s="2"/>
      <c r="FS529" s="2"/>
      <c r="FT529" s="2"/>
      <c r="FU529" s="2"/>
      <c r="FV529" s="2"/>
      <c r="FW529" s="2"/>
      <c r="FX529" s="2"/>
      <c r="FY529" s="2"/>
      <c r="FZ529" s="2"/>
      <c r="GA529" s="2"/>
      <c r="GB529" s="2"/>
      <c r="GC529" s="2"/>
      <c r="GD529" s="2"/>
      <c r="GE529" s="2"/>
      <c r="GF529" s="2"/>
      <c r="GG529" s="2"/>
      <c r="GH529" s="2"/>
      <c r="GI529" s="2"/>
      <c r="GJ529" s="2"/>
      <c r="GK529" s="2"/>
      <c r="GL529" s="2"/>
      <c r="GM529" s="2"/>
      <c r="GN529" s="2"/>
      <c r="GO529" s="2"/>
      <c r="GP529" s="2"/>
      <c r="GQ529" s="2"/>
      <c r="GR529" s="2"/>
      <c r="GS529" s="2"/>
      <c r="GT529" s="2"/>
      <c r="GU529" s="2"/>
      <c r="GV529" s="2"/>
      <c r="GW529" s="2"/>
      <c r="GX529" s="2"/>
      <c r="GY529" s="2"/>
      <c r="GZ529" s="2"/>
      <c r="HA529" s="2"/>
      <c r="HB529" s="2"/>
      <c r="HC529" s="2"/>
      <c r="HD529" s="2"/>
      <c r="HE529" s="2"/>
      <c r="HF529" s="2"/>
      <c r="HG529" s="2"/>
      <c r="HH529" s="2"/>
      <c r="HI529" s="2"/>
      <c r="HJ529" s="2"/>
      <c r="HK529" s="2"/>
      <c r="HL529" s="2"/>
      <c r="HM529" s="2"/>
      <c r="HN529" s="2"/>
      <c r="HO529" s="2"/>
      <c r="HP529" s="2"/>
      <c r="HQ529" s="2"/>
      <c r="HR529" s="2"/>
      <c r="HS529" s="2"/>
      <c r="HT529" s="2"/>
      <c r="HU529" s="2"/>
      <c r="HV529" s="2"/>
      <c r="HW529" s="2"/>
      <c r="HX529" s="2"/>
      <c r="HY529" s="2"/>
      <c r="HZ529" s="2"/>
      <c r="IA529" s="2"/>
      <c r="IB529" s="2"/>
      <c r="IC529" s="2"/>
      <c r="ID529" s="2"/>
    </row>
    <row r="530" spans="1:238" s="4" customFormat="1" x14ac:dyDescent="0.2">
      <c r="A530" s="38">
        <f t="shared" si="11"/>
        <v>523</v>
      </c>
      <c r="B530" s="11" t="s">
        <v>1240</v>
      </c>
      <c r="C530" s="11" t="s">
        <v>2381</v>
      </c>
      <c r="D530" s="11"/>
      <c r="E530" s="49">
        <v>2016.12</v>
      </c>
      <c r="F530" s="12" t="s">
        <v>128</v>
      </c>
      <c r="G530" s="13">
        <v>1229</v>
      </c>
      <c r="H530" s="13">
        <v>1954</v>
      </c>
      <c r="I530" s="14" t="s">
        <v>4</v>
      </c>
      <c r="J530" s="18" t="s">
        <v>50</v>
      </c>
      <c r="K530" s="6"/>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c r="BQ530" s="2"/>
      <c r="BR530" s="2"/>
      <c r="BS530" s="2"/>
      <c r="BT530" s="2"/>
      <c r="BU530" s="2"/>
      <c r="BV530" s="2"/>
      <c r="BW530" s="2"/>
      <c r="BX530" s="2"/>
      <c r="BY530" s="2"/>
      <c r="BZ530" s="2"/>
      <c r="CA530" s="2"/>
      <c r="CB530" s="2"/>
      <c r="CC530" s="2"/>
      <c r="CD530" s="2"/>
      <c r="CE530" s="2"/>
      <c r="CF530" s="2"/>
      <c r="CG530" s="2"/>
      <c r="CH530" s="2"/>
      <c r="CI530" s="2"/>
      <c r="CJ530" s="2"/>
      <c r="CK530" s="2"/>
      <c r="CL530" s="2"/>
      <c r="CM530" s="2"/>
      <c r="CN530" s="2"/>
      <c r="CO530" s="2"/>
      <c r="CP530" s="2"/>
      <c r="CQ530" s="2"/>
      <c r="CR530" s="2"/>
      <c r="CS530" s="2"/>
      <c r="CT530" s="2"/>
      <c r="CU530" s="2"/>
      <c r="CV530" s="2"/>
      <c r="CW530" s="2"/>
      <c r="CX530" s="2"/>
      <c r="CY530" s="2"/>
      <c r="CZ530" s="2"/>
      <c r="DA530" s="2"/>
      <c r="DB530" s="2"/>
      <c r="DC530" s="2"/>
      <c r="DD530" s="2"/>
      <c r="DE530" s="2"/>
      <c r="DF530" s="2"/>
      <c r="DG530" s="2"/>
      <c r="DH530" s="2"/>
      <c r="DI530" s="2"/>
      <c r="DJ530" s="2"/>
      <c r="DK530" s="2"/>
      <c r="DL530" s="2"/>
      <c r="DM530" s="2"/>
      <c r="DN530" s="2"/>
      <c r="DO530" s="2"/>
      <c r="DP530" s="2"/>
      <c r="DQ530" s="2"/>
      <c r="DR530" s="2"/>
      <c r="DS530" s="2"/>
      <c r="DT530" s="2"/>
      <c r="DU530" s="2"/>
      <c r="DV530" s="2"/>
      <c r="DW530" s="2"/>
      <c r="DX530" s="2"/>
      <c r="DY530" s="2"/>
      <c r="DZ530" s="2"/>
      <c r="EA530" s="2"/>
      <c r="EB530" s="2"/>
      <c r="EC530" s="2"/>
      <c r="ED530" s="2"/>
      <c r="EE530" s="2"/>
      <c r="EF530" s="2"/>
      <c r="EG530" s="2"/>
      <c r="EH530" s="2"/>
      <c r="EI530" s="2"/>
      <c r="EJ530" s="2"/>
      <c r="EK530" s="2"/>
      <c r="EL530" s="2"/>
      <c r="EM530" s="2"/>
      <c r="EN530" s="2"/>
      <c r="EO530" s="2"/>
      <c r="EP530" s="2"/>
      <c r="EQ530" s="2"/>
      <c r="ER530" s="2"/>
      <c r="ES530" s="2"/>
      <c r="ET530" s="2"/>
      <c r="EU530" s="2"/>
      <c r="EV530" s="2"/>
      <c r="EW530" s="2"/>
      <c r="EX530" s="2"/>
      <c r="EY530" s="2"/>
      <c r="EZ530" s="2"/>
      <c r="FA530" s="2"/>
      <c r="FB530" s="2"/>
      <c r="FC530" s="2"/>
      <c r="FD530" s="2"/>
      <c r="FE530" s="2"/>
      <c r="FF530" s="2"/>
      <c r="FG530" s="2"/>
      <c r="FH530" s="2"/>
      <c r="FI530" s="2"/>
      <c r="FJ530" s="2"/>
      <c r="FK530" s="2"/>
      <c r="FL530" s="2"/>
      <c r="FM530" s="2"/>
      <c r="FN530" s="2"/>
      <c r="FO530" s="2"/>
      <c r="FP530" s="2"/>
      <c r="FQ530" s="2"/>
      <c r="FR530" s="2"/>
      <c r="FS530" s="2"/>
      <c r="FT530" s="2"/>
      <c r="FU530" s="2"/>
      <c r="FV530" s="2"/>
      <c r="FW530" s="2"/>
      <c r="FX530" s="2"/>
      <c r="FY530" s="2"/>
      <c r="FZ530" s="2"/>
      <c r="GA530" s="2"/>
      <c r="GB530" s="2"/>
      <c r="GC530" s="2"/>
      <c r="GD530" s="2"/>
      <c r="GE530" s="2"/>
      <c r="GF530" s="2"/>
      <c r="GG530" s="2"/>
      <c r="GH530" s="2"/>
      <c r="GI530" s="2"/>
      <c r="GJ530" s="2"/>
      <c r="GK530" s="2"/>
      <c r="GL530" s="2"/>
      <c r="GM530" s="2"/>
      <c r="GN530" s="2"/>
      <c r="GO530" s="2"/>
      <c r="GP530" s="2"/>
      <c r="GQ530" s="2"/>
      <c r="GR530" s="2"/>
      <c r="GS530" s="2"/>
      <c r="GT530" s="2"/>
      <c r="GU530" s="2"/>
      <c r="GV530" s="2"/>
      <c r="GW530" s="2"/>
      <c r="GX530" s="2"/>
      <c r="GY530" s="2"/>
      <c r="GZ530" s="2"/>
      <c r="HA530" s="2"/>
      <c r="HB530" s="2"/>
      <c r="HC530" s="2"/>
      <c r="HD530" s="2"/>
      <c r="HE530" s="2"/>
      <c r="HF530" s="2"/>
      <c r="HG530" s="2"/>
      <c r="HH530" s="2"/>
      <c r="HI530" s="2"/>
      <c r="HJ530" s="2"/>
      <c r="HK530" s="2"/>
      <c r="HL530" s="2"/>
      <c r="HM530" s="2"/>
      <c r="HN530" s="2"/>
      <c r="HO530" s="2"/>
      <c r="HP530" s="2"/>
      <c r="HQ530" s="2"/>
      <c r="HR530" s="2"/>
      <c r="HS530" s="2"/>
      <c r="HT530" s="2"/>
      <c r="HU530" s="2"/>
      <c r="HV530" s="2"/>
      <c r="HW530" s="2"/>
      <c r="HX530" s="2"/>
      <c r="HY530" s="2"/>
      <c r="HZ530" s="2"/>
      <c r="IA530" s="2"/>
      <c r="IB530" s="2"/>
      <c r="IC530" s="2"/>
      <c r="ID530" s="2"/>
    </row>
    <row r="531" spans="1:238" s="4" customFormat="1" x14ac:dyDescent="0.2">
      <c r="A531" s="38">
        <f t="shared" si="11"/>
        <v>524</v>
      </c>
      <c r="B531" s="11" t="s">
        <v>1241</v>
      </c>
      <c r="C531" s="11" t="s">
        <v>2389</v>
      </c>
      <c r="D531" s="12"/>
      <c r="E531" s="49">
        <v>2017.01</v>
      </c>
      <c r="F531" s="12" t="s">
        <v>140</v>
      </c>
      <c r="G531" s="16">
        <v>448</v>
      </c>
      <c r="H531" s="13">
        <v>850</v>
      </c>
      <c r="I531" s="14" t="s">
        <v>4</v>
      </c>
      <c r="J531" s="18" t="s">
        <v>50</v>
      </c>
      <c r="K531" s="6"/>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c r="BQ531" s="2"/>
      <c r="BR531" s="2"/>
      <c r="BS531" s="2"/>
      <c r="BT531" s="2"/>
      <c r="BU531" s="2"/>
      <c r="BV531" s="2"/>
      <c r="BW531" s="2"/>
      <c r="BX531" s="2"/>
      <c r="BY531" s="2"/>
      <c r="BZ531" s="2"/>
      <c r="CA531" s="2"/>
      <c r="CB531" s="2"/>
      <c r="CC531" s="2"/>
      <c r="CD531" s="2"/>
      <c r="CE531" s="2"/>
      <c r="CF531" s="2"/>
      <c r="CG531" s="2"/>
      <c r="CH531" s="2"/>
      <c r="CI531" s="2"/>
      <c r="CJ531" s="2"/>
      <c r="CK531" s="2"/>
      <c r="CL531" s="2"/>
      <c r="CM531" s="2"/>
      <c r="CN531" s="2"/>
      <c r="CO531" s="2"/>
      <c r="CP531" s="2"/>
      <c r="CQ531" s="2"/>
      <c r="CR531" s="2"/>
      <c r="CS531" s="2"/>
      <c r="CT531" s="2"/>
      <c r="CU531" s="2"/>
      <c r="CV531" s="2"/>
      <c r="CW531" s="2"/>
      <c r="CX531" s="2"/>
      <c r="CY531" s="2"/>
      <c r="CZ531" s="2"/>
      <c r="DA531" s="2"/>
      <c r="DB531" s="2"/>
      <c r="DC531" s="2"/>
      <c r="DD531" s="2"/>
      <c r="DE531" s="2"/>
      <c r="DF531" s="2"/>
      <c r="DG531" s="2"/>
      <c r="DH531" s="2"/>
      <c r="DI531" s="2"/>
      <c r="DJ531" s="2"/>
      <c r="DK531" s="2"/>
      <c r="DL531" s="2"/>
      <c r="DM531" s="2"/>
      <c r="DN531" s="2"/>
      <c r="DO531" s="2"/>
      <c r="DP531" s="2"/>
      <c r="DQ531" s="2"/>
      <c r="DR531" s="2"/>
      <c r="DS531" s="2"/>
      <c r="DT531" s="2"/>
      <c r="DU531" s="2"/>
      <c r="DV531" s="2"/>
      <c r="DW531" s="2"/>
      <c r="DX531" s="2"/>
      <c r="DY531" s="2"/>
      <c r="DZ531" s="2"/>
      <c r="EA531" s="2"/>
      <c r="EB531" s="2"/>
      <c r="EC531" s="2"/>
      <c r="ED531" s="2"/>
      <c r="EE531" s="2"/>
      <c r="EF531" s="2"/>
      <c r="EG531" s="2"/>
      <c r="EH531" s="2"/>
      <c r="EI531" s="2"/>
      <c r="EJ531" s="2"/>
      <c r="EK531" s="2"/>
      <c r="EL531" s="2"/>
      <c r="EM531" s="2"/>
      <c r="EN531" s="2"/>
      <c r="EO531" s="2"/>
      <c r="EP531" s="2"/>
      <c r="EQ531" s="2"/>
      <c r="ER531" s="2"/>
      <c r="ES531" s="2"/>
      <c r="ET531" s="2"/>
      <c r="EU531" s="2"/>
      <c r="EV531" s="2"/>
      <c r="EW531" s="2"/>
      <c r="EX531" s="2"/>
      <c r="EY531" s="2"/>
      <c r="EZ531" s="2"/>
      <c r="FA531" s="2"/>
      <c r="FB531" s="2"/>
      <c r="FC531" s="2"/>
      <c r="FD531" s="2"/>
      <c r="FE531" s="2"/>
      <c r="FF531" s="2"/>
      <c r="FG531" s="2"/>
      <c r="FH531" s="2"/>
      <c r="FI531" s="2"/>
      <c r="FJ531" s="2"/>
      <c r="FK531" s="2"/>
      <c r="FL531" s="2"/>
      <c r="FM531" s="2"/>
      <c r="FN531" s="2"/>
      <c r="FO531" s="2"/>
      <c r="FP531" s="2"/>
      <c r="FQ531" s="2"/>
      <c r="FR531" s="2"/>
      <c r="FS531" s="2"/>
      <c r="FT531" s="2"/>
      <c r="FU531" s="2"/>
      <c r="FV531" s="2"/>
      <c r="FW531" s="2"/>
      <c r="FX531" s="2"/>
      <c r="FY531" s="2"/>
      <c r="FZ531" s="2"/>
      <c r="GA531" s="2"/>
      <c r="GB531" s="2"/>
      <c r="GC531" s="2"/>
      <c r="GD531" s="2"/>
      <c r="GE531" s="2"/>
      <c r="GF531" s="2"/>
      <c r="GG531" s="2"/>
      <c r="GH531" s="2"/>
      <c r="GI531" s="2"/>
      <c r="GJ531" s="2"/>
      <c r="GK531" s="2"/>
      <c r="GL531" s="2"/>
      <c r="GM531" s="2"/>
      <c r="GN531" s="2"/>
      <c r="GO531" s="2"/>
      <c r="GP531" s="2"/>
      <c r="GQ531" s="2"/>
      <c r="GR531" s="2"/>
      <c r="GS531" s="2"/>
      <c r="GT531" s="2"/>
      <c r="GU531" s="2"/>
      <c r="GV531" s="2"/>
      <c r="GW531" s="2"/>
      <c r="GX531" s="2"/>
      <c r="GY531" s="2"/>
      <c r="GZ531" s="2"/>
      <c r="HA531" s="2"/>
      <c r="HB531" s="2"/>
      <c r="HC531" s="2"/>
      <c r="HD531" s="2"/>
      <c r="HE531" s="2"/>
      <c r="HF531" s="2"/>
      <c r="HG531" s="2"/>
      <c r="HH531" s="2"/>
      <c r="HI531" s="2"/>
      <c r="HJ531" s="2"/>
      <c r="HK531" s="2"/>
      <c r="HL531" s="2"/>
      <c r="HM531" s="2"/>
      <c r="HN531" s="2"/>
      <c r="HO531" s="2"/>
      <c r="HP531" s="2"/>
      <c r="HQ531" s="2"/>
      <c r="HR531" s="2"/>
      <c r="HS531" s="2"/>
      <c r="HT531" s="2"/>
      <c r="HU531" s="2"/>
      <c r="HV531" s="2"/>
      <c r="HW531" s="2"/>
      <c r="HX531" s="2"/>
      <c r="HY531" s="2"/>
      <c r="HZ531" s="2"/>
      <c r="IA531" s="2"/>
      <c r="IB531" s="2"/>
      <c r="IC531" s="2"/>
      <c r="ID531" s="2"/>
    </row>
    <row r="532" spans="1:238" s="4" customFormat="1" x14ac:dyDescent="0.2">
      <c r="A532" s="38">
        <f t="shared" si="11"/>
        <v>525</v>
      </c>
      <c r="B532" s="11" t="s">
        <v>1242</v>
      </c>
      <c r="C532" s="11" t="s">
        <v>2389</v>
      </c>
      <c r="D532" s="12"/>
      <c r="E532" s="49">
        <v>2017.01</v>
      </c>
      <c r="F532" s="12" t="s">
        <v>130</v>
      </c>
      <c r="G532" s="16">
        <v>266</v>
      </c>
      <c r="H532" s="13">
        <v>596</v>
      </c>
      <c r="I532" s="14" t="s">
        <v>4</v>
      </c>
      <c r="J532" s="18" t="s">
        <v>50</v>
      </c>
      <c r="K532" s="6"/>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c r="BQ532" s="2"/>
      <c r="BR532" s="2"/>
      <c r="BS532" s="2"/>
      <c r="BT532" s="2"/>
      <c r="BU532" s="2"/>
      <c r="BV532" s="2"/>
      <c r="BW532" s="2"/>
      <c r="BX532" s="2"/>
      <c r="BY532" s="2"/>
      <c r="BZ532" s="2"/>
      <c r="CA532" s="2"/>
      <c r="CB532" s="2"/>
      <c r="CC532" s="2"/>
      <c r="CD532" s="2"/>
      <c r="CE532" s="2"/>
      <c r="CF532" s="2"/>
      <c r="CG532" s="2"/>
      <c r="CH532" s="2"/>
      <c r="CI532" s="2"/>
      <c r="CJ532" s="2"/>
      <c r="CK532" s="2"/>
      <c r="CL532" s="2"/>
      <c r="CM532" s="2"/>
      <c r="CN532" s="2"/>
      <c r="CO532" s="2"/>
      <c r="CP532" s="2"/>
      <c r="CQ532" s="2"/>
      <c r="CR532" s="2"/>
      <c r="CS532" s="2"/>
      <c r="CT532" s="2"/>
      <c r="CU532" s="2"/>
      <c r="CV532" s="2"/>
      <c r="CW532" s="2"/>
      <c r="CX532" s="2"/>
      <c r="CY532" s="2"/>
      <c r="CZ532" s="2"/>
      <c r="DA532" s="2"/>
      <c r="DB532" s="2"/>
      <c r="DC532" s="2"/>
      <c r="DD532" s="2"/>
      <c r="DE532" s="2"/>
      <c r="DF532" s="2"/>
      <c r="DG532" s="2"/>
      <c r="DH532" s="2"/>
      <c r="DI532" s="2"/>
      <c r="DJ532" s="2"/>
      <c r="DK532" s="2"/>
      <c r="DL532" s="2"/>
      <c r="DM532" s="2"/>
      <c r="DN532" s="2"/>
      <c r="DO532" s="2"/>
      <c r="DP532" s="2"/>
      <c r="DQ532" s="2"/>
      <c r="DR532" s="2"/>
      <c r="DS532" s="2"/>
      <c r="DT532" s="2"/>
      <c r="DU532" s="2"/>
      <c r="DV532" s="2"/>
      <c r="DW532" s="2"/>
      <c r="DX532" s="2"/>
      <c r="DY532" s="2"/>
      <c r="DZ532" s="2"/>
      <c r="EA532" s="2"/>
      <c r="EB532" s="2"/>
      <c r="EC532" s="2"/>
      <c r="ED532" s="2"/>
      <c r="EE532" s="2"/>
      <c r="EF532" s="2"/>
      <c r="EG532" s="2"/>
      <c r="EH532" s="2"/>
      <c r="EI532" s="2"/>
      <c r="EJ532" s="2"/>
      <c r="EK532" s="2"/>
      <c r="EL532" s="2"/>
      <c r="EM532" s="2"/>
      <c r="EN532" s="2"/>
      <c r="EO532" s="2"/>
      <c r="EP532" s="2"/>
      <c r="EQ532" s="2"/>
      <c r="ER532" s="2"/>
      <c r="ES532" s="2"/>
      <c r="ET532" s="2"/>
      <c r="EU532" s="2"/>
      <c r="EV532" s="2"/>
      <c r="EW532" s="2"/>
      <c r="EX532" s="2"/>
      <c r="EY532" s="2"/>
      <c r="EZ532" s="2"/>
      <c r="FA532" s="2"/>
      <c r="FB532" s="2"/>
      <c r="FC532" s="2"/>
      <c r="FD532" s="2"/>
      <c r="FE532" s="2"/>
      <c r="FF532" s="2"/>
      <c r="FG532" s="2"/>
      <c r="FH532" s="2"/>
      <c r="FI532" s="2"/>
      <c r="FJ532" s="2"/>
      <c r="FK532" s="2"/>
      <c r="FL532" s="2"/>
      <c r="FM532" s="2"/>
      <c r="FN532" s="2"/>
      <c r="FO532" s="2"/>
      <c r="FP532" s="2"/>
      <c r="FQ532" s="2"/>
      <c r="FR532" s="2"/>
      <c r="FS532" s="2"/>
      <c r="FT532" s="2"/>
      <c r="FU532" s="2"/>
      <c r="FV532" s="2"/>
      <c r="FW532" s="2"/>
      <c r="FX532" s="2"/>
      <c r="FY532" s="2"/>
      <c r="FZ532" s="2"/>
      <c r="GA532" s="2"/>
      <c r="GB532" s="2"/>
      <c r="GC532" s="2"/>
      <c r="GD532" s="2"/>
      <c r="GE532" s="2"/>
      <c r="GF532" s="2"/>
      <c r="GG532" s="2"/>
      <c r="GH532" s="2"/>
      <c r="GI532" s="2"/>
      <c r="GJ532" s="2"/>
      <c r="GK532" s="2"/>
      <c r="GL532" s="2"/>
      <c r="GM532" s="2"/>
      <c r="GN532" s="2"/>
      <c r="GO532" s="2"/>
      <c r="GP532" s="2"/>
      <c r="GQ532" s="2"/>
      <c r="GR532" s="2"/>
      <c r="GS532" s="2"/>
      <c r="GT532" s="2"/>
      <c r="GU532" s="2"/>
      <c r="GV532" s="2"/>
      <c r="GW532" s="2"/>
      <c r="GX532" s="2"/>
      <c r="GY532" s="2"/>
      <c r="GZ532" s="2"/>
      <c r="HA532" s="2"/>
      <c r="HB532" s="2"/>
      <c r="HC532" s="2"/>
      <c r="HD532" s="2"/>
      <c r="HE532" s="2"/>
      <c r="HF532" s="2"/>
      <c r="HG532" s="2"/>
      <c r="HH532" s="2"/>
      <c r="HI532" s="2"/>
      <c r="HJ532" s="2"/>
      <c r="HK532" s="2"/>
      <c r="HL532" s="2"/>
      <c r="HM532" s="2"/>
      <c r="HN532" s="2"/>
      <c r="HO532" s="2"/>
      <c r="HP532" s="2"/>
      <c r="HQ532" s="2"/>
      <c r="HR532" s="2"/>
      <c r="HS532" s="2"/>
      <c r="HT532" s="2"/>
      <c r="HU532" s="2"/>
      <c r="HV532" s="2"/>
      <c r="HW532" s="2"/>
      <c r="HX532" s="2"/>
      <c r="HY532" s="2"/>
      <c r="HZ532" s="2"/>
      <c r="IA532" s="2"/>
      <c r="IB532" s="2"/>
      <c r="IC532" s="2"/>
      <c r="ID532" s="2"/>
    </row>
    <row r="533" spans="1:238" s="4" customFormat="1" x14ac:dyDescent="0.2">
      <c r="A533" s="38">
        <f t="shared" si="11"/>
        <v>526</v>
      </c>
      <c r="B533" s="11" t="s">
        <v>1243</v>
      </c>
      <c r="C533" s="11" t="s">
        <v>18</v>
      </c>
      <c r="D533" s="11"/>
      <c r="E533" s="49">
        <v>2017.02</v>
      </c>
      <c r="F533" s="12" t="s">
        <v>138</v>
      </c>
      <c r="G533" s="16">
        <v>211</v>
      </c>
      <c r="H533" s="13">
        <v>459</v>
      </c>
      <c r="I533" s="14" t="s">
        <v>4</v>
      </c>
      <c r="J533" s="18" t="s">
        <v>50</v>
      </c>
      <c r="K533" s="6"/>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2"/>
      <c r="BQ533" s="2"/>
      <c r="BR533" s="2"/>
      <c r="BS533" s="2"/>
      <c r="BT533" s="2"/>
      <c r="BU533" s="2"/>
      <c r="BV533" s="2"/>
      <c r="BW533" s="2"/>
      <c r="BX533" s="2"/>
      <c r="BY533" s="2"/>
      <c r="BZ533" s="2"/>
      <c r="CA533" s="2"/>
      <c r="CB533" s="2"/>
      <c r="CC533" s="2"/>
      <c r="CD533" s="2"/>
      <c r="CE533" s="2"/>
      <c r="CF533" s="2"/>
      <c r="CG533" s="2"/>
      <c r="CH533" s="2"/>
      <c r="CI533" s="2"/>
      <c r="CJ533" s="2"/>
      <c r="CK533" s="2"/>
      <c r="CL533" s="2"/>
      <c r="CM533" s="2"/>
      <c r="CN533" s="2"/>
      <c r="CO533" s="2"/>
      <c r="CP533" s="2"/>
      <c r="CQ533" s="2"/>
      <c r="CR533" s="2"/>
      <c r="CS533" s="2"/>
      <c r="CT533" s="2"/>
      <c r="CU533" s="2"/>
      <c r="CV533" s="2"/>
      <c r="CW533" s="2"/>
      <c r="CX533" s="2"/>
      <c r="CY533" s="2"/>
      <c r="CZ533" s="2"/>
      <c r="DA533" s="2"/>
      <c r="DB533" s="2"/>
      <c r="DC533" s="2"/>
      <c r="DD533" s="2"/>
      <c r="DE533" s="2"/>
      <c r="DF533" s="2"/>
      <c r="DG533" s="2"/>
      <c r="DH533" s="2"/>
      <c r="DI533" s="2"/>
      <c r="DJ533" s="2"/>
      <c r="DK533" s="2"/>
      <c r="DL533" s="2"/>
      <c r="DM533" s="2"/>
      <c r="DN533" s="2"/>
      <c r="DO533" s="2"/>
      <c r="DP533" s="2"/>
      <c r="DQ533" s="2"/>
      <c r="DR533" s="2"/>
      <c r="DS533" s="2"/>
      <c r="DT533" s="2"/>
      <c r="DU533" s="2"/>
      <c r="DV533" s="2"/>
      <c r="DW533" s="2"/>
      <c r="DX533" s="2"/>
      <c r="DY533" s="2"/>
      <c r="DZ533" s="2"/>
      <c r="EA533" s="2"/>
      <c r="EB533" s="2"/>
      <c r="EC533" s="2"/>
      <c r="ED533" s="2"/>
      <c r="EE533" s="2"/>
      <c r="EF533" s="2"/>
      <c r="EG533" s="2"/>
      <c r="EH533" s="2"/>
      <c r="EI533" s="2"/>
      <c r="EJ533" s="2"/>
      <c r="EK533" s="2"/>
      <c r="EL533" s="2"/>
      <c r="EM533" s="2"/>
      <c r="EN533" s="2"/>
      <c r="EO533" s="2"/>
      <c r="EP533" s="2"/>
      <c r="EQ533" s="2"/>
      <c r="ER533" s="2"/>
      <c r="ES533" s="2"/>
      <c r="ET533" s="2"/>
      <c r="EU533" s="2"/>
      <c r="EV533" s="2"/>
      <c r="EW533" s="2"/>
      <c r="EX533" s="2"/>
      <c r="EY533" s="2"/>
      <c r="EZ533" s="2"/>
      <c r="FA533" s="2"/>
      <c r="FB533" s="2"/>
      <c r="FC533" s="2"/>
      <c r="FD533" s="2"/>
      <c r="FE533" s="2"/>
      <c r="FF533" s="2"/>
      <c r="FG533" s="2"/>
      <c r="FH533" s="2"/>
      <c r="FI533" s="2"/>
      <c r="FJ533" s="2"/>
      <c r="FK533" s="2"/>
      <c r="FL533" s="2"/>
      <c r="FM533" s="2"/>
      <c r="FN533" s="2"/>
      <c r="FO533" s="2"/>
      <c r="FP533" s="2"/>
      <c r="FQ533" s="2"/>
      <c r="FR533" s="2"/>
      <c r="FS533" s="2"/>
      <c r="FT533" s="2"/>
      <c r="FU533" s="2"/>
      <c r="FV533" s="2"/>
      <c r="FW533" s="2"/>
      <c r="FX533" s="2"/>
      <c r="FY533" s="2"/>
      <c r="FZ533" s="2"/>
      <c r="GA533" s="2"/>
      <c r="GB533" s="2"/>
      <c r="GC533" s="2"/>
      <c r="GD533" s="2"/>
      <c r="GE533" s="2"/>
      <c r="GF533" s="2"/>
      <c r="GG533" s="2"/>
      <c r="GH533" s="2"/>
      <c r="GI533" s="2"/>
      <c r="GJ533" s="2"/>
      <c r="GK533" s="2"/>
      <c r="GL533" s="2"/>
      <c r="GM533" s="2"/>
      <c r="GN533" s="2"/>
      <c r="GO533" s="2"/>
      <c r="GP533" s="2"/>
      <c r="GQ533" s="2"/>
      <c r="GR533" s="2"/>
      <c r="GS533" s="2"/>
      <c r="GT533" s="2"/>
      <c r="GU533" s="2"/>
      <c r="GV533" s="2"/>
      <c r="GW533" s="2"/>
      <c r="GX533" s="2"/>
      <c r="GY533" s="2"/>
      <c r="GZ533" s="2"/>
      <c r="HA533" s="2"/>
      <c r="HB533" s="2"/>
      <c r="HC533" s="2"/>
      <c r="HD533" s="2"/>
      <c r="HE533" s="2"/>
      <c r="HF533" s="2"/>
      <c r="HG533" s="2"/>
      <c r="HH533" s="2"/>
      <c r="HI533" s="2"/>
      <c r="HJ533" s="2"/>
      <c r="HK533" s="2"/>
      <c r="HL533" s="2"/>
      <c r="HM533" s="2"/>
      <c r="HN533" s="2"/>
      <c r="HO533" s="2"/>
      <c r="HP533" s="2"/>
      <c r="HQ533" s="2"/>
      <c r="HR533" s="2"/>
      <c r="HS533" s="2"/>
      <c r="HT533" s="2"/>
      <c r="HU533" s="2"/>
      <c r="HV533" s="2"/>
      <c r="HW533" s="2"/>
      <c r="HX533" s="2"/>
      <c r="HY533" s="2"/>
      <c r="HZ533" s="2"/>
      <c r="IA533" s="2"/>
      <c r="IB533" s="2"/>
      <c r="IC533" s="2"/>
      <c r="ID533" s="2"/>
    </row>
    <row r="534" spans="1:238" s="4" customFormat="1" x14ac:dyDescent="0.2">
      <c r="A534" s="38">
        <f t="shared" si="11"/>
        <v>527</v>
      </c>
      <c r="B534" s="11" t="s">
        <v>1244</v>
      </c>
      <c r="C534" s="11" t="s">
        <v>2392</v>
      </c>
      <c r="D534" s="12"/>
      <c r="E534" s="49">
        <v>2017.02</v>
      </c>
      <c r="F534" s="12" t="s">
        <v>145</v>
      </c>
      <c r="G534" s="16">
        <v>309</v>
      </c>
      <c r="H534" s="13">
        <v>627</v>
      </c>
      <c r="I534" s="14" t="s">
        <v>4</v>
      </c>
      <c r="J534" s="18" t="s">
        <v>50</v>
      </c>
      <c r="K534" s="6"/>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2"/>
      <c r="BQ534" s="2"/>
      <c r="BR534" s="2"/>
      <c r="BS534" s="2"/>
      <c r="BT534" s="2"/>
      <c r="BU534" s="2"/>
      <c r="BV534" s="2"/>
      <c r="BW534" s="2"/>
      <c r="BX534" s="2"/>
      <c r="BY534" s="2"/>
      <c r="BZ534" s="2"/>
      <c r="CA534" s="2"/>
      <c r="CB534" s="2"/>
      <c r="CC534" s="2"/>
      <c r="CD534" s="2"/>
      <c r="CE534" s="2"/>
      <c r="CF534" s="2"/>
      <c r="CG534" s="2"/>
      <c r="CH534" s="2"/>
      <c r="CI534" s="2"/>
      <c r="CJ534" s="2"/>
      <c r="CK534" s="2"/>
      <c r="CL534" s="2"/>
      <c r="CM534" s="2"/>
      <c r="CN534" s="2"/>
      <c r="CO534" s="2"/>
      <c r="CP534" s="2"/>
      <c r="CQ534" s="2"/>
      <c r="CR534" s="2"/>
      <c r="CS534" s="2"/>
      <c r="CT534" s="2"/>
      <c r="CU534" s="2"/>
      <c r="CV534" s="2"/>
      <c r="CW534" s="2"/>
      <c r="CX534" s="2"/>
      <c r="CY534" s="2"/>
      <c r="CZ534" s="2"/>
      <c r="DA534" s="2"/>
      <c r="DB534" s="2"/>
      <c r="DC534" s="2"/>
      <c r="DD534" s="2"/>
      <c r="DE534" s="2"/>
      <c r="DF534" s="2"/>
      <c r="DG534" s="2"/>
      <c r="DH534" s="2"/>
      <c r="DI534" s="2"/>
      <c r="DJ534" s="2"/>
      <c r="DK534" s="2"/>
      <c r="DL534" s="2"/>
      <c r="DM534" s="2"/>
      <c r="DN534" s="2"/>
      <c r="DO534" s="2"/>
      <c r="DP534" s="2"/>
      <c r="DQ534" s="2"/>
      <c r="DR534" s="2"/>
      <c r="DS534" s="2"/>
      <c r="DT534" s="2"/>
      <c r="DU534" s="2"/>
      <c r="DV534" s="2"/>
      <c r="DW534" s="2"/>
      <c r="DX534" s="2"/>
      <c r="DY534" s="2"/>
      <c r="DZ534" s="2"/>
      <c r="EA534" s="2"/>
      <c r="EB534" s="2"/>
      <c r="EC534" s="2"/>
      <c r="ED534" s="2"/>
      <c r="EE534" s="2"/>
      <c r="EF534" s="2"/>
      <c r="EG534" s="2"/>
      <c r="EH534" s="2"/>
      <c r="EI534" s="2"/>
      <c r="EJ534" s="2"/>
      <c r="EK534" s="2"/>
      <c r="EL534" s="2"/>
      <c r="EM534" s="2"/>
      <c r="EN534" s="2"/>
      <c r="EO534" s="2"/>
      <c r="EP534" s="2"/>
      <c r="EQ534" s="2"/>
      <c r="ER534" s="2"/>
      <c r="ES534" s="2"/>
      <c r="ET534" s="2"/>
      <c r="EU534" s="2"/>
      <c r="EV534" s="2"/>
      <c r="EW534" s="2"/>
      <c r="EX534" s="2"/>
      <c r="EY534" s="2"/>
      <c r="EZ534" s="2"/>
      <c r="FA534" s="2"/>
      <c r="FB534" s="2"/>
      <c r="FC534" s="2"/>
      <c r="FD534" s="2"/>
      <c r="FE534" s="2"/>
      <c r="FF534" s="2"/>
      <c r="FG534" s="2"/>
      <c r="FH534" s="2"/>
      <c r="FI534" s="2"/>
      <c r="FJ534" s="2"/>
      <c r="FK534" s="2"/>
      <c r="FL534" s="2"/>
      <c r="FM534" s="2"/>
      <c r="FN534" s="2"/>
      <c r="FO534" s="2"/>
      <c r="FP534" s="2"/>
      <c r="FQ534" s="2"/>
      <c r="FR534" s="2"/>
      <c r="FS534" s="2"/>
      <c r="FT534" s="2"/>
      <c r="FU534" s="2"/>
      <c r="FV534" s="2"/>
      <c r="FW534" s="2"/>
      <c r="FX534" s="2"/>
      <c r="FY534" s="2"/>
      <c r="FZ534" s="2"/>
      <c r="GA534" s="2"/>
      <c r="GB534" s="2"/>
      <c r="GC534" s="2"/>
      <c r="GD534" s="2"/>
      <c r="GE534" s="2"/>
      <c r="GF534" s="2"/>
      <c r="GG534" s="2"/>
      <c r="GH534" s="2"/>
      <c r="GI534" s="2"/>
      <c r="GJ534" s="2"/>
      <c r="GK534" s="2"/>
      <c r="GL534" s="2"/>
      <c r="GM534" s="2"/>
      <c r="GN534" s="2"/>
      <c r="GO534" s="2"/>
      <c r="GP534" s="2"/>
      <c r="GQ534" s="2"/>
      <c r="GR534" s="2"/>
      <c r="GS534" s="2"/>
      <c r="GT534" s="2"/>
      <c r="GU534" s="2"/>
      <c r="GV534" s="2"/>
      <c r="GW534" s="2"/>
      <c r="GX534" s="2"/>
      <c r="GY534" s="2"/>
      <c r="GZ534" s="2"/>
      <c r="HA534" s="2"/>
      <c r="HB534" s="2"/>
      <c r="HC534" s="2"/>
      <c r="HD534" s="2"/>
      <c r="HE534" s="2"/>
      <c r="HF534" s="2"/>
      <c r="HG534" s="2"/>
      <c r="HH534" s="2"/>
      <c r="HI534" s="2"/>
      <c r="HJ534" s="2"/>
      <c r="HK534" s="2"/>
      <c r="HL534" s="2"/>
      <c r="HM534" s="2"/>
      <c r="HN534" s="2"/>
      <c r="HO534" s="2"/>
      <c r="HP534" s="2"/>
      <c r="HQ534" s="2"/>
      <c r="HR534" s="2"/>
      <c r="HS534" s="2"/>
      <c r="HT534" s="2"/>
      <c r="HU534" s="2"/>
      <c r="HV534" s="2"/>
      <c r="HW534" s="2"/>
      <c r="HX534" s="2"/>
      <c r="HY534" s="2"/>
      <c r="HZ534" s="2"/>
      <c r="IA534" s="2"/>
      <c r="IB534" s="2"/>
      <c r="IC534" s="2"/>
      <c r="ID534" s="2"/>
    </row>
    <row r="535" spans="1:238" s="4" customFormat="1" x14ac:dyDescent="0.2">
      <c r="A535" s="38">
        <f t="shared" si="11"/>
        <v>528</v>
      </c>
      <c r="B535" s="11" t="s">
        <v>1245</v>
      </c>
      <c r="C535" s="11" t="s">
        <v>2346</v>
      </c>
      <c r="D535" s="12"/>
      <c r="E535" s="49">
        <v>2017.02</v>
      </c>
      <c r="F535" s="12" t="s">
        <v>139</v>
      </c>
      <c r="G535" s="19">
        <v>774</v>
      </c>
      <c r="H535" s="13">
        <v>1116</v>
      </c>
      <c r="I535" s="14" t="s">
        <v>4</v>
      </c>
      <c r="J535" s="18" t="s">
        <v>2176</v>
      </c>
      <c r="K535" s="6" t="s">
        <v>2169</v>
      </c>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c r="BN535" s="2"/>
      <c r="BO535" s="2"/>
      <c r="BP535" s="2"/>
      <c r="BQ535" s="2"/>
      <c r="BR535" s="2"/>
      <c r="BS535" s="2"/>
      <c r="BT535" s="2"/>
      <c r="BU535" s="2"/>
      <c r="BV535" s="2"/>
      <c r="BW535" s="2"/>
      <c r="BX535" s="2"/>
      <c r="BY535" s="2"/>
      <c r="BZ535" s="2"/>
      <c r="CA535" s="2"/>
      <c r="CB535" s="2"/>
      <c r="CC535" s="2"/>
      <c r="CD535" s="2"/>
      <c r="CE535" s="2"/>
      <c r="CF535" s="2"/>
      <c r="CG535" s="2"/>
      <c r="CH535" s="2"/>
      <c r="CI535" s="2"/>
      <c r="CJ535" s="2"/>
      <c r="CK535" s="2"/>
      <c r="CL535" s="2"/>
      <c r="CM535" s="2"/>
      <c r="CN535" s="2"/>
      <c r="CO535" s="2"/>
      <c r="CP535" s="2"/>
      <c r="CQ535" s="2"/>
      <c r="CR535" s="2"/>
      <c r="CS535" s="2"/>
      <c r="CT535" s="2"/>
      <c r="CU535" s="2"/>
      <c r="CV535" s="2"/>
      <c r="CW535" s="2"/>
      <c r="CX535" s="2"/>
      <c r="CY535" s="2"/>
      <c r="CZ535" s="2"/>
      <c r="DA535" s="2"/>
      <c r="DB535" s="2"/>
      <c r="DC535" s="2"/>
      <c r="DD535" s="2"/>
      <c r="DE535" s="2"/>
      <c r="DF535" s="2"/>
      <c r="DG535" s="2"/>
      <c r="DH535" s="2"/>
      <c r="DI535" s="2"/>
      <c r="DJ535" s="2"/>
      <c r="DK535" s="2"/>
      <c r="DL535" s="2"/>
      <c r="DM535" s="2"/>
      <c r="DN535" s="2"/>
      <c r="DO535" s="2"/>
      <c r="DP535" s="2"/>
      <c r="DQ535" s="2"/>
      <c r="DR535" s="2"/>
      <c r="DS535" s="2"/>
      <c r="DT535" s="2"/>
      <c r="DU535" s="2"/>
      <c r="DV535" s="2"/>
      <c r="DW535" s="2"/>
      <c r="DX535" s="2"/>
      <c r="DY535" s="2"/>
      <c r="DZ535" s="2"/>
      <c r="EA535" s="2"/>
      <c r="EB535" s="2"/>
      <c r="EC535" s="2"/>
      <c r="ED535" s="2"/>
      <c r="EE535" s="2"/>
      <c r="EF535" s="2"/>
      <c r="EG535" s="2"/>
      <c r="EH535" s="2"/>
      <c r="EI535" s="2"/>
      <c r="EJ535" s="2"/>
      <c r="EK535" s="2"/>
      <c r="EL535" s="2"/>
      <c r="EM535" s="2"/>
      <c r="EN535" s="2"/>
      <c r="EO535" s="2"/>
      <c r="EP535" s="2"/>
      <c r="EQ535" s="2"/>
      <c r="ER535" s="2"/>
      <c r="ES535" s="2"/>
      <c r="ET535" s="2"/>
      <c r="EU535" s="2"/>
      <c r="EV535" s="2"/>
      <c r="EW535" s="2"/>
      <c r="EX535" s="2"/>
      <c r="EY535" s="2"/>
      <c r="EZ535" s="2"/>
      <c r="FA535" s="2"/>
      <c r="FB535" s="2"/>
      <c r="FC535" s="2"/>
      <c r="FD535" s="2"/>
      <c r="FE535" s="2"/>
      <c r="FF535" s="2"/>
      <c r="FG535" s="2"/>
      <c r="FH535" s="2"/>
      <c r="FI535" s="2"/>
      <c r="FJ535" s="2"/>
      <c r="FK535" s="2"/>
      <c r="FL535" s="2"/>
      <c r="FM535" s="2"/>
      <c r="FN535" s="2"/>
      <c r="FO535" s="2"/>
      <c r="FP535" s="2"/>
      <c r="FQ535" s="2"/>
      <c r="FR535" s="2"/>
      <c r="FS535" s="2"/>
      <c r="FT535" s="2"/>
      <c r="FU535" s="2"/>
      <c r="FV535" s="2"/>
      <c r="FW535" s="2"/>
      <c r="FX535" s="2"/>
      <c r="FY535" s="2"/>
      <c r="FZ535" s="2"/>
      <c r="GA535" s="2"/>
      <c r="GB535" s="2"/>
      <c r="GC535" s="2"/>
      <c r="GD535" s="2"/>
      <c r="GE535" s="2"/>
      <c r="GF535" s="2"/>
      <c r="GG535" s="2"/>
      <c r="GH535" s="2"/>
      <c r="GI535" s="2"/>
      <c r="GJ535" s="2"/>
      <c r="GK535" s="2"/>
      <c r="GL535" s="2"/>
      <c r="GM535" s="2"/>
      <c r="GN535" s="2"/>
      <c r="GO535" s="2"/>
      <c r="GP535" s="2"/>
      <c r="GQ535" s="2"/>
      <c r="GR535" s="2"/>
      <c r="GS535" s="2"/>
      <c r="GT535" s="2"/>
      <c r="GU535" s="2"/>
      <c r="GV535" s="2"/>
      <c r="GW535" s="2"/>
      <c r="GX535" s="2"/>
      <c r="GY535" s="2"/>
      <c r="GZ535" s="2"/>
      <c r="HA535" s="2"/>
      <c r="HB535" s="2"/>
      <c r="HC535" s="2"/>
      <c r="HD535" s="2"/>
      <c r="HE535" s="2"/>
      <c r="HF535" s="2"/>
      <c r="HG535" s="2"/>
      <c r="HH535" s="2"/>
      <c r="HI535" s="2"/>
      <c r="HJ535" s="2"/>
      <c r="HK535" s="2"/>
      <c r="HL535" s="2"/>
      <c r="HM535" s="2"/>
      <c r="HN535" s="2"/>
      <c r="HO535" s="2"/>
      <c r="HP535" s="2"/>
      <c r="HQ535" s="2"/>
      <c r="HR535" s="2"/>
      <c r="HS535" s="2"/>
      <c r="HT535" s="2"/>
      <c r="HU535" s="2"/>
      <c r="HV535" s="2"/>
      <c r="HW535" s="2"/>
      <c r="HX535" s="2"/>
      <c r="HY535" s="2"/>
      <c r="HZ535" s="2"/>
      <c r="IA535" s="2"/>
      <c r="IB535" s="2"/>
      <c r="IC535" s="2"/>
      <c r="ID535" s="2"/>
    </row>
    <row r="536" spans="1:238" s="4" customFormat="1" x14ac:dyDescent="0.2">
      <c r="A536" s="38">
        <f t="shared" si="11"/>
        <v>529</v>
      </c>
      <c r="B536" s="11" t="s">
        <v>1246</v>
      </c>
      <c r="C536" s="11" t="s">
        <v>2381</v>
      </c>
      <c r="D536" s="12"/>
      <c r="E536" s="49">
        <v>2017.02</v>
      </c>
      <c r="F536" s="12" t="s">
        <v>147</v>
      </c>
      <c r="G536" s="16">
        <v>326</v>
      </c>
      <c r="H536" s="13">
        <v>674</v>
      </c>
      <c r="I536" s="14" t="s">
        <v>4</v>
      </c>
      <c r="J536" s="18" t="s">
        <v>50</v>
      </c>
      <c r="K536" s="6"/>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2"/>
      <c r="BQ536" s="2"/>
      <c r="BR536" s="2"/>
      <c r="BS536" s="2"/>
      <c r="BT536" s="2"/>
      <c r="BU536" s="2"/>
      <c r="BV536" s="2"/>
      <c r="BW536" s="2"/>
      <c r="BX536" s="2"/>
      <c r="BY536" s="2"/>
      <c r="BZ536" s="2"/>
      <c r="CA536" s="2"/>
      <c r="CB536" s="2"/>
      <c r="CC536" s="2"/>
      <c r="CD536" s="2"/>
      <c r="CE536" s="2"/>
      <c r="CF536" s="2"/>
      <c r="CG536" s="2"/>
      <c r="CH536" s="2"/>
      <c r="CI536" s="2"/>
      <c r="CJ536" s="2"/>
      <c r="CK536" s="2"/>
      <c r="CL536" s="2"/>
      <c r="CM536" s="2"/>
      <c r="CN536" s="2"/>
      <c r="CO536" s="2"/>
      <c r="CP536" s="2"/>
      <c r="CQ536" s="2"/>
      <c r="CR536" s="2"/>
      <c r="CS536" s="2"/>
      <c r="CT536" s="2"/>
      <c r="CU536" s="2"/>
      <c r="CV536" s="2"/>
      <c r="CW536" s="2"/>
      <c r="CX536" s="2"/>
      <c r="CY536" s="2"/>
      <c r="CZ536" s="2"/>
      <c r="DA536" s="2"/>
      <c r="DB536" s="2"/>
      <c r="DC536" s="2"/>
      <c r="DD536" s="2"/>
      <c r="DE536" s="2"/>
      <c r="DF536" s="2"/>
      <c r="DG536" s="2"/>
      <c r="DH536" s="2"/>
      <c r="DI536" s="2"/>
      <c r="DJ536" s="2"/>
      <c r="DK536" s="2"/>
      <c r="DL536" s="2"/>
      <c r="DM536" s="2"/>
      <c r="DN536" s="2"/>
      <c r="DO536" s="2"/>
      <c r="DP536" s="2"/>
      <c r="DQ536" s="2"/>
      <c r="DR536" s="2"/>
      <c r="DS536" s="2"/>
      <c r="DT536" s="2"/>
      <c r="DU536" s="2"/>
      <c r="DV536" s="2"/>
      <c r="DW536" s="2"/>
      <c r="DX536" s="2"/>
      <c r="DY536" s="2"/>
      <c r="DZ536" s="2"/>
      <c r="EA536" s="2"/>
      <c r="EB536" s="2"/>
      <c r="EC536" s="2"/>
      <c r="ED536" s="2"/>
      <c r="EE536" s="2"/>
      <c r="EF536" s="2"/>
      <c r="EG536" s="2"/>
      <c r="EH536" s="2"/>
      <c r="EI536" s="2"/>
      <c r="EJ536" s="2"/>
      <c r="EK536" s="2"/>
      <c r="EL536" s="2"/>
      <c r="EM536" s="2"/>
      <c r="EN536" s="2"/>
      <c r="EO536" s="2"/>
      <c r="EP536" s="2"/>
      <c r="EQ536" s="2"/>
      <c r="ER536" s="2"/>
      <c r="ES536" s="2"/>
      <c r="ET536" s="2"/>
      <c r="EU536" s="2"/>
      <c r="EV536" s="2"/>
      <c r="EW536" s="2"/>
      <c r="EX536" s="2"/>
      <c r="EY536" s="2"/>
      <c r="EZ536" s="2"/>
      <c r="FA536" s="2"/>
      <c r="FB536" s="2"/>
      <c r="FC536" s="2"/>
      <c r="FD536" s="2"/>
      <c r="FE536" s="2"/>
      <c r="FF536" s="2"/>
      <c r="FG536" s="2"/>
      <c r="FH536" s="2"/>
      <c r="FI536" s="2"/>
      <c r="FJ536" s="2"/>
      <c r="FK536" s="2"/>
      <c r="FL536" s="2"/>
      <c r="FM536" s="2"/>
      <c r="FN536" s="2"/>
      <c r="FO536" s="2"/>
      <c r="FP536" s="2"/>
      <c r="FQ536" s="2"/>
      <c r="FR536" s="2"/>
      <c r="FS536" s="2"/>
      <c r="FT536" s="2"/>
      <c r="FU536" s="2"/>
      <c r="FV536" s="2"/>
      <c r="FW536" s="2"/>
      <c r="FX536" s="2"/>
      <c r="FY536" s="2"/>
      <c r="FZ536" s="2"/>
      <c r="GA536" s="2"/>
      <c r="GB536" s="2"/>
      <c r="GC536" s="2"/>
      <c r="GD536" s="2"/>
      <c r="GE536" s="2"/>
      <c r="GF536" s="2"/>
      <c r="GG536" s="2"/>
      <c r="GH536" s="2"/>
      <c r="GI536" s="2"/>
      <c r="GJ536" s="2"/>
      <c r="GK536" s="2"/>
      <c r="GL536" s="2"/>
      <c r="GM536" s="2"/>
      <c r="GN536" s="2"/>
      <c r="GO536" s="2"/>
      <c r="GP536" s="2"/>
      <c r="GQ536" s="2"/>
      <c r="GR536" s="2"/>
      <c r="GS536" s="2"/>
      <c r="GT536" s="2"/>
      <c r="GU536" s="2"/>
      <c r="GV536" s="2"/>
      <c r="GW536" s="2"/>
      <c r="GX536" s="2"/>
      <c r="GY536" s="2"/>
      <c r="GZ536" s="2"/>
      <c r="HA536" s="2"/>
      <c r="HB536" s="2"/>
      <c r="HC536" s="2"/>
      <c r="HD536" s="2"/>
      <c r="HE536" s="2"/>
      <c r="HF536" s="2"/>
      <c r="HG536" s="2"/>
      <c r="HH536" s="2"/>
      <c r="HI536" s="2"/>
      <c r="HJ536" s="2"/>
      <c r="HK536" s="2"/>
      <c r="HL536" s="2"/>
      <c r="HM536" s="2"/>
      <c r="HN536" s="2"/>
      <c r="HO536" s="2"/>
      <c r="HP536" s="2"/>
      <c r="HQ536" s="2"/>
      <c r="HR536" s="2"/>
      <c r="HS536" s="2"/>
      <c r="HT536" s="2"/>
      <c r="HU536" s="2"/>
      <c r="HV536" s="2"/>
      <c r="HW536" s="2"/>
      <c r="HX536" s="2"/>
      <c r="HY536" s="2"/>
      <c r="HZ536" s="2"/>
      <c r="IA536" s="2"/>
      <c r="IB536" s="2"/>
      <c r="IC536" s="2"/>
      <c r="ID536" s="2"/>
    </row>
    <row r="537" spans="1:238" s="4" customFormat="1" x14ac:dyDescent="0.2">
      <c r="A537" s="38">
        <f t="shared" si="11"/>
        <v>530</v>
      </c>
      <c r="B537" s="11" t="s">
        <v>1247</v>
      </c>
      <c r="C537" s="11" t="s">
        <v>18</v>
      </c>
      <c r="D537" s="11"/>
      <c r="E537" s="49">
        <v>2017.03</v>
      </c>
      <c r="F537" s="12" t="s">
        <v>80</v>
      </c>
      <c r="G537" s="13">
        <v>348</v>
      </c>
      <c r="H537" s="13">
        <v>843</v>
      </c>
      <c r="I537" s="14" t="s">
        <v>4</v>
      </c>
      <c r="J537" s="18" t="s">
        <v>50</v>
      </c>
      <c r="K537" s="6"/>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c r="BN537" s="2"/>
      <c r="BO537" s="2"/>
      <c r="BP537" s="2"/>
      <c r="BQ537" s="2"/>
      <c r="BR537" s="2"/>
      <c r="BS537" s="2"/>
      <c r="BT537" s="2"/>
      <c r="BU537" s="2"/>
      <c r="BV537" s="2"/>
      <c r="BW537" s="2"/>
      <c r="BX537" s="2"/>
      <c r="BY537" s="2"/>
      <c r="BZ537" s="2"/>
      <c r="CA537" s="2"/>
      <c r="CB537" s="2"/>
      <c r="CC537" s="2"/>
      <c r="CD537" s="2"/>
      <c r="CE537" s="2"/>
      <c r="CF537" s="2"/>
      <c r="CG537" s="2"/>
      <c r="CH537" s="2"/>
      <c r="CI537" s="2"/>
      <c r="CJ537" s="2"/>
      <c r="CK537" s="2"/>
      <c r="CL537" s="2"/>
      <c r="CM537" s="2"/>
      <c r="CN537" s="2"/>
      <c r="CO537" s="2"/>
      <c r="CP537" s="2"/>
      <c r="CQ537" s="2"/>
      <c r="CR537" s="2"/>
      <c r="CS537" s="2"/>
      <c r="CT537" s="2"/>
      <c r="CU537" s="2"/>
      <c r="CV537" s="2"/>
      <c r="CW537" s="2"/>
      <c r="CX537" s="2"/>
      <c r="CY537" s="2"/>
      <c r="CZ537" s="2"/>
      <c r="DA537" s="2"/>
      <c r="DB537" s="2"/>
      <c r="DC537" s="2"/>
      <c r="DD537" s="2"/>
      <c r="DE537" s="2"/>
      <c r="DF537" s="2"/>
      <c r="DG537" s="2"/>
      <c r="DH537" s="2"/>
      <c r="DI537" s="2"/>
      <c r="DJ537" s="2"/>
      <c r="DK537" s="2"/>
      <c r="DL537" s="2"/>
      <c r="DM537" s="2"/>
      <c r="DN537" s="2"/>
      <c r="DO537" s="2"/>
      <c r="DP537" s="2"/>
      <c r="DQ537" s="2"/>
      <c r="DR537" s="2"/>
      <c r="DS537" s="2"/>
      <c r="DT537" s="2"/>
      <c r="DU537" s="2"/>
      <c r="DV537" s="2"/>
      <c r="DW537" s="2"/>
      <c r="DX537" s="2"/>
      <c r="DY537" s="2"/>
      <c r="DZ537" s="2"/>
      <c r="EA537" s="2"/>
      <c r="EB537" s="2"/>
      <c r="EC537" s="2"/>
      <c r="ED537" s="2"/>
      <c r="EE537" s="2"/>
      <c r="EF537" s="2"/>
      <c r="EG537" s="2"/>
      <c r="EH537" s="2"/>
      <c r="EI537" s="2"/>
      <c r="EJ537" s="2"/>
      <c r="EK537" s="2"/>
      <c r="EL537" s="2"/>
      <c r="EM537" s="2"/>
      <c r="EN537" s="2"/>
      <c r="EO537" s="2"/>
      <c r="EP537" s="2"/>
      <c r="EQ537" s="2"/>
      <c r="ER537" s="2"/>
      <c r="ES537" s="2"/>
      <c r="ET537" s="2"/>
      <c r="EU537" s="2"/>
      <c r="EV537" s="2"/>
      <c r="EW537" s="2"/>
      <c r="EX537" s="2"/>
      <c r="EY537" s="2"/>
      <c r="EZ537" s="2"/>
      <c r="FA537" s="2"/>
      <c r="FB537" s="2"/>
      <c r="FC537" s="2"/>
      <c r="FD537" s="2"/>
      <c r="FE537" s="2"/>
      <c r="FF537" s="2"/>
      <c r="FG537" s="2"/>
      <c r="FH537" s="2"/>
      <c r="FI537" s="2"/>
      <c r="FJ537" s="2"/>
      <c r="FK537" s="2"/>
      <c r="FL537" s="2"/>
      <c r="FM537" s="2"/>
      <c r="FN537" s="2"/>
      <c r="FO537" s="2"/>
      <c r="FP537" s="2"/>
      <c r="FQ537" s="2"/>
      <c r="FR537" s="2"/>
      <c r="FS537" s="2"/>
      <c r="FT537" s="2"/>
      <c r="FU537" s="2"/>
      <c r="FV537" s="2"/>
      <c r="FW537" s="2"/>
      <c r="FX537" s="2"/>
      <c r="FY537" s="2"/>
      <c r="FZ537" s="2"/>
      <c r="GA537" s="2"/>
      <c r="GB537" s="2"/>
      <c r="GC537" s="2"/>
      <c r="GD537" s="2"/>
      <c r="GE537" s="2"/>
      <c r="GF537" s="2"/>
      <c r="GG537" s="2"/>
      <c r="GH537" s="2"/>
      <c r="GI537" s="2"/>
      <c r="GJ537" s="2"/>
      <c r="GK537" s="2"/>
      <c r="GL537" s="2"/>
      <c r="GM537" s="2"/>
      <c r="GN537" s="2"/>
      <c r="GO537" s="2"/>
      <c r="GP537" s="2"/>
      <c r="GQ537" s="2"/>
      <c r="GR537" s="2"/>
      <c r="GS537" s="2"/>
      <c r="GT537" s="2"/>
      <c r="GU537" s="2"/>
      <c r="GV537" s="2"/>
      <c r="GW537" s="2"/>
      <c r="GX537" s="2"/>
      <c r="GY537" s="2"/>
      <c r="GZ537" s="2"/>
      <c r="HA537" s="2"/>
      <c r="HB537" s="2"/>
      <c r="HC537" s="2"/>
      <c r="HD537" s="2"/>
      <c r="HE537" s="2"/>
      <c r="HF537" s="2"/>
      <c r="HG537" s="2"/>
      <c r="HH537" s="2"/>
      <c r="HI537" s="2"/>
      <c r="HJ537" s="2"/>
      <c r="HK537" s="2"/>
      <c r="HL537" s="2"/>
      <c r="HM537" s="2"/>
      <c r="HN537" s="2"/>
      <c r="HO537" s="2"/>
      <c r="HP537" s="2"/>
      <c r="HQ537" s="2"/>
      <c r="HR537" s="2"/>
      <c r="HS537" s="2"/>
      <c r="HT537" s="2"/>
      <c r="HU537" s="2"/>
      <c r="HV537" s="2"/>
      <c r="HW537" s="2"/>
      <c r="HX537" s="2"/>
      <c r="HY537" s="2"/>
      <c r="HZ537" s="2"/>
      <c r="IA537" s="2"/>
      <c r="IB537" s="2"/>
      <c r="IC537" s="2"/>
      <c r="ID537" s="2"/>
    </row>
    <row r="538" spans="1:238" s="4" customFormat="1" x14ac:dyDescent="0.2">
      <c r="A538" s="38">
        <f t="shared" si="11"/>
        <v>531</v>
      </c>
      <c r="B538" s="11" t="s">
        <v>1590</v>
      </c>
      <c r="C538" s="11" t="s">
        <v>18</v>
      </c>
      <c r="D538" s="7"/>
      <c r="E538" s="49">
        <v>2017.03</v>
      </c>
      <c r="F538" s="12" t="s">
        <v>144</v>
      </c>
      <c r="G538" s="13">
        <v>1981</v>
      </c>
      <c r="H538" s="13">
        <v>3861</v>
      </c>
      <c r="I538" s="18" t="s">
        <v>2116</v>
      </c>
      <c r="J538" s="18" t="s">
        <v>50</v>
      </c>
      <c r="K538" s="6"/>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2"/>
      <c r="BQ538" s="2"/>
      <c r="BR538" s="2"/>
      <c r="BS538" s="2"/>
      <c r="BT538" s="2"/>
      <c r="BU538" s="2"/>
      <c r="BV538" s="2"/>
      <c r="BW538" s="2"/>
      <c r="BX538" s="2"/>
      <c r="BY538" s="2"/>
      <c r="BZ538" s="2"/>
      <c r="CA538" s="2"/>
      <c r="CB538" s="2"/>
      <c r="CC538" s="2"/>
      <c r="CD538" s="2"/>
      <c r="CE538" s="2"/>
      <c r="CF538" s="2"/>
      <c r="CG538" s="2"/>
      <c r="CH538" s="2"/>
      <c r="CI538" s="2"/>
      <c r="CJ538" s="2"/>
      <c r="CK538" s="2"/>
      <c r="CL538" s="2"/>
      <c r="CM538" s="2"/>
      <c r="CN538" s="2"/>
      <c r="CO538" s="2"/>
      <c r="CP538" s="2"/>
      <c r="CQ538" s="2"/>
      <c r="CR538" s="2"/>
      <c r="CS538" s="2"/>
      <c r="CT538" s="2"/>
      <c r="CU538" s="2"/>
      <c r="CV538" s="2"/>
      <c r="CW538" s="2"/>
      <c r="CX538" s="2"/>
      <c r="CY538" s="2"/>
      <c r="CZ538" s="2"/>
      <c r="DA538" s="2"/>
      <c r="DB538" s="2"/>
      <c r="DC538" s="2"/>
      <c r="DD538" s="2"/>
      <c r="DE538" s="2"/>
      <c r="DF538" s="2"/>
      <c r="DG538" s="2"/>
      <c r="DH538" s="2"/>
      <c r="DI538" s="2"/>
      <c r="DJ538" s="2"/>
      <c r="DK538" s="2"/>
      <c r="DL538" s="2"/>
      <c r="DM538" s="2"/>
      <c r="DN538" s="2"/>
      <c r="DO538" s="2"/>
      <c r="DP538" s="2"/>
      <c r="DQ538" s="2"/>
      <c r="DR538" s="2"/>
      <c r="DS538" s="2"/>
      <c r="DT538" s="2"/>
      <c r="DU538" s="2"/>
      <c r="DV538" s="2"/>
      <c r="DW538" s="2"/>
      <c r="DX538" s="2"/>
      <c r="DY538" s="2"/>
      <c r="DZ538" s="2"/>
      <c r="EA538" s="2"/>
      <c r="EB538" s="2"/>
      <c r="EC538" s="2"/>
      <c r="ED538" s="2"/>
      <c r="EE538" s="2"/>
      <c r="EF538" s="2"/>
      <c r="EG538" s="2"/>
      <c r="EH538" s="2"/>
      <c r="EI538" s="2"/>
      <c r="EJ538" s="2"/>
      <c r="EK538" s="2"/>
      <c r="EL538" s="2"/>
      <c r="EM538" s="2"/>
      <c r="EN538" s="2"/>
      <c r="EO538" s="2"/>
      <c r="EP538" s="2"/>
      <c r="EQ538" s="2"/>
      <c r="ER538" s="2"/>
      <c r="ES538" s="2"/>
      <c r="ET538" s="2"/>
      <c r="EU538" s="2"/>
      <c r="EV538" s="2"/>
      <c r="EW538" s="2"/>
      <c r="EX538" s="2"/>
      <c r="EY538" s="2"/>
      <c r="EZ538" s="2"/>
      <c r="FA538" s="2"/>
      <c r="FB538" s="2"/>
      <c r="FC538" s="2"/>
      <c r="FD538" s="2"/>
      <c r="FE538" s="2"/>
      <c r="FF538" s="2"/>
      <c r="FG538" s="2"/>
      <c r="FH538" s="2"/>
      <c r="FI538" s="2"/>
      <c r="FJ538" s="2"/>
      <c r="FK538" s="2"/>
      <c r="FL538" s="2"/>
      <c r="FM538" s="2"/>
      <c r="FN538" s="2"/>
      <c r="FO538" s="2"/>
      <c r="FP538" s="2"/>
      <c r="FQ538" s="2"/>
      <c r="FR538" s="2"/>
      <c r="FS538" s="2"/>
      <c r="FT538" s="2"/>
      <c r="FU538" s="2"/>
      <c r="FV538" s="2"/>
      <c r="FW538" s="2"/>
      <c r="FX538" s="2"/>
      <c r="FY538" s="2"/>
      <c r="FZ538" s="2"/>
      <c r="GA538" s="2"/>
      <c r="GB538" s="2"/>
      <c r="GC538" s="2"/>
      <c r="GD538" s="2"/>
      <c r="GE538" s="2"/>
      <c r="GF538" s="2"/>
      <c r="GG538" s="2"/>
      <c r="GH538" s="2"/>
      <c r="GI538" s="2"/>
      <c r="GJ538" s="2"/>
      <c r="GK538" s="2"/>
      <c r="GL538" s="2"/>
      <c r="GM538" s="2"/>
      <c r="GN538" s="2"/>
      <c r="GO538" s="2"/>
      <c r="GP538" s="2"/>
      <c r="GQ538" s="2"/>
      <c r="GR538" s="2"/>
      <c r="GS538" s="2"/>
      <c r="GT538" s="2"/>
      <c r="GU538" s="2"/>
      <c r="GV538" s="2"/>
      <c r="GW538" s="2"/>
      <c r="GX538" s="2"/>
      <c r="GY538" s="2"/>
      <c r="GZ538" s="2"/>
      <c r="HA538" s="2"/>
      <c r="HB538" s="2"/>
      <c r="HC538" s="2"/>
      <c r="HD538" s="2"/>
      <c r="HE538" s="2"/>
      <c r="HF538" s="2"/>
      <c r="HG538" s="2"/>
      <c r="HH538" s="2"/>
      <c r="HI538" s="2"/>
      <c r="HJ538" s="2"/>
      <c r="HK538" s="2"/>
      <c r="HL538" s="2"/>
      <c r="HM538" s="2"/>
      <c r="HN538" s="2"/>
      <c r="HO538" s="2"/>
      <c r="HP538" s="2"/>
      <c r="HQ538" s="2"/>
      <c r="HR538" s="2"/>
      <c r="HS538" s="2"/>
      <c r="HT538" s="2"/>
      <c r="HU538" s="2"/>
      <c r="HV538" s="2"/>
      <c r="HW538" s="2"/>
      <c r="HX538" s="2"/>
      <c r="HY538" s="2"/>
      <c r="HZ538" s="2"/>
      <c r="IA538" s="2"/>
      <c r="IB538" s="2"/>
      <c r="IC538" s="2"/>
      <c r="ID538" s="2"/>
    </row>
    <row r="539" spans="1:238" s="4" customFormat="1" x14ac:dyDescent="0.2">
      <c r="A539" s="38">
        <f t="shared" si="11"/>
        <v>532</v>
      </c>
      <c r="B539" s="21" t="s">
        <v>941</v>
      </c>
      <c r="C539" s="21" t="s">
        <v>18</v>
      </c>
      <c r="D539" s="11"/>
      <c r="E539" s="49">
        <v>2017.07</v>
      </c>
      <c r="F539" s="12" t="s">
        <v>96</v>
      </c>
      <c r="G539" s="13">
        <v>160</v>
      </c>
      <c r="H539" s="13">
        <v>788</v>
      </c>
      <c r="I539" s="14" t="s">
        <v>2116</v>
      </c>
      <c r="J539" s="46" t="s">
        <v>50</v>
      </c>
      <c r="K539" s="6" t="s">
        <v>2292</v>
      </c>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c r="BQ539" s="2"/>
      <c r="BR539" s="2"/>
      <c r="BS539" s="2"/>
      <c r="BT539" s="2"/>
      <c r="BU539" s="2"/>
      <c r="BV539" s="2"/>
      <c r="BW539" s="2"/>
      <c r="BX539" s="2"/>
      <c r="BY539" s="2"/>
      <c r="BZ539" s="2"/>
      <c r="CA539" s="2"/>
      <c r="CB539" s="2"/>
      <c r="CC539" s="2"/>
      <c r="CD539" s="2"/>
      <c r="CE539" s="2"/>
      <c r="CF539" s="2"/>
      <c r="CG539" s="2"/>
      <c r="CH539" s="2"/>
      <c r="CI539" s="2"/>
      <c r="CJ539" s="2"/>
      <c r="CK539" s="2"/>
      <c r="CL539" s="2"/>
      <c r="CM539" s="2"/>
      <c r="CN539" s="2"/>
      <c r="CO539" s="2"/>
      <c r="CP539" s="2"/>
      <c r="CQ539" s="2"/>
      <c r="CR539" s="2"/>
      <c r="CS539" s="2"/>
      <c r="CT539" s="2"/>
      <c r="CU539" s="2"/>
      <c r="CV539" s="2"/>
      <c r="CW539" s="2"/>
      <c r="CX539" s="2"/>
      <c r="CY539" s="2"/>
      <c r="CZ539" s="2"/>
      <c r="DA539" s="2"/>
      <c r="DB539" s="2"/>
      <c r="DC539" s="2"/>
      <c r="DD539" s="2"/>
      <c r="DE539" s="2"/>
      <c r="DF539" s="2"/>
      <c r="DG539" s="2"/>
      <c r="DH539" s="2"/>
      <c r="DI539" s="2"/>
      <c r="DJ539" s="2"/>
      <c r="DK539" s="2"/>
      <c r="DL539" s="2"/>
      <c r="DM539" s="2"/>
      <c r="DN539" s="2"/>
      <c r="DO539" s="2"/>
      <c r="DP539" s="2"/>
      <c r="DQ539" s="2"/>
      <c r="DR539" s="2"/>
      <c r="DS539" s="2"/>
      <c r="DT539" s="2"/>
      <c r="DU539" s="2"/>
      <c r="DV539" s="2"/>
      <c r="DW539" s="2"/>
      <c r="DX539" s="2"/>
      <c r="DY539" s="2"/>
      <c r="DZ539" s="2"/>
      <c r="EA539" s="2"/>
      <c r="EB539" s="2"/>
      <c r="EC539" s="2"/>
      <c r="ED539" s="2"/>
      <c r="EE539" s="2"/>
      <c r="EF539" s="2"/>
      <c r="EG539" s="2"/>
      <c r="EH539" s="2"/>
      <c r="EI539" s="2"/>
      <c r="EJ539" s="2"/>
      <c r="EK539" s="2"/>
      <c r="EL539" s="2"/>
      <c r="EM539" s="2"/>
      <c r="EN539" s="2"/>
      <c r="EO539" s="2"/>
      <c r="EP539" s="2"/>
      <c r="EQ539" s="2"/>
      <c r="ER539" s="2"/>
      <c r="ES539" s="2"/>
      <c r="ET539" s="2"/>
      <c r="EU539" s="2"/>
      <c r="EV539" s="2"/>
      <c r="EW539" s="2"/>
      <c r="EX539" s="2"/>
      <c r="EY539" s="2"/>
      <c r="EZ539" s="2"/>
      <c r="FA539" s="2"/>
      <c r="FB539" s="2"/>
      <c r="FC539" s="2"/>
      <c r="FD539" s="2"/>
      <c r="FE539" s="2"/>
      <c r="FF539" s="2"/>
      <c r="FG539" s="2"/>
      <c r="FH539" s="2"/>
      <c r="FI539" s="2"/>
      <c r="FJ539" s="2"/>
      <c r="FK539" s="2"/>
      <c r="FL539" s="2"/>
      <c r="FM539" s="2"/>
      <c r="FN539" s="2"/>
      <c r="FO539" s="2"/>
      <c r="FP539" s="2"/>
      <c r="FQ539" s="2"/>
      <c r="FR539" s="2"/>
      <c r="FS539" s="2"/>
      <c r="FT539" s="2"/>
      <c r="FU539" s="2"/>
      <c r="FV539" s="2"/>
      <c r="FW539" s="2"/>
      <c r="FX539" s="2"/>
      <c r="FY539" s="2"/>
      <c r="FZ539" s="2"/>
      <c r="GA539" s="2"/>
      <c r="GB539" s="2"/>
      <c r="GC539" s="2"/>
      <c r="GD539" s="2"/>
      <c r="GE539" s="2"/>
      <c r="GF539" s="2"/>
      <c r="GG539" s="2"/>
      <c r="GH539" s="2"/>
      <c r="GI539" s="2"/>
      <c r="GJ539" s="2"/>
      <c r="GK539" s="2"/>
      <c r="GL539" s="2"/>
      <c r="GM539" s="2"/>
      <c r="GN539" s="2"/>
      <c r="GO539" s="2"/>
      <c r="GP539" s="2"/>
      <c r="GQ539" s="2"/>
      <c r="GR539" s="2"/>
      <c r="GS539" s="2"/>
      <c r="GT539" s="2"/>
      <c r="GU539" s="2"/>
      <c r="GV539" s="2"/>
      <c r="GW539" s="2"/>
      <c r="GX539" s="2"/>
      <c r="GY539" s="2"/>
      <c r="GZ539" s="2"/>
      <c r="HA539" s="2"/>
      <c r="HB539" s="2"/>
      <c r="HC539" s="2"/>
      <c r="HD539" s="2"/>
      <c r="HE539" s="2"/>
      <c r="HF539" s="2"/>
      <c r="HG539" s="2"/>
      <c r="HH539" s="2"/>
      <c r="HI539" s="2"/>
      <c r="HJ539" s="2"/>
      <c r="HK539" s="2"/>
      <c r="HL539" s="2"/>
      <c r="HM539" s="2"/>
      <c r="HN539" s="2"/>
      <c r="HO539" s="2"/>
      <c r="HP539" s="2"/>
      <c r="HQ539" s="2"/>
      <c r="HR539" s="2"/>
      <c r="HS539" s="2"/>
      <c r="HT539" s="2"/>
      <c r="HU539" s="2"/>
      <c r="HV539" s="2"/>
      <c r="HW539" s="2"/>
      <c r="HX539" s="2"/>
      <c r="HY539" s="2"/>
      <c r="HZ539" s="2"/>
      <c r="IA539" s="2"/>
      <c r="IB539" s="2"/>
      <c r="IC539" s="2"/>
      <c r="ID539" s="2"/>
    </row>
    <row r="540" spans="1:238" x14ac:dyDescent="0.2">
      <c r="A540" s="38">
        <f t="shared" si="11"/>
        <v>533</v>
      </c>
      <c r="B540" s="21" t="s">
        <v>1248</v>
      </c>
      <c r="C540" s="11" t="s">
        <v>18</v>
      </c>
      <c r="D540" s="11"/>
      <c r="E540" s="49">
        <v>2017.07</v>
      </c>
      <c r="F540" s="12" t="s">
        <v>94</v>
      </c>
      <c r="G540" s="13">
        <v>989</v>
      </c>
      <c r="H540" s="13">
        <v>2213</v>
      </c>
      <c r="I540" s="14" t="s">
        <v>4</v>
      </c>
      <c r="J540" s="46" t="s">
        <v>50</v>
      </c>
      <c r="K540" s="6"/>
    </row>
    <row r="541" spans="1:238" x14ac:dyDescent="0.2">
      <c r="A541" s="38">
        <f t="shared" si="11"/>
        <v>534</v>
      </c>
      <c r="B541" s="11" t="s">
        <v>1249</v>
      </c>
      <c r="C541" s="11" t="s">
        <v>18</v>
      </c>
      <c r="D541" s="11"/>
      <c r="E541" s="49">
        <v>2017.07</v>
      </c>
      <c r="F541" s="12" t="s">
        <v>82</v>
      </c>
      <c r="G541" s="13">
        <v>387</v>
      </c>
      <c r="H541" s="13">
        <v>814</v>
      </c>
      <c r="I541" s="14" t="s">
        <v>2</v>
      </c>
      <c r="J541" s="46" t="s">
        <v>50</v>
      </c>
      <c r="K541" s="6"/>
    </row>
    <row r="542" spans="1:238" x14ac:dyDescent="0.2">
      <c r="A542" s="38">
        <f t="shared" si="11"/>
        <v>535</v>
      </c>
      <c r="B542" s="21" t="s">
        <v>1595</v>
      </c>
      <c r="C542" s="7" t="s">
        <v>18</v>
      </c>
      <c r="E542" s="49">
        <v>2017.07</v>
      </c>
      <c r="F542" s="12" t="s">
        <v>92</v>
      </c>
      <c r="G542" s="13">
        <v>1780</v>
      </c>
      <c r="H542" s="13">
        <v>2833</v>
      </c>
      <c r="I542" s="14" t="s">
        <v>2118</v>
      </c>
      <c r="J542" s="46" t="s">
        <v>50</v>
      </c>
      <c r="K542" s="6"/>
    </row>
    <row r="543" spans="1:238" x14ac:dyDescent="0.2">
      <c r="A543" s="38">
        <f t="shared" si="11"/>
        <v>536</v>
      </c>
      <c r="B543" s="21" t="s">
        <v>1251</v>
      </c>
      <c r="C543" s="11" t="s">
        <v>18</v>
      </c>
      <c r="D543" s="12"/>
      <c r="E543" s="49">
        <v>2017.08</v>
      </c>
      <c r="F543" s="12" t="s">
        <v>79</v>
      </c>
      <c r="G543" s="13">
        <v>910</v>
      </c>
      <c r="H543" s="13">
        <v>2237</v>
      </c>
      <c r="I543" s="14" t="s">
        <v>2</v>
      </c>
      <c r="J543" s="46" t="s">
        <v>50</v>
      </c>
      <c r="K543" s="6" t="s">
        <v>2276</v>
      </c>
    </row>
    <row r="544" spans="1:238" x14ac:dyDescent="0.2">
      <c r="A544" s="38">
        <f t="shared" si="11"/>
        <v>537</v>
      </c>
      <c r="B544" s="21" t="s">
        <v>2430</v>
      </c>
      <c r="C544" s="11" t="s">
        <v>18</v>
      </c>
      <c r="D544" s="12"/>
      <c r="E544" s="49">
        <v>2017.08</v>
      </c>
      <c r="F544" s="12" t="s">
        <v>78</v>
      </c>
      <c r="G544" s="13">
        <v>897</v>
      </c>
      <c r="H544" s="13">
        <v>2263</v>
      </c>
      <c r="I544" s="14" t="s">
        <v>4</v>
      </c>
      <c r="J544" s="46" t="s">
        <v>50</v>
      </c>
      <c r="K544" s="6"/>
    </row>
    <row r="545" spans="1:11" x14ac:dyDescent="0.2">
      <c r="A545" s="38">
        <f t="shared" si="11"/>
        <v>538</v>
      </c>
      <c r="B545" s="21" t="s">
        <v>1252</v>
      </c>
      <c r="C545" s="21" t="s">
        <v>18</v>
      </c>
      <c r="D545" s="11"/>
      <c r="E545" s="49">
        <v>2017.08</v>
      </c>
      <c r="F545" s="12" t="s">
        <v>80</v>
      </c>
      <c r="G545" s="13">
        <v>325</v>
      </c>
      <c r="H545" s="13">
        <v>671</v>
      </c>
      <c r="I545" s="14" t="s">
        <v>4</v>
      </c>
      <c r="J545" s="46" t="s">
        <v>2232</v>
      </c>
      <c r="K545" s="6"/>
    </row>
    <row r="546" spans="1:11" x14ac:dyDescent="0.2">
      <c r="A546" s="38">
        <f t="shared" si="11"/>
        <v>539</v>
      </c>
      <c r="B546" s="21" t="s">
        <v>1253</v>
      </c>
      <c r="C546" s="21" t="s">
        <v>18</v>
      </c>
      <c r="D546" s="11"/>
      <c r="E546" s="49">
        <v>2017.08</v>
      </c>
      <c r="F546" s="12" t="s">
        <v>78</v>
      </c>
      <c r="G546" s="13">
        <v>897</v>
      </c>
      <c r="H546" s="13">
        <v>2263</v>
      </c>
      <c r="I546" s="14" t="s">
        <v>4</v>
      </c>
      <c r="J546" s="46" t="s">
        <v>50</v>
      </c>
      <c r="K546" s="6"/>
    </row>
    <row r="547" spans="1:11" x14ac:dyDescent="0.2">
      <c r="A547" s="38">
        <f t="shared" si="11"/>
        <v>540</v>
      </c>
      <c r="B547" s="21" t="s">
        <v>1254</v>
      </c>
      <c r="C547" s="21" t="s">
        <v>18</v>
      </c>
      <c r="D547" s="11"/>
      <c r="E547" s="49">
        <v>2017.08</v>
      </c>
      <c r="F547" s="12" t="s">
        <v>74</v>
      </c>
      <c r="G547" s="13">
        <v>189</v>
      </c>
      <c r="H547" s="13">
        <v>427</v>
      </c>
      <c r="I547" s="14" t="s">
        <v>4</v>
      </c>
      <c r="J547" s="46" t="s">
        <v>50</v>
      </c>
      <c r="K547" s="6"/>
    </row>
    <row r="548" spans="1:11" s="52" customFormat="1" x14ac:dyDescent="0.2">
      <c r="A548" s="38">
        <f t="shared" si="11"/>
        <v>541</v>
      </c>
      <c r="B548" s="21" t="s">
        <v>1255</v>
      </c>
      <c r="C548" s="11" t="s">
        <v>18</v>
      </c>
      <c r="D548" s="11"/>
      <c r="E548" s="49">
        <v>2017.09</v>
      </c>
      <c r="F548" s="12" t="s">
        <v>2437</v>
      </c>
      <c r="G548" s="13">
        <v>429</v>
      </c>
      <c r="H548" s="13">
        <v>947</v>
      </c>
      <c r="I548" s="14" t="s">
        <v>499</v>
      </c>
      <c r="J548" s="46" t="s">
        <v>50</v>
      </c>
      <c r="K548" s="6" t="s">
        <v>2438</v>
      </c>
    </row>
    <row r="549" spans="1:11" x14ac:dyDescent="0.2">
      <c r="A549" s="38">
        <f t="shared" si="11"/>
        <v>542</v>
      </c>
      <c r="B549" s="21" t="s">
        <v>1256</v>
      </c>
      <c r="C549" s="11" t="s">
        <v>18</v>
      </c>
      <c r="D549" s="11"/>
      <c r="E549" s="49">
        <v>2017.09</v>
      </c>
      <c r="F549" s="12" t="s">
        <v>2439</v>
      </c>
      <c r="G549" s="13">
        <v>1606</v>
      </c>
      <c r="H549" s="13">
        <v>4036</v>
      </c>
      <c r="I549" s="14" t="s">
        <v>41</v>
      </c>
      <c r="J549" s="46" t="s">
        <v>50</v>
      </c>
      <c r="K549" s="6"/>
    </row>
    <row r="550" spans="1:11" s="52" customFormat="1" x14ac:dyDescent="0.2">
      <c r="A550" s="38">
        <f t="shared" ref="A550:A614" si="12">ROW()-7</f>
        <v>543</v>
      </c>
      <c r="B550" s="21" t="s">
        <v>1257</v>
      </c>
      <c r="C550" s="11" t="s">
        <v>18</v>
      </c>
      <c r="D550" s="11"/>
      <c r="E550" s="49" t="s">
        <v>2449</v>
      </c>
      <c r="F550" s="12" t="s">
        <v>503</v>
      </c>
      <c r="G550" s="13">
        <v>400</v>
      </c>
      <c r="H550" s="59">
        <v>1069</v>
      </c>
      <c r="I550" s="14" t="s">
        <v>2</v>
      </c>
      <c r="J550" s="46" t="s">
        <v>50</v>
      </c>
      <c r="K550" s="6"/>
    </row>
    <row r="551" spans="1:11" s="52" customFormat="1" x14ac:dyDescent="0.2">
      <c r="A551" s="38">
        <f t="shared" si="12"/>
        <v>544</v>
      </c>
      <c r="B551" s="21" t="s">
        <v>1258</v>
      </c>
      <c r="C551" s="11" t="s">
        <v>18</v>
      </c>
      <c r="D551" s="11"/>
      <c r="E551" s="49" t="s">
        <v>2449</v>
      </c>
      <c r="F551" s="12" t="s">
        <v>114</v>
      </c>
      <c r="G551" s="13">
        <v>400</v>
      </c>
      <c r="H551" s="13">
        <v>1412</v>
      </c>
      <c r="I551" s="14" t="s">
        <v>4</v>
      </c>
      <c r="J551" s="46" t="s">
        <v>50</v>
      </c>
      <c r="K551" s="6"/>
    </row>
    <row r="552" spans="1:11" s="52" customFormat="1" x14ac:dyDescent="0.2">
      <c r="A552" s="38">
        <f t="shared" si="12"/>
        <v>545</v>
      </c>
      <c r="B552" s="21" t="s">
        <v>1259</v>
      </c>
      <c r="C552" s="11" t="s">
        <v>18</v>
      </c>
      <c r="D552" s="11"/>
      <c r="E552" s="49">
        <v>2017.11</v>
      </c>
      <c r="F552" s="12" t="s">
        <v>504</v>
      </c>
      <c r="G552" s="13">
        <v>1106</v>
      </c>
      <c r="H552" s="13">
        <v>1257</v>
      </c>
      <c r="I552" s="14" t="s">
        <v>40</v>
      </c>
      <c r="J552" s="46" t="s">
        <v>50</v>
      </c>
      <c r="K552" s="6"/>
    </row>
    <row r="553" spans="1:11" s="52" customFormat="1" x14ac:dyDescent="0.2">
      <c r="A553" s="38">
        <f t="shared" si="12"/>
        <v>546</v>
      </c>
      <c r="B553" s="21" t="s">
        <v>1260</v>
      </c>
      <c r="C553" s="11" t="s">
        <v>18</v>
      </c>
      <c r="D553" s="11"/>
      <c r="E553" s="49">
        <v>2017.11</v>
      </c>
      <c r="F553" s="12" t="s">
        <v>394</v>
      </c>
      <c r="G553" s="13">
        <v>204</v>
      </c>
      <c r="H553" s="13">
        <v>519</v>
      </c>
      <c r="I553" s="14" t="s">
        <v>3</v>
      </c>
      <c r="J553" s="46" t="s">
        <v>50</v>
      </c>
      <c r="K553" s="6"/>
    </row>
    <row r="554" spans="1:11" s="52" customFormat="1" x14ac:dyDescent="0.2">
      <c r="A554" s="38">
        <f t="shared" si="12"/>
        <v>547</v>
      </c>
      <c r="B554" s="21" t="s">
        <v>1261</v>
      </c>
      <c r="C554" s="11" t="s">
        <v>18</v>
      </c>
      <c r="D554" s="12"/>
      <c r="E554" s="49">
        <v>2017.12</v>
      </c>
      <c r="F554" s="22" t="s">
        <v>2459</v>
      </c>
      <c r="G554" s="13">
        <v>516</v>
      </c>
      <c r="H554" s="13">
        <v>1104</v>
      </c>
      <c r="I554" s="14" t="s">
        <v>2460</v>
      </c>
      <c r="J554" s="46" t="s">
        <v>50</v>
      </c>
      <c r="K554" s="6"/>
    </row>
    <row r="555" spans="1:11" s="52" customFormat="1" x14ac:dyDescent="0.2">
      <c r="A555" s="38">
        <f t="shared" si="12"/>
        <v>548</v>
      </c>
      <c r="B555" s="21" t="s">
        <v>1262</v>
      </c>
      <c r="C555" s="11" t="s">
        <v>18</v>
      </c>
      <c r="D555" s="12"/>
      <c r="E555" s="49">
        <v>2017.12</v>
      </c>
      <c r="F555" s="22" t="s">
        <v>96</v>
      </c>
      <c r="G555" s="13">
        <v>1898</v>
      </c>
      <c r="H555" s="13">
        <v>4066</v>
      </c>
      <c r="I555" s="14" t="s">
        <v>2155</v>
      </c>
      <c r="J555" s="46" t="s">
        <v>50</v>
      </c>
      <c r="K555" s="6" t="s">
        <v>2255</v>
      </c>
    </row>
    <row r="556" spans="1:11" s="52" customFormat="1" x14ac:dyDescent="0.2">
      <c r="A556" s="38">
        <f t="shared" si="12"/>
        <v>549</v>
      </c>
      <c r="B556" s="21" t="s">
        <v>1264</v>
      </c>
      <c r="C556" s="11" t="s">
        <v>18</v>
      </c>
      <c r="D556" s="7"/>
      <c r="E556" s="49">
        <v>2018.01</v>
      </c>
      <c r="F556" s="12" t="s">
        <v>2465</v>
      </c>
      <c r="G556" s="13">
        <v>200</v>
      </c>
      <c r="H556" s="13">
        <v>289</v>
      </c>
      <c r="I556" s="14" t="s">
        <v>4</v>
      </c>
      <c r="J556" s="46" t="s">
        <v>50</v>
      </c>
      <c r="K556" s="6"/>
    </row>
    <row r="557" spans="1:11" s="52" customFormat="1" x14ac:dyDescent="0.2">
      <c r="A557" s="38">
        <f t="shared" si="12"/>
        <v>550</v>
      </c>
      <c r="B557" s="11" t="s">
        <v>1265</v>
      </c>
      <c r="C557" s="11" t="s">
        <v>18</v>
      </c>
      <c r="D557" s="7"/>
      <c r="E557" s="49">
        <v>2018.01</v>
      </c>
      <c r="F557" s="12" t="s">
        <v>2466</v>
      </c>
      <c r="G557" s="13">
        <v>201</v>
      </c>
      <c r="H557" s="13">
        <v>427</v>
      </c>
      <c r="I557" s="14" t="s">
        <v>4</v>
      </c>
      <c r="J557" s="46" t="s">
        <v>50</v>
      </c>
      <c r="K557" s="6"/>
    </row>
    <row r="558" spans="1:11" s="52" customFormat="1" x14ac:dyDescent="0.2">
      <c r="A558" s="38">
        <f t="shared" si="12"/>
        <v>551</v>
      </c>
      <c r="B558" s="11" t="s">
        <v>1266</v>
      </c>
      <c r="C558" s="11" t="s">
        <v>18</v>
      </c>
      <c r="D558" s="11"/>
      <c r="E558" s="49">
        <v>2018.03</v>
      </c>
      <c r="F558" s="12" t="s">
        <v>79</v>
      </c>
      <c r="G558" s="13">
        <v>893</v>
      </c>
      <c r="H558" s="13">
        <v>1559</v>
      </c>
      <c r="I558" s="14" t="s">
        <v>2</v>
      </c>
      <c r="J558" s="46" t="s">
        <v>2479</v>
      </c>
      <c r="K558" s="6"/>
    </row>
    <row r="559" spans="1:11" s="52" customFormat="1" x14ac:dyDescent="0.2">
      <c r="A559" s="38">
        <f t="shared" si="12"/>
        <v>552</v>
      </c>
      <c r="B559" s="21" t="s">
        <v>1267</v>
      </c>
      <c r="C559" s="11" t="s">
        <v>18</v>
      </c>
      <c r="D559" s="11"/>
      <c r="E559" s="49">
        <v>2018.04</v>
      </c>
      <c r="F559" s="22" t="s">
        <v>503</v>
      </c>
      <c r="G559" s="13">
        <v>669</v>
      </c>
      <c r="H559" s="13">
        <v>1549</v>
      </c>
      <c r="I559" s="14" t="s">
        <v>4</v>
      </c>
      <c r="J559" s="46" t="s">
        <v>2494</v>
      </c>
      <c r="K559" s="6"/>
    </row>
    <row r="560" spans="1:11" s="52" customFormat="1" x14ac:dyDescent="0.2">
      <c r="A560" s="38">
        <f t="shared" si="12"/>
        <v>553</v>
      </c>
      <c r="B560" s="11" t="s">
        <v>1268</v>
      </c>
      <c r="C560" s="11" t="s">
        <v>18</v>
      </c>
      <c r="D560" s="11"/>
      <c r="E560" s="49">
        <v>2018.06</v>
      </c>
      <c r="F560" s="12" t="s">
        <v>2506</v>
      </c>
      <c r="G560" s="13">
        <v>960</v>
      </c>
      <c r="H560" s="13">
        <v>1725</v>
      </c>
      <c r="I560" s="14" t="s">
        <v>4</v>
      </c>
      <c r="J560" s="46" t="s">
        <v>2481</v>
      </c>
      <c r="K560" s="6"/>
    </row>
    <row r="561" spans="1:11" s="52" customFormat="1" x14ac:dyDescent="0.2">
      <c r="A561" s="38">
        <f t="shared" si="12"/>
        <v>554</v>
      </c>
      <c r="B561" s="24" t="s">
        <v>1269</v>
      </c>
      <c r="C561" s="24" t="s">
        <v>18</v>
      </c>
      <c r="D561" s="24"/>
      <c r="E561" s="60">
        <v>2018.07</v>
      </c>
      <c r="F561" s="25" t="s">
        <v>2527</v>
      </c>
      <c r="G561" s="26">
        <v>1584</v>
      </c>
      <c r="H561" s="26">
        <v>3562</v>
      </c>
      <c r="I561" s="27" t="s">
        <v>2122</v>
      </c>
      <c r="J561" s="70" t="s">
        <v>2139</v>
      </c>
      <c r="K561" s="20"/>
    </row>
    <row r="562" spans="1:11" s="52" customFormat="1" x14ac:dyDescent="0.2">
      <c r="A562" s="38">
        <f t="shared" si="12"/>
        <v>555</v>
      </c>
      <c r="B562" s="24" t="s">
        <v>1270</v>
      </c>
      <c r="C562" s="24" t="s">
        <v>18</v>
      </c>
      <c r="D562" s="24"/>
      <c r="E562" s="60">
        <v>2018.07</v>
      </c>
      <c r="F562" s="25" t="s">
        <v>2528</v>
      </c>
      <c r="G562" s="26">
        <v>3299</v>
      </c>
      <c r="H562" s="26">
        <v>7688</v>
      </c>
      <c r="I562" s="27" t="s">
        <v>3</v>
      </c>
      <c r="J562" s="70" t="s">
        <v>2494</v>
      </c>
      <c r="K562" s="20"/>
    </row>
    <row r="563" spans="1:11" s="52" customFormat="1" x14ac:dyDescent="0.2">
      <c r="A563" s="38">
        <f t="shared" si="12"/>
        <v>556</v>
      </c>
      <c r="B563" s="71" t="s">
        <v>1271</v>
      </c>
      <c r="C563" s="15" t="s">
        <v>18</v>
      </c>
      <c r="D563" s="7"/>
      <c r="E563" s="49">
        <v>2018.09</v>
      </c>
      <c r="F563" s="12" t="s">
        <v>552</v>
      </c>
      <c r="G563" s="29">
        <v>772</v>
      </c>
      <c r="H563" s="29">
        <v>1769</v>
      </c>
      <c r="I563" s="14" t="s">
        <v>41</v>
      </c>
      <c r="J563" s="33" t="s">
        <v>50</v>
      </c>
      <c r="K563" s="6"/>
    </row>
    <row r="564" spans="1:11" s="52" customFormat="1" x14ac:dyDescent="0.2">
      <c r="A564" s="38">
        <f t="shared" si="12"/>
        <v>557</v>
      </c>
      <c r="B564" s="11" t="s">
        <v>1272</v>
      </c>
      <c r="C564" s="15" t="s">
        <v>18</v>
      </c>
      <c r="D564" s="7"/>
      <c r="E564" s="49">
        <v>2018.09</v>
      </c>
      <c r="F564" s="12" t="s">
        <v>2544</v>
      </c>
      <c r="G564" s="29">
        <v>593</v>
      </c>
      <c r="H564" s="29">
        <v>1264</v>
      </c>
      <c r="I564" s="14" t="s">
        <v>40</v>
      </c>
      <c r="J564" s="33" t="s">
        <v>50</v>
      </c>
      <c r="K564" s="6" t="s">
        <v>2463</v>
      </c>
    </row>
    <row r="565" spans="1:11" s="52" customFormat="1" x14ac:dyDescent="0.2">
      <c r="A565" s="38">
        <f t="shared" si="12"/>
        <v>558</v>
      </c>
      <c r="B565" s="21" t="s">
        <v>1273</v>
      </c>
      <c r="C565" s="15" t="s">
        <v>18</v>
      </c>
      <c r="D565" s="7"/>
      <c r="E565" s="49">
        <v>2018.09</v>
      </c>
      <c r="F565" s="12" t="s">
        <v>2545</v>
      </c>
      <c r="G565" s="29">
        <v>766</v>
      </c>
      <c r="H565" s="29">
        <v>1566</v>
      </c>
      <c r="I565" s="27" t="s">
        <v>4</v>
      </c>
      <c r="J565" s="33" t="s">
        <v>50</v>
      </c>
      <c r="K565" s="6"/>
    </row>
    <row r="566" spans="1:11" s="52" customFormat="1" x14ac:dyDescent="0.2">
      <c r="A566" s="38">
        <f t="shared" si="12"/>
        <v>559</v>
      </c>
      <c r="B566" s="21" t="s">
        <v>1274</v>
      </c>
      <c r="C566" s="30" t="s">
        <v>553</v>
      </c>
      <c r="D566" s="7"/>
      <c r="E566" s="49">
        <v>2018.09</v>
      </c>
      <c r="F566" s="31" t="s">
        <v>2547</v>
      </c>
      <c r="G566" s="32">
        <v>1281</v>
      </c>
      <c r="H566" s="29">
        <v>2895</v>
      </c>
      <c r="I566" s="27" t="s">
        <v>4</v>
      </c>
      <c r="J566" s="33" t="s">
        <v>50</v>
      </c>
      <c r="K566" s="6"/>
    </row>
    <row r="567" spans="1:11" s="52" customFormat="1" x14ac:dyDescent="0.2">
      <c r="A567" s="38">
        <f t="shared" si="12"/>
        <v>560</v>
      </c>
      <c r="B567" s="21" t="s">
        <v>1275</v>
      </c>
      <c r="C567" s="11" t="s">
        <v>2567</v>
      </c>
      <c r="D567" s="11"/>
      <c r="E567" s="49" t="s">
        <v>554</v>
      </c>
      <c r="F567" s="22" t="s">
        <v>2568</v>
      </c>
      <c r="G567" s="13">
        <v>231</v>
      </c>
      <c r="H567" s="13">
        <v>790</v>
      </c>
      <c r="I567" s="14" t="s">
        <v>2116</v>
      </c>
      <c r="J567" s="46" t="s">
        <v>2569</v>
      </c>
      <c r="K567" s="6"/>
    </row>
    <row r="568" spans="1:11" s="52" customFormat="1" x14ac:dyDescent="0.2">
      <c r="A568" s="38">
        <f t="shared" si="12"/>
        <v>561</v>
      </c>
      <c r="B568" s="21" t="s">
        <v>1276</v>
      </c>
      <c r="C568" s="30" t="s">
        <v>2346</v>
      </c>
      <c r="D568" s="7"/>
      <c r="E568" s="49">
        <v>2018.11</v>
      </c>
      <c r="F568" s="12" t="s">
        <v>2582</v>
      </c>
      <c r="G568" s="29">
        <v>578</v>
      </c>
      <c r="H568" s="29">
        <v>1089</v>
      </c>
      <c r="I568" s="27" t="s">
        <v>4</v>
      </c>
      <c r="J568" s="33" t="s">
        <v>2089</v>
      </c>
      <c r="K568" s="6"/>
    </row>
    <row r="569" spans="1:11" s="52" customFormat="1" x14ac:dyDescent="0.2">
      <c r="A569" s="38">
        <f t="shared" si="12"/>
        <v>562</v>
      </c>
      <c r="B569" s="11" t="s">
        <v>1277</v>
      </c>
      <c r="C569" s="30" t="s">
        <v>2346</v>
      </c>
      <c r="D569" s="7"/>
      <c r="E569" s="49">
        <v>2018.11</v>
      </c>
      <c r="F569" s="12" t="s">
        <v>2582</v>
      </c>
      <c r="G569" s="29">
        <v>275</v>
      </c>
      <c r="H569" s="29">
        <v>559</v>
      </c>
      <c r="I569" s="27" t="s">
        <v>4</v>
      </c>
      <c r="J569" s="33" t="s">
        <v>2089</v>
      </c>
      <c r="K569" s="6"/>
    </row>
    <row r="570" spans="1:11" s="62" customFormat="1" x14ac:dyDescent="0.2">
      <c r="A570" s="38">
        <f t="shared" si="12"/>
        <v>563</v>
      </c>
      <c r="B570" s="71" t="s">
        <v>1278</v>
      </c>
      <c r="C570" s="15" t="s">
        <v>2346</v>
      </c>
      <c r="D570" s="7"/>
      <c r="E570" s="49">
        <v>2018.11</v>
      </c>
      <c r="F570" s="12" t="s">
        <v>2583</v>
      </c>
      <c r="G570" s="29">
        <v>1058</v>
      </c>
      <c r="H570" s="29">
        <v>1538</v>
      </c>
      <c r="I570" s="27" t="s">
        <v>4</v>
      </c>
      <c r="J570" s="33" t="s">
        <v>2089</v>
      </c>
      <c r="K570" s="6" t="s">
        <v>2463</v>
      </c>
    </row>
    <row r="571" spans="1:11" s="52" customFormat="1" x14ac:dyDescent="0.2">
      <c r="A571" s="38">
        <f t="shared" si="12"/>
        <v>564</v>
      </c>
      <c r="B571" s="21" t="s">
        <v>1279</v>
      </c>
      <c r="C571" s="30" t="s">
        <v>2346</v>
      </c>
      <c r="D571" s="7"/>
      <c r="E571" s="49">
        <v>2018.11</v>
      </c>
      <c r="F571" s="31" t="s">
        <v>2441</v>
      </c>
      <c r="G571" s="32">
        <v>237</v>
      </c>
      <c r="H571" s="29">
        <v>622</v>
      </c>
      <c r="I571" s="14" t="s">
        <v>2116</v>
      </c>
      <c r="J571" s="33" t="s">
        <v>2089</v>
      </c>
      <c r="K571" s="6"/>
    </row>
    <row r="572" spans="1:11" s="52" customFormat="1" x14ac:dyDescent="0.2">
      <c r="A572" s="38">
        <f t="shared" si="12"/>
        <v>565</v>
      </c>
      <c r="B572" s="11" t="s">
        <v>1280</v>
      </c>
      <c r="C572" s="30" t="s">
        <v>18</v>
      </c>
      <c r="D572" s="7"/>
      <c r="E572" s="49">
        <v>2018.12</v>
      </c>
      <c r="F572" s="31" t="s">
        <v>559</v>
      </c>
      <c r="G572" s="13">
        <v>20</v>
      </c>
      <c r="H572" s="13">
        <v>20</v>
      </c>
      <c r="I572" s="27" t="s">
        <v>4</v>
      </c>
      <c r="J572" s="33" t="s">
        <v>33</v>
      </c>
      <c r="K572" s="4"/>
    </row>
    <row r="573" spans="1:11" s="52" customFormat="1" x14ac:dyDescent="0.2">
      <c r="A573" s="38">
        <f t="shared" si="12"/>
        <v>566</v>
      </c>
      <c r="B573" s="11" t="s">
        <v>1281</v>
      </c>
      <c r="C573" s="30" t="s">
        <v>18</v>
      </c>
      <c r="D573" s="7"/>
      <c r="E573" s="49">
        <v>2018.12</v>
      </c>
      <c r="F573" s="31" t="s">
        <v>559</v>
      </c>
      <c r="G573" s="13">
        <v>431</v>
      </c>
      <c r="H573" s="13">
        <v>853</v>
      </c>
      <c r="I573" s="27" t="s">
        <v>4</v>
      </c>
      <c r="J573" s="33" t="s">
        <v>33</v>
      </c>
      <c r="K573" s="4"/>
    </row>
    <row r="574" spans="1:11" s="52" customFormat="1" x14ac:dyDescent="0.2">
      <c r="A574" s="38">
        <f t="shared" si="12"/>
        <v>567</v>
      </c>
      <c r="B574" s="11" t="s">
        <v>567</v>
      </c>
      <c r="C574" s="30" t="s">
        <v>18</v>
      </c>
      <c r="D574" s="7"/>
      <c r="E574" s="49">
        <v>2018.12</v>
      </c>
      <c r="F574" s="28" t="s">
        <v>78</v>
      </c>
      <c r="G574" s="13">
        <v>364</v>
      </c>
      <c r="H574" s="13">
        <v>670</v>
      </c>
      <c r="I574" s="33" t="s">
        <v>2122</v>
      </c>
      <c r="J574" s="33" t="s">
        <v>33</v>
      </c>
      <c r="K574" s="4"/>
    </row>
    <row r="575" spans="1:11" s="52" customFormat="1" x14ac:dyDescent="0.2">
      <c r="A575" s="38">
        <f t="shared" si="12"/>
        <v>568</v>
      </c>
      <c r="B575" s="11" t="s">
        <v>1282</v>
      </c>
      <c r="C575" s="30" t="s">
        <v>2589</v>
      </c>
      <c r="D575" s="30"/>
      <c r="E575" s="49">
        <v>2018.12</v>
      </c>
      <c r="F575" s="31" t="s">
        <v>572</v>
      </c>
      <c r="G575" s="13">
        <v>2023</v>
      </c>
      <c r="H575" s="13">
        <v>4537</v>
      </c>
      <c r="I575" s="33" t="s">
        <v>2578</v>
      </c>
      <c r="J575" s="33" t="s">
        <v>33</v>
      </c>
      <c r="K575" s="4"/>
    </row>
    <row r="576" spans="1:11" s="52" customFormat="1" x14ac:dyDescent="0.2">
      <c r="A576" s="38">
        <f t="shared" si="12"/>
        <v>569</v>
      </c>
      <c r="B576" s="11" t="s">
        <v>1282</v>
      </c>
      <c r="C576" s="30" t="s">
        <v>2590</v>
      </c>
      <c r="D576" s="30"/>
      <c r="E576" s="49">
        <v>2018.12</v>
      </c>
      <c r="F576" s="31" t="s">
        <v>572</v>
      </c>
      <c r="G576" s="13">
        <v>91</v>
      </c>
      <c r="H576" s="13">
        <v>399</v>
      </c>
      <c r="I576" s="33" t="s">
        <v>2122</v>
      </c>
      <c r="J576" s="33" t="s">
        <v>33</v>
      </c>
      <c r="K576" s="4"/>
    </row>
    <row r="577" spans="1:11" s="52" customFormat="1" x14ac:dyDescent="0.2">
      <c r="A577" s="38">
        <f t="shared" si="12"/>
        <v>570</v>
      </c>
      <c r="B577" s="11" t="s">
        <v>564</v>
      </c>
      <c r="C577" s="30" t="s">
        <v>2591</v>
      </c>
      <c r="D577" s="30"/>
      <c r="E577" s="49">
        <v>2018.12</v>
      </c>
      <c r="F577" s="31" t="s">
        <v>209</v>
      </c>
      <c r="G577" s="13">
        <v>677</v>
      </c>
      <c r="H577" s="13">
        <v>1445</v>
      </c>
      <c r="I577" s="33" t="s">
        <v>2194</v>
      </c>
      <c r="J577" s="33" t="s">
        <v>33</v>
      </c>
      <c r="K577" s="4"/>
    </row>
    <row r="578" spans="1:11" s="52" customFormat="1" x14ac:dyDescent="0.2">
      <c r="A578" s="38">
        <f t="shared" si="12"/>
        <v>571</v>
      </c>
      <c r="B578" s="11" t="s">
        <v>2002</v>
      </c>
      <c r="C578" s="30" t="s">
        <v>2380</v>
      </c>
      <c r="D578" s="11"/>
      <c r="E578" s="49">
        <v>2018.12</v>
      </c>
      <c r="F578" s="31" t="s">
        <v>174</v>
      </c>
      <c r="G578" s="13">
        <v>362</v>
      </c>
      <c r="H578" s="13">
        <v>737</v>
      </c>
      <c r="I578" s="33" t="s">
        <v>2122</v>
      </c>
      <c r="J578" s="33" t="s">
        <v>2535</v>
      </c>
      <c r="K578" s="6"/>
    </row>
    <row r="579" spans="1:11" s="52" customFormat="1" x14ac:dyDescent="0.2">
      <c r="A579" s="38">
        <f t="shared" si="12"/>
        <v>572</v>
      </c>
      <c r="B579" s="7" t="s">
        <v>575</v>
      </c>
      <c r="C579" s="8" t="s">
        <v>18</v>
      </c>
      <c r="D579" s="8"/>
      <c r="E579" s="61" t="s">
        <v>2593</v>
      </c>
      <c r="F579" s="8" t="s">
        <v>576</v>
      </c>
      <c r="G579" s="41">
        <v>1555</v>
      </c>
      <c r="H579" s="41">
        <v>2880</v>
      </c>
      <c r="I579" s="27" t="s">
        <v>4</v>
      </c>
      <c r="J579" s="44" t="s">
        <v>33</v>
      </c>
      <c r="K579" s="6"/>
    </row>
    <row r="580" spans="1:11" s="52" customFormat="1" x14ac:dyDescent="0.2">
      <c r="A580" s="38">
        <f t="shared" si="12"/>
        <v>573</v>
      </c>
      <c r="B580" s="7" t="s">
        <v>1283</v>
      </c>
      <c r="C580" s="8" t="s">
        <v>18</v>
      </c>
      <c r="D580" s="8"/>
      <c r="E580" s="61" t="s">
        <v>2599</v>
      </c>
      <c r="F580" s="7" t="s">
        <v>2465</v>
      </c>
      <c r="G580" s="43">
        <v>191</v>
      </c>
      <c r="H580" s="43">
        <v>448</v>
      </c>
      <c r="I580" s="44" t="s">
        <v>2600</v>
      </c>
      <c r="J580" s="80" t="s">
        <v>33</v>
      </c>
      <c r="K580" s="4"/>
    </row>
    <row r="581" spans="1:11" s="52" customFormat="1" x14ac:dyDescent="0.2">
      <c r="A581" s="38">
        <f t="shared" si="12"/>
        <v>574</v>
      </c>
      <c r="B581" s="11" t="s">
        <v>1152</v>
      </c>
      <c r="C581" s="11" t="s">
        <v>1229</v>
      </c>
      <c r="D581" s="11"/>
      <c r="E581" s="49">
        <v>2019.03</v>
      </c>
      <c r="F581" s="11" t="s">
        <v>2610</v>
      </c>
      <c r="G581" s="13">
        <v>566</v>
      </c>
      <c r="H581" s="13">
        <v>1146</v>
      </c>
      <c r="I581" s="44" t="s">
        <v>2600</v>
      </c>
      <c r="J581" s="33" t="s">
        <v>33</v>
      </c>
      <c r="K581" s="4" t="s">
        <v>2609</v>
      </c>
    </row>
    <row r="582" spans="1:11" s="52" customFormat="1" x14ac:dyDescent="0.2">
      <c r="A582" s="38">
        <f t="shared" si="12"/>
        <v>575</v>
      </c>
      <c r="B582" s="11" t="s">
        <v>1284</v>
      </c>
      <c r="C582" s="30" t="s">
        <v>2392</v>
      </c>
      <c r="D582" s="30"/>
      <c r="E582" s="49">
        <v>2019.04</v>
      </c>
      <c r="F582" s="31" t="s">
        <v>613</v>
      </c>
      <c r="G582" s="13">
        <v>525</v>
      </c>
      <c r="H582" s="13">
        <v>1028</v>
      </c>
      <c r="I582" s="44" t="s">
        <v>2192</v>
      </c>
      <c r="J582" s="33" t="s">
        <v>50</v>
      </c>
      <c r="K582" s="4"/>
    </row>
    <row r="583" spans="1:11" s="52" customFormat="1" x14ac:dyDescent="0.2">
      <c r="A583" s="38">
        <f t="shared" si="12"/>
        <v>576</v>
      </c>
      <c r="B583" s="11" t="s">
        <v>1285</v>
      </c>
      <c r="C583" s="30" t="s">
        <v>553</v>
      </c>
      <c r="D583" s="7"/>
      <c r="E583" s="49">
        <v>2019.05</v>
      </c>
      <c r="F583" s="31" t="s">
        <v>609</v>
      </c>
      <c r="G583" s="13">
        <v>373</v>
      </c>
      <c r="H583" s="13">
        <v>763</v>
      </c>
      <c r="I583" s="44" t="s">
        <v>2260</v>
      </c>
      <c r="J583" s="33" t="s">
        <v>50</v>
      </c>
      <c r="K583" s="4"/>
    </row>
    <row r="584" spans="1:11" s="52" customFormat="1" x14ac:dyDescent="0.2">
      <c r="A584" s="38">
        <f t="shared" si="12"/>
        <v>577</v>
      </c>
      <c r="B584" s="11" t="s">
        <v>1286</v>
      </c>
      <c r="C584" s="30" t="s">
        <v>2346</v>
      </c>
      <c r="D584" s="7"/>
      <c r="E584" s="49">
        <v>2019.05</v>
      </c>
      <c r="F584" s="31" t="s">
        <v>631</v>
      </c>
      <c r="G584" s="13">
        <v>306</v>
      </c>
      <c r="H584" s="13">
        <v>523</v>
      </c>
      <c r="I584" s="33" t="s">
        <v>41</v>
      </c>
      <c r="J584" s="33" t="s">
        <v>50</v>
      </c>
      <c r="K584" s="4"/>
    </row>
    <row r="585" spans="1:11" s="52" customFormat="1" x14ac:dyDescent="0.2">
      <c r="A585" s="38">
        <f t="shared" si="12"/>
        <v>578</v>
      </c>
      <c r="B585" s="11" t="s">
        <v>1287</v>
      </c>
      <c r="C585" s="30" t="s">
        <v>553</v>
      </c>
      <c r="D585" s="30"/>
      <c r="E585" s="49">
        <v>2019.06</v>
      </c>
      <c r="F585" s="31" t="s">
        <v>640</v>
      </c>
      <c r="G585" s="13">
        <v>1838</v>
      </c>
      <c r="H585" s="13">
        <v>5183</v>
      </c>
      <c r="I585" s="44" t="s">
        <v>2186</v>
      </c>
      <c r="J585" s="33" t="s">
        <v>33</v>
      </c>
      <c r="K585" s="4" t="s">
        <v>2292</v>
      </c>
    </row>
    <row r="586" spans="1:11" s="52" customFormat="1" x14ac:dyDescent="0.2">
      <c r="A586" s="38">
        <f t="shared" si="12"/>
        <v>579</v>
      </c>
      <c r="B586" s="11" t="s">
        <v>1289</v>
      </c>
      <c r="C586" s="11" t="s">
        <v>1229</v>
      </c>
      <c r="D586" s="30"/>
      <c r="E586" s="49">
        <v>2019.07</v>
      </c>
      <c r="F586" s="31" t="s">
        <v>609</v>
      </c>
      <c r="G586" s="13">
        <v>254</v>
      </c>
      <c r="H586" s="13">
        <v>539</v>
      </c>
      <c r="I586" s="44" t="s">
        <v>2193</v>
      </c>
      <c r="J586" s="33" t="s">
        <v>33</v>
      </c>
      <c r="K586" s="4"/>
    </row>
    <row r="587" spans="1:11" s="52" customFormat="1" x14ac:dyDescent="0.2">
      <c r="A587" s="38">
        <f t="shared" si="12"/>
        <v>580</v>
      </c>
      <c r="B587" s="11" t="s">
        <v>1290</v>
      </c>
      <c r="C587" s="30" t="s">
        <v>2591</v>
      </c>
      <c r="D587" s="30"/>
      <c r="E587" s="49">
        <v>2019.07</v>
      </c>
      <c r="F587" s="31" t="s">
        <v>649</v>
      </c>
      <c r="G587" s="13">
        <v>1674</v>
      </c>
      <c r="H587" s="13">
        <v>4463</v>
      </c>
      <c r="I587" s="44" t="s">
        <v>2600</v>
      </c>
      <c r="J587" s="33" t="s">
        <v>50</v>
      </c>
      <c r="K587" s="4"/>
    </row>
    <row r="588" spans="1:11" s="52" customFormat="1" x14ac:dyDescent="0.2">
      <c r="A588" s="38">
        <f t="shared" si="12"/>
        <v>581</v>
      </c>
      <c r="B588" s="11" t="s">
        <v>1291</v>
      </c>
      <c r="C588" s="30" t="s">
        <v>18</v>
      </c>
      <c r="D588" s="30"/>
      <c r="E588" s="49">
        <v>2019.08</v>
      </c>
      <c r="F588" s="31" t="s">
        <v>543</v>
      </c>
      <c r="G588" s="13">
        <v>444</v>
      </c>
      <c r="H588" s="13">
        <v>854</v>
      </c>
      <c r="I588" s="33" t="s">
        <v>611</v>
      </c>
      <c r="J588" s="33" t="s">
        <v>33</v>
      </c>
      <c r="K588" s="39"/>
    </row>
    <row r="589" spans="1:11" s="52" customFormat="1" x14ac:dyDescent="0.2">
      <c r="A589" s="38">
        <f t="shared" si="12"/>
        <v>582</v>
      </c>
      <c r="B589" s="11" t="s">
        <v>1292</v>
      </c>
      <c r="C589" s="30" t="s">
        <v>18</v>
      </c>
      <c r="D589" s="30"/>
      <c r="E589" s="49">
        <v>2019.08</v>
      </c>
      <c r="F589" s="31" t="s">
        <v>660</v>
      </c>
      <c r="G589" s="13">
        <v>2330</v>
      </c>
      <c r="H589" s="13">
        <v>5953</v>
      </c>
      <c r="I589" s="44" t="s">
        <v>2600</v>
      </c>
      <c r="J589" s="33" t="s">
        <v>33</v>
      </c>
      <c r="K589" s="39"/>
    </row>
    <row r="590" spans="1:11" s="52" customFormat="1" x14ac:dyDescent="0.2">
      <c r="A590" s="38">
        <f t="shared" si="12"/>
        <v>583</v>
      </c>
      <c r="B590" s="11" t="s">
        <v>1163</v>
      </c>
      <c r="C590" s="11" t="s">
        <v>1229</v>
      </c>
      <c r="D590" s="7"/>
      <c r="E590" s="49" t="s">
        <v>926</v>
      </c>
      <c r="F590" s="31" t="s">
        <v>138</v>
      </c>
      <c r="G590" s="13">
        <v>339</v>
      </c>
      <c r="H590" s="13">
        <v>913</v>
      </c>
      <c r="I590" s="33" t="s">
        <v>2190</v>
      </c>
      <c r="J590" s="33" t="s">
        <v>50</v>
      </c>
      <c r="K590" s="4"/>
    </row>
    <row r="591" spans="1:11" s="52" customFormat="1" x14ac:dyDescent="0.2">
      <c r="A591" s="38">
        <f t="shared" si="12"/>
        <v>584</v>
      </c>
      <c r="B591" s="11" t="s">
        <v>710</v>
      </c>
      <c r="C591" s="30" t="s">
        <v>18</v>
      </c>
      <c r="D591" s="7"/>
      <c r="E591" s="49">
        <v>2019.12</v>
      </c>
      <c r="F591" s="31" t="s">
        <v>543</v>
      </c>
      <c r="G591" s="13">
        <v>369</v>
      </c>
      <c r="H591" s="13">
        <v>785</v>
      </c>
      <c r="I591" s="33" t="s">
        <v>2202</v>
      </c>
      <c r="J591" s="33" t="s">
        <v>50</v>
      </c>
      <c r="K591" s="4"/>
    </row>
    <row r="592" spans="1:11" s="52" customFormat="1" x14ac:dyDescent="0.2">
      <c r="A592" s="38">
        <f t="shared" si="12"/>
        <v>585</v>
      </c>
      <c r="B592" s="11" t="s">
        <v>1293</v>
      </c>
      <c r="C592" s="30" t="s">
        <v>18</v>
      </c>
      <c r="D592" s="7"/>
      <c r="E592" s="49">
        <v>2019.12</v>
      </c>
      <c r="F592" s="31" t="s">
        <v>706</v>
      </c>
      <c r="G592" s="13">
        <v>721</v>
      </c>
      <c r="H592" s="13">
        <v>1465</v>
      </c>
      <c r="I592" s="33" t="s">
        <v>41</v>
      </c>
      <c r="J592" s="33" t="s">
        <v>50</v>
      </c>
      <c r="K592" s="4" t="s">
        <v>2425</v>
      </c>
    </row>
    <row r="593" spans="1:11" s="52" customFormat="1" x14ac:dyDescent="0.2">
      <c r="A593" s="38">
        <f t="shared" si="12"/>
        <v>586</v>
      </c>
      <c r="B593" s="7" t="s">
        <v>2648</v>
      </c>
      <c r="C593" s="7" t="s">
        <v>18</v>
      </c>
      <c r="D593" s="7"/>
      <c r="E593" s="48">
        <v>2020.07</v>
      </c>
      <c r="F593" s="8" t="s">
        <v>625</v>
      </c>
      <c r="G593" s="9">
        <v>1938</v>
      </c>
      <c r="H593" s="9">
        <v>4566</v>
      </c>
      <c r="I593" s="33" t="s">
        <v>2186</v>
      </c>
      <c r="J593" s="40" t="s">
        <v>50</v>
      </c>
      <c r="K593" s="4" t="s">
        <v>2463</v>
      </c>
    </row>
    <row r="594" spans="1:11" s="52" customFormat="1" x14ac:dyDescent="0.2">
      <c r="A594" s="38">
        <f t="shared" si="12"/>
        <v>587</v>
      </c>
      <c r="B594" s="7" t="s">
        <v>1294</v>
      </c>
      <c r="C594" s="7" t="s">
        <v>553</v>
      </c>
      <c r="D594" s="7"/>
      <c r="E594" s="48">
        <v>2020.07</v>
      </c>
      <c r="F594" s="8" t="s">
        <v>762</v>
      </c>
      <c r="G594" s="9">
        <v>1332</v>
      </c>
      <c r="H594" s="9">
        <v>2617</v>
      </c>
      <c r="I594" s="33" t="s">
        <v>2186</v>
      </c>
      <c r="J594" s="40" t="s">
        <v>610</v>
      </c>
      <c r="K594" s="4"/>
    </row>
    <row r="595" spans="1:11" s="52" customFormat="1" x14ac:dyDescent="0.2">
      <c r="A595" s="38">
        <f t="shared" si="12"/>
        <v>588</v>
      </c>
      <c r="B595" s="7" t="s">
        <v>1295</v>
      </c>
      <c r="C595" s="7" t="s">
        <v>553</v>
      </c>
      <c r="D595" s="7"/>
      <c r="E595" s="48">
        <v>2020.07</v>
      </c>
      <c r="F595" s="8" t="s">
        <v>763</v>
      </c>
      <c r="G595" s="9">
        <v>967</v>
      </c>
      <c r="H595" s="9">
        <v>1968</v>
      </c>
      <c r="I595" s="33" t="s">
        <v>2199</v>
      </c>
      <c r="J595" s="40" t="s">
        <v>50</v>
      </c>
      <c r="K595" s="4" t="s">
        <v>2226</v>
      </c>
    </row>
    <row r="596" spans="1:11" s="52" customFormat="1" x14ac:dyDescent="0.2">
      <c r="A596" s="38">
        <f t="shared" si="12"/>
        <v>589</v>
      </c>
      <c r="B596" s="11" t="s">
        <v>1296</v>
      </c>
      <c r="C596" s="11" t="s">
        <v>553</v>
      </c>
      <c r="D596" s="11"/>
      <c r="E596" s="49">
        <v>2020.08</v>
      </c>
      <c r="F596" s="12" t="s">
        <v>776</v>
      </c>
      <c r="G596" s="13">
        <v>890</v>
      </c>
      <c r="H596" s="13">
        <v>1473</v>
      </c>
      <c r="I596" s="33" t="s">
        <v>2186</v>
      </c>
      <c r="J596" s="46" t="s">
        <v>50</v>
      </c>
      <c r="K596" s="6"/>
    </row>
    <row r="597" spans="1:11" s="52" customFormat="1" x14ac:dyDescent="0.2">
      <c r="A597" s="38">
        <f t="shared" si="12"/>
        <v>590</v>
      </c>
      <c r="B597" s="7" t="s">
        <v>1297</v>
      </c>
      <c r="C597" s="7" t="s">
        <v>553</v>
      </c>
      <c r="D597" s="7"/>
      <c r="E597" s="48">
        <v>2020.09</v>
      </c>
      <c r="F597" s="8" t="s">
        <v>333</v>
      </c>
      <c r="G597" s="9">
        <v>1711</v>
      </c>
      <c r="H597" s="9">
        <v>3489</v>
      </c>
      <c r="I597" s="33" t="s">
        <v>51</v>
      </c>
      <c r="J597" s="40" t="s">
        <v>50</v>
      </c>
      <c r="K597" s="4" t="s">
        <v>779</v>
      </c>
    </row>
    <row r="598" spans="1:11" s="52" customFormat="1" x14ac:dyDescent="0.2">
      <c r="A598" s="38">
        <f t="shared" si="12"/>
        <v>591</v>
      </c>
      <c r="B598" s="7" t="s">
        <v>1298</v>
      </c>
      <c r="C598" s="7" t="s">
        <v>553</v>
      </c>
      <c r="D598" s="7"/>
      <c r="E598" s="48" t="s">
        <v>799</v>
      </c>
      <c r="F598" s="8" t="s">
        <v>750</v>
      </c>
      <c r="G598" s="9">
        <v>1938</v>
      </c>
      <c r="H598" s="9">
        <v>5057</v>
      </c>
      <c r="I598" s="33" t="s">
        <v>805</v>
      </c>
      <c r="J598" s="40" t="s">
        <v>50</v>
      </c>
      <c r="K598" s="4"/>
    </row>
    <row r="599" spans="1:11" s="52" customFormat="1" x14ac:dyDescent="0.2">
      <c r="A599" s="38">
        <f t="shared" si="12"/>
        <v>592</v>
      </c>
      <c r="B599" s="7" t="s">
        <v>1299</v>
      </c>
      <c r="C599" s="7" t="s">
        <v>553</v>
      </c>
      <c r="D599" s="7"/>
      <c r="E599" s="48" t="s">
        <v>799</v>
      </c>
      <c r="F599" s="8" t="s">
        <v>613</v>
      </c>
      <c r="G599" s="9">
        <v>270</v>
      </c>
      <c r="H599" s="9">
        <v>595</v>
      </c>
      <c r="I599" s="10" t="s">
        <v>41</v>
      </c>
      <c r="J599" s="40" t="s">
        <v>50</v>
      </c>
      <c r="K599" s="4"/>
    </row>
    <row r="600" spans="1:11" s="52" customFormat="1" x14ac:dyDescent="0.2">
      <c r="A600" s="38">
        <f t="shared" si="12"/>
        <v>593</v>
      </c>
      <c r="B600" s="7" t="s">
        <v>2053</v>
      </c>
      <c r="C600" s="7" t="s">
        <v>1229</v>
      </c>
      <c r="D600" s="7"/>
      <c r="E600" s="48">
        <v>2020.12</v>
      </c>
      <c r="F600" s="8" t="s">
        <v>650</v>
      </c>
      <c r="G600" s="9">
        <v>1165</v>
      </c>
      <c r="H600" s="9">
        <v>3507</v>
      </c>
      <c r="I600" s="10" t="s">
        <v>41</v>
      </c>
      <c r="J600" s="40" t="s">
        <v>50</v>
      </c>
      <c r="K600" s="4"/>
    </row>
    <row r="601" spans="1:11" x14ac:dyDescent="0.2">
      <c r="A601" s="38">
        <f t="shared" si="12"/>
        <v>594</v>
      </c>
      <c r="B601" s="7" t="s">
        <v>2707</v>
      </c>
      <c r="C601" s="7" t="s">
        <v>1229</v>
      </c>
      <c r="E601" s="7" t="s">
        <v>2702</v>
      </c>
      <c r="F601" s="8" t="s">
        <v>103</v>
      </c>
      <c r="G601" s="9">
        <v>749</v>
      </c>
      <c r="H601" s="9">
        <v>1711</v>
      </c>
      <c r="I601" s="10" t="s">
        <v>51</v>
      </c>
      <c r="J601" s="40" t="s">
        <v>50</v>
      </c>
      <c r="K601" s="4"/>
    </row>
    <row r="602" spans="1:11" x14ac:dyDescent="0.2">
      <c r="A602" s="38">
        <f t="shared" si="12"/>
        <v>595</v>
      </c>
      <c r="B602" s="7" t="s">
        <v>2725</v>
      </c>
      <c r="C602" s="7" t="s">
        <v>1229</v>
      </c>
      <c r="E602" s="7" t="s">
        <v>2716</v>
      </c>
      <c r="F602" s="8" t="s">
        <v>2726</v>
      </c>
      <c r="G602" s="9">
        <v>515</v>
      </c>
      <c r="H602" s="9">
        <v>1163</v>
      </c>
      <c r="I602" s="10" t="s">
        <v>41</v>
      </c>
      <c r="J602" s="40" t="s">
        <v>50</v>
      </c>
      <c r="K602" s="4" t="s">
        <v>781</v>
      </c>
    </row>
    <row r="603" spans="1:11" x14ac:dyDescent="0.2">
      <c r="A603" s="38">
        <f t="shared" si="12"/>
        <v>596</v>
      </c>
      <c r="B603" s="7" t="s">
        <v>2727</v>
      </c>
      <c r="C603" s="7" t="s">
        <v>1229</v>
      </c>
      <c r="E603" s="7" t="s">
        <v>2716</v>
      </c>
      <c r="F603" s="8" t="s">
        <v>2728</v>
      </c>
      <c r="G603" s="9">
        <v>1172</v>
      </c>
      <c r="H603" s="9">
        <v>2336</v>
      </c>
      <c r="I603" s="10" t="s">
        <v>41</v>
      </c>
      <c r="J603" s="40" t="s">
        <v>50</v>
      </c>
      <c r="K603" s="4"/>
    </row>
    <row r="604" spans="1:11" x14ac:dyDescent="0.2">
      <c r="A604" s="38">
        <f t="shared" si="12"/>
        <v>597</v>
      </c>
      <c r="B604" s="7" t="s">
        <v>2053</v>
      </c>
      <c r="C604" s="7" t="s">
        <v>553</v>
      </c>
      <c r="E604" s="7" t="s">
        <v>2744</v>
      </c>
      <c r="F604" s="8" t="s">
        <v>2673</v>
      </c>
      <c r="G604" s="9">
        <v>1165</v>
      </c>
      <c r="H604" s="9">
        <v>3507</v>
      </c>
      <c r="I604" s="10" t="s">
        <v>41</v>
      </c>
      <c r="J604" s="40" t="s">
        <v>50</v>
      </c>
      <c r="K604" s="4" t="s">
        <v>782</v>
      </c>
    </row>
    <row r="605" spans="1:11" x14ac:dyDescent="0.2">
      <c r="A605" s="38">
        <f t="shared" si="12"/>
        <v>598</v>
      </c>
      <c r="B605" s="7" t="s">
        <v>2777</v>
      </c>
      <c r="C605" s="7" t="s">
        <v>553</v>
      </c>
      <c r="E605" s="7" t="s">
        <v>2768</v>
      </c>
      <c r="F605" s="8" t="s">
        <v>2678</v>
      </c>
      <c r="G605" s="9">
        <v>1019</v>
      </c>
      <c r="H605" s="9">
        <v>2130</v>
      </c>
      <c r="I605" s="10" t="s">
        <v>41</v>
      </c>
      <c r="J605" s="40" t="s">
        <v>50</v>
      </c>
      <c r="K605" s="4" t="s">
        <v>781</v>
      </c>
    </row>
    <row r="606" spans="1:11" x14ac:dyDescent="0.2">
      <c r="A606" s="38">
        <f t="shared" si="12"/>
        <v>599</v>
      </c>
      <c r="B606" s="7" t="s">
        <v>2778</v>
      </c>
      <c r="C606" s="7" t="s">
        <v>553</v>
      </c>
      <c r="E606" s="7" t="s">
        <v>2768</v>
      </c>
      <c r="F606" s="8" t="s">
        <v>2779</v>
      </c>
      <c r="G606" s="9">
        <v>1233</v>
      </c>
      <c r="H606" s="9">
        <v>2495</v>
      </c>
      <c r="I606" s="10" t="s">
        <v>54</v>
      </c>
      <c r="J606" s="40" t="s">
        <v>50</v>
      </c>
      <c r="K606" s="4" t="s">
        <v>781</v>
      </c>
    </row>
    <row r="607" spans="1:11" x14ac:dyDescent="0.2">
      <c r="A607" s="38">
        <f t="shared" si="12"/>
        <v>600</v>
      </c>
      <c r="B607" s="7" t="s">
        <v>2817</v>
      </c>
      <c r="C607" s="7" t="s">
        <v>2818</v>
      </c>
      <c r="E607" s="7" t="s">
        <v>2768</v>
      </c>
      <c r="F607" s="8" t="s">
        <v>2791</v>
      </c>
      <c r="G607" s="9">
        <v>409</v>
      </c>
      <c r="H607" s="9">
        <v>910</v>
      </c>
      <c r="I607" s="10" t="s">
        <v>41</v>
      </c>
      <c r="J607" s="40" t="s">
        <v>50</v>
      </c>
      <c r="K607" s="4" t="s">
        <v>781</v>
      </c>
    </row>
    <row r="608" spans="1:11" x14ac:dyDescent="0.2">
      <c r="A608" s="38">
        <f t="shared" si="12"/>
        <v>601</v>
      </c>
      <c r="B608" s="7" t="s">
        <v>2838</v>
      </c>
      <c r="C608" s="7" t="s">
        <v>553</v>
      </c>
      <c r="E608" s="7" t="s">
        <v>2823</v>
      </c>
      <c r="F608" s="8" t="s">
        <v>2839</v>
      </c>
      <c r="G608" s="9">
        <v>5950</v>
      </c>
      <c r="H608" s="9">
        <v>13887</v>
      </c>
      <c r="I608" s="10" t="s">
        <v>571</v>
      </c>
      <c r="J608" s="40" t="s">
        <v>50</v>
      </c>
      <c r="K608" s="4" t="s">
        <v>781</v>
      </c>
    </row>
    <row r="609" spans="1:11" x14ac:dyDescent="0.2">
      <c r="A609" s="38">
        <f t="shared" si="12"/>
        <v>602</v>
      </c>
      <c r="B609" s="7" t="s">
        <v>2837</v>
      </c>
      <c r="C609" s="7" t="s">
        <v>1229</v>
      </c>
      <c r="E609" s="7" t="s">
        <v>2823</v>
      </c>
      <c r="F609" s="8" t="s">
        <v>105</v>
      </c>
      <c r="G609" s="9">
        <v>8221</v>
      </c>
      <c r="H609" s="9">
        <v>17467</v>
      </c>
      <c r="I609" s="10" t="s">
        <v>709</v>
      </c>
      <c r="J609" s="40" t="s">
        <v>50</v>
      </c>
      <c r="K609" s="4"/>
    </row>
    <row r="610" spans="1:11" x14ac:dyDescent="0.2">
      <c r="A610" s="38">
        <f t="shared" si="12"/>
        <v>603</v>
      </c>
      <c r="B610" s="7" t="s">
        <v>2927</v>
      </c>
      <c r="C610" s="7" t="s">
        <v>1229</v>
      </c>
      <c r="E610" s="7" t="s">
        <v>2922</v>
      </c>
      <c r="F610" s="8" t="s">
        <v>504</v>
      </c>
      <c r="G610" s="9">
        <v>417</v>
      </c>
      <c r="H610" s="9">
        <v>906</v>
      </c>
      <c r="I610" s="10" t="s">
        <v>51</v>
      </c>
      <c r="J610" s="40" t="s">
        <v>50</v>
      </c>
      <c r="K610" s="4"/>
    </row>
    <row r="611" spans="1:11" x14ac:dyDescent="0.2">
      <c r="A611" s="38">
        <f t="shared" si="12"/>
        <v>604</v>
      </c>
      <c r="B611" s="7" t="s">
        <v>2928</v>
      </c>
      <c r="C611" s="7" t="s">
        <v>553</v>
      </c>
      <c r="E611" s="7" t="s">
        <v>2922</v>
      </c>
      <c r="F611" s="8" t="s">
        <v>2839</v>
      </c>
      <c r="G611" s="9">
        <v>2114</v>
      </c>
      <c r="H611" s="9">
        <v>4898</v>
      </c>
      <c r="I611" s="10" t="s">
        <v>709</v>
      </c>
      <c r="J611" s="40" t="s">
        <v>50</v>
      </c>
      <c r="K611" s="4"/>
    </row>
    <row r="612" spans="1:11" x14ac:dyDescent="0.2">
      <c r="A612" s="38">
        <f t="shared" si="12"/>
        <v>605</v>
      </c>
      <c r="B612" s="7" t="s">
        <v>2929</v>
      </c>
      <c r="C612" s="7" t="s">
        <v>553</v>
      </c>
      <c r="E612" s="7" t="s">
        <v>2922</v>
      </c>
      <c r="F612" s="8" t="s">
        <v>2706</v>
      </c>
      <c r="G612" s="9">
        <v>1682</v>
      </c>
      <c r="H612" s="9">
        <v>3714</v>
      </c>
      <c r="I612" s="10" t="s">
        <v>51</v>
      </c>
      <c r="J612" s="40" t="s">
        <v>610</v>
      </c>
      <c r="K612" s="4"/>
    </row>
    <row r="613" spans="1:11" x14ac:dyDescent="0.2">
      <c r="A613" s="38">
        <f t="shared" si="12"/>
        <v>606</v>
      </c>
      <c r="B613" s="7" t="s">
        <v>2959</v>
      </c>
      <c r="C613" s="7" t="s">
        <v>18</v>
      </c>
      <c r="E613" s="7" t="s">
        <v>2945</v>
      </c>
      <c r="F613" s="8" t="s">
        <v>2960</v>
      </c>
      <c r="G613" s="9">
        <v>1106</v>
      </c>
      <c r="H613" s="9">
        <v>2709</v>
      </c>
      <c r="I613" s="10" t="s">
        <v>709</v>
      </c>
      <c r="J613" s="40" t="s">
        <v>50</v>
      </c>
      <c r="K613" s="4"/>
    </row>
    <row r="614" spans="1:11" x14ac:dyDescent="0.2">
      <c r="A614" s="38">
        <f t="shared" si="12"/>
        <v>607</v>
      </c>
      <c r="B614" s="7" t="s">
        <v>2971</v>
      </c>
      <c r="C614" s="7" t="s">
        <v>553</v>
      </c>
      <c r="D614" s="7" t="s">
        <v>2967</v>
      </c>
      <c r="E614" s="7" t="s">
        <v>2963</v>
      </c>
      <c r="F614" s="8" t="s">
        <v>613</v>
      </c>
      <c r="G614" s="9">
        <v>372</v>
      </c>
      <c r="H614" s="9">
        <v>766</v>
      </c>
      <c r="I614" s="10" t="s">
        <v>51</v>
      </c>
      <c r="J614" s="40" t="s">
        <v>50</v>
      </c>
      <c r="K614" s="4" t="s">
        <v>2967</v>
      </c>
    </row>
    <row r="615" spans="1:11" x14ac:dyDescent="0.2">
      <c r="A615" s="38">
        <f t="shared" ref="A615:A618" si="13">ROW()-7</f>
        <v>608</v>
      </c>
      <c r="B615" s="7" t="s">
        <v>2972</v>
      </c>
      <c r="C615" s="7" t="s">
        <v>553</v>
      </c>
      <c r="D615" s="7" t="s">
        <v>2967</v>
      </c>
      <c r="E615" s="7" t="s">
        <v>2963</v>
      </c>
      <c r="F615" s="8" t="s">
        <v>673</v>
      </c>
      <c r="G615" s="9">
        <v>984</v>
      </c>
      <c r="H615" s="9">
        <v>1653</v>
      </c>
      <c r="I615" s="10" t="s">
        <v>41</v>
      </c>
      <c r="J615" s="40" t="s">
        <v>50</v>
      </c>
      <c r="K615" s="4" t="s">
        <v>2967</v>
      </c>
    </row>
    <row r="616" spans="1:11" x14ac:dyDescent="0.2">
      <c r="A616" s="38">
        <f t="shared" si="13"/>
        <v>609</v>
      </c>
      <c r="B616" s="7" t="s">
        <v>2973</v>
      </c>
      <c r="C616" s="7" t="s">
        <v>553</v>
      </c>
      <c r="D616" s="7" t="s">
        <v>2967</v>
      </c>
      <c r="E616" s="7" t="s">
        <v>2963</v>
      </c>
      <c r="F616" s="8" t="s">
        <v>2974</v>
      </c>
      <c r="G616" s="9">
        <v>1201</v>
      </c>
      <c r="H616" s="9">
        <v>2671</v>
      </c>
      <c r="I616" s="10" t="s">
        <v>51</v>
      </c>
      <c r="J616" s="40" t="s">
        <v>50</v>
      </c>
      <c r="K616" s="4" t="s">
        <v>2967</v>
      </c>
    </row>
    <row r="617" spans="1:11" x14ac:dyDescent="0.2">
      <c r="A617" s="38">
        <f t="shared" si="13"/>
        <v>610</v>
      </c>
      <c r="B617" s="7" t="s">
        <v>3005</v>
      </c>
      <c r="C617" s="7" t="s">
        <v>553</v>
      </c>
      <c r="D617" s="7" t="s">
        <v>2967</v>
      </c>
      <c r="E617" s="7" t="s">
        <v>2985</v>
      </c>
      <c r="F617" s="8" t="s">
        <v>3006</v>
      </c>
      <c r="G617" s="9">
        <v>470</v>
      </c>
      <c r="H617" s="9">
        <v>855</v>
      </c>
      <c r="I617" s="10" t="s">
        <v>709</v>
      </c>
      <c r="J617" s="40" t="s">
        <v>50</v>
      </c>
      <c r="K617" s="4" t="s">
        <v>2967</v>
      </c>
    </row>
    <row r="618" spans="1:11" x14ac:dyDescent="0.2">
      <c r="A618" s="38">
        <f t="shared" si="13"/>
        <v>611</v>
      </c>
      <c r="B618" s="7" t="s">
        <v>3041</v>
      </c>
      <c r="C618" s="7" t="s">
        <v>553</v>
      </c>
      <c r="D618" s="7" t="s">
        <v>2967</v>
      </c>
      <c r="E618" s="7" t="s">
        <v>3031</v>
      </c>
      <c r="F618" s="8" t="s">
        <v>543</v>
      </c>
      <c r="G618" s="9">
        <v>777</v>
      </c>
      <c r="H618" s="9">
        <v>1720</v>
      </c>
      <c r="I618" s="10" t="s">
        <v>51</v>
      </c>
      <c r="J618" s="40" t="s">
        <v>50</v>
      </c>
      <c r="K618" s="4" t="s">
        <v>2967</v>
      </c>
    </row>
    <row r="619" spans="1:11" s="52" customFormat="1" x14ac:dyDescent="0.2">
      <c r="A619" s="98" t="s">
        <v>2684</v>
      </c>
      <c r="B619" s="99"/>
      <c r="C619" s="99"/>
      <c r="D619" s="99"/>
      <c r="E619" s="99"/>
      <c r="F619" s="99"/>
      <c r="G619" s="99"/>
      <c r="H619" s="99"/>
      <c r="I619" s="99"/>
      <c r="J619" s="99"/>
      <c r="K619" s="100"/>
    </row>
    <row r="620" spans="1:11" s="52" customFormat="1" x14ac:dyDescent="0.2">
      <c r="A620" s="51">
        <f t="shared" ref="A620:A683" si="14">ROW()-8</f>
        <v>612</v>
      </c>
      <c r="B620" s="7" t="s">
        <v>1378</v>
      </c>
      <c r="C620" s="7" t="s">
        <v>2087</v>
      </c>
      <c r="D620" s="7" t="s">
        <v>2088</v>
      </c>
      <c r="E620" s="48">
        <v>1993.01</v>
      </c>
      <c r="F620" s="8" t="s">
        <v>79</v>
      </c>
      <c r="G620" s="9">
        <v>3977</v>
      </c>
      <c r="H620" s="9">
        <v>6146</v>
      </c>
      <c r="I620" s="10" t="s">
        <v>2</v>
      </c>
      <c r="J620" s="40" t="s">
        <v>2089</v>
      </c>
      <c r="K620" s="4"/>
    </row>
    <row r="621" spans="1:11" s="52" customFormat="1" x14ac:dyDescent="0.2">
      <c r="A621" s="51">
        <f t="shared" si="14"/>
        <v>613</v>
      </c>
      <c r="B621" s="7" t="s">
        <v>1379</v>
      </c>
      <c r="C621" s="7" t="s">
        <v>2087</v>
      </c>
      <c r="D621" s="7" t="s">
        <v>2090</v>
      </c>
      <c r="E621" s="48">
        <v>1994.04</v>
      </c>
      <c r="F621" s="8" t="s">
        <v>79</v>
      </c>
      <c r="G621" s="9">
        <v>2900</v>
      </c>
      <c r="H621" s="9">
        <v>4471</v>
      </c>
      <c r="I621" s="40" t="s">
        <v>2</v>
      </c>
      <c r="J621" s="40" t="s">
        <v>50</v>
      </c>
      <c r="K621" s="4"/>
    </row>
    <row r="622" spans="1:11" s="52" customFormat="1" x14ac:dyDescent="0.2">
      <c r="A622" s="51">
        <f t="shared" si="14"/>
        <v>614</v>
      </c>
      <c r="B622" s="7" t="s">
        <v>1380</v>
      </c>
      <c r="C622" s="7" t="s">
        <v>2087</v>
      </c>
      <c r="D622" s="7" t="s">
        <v>2091</v>
      </c>
      <c r="E622" s="48">
        <v>2000.09</v>
      </c>
      <c r="F622" s="8" t="s">
        <v>476</v>
      </c>
      <c r="G622" s="9">
        <v>3254</v>
      </c>
      <c r="H622" s="9">
        <v>4345</v>
      </c>
      <c r="I622" s="40" t="s">
        <v>2</v>
      </c>
      <c r="J622" s="40" t="s">
        <v>50</v>
      </c>
      <c r="K622" s="4"/>
    </row>
    <row r="623" spans="1:11" s="52" customFormat="1" x14ac:dyDescent="0.2">
      <c r="A623" s="51">
        <f t="shared" si="14"/>
        <v>615</v>
      </c>
      <c r="B623" s="7" t="s">
        <v>1381</v>
      </c>
      <c r="C623" s="7" t="s">
        <v>2087</v>
      </c>
      <c r="D623" s="7" t="s">
        <v>2088</v>
      </c>
      <c r="E623" s="48">
        <v>2002.02</v>
      </c>
      <c r="F623" s="8" t="s">
        <v>477</v>
      </c>
      <c r="G623" s="9">
        <v>2933</v>
      </c>
      <c r="H623" s="9">
        <v>3222</v>
      </c>
      <c r="I623" s="40" t="s">
        <v>2</v>
      </c>
      <c r="J623" s="40" t="s">
        <v>50</v>
      </c>
      <c r="K623" s="4"/>
    </row>
    <row r="624" spans="1:11" s="52" customFormat="1" x14ac:dyDescent="0.2">
      <c r="A624" s="51">
        <f t="shared" si="14"/>
        <v>616</v>
      </c>
      <c r="B624" s="7" t="s">
        <v>1382</v>
      </c>
      <c r="C624" s="7" t="s">
        <v>2087</v>
      </c>
      <c r="D624" s="7" t="s">
        <v>2092</v>
      </c>
      <c r="E624" s="48">
        <v>2003.08</v>
      </c>
      <c r="F624" s="8" t="s">
        <v>478</v>
      </c>
      <c r="G624" s="9">
        <v>3804</v>
      </c>
      <c r="H624" s="9">
        <v>4760</v>
      </c>
      <c r="I624" s="40" t="s">
        <v>2</v>
      </c>
      <c r="J624" s="40" t="s">
        <v>50</v>
      </c>
      <c r="K624" s="4"/>
    </row>
    <row r="625" spans="1:11" s="52" customFormat="1" x14ac:dyDescent="0.2">
      <c r="A625" s="51">
        <f t="shared" si="14"/>
        <v>617</v>
      </c>
      <c r="B625" s="7" t="s">
        <v>1383</v>
      </c>
      <c r="C625" s="7" t="s">
        <v>2087</v>
      </c>
      <c r="D625" s="7" t="s">
        <v>2090</v>
      </c>
      <c r="E625" s="48">
        <v>2005.09</v>
      </c>
      <c r="F625" s="8" t="s">
        <v>483</v>
      </c>
      <c r="G625" s="9">
        <v>2277</v>
      </c>
      <c r="H625" s="9">
        <v>5936</v>
      </c>
      <c r="I625" s="10" t="s">
        <v>2</v>
      </c>
      <c r="J625" s="40" t="s">
        <v>50</v>
      </c>
      <c r="K625" s="4"/>
    </row>
    <row r="626" spans="1:11" s="52" customFormat="1" x14ac:dyDescent="0.2">
      <c r="A626" s="51">
        <f t="shared" si="14"/>
        <v>618</v>
      </c>
      <c r="B626" s="7" t="s">
        <v>1384</v>
      </c>
      <c r="C626" s="7" t="s">
        <v>2087</v>
      </c>
      <c r="D626" s="7" t="s">
        <v>2090</v>
      </c>
      <c r="E626" s="48">
        <v>2005.09</v>
      </c>
      <c r="F626" s="8" t="s">
        <v>101</v>
      </c>
      <c r="G626" s="9">
        <v>1159</v>
      </c>
      <c r="H626" s="9">
        <v>1510</v>
      </c>
      <c r="I626" s="10" t="s">
        <v>2</v>
      </c>
      <c r="J626" s="40" t="s">
        <v>50</v>
      </c>
      <c r="K626" s="4"/>
    </row>
    <row r="627" spans="1:11" s="52" customFormat="1" x14ac:dyDescent="0.2">
      <c r="A627" s="51">
        <f t="shared" si="14"/>
        <v>619</v>
      </c>
      <c r="B627" s="7" t="s">
        <v>2100</v>
      </c>
      <c r="C627" s="7" t="s">
        <v>2087</v>
      </c>
      <c r="D627" s="7" t="s">
        <v>2101</v>
      </c>
      <c r="E627" s="48" t="s">
        <v>2102</v>
      </c>
      <c r="F627" s="8" t="s">
        <v>482</v>
      </c>
      <c r="G627" s="9">
        <v>2054</v>
      </c>
      <c r="H627" s="9">
        <v>2353</v>
      </c>
      <c r="I627" s="10" t="s">
        <v>2</v>
      </c>
      <c r="J627" s="40" t="s">
        <v>50</v>
      </c>
      <c r="K627" s="4"/>
    </row>
    <row r="628" spans="1:11" s="52" customFormat="1" x14ac:dyDescent="0.2">
      <c r="A628" s="51">
        <f t="shared" si="14"/>
        <v>620</v>
      </c>
      <c r="B628" s="11" t="s">
        <v>1325</v>
      </c>
      <c r="C628" s="7" t="s">
        <v>2087</v>
      </c>
      <c r="D628" s="11" t="s">
        <v>2090</v>
      </c>
      <c r="E628" s="49">
        <v>2006.09</v>
      </c>
      <c r="F628" s="12" t="s">
        <v>433</v>
      </c>
      <c r="G628" s="13">
        <v>30100</v>
      </c>
      <c r="H628" s="13">
        <v>49666</v>
      </c>
      <c r="I628" s="14" t="s">
        <v>2</v>
      </c>
      <c r="J628" s="40" t="s">
        <v>50</v>
      </c>
      <c r="K628" s="6"/>
    </row>
    <row r="629" spans="1:11" s="52" customFormat="1" x14ac:dyDescent="0.2">
      <c r="A629" s="51">
        <f t="shared" si="14"/>
        <v>621</v>
      </c>
      <c r="B629" s="11" t="s">
        <v>1385</v>
      </c>
      <c r="C629" s="7" t="s">
        <v>2087</v>
      </c>
      <c r="D629" s="11" t="s">
        <v>2090</v>
      </c>
      <c r="E629" s="49">
        <v>2007.03</v>
      </c>
      <c r="F629" s="12" t="s">
        <v>485</v>
      </c>
      <c r="G629" s="13">
        <v>2361</v>
      </c>
      <c r="H629" s="13">
        <v>2303</v>
      </c>
      <c r="I629" s="46" t="s">
        <v>2</v>
      </c>
      <c r="J629" s="40" t="s">
        <v>50</v>
      </c>
      <c r="K629" s="6"/>
    </row>
    <row r="630" spans="1:11" s="52" customFormat="1" x14ac:dyDescent="0.2">
      <c r="A630" s="51">
        <f t="shared" si="14"/>
        <v>622</v>
      </c>
      <c r="B630" s="11" t="s">
        <v>1386</v>
      </c>
      <c r="C630" s="7" t="s">
        <v>2087</v>
      </c>
      <c r="D630" s="11" t="s">
        <v>2090</v>
      </c>
      <c r="E630" s="49">
        <v>2007.04</v>
      </c>
      <c r="F630" s="12" t="s">
        <v>391</v>
      </c>
      <c r="G630" s="13">
        <v>3201</v>
      </c>
      <c r="H630" s="13">
        <v>4558</v>
      </c>
      <c r="I630" s="46" t="s">
        <v>2</v>
      </c>
      <c r="J630" s="40" t="s">
        <v>50</v>
      </c>
      <c r="K630" s="6"/>
    </row>
    <row r="631" spans="1:11" s="52" customFormat="1" x14ac:dyDescent="0.2">
      <c r="A631" s="51">
        <f t="shared" si="14"/>
        <v>623</v>
      </c>
      <c r="B631" s="11" t="s">
        <v>11</v>
      </c>
      <c r="C631" s="7" t="s">
        <v>2087</v>
      </c>
      <c r="D631" s="11" t="s">
        <v>2090</v>
      </c>
      <c r="E631" s="49">
        <v>2007.07</v>
      </c>
      <c r="F631" s="12" t="s">
        <v>341</v>
      </c>
      <c r="G631" s="13">
        <v>3050</v>
      </c>
      <c r="H631" s="13">
        <v>3761</v>
      </c>
      <c r="I631" s="46" t="s">
        <v>2</v>
      </c>
      <c r="J631" s="46" t="s">
        <v>50</v>
      </c>
      <c r="K631" s="6"/>
    </row>
    <row r="632" spans="1:11" s="52" customFormat="1" x14ac:dyDescent="0.2">
      <c r="A632" s="51">
        <f t="shared" si="14"/>
        <v>624</v>
      </c>
      <c r="B632" s="11" t="s">
        <v>14</v>
      </c>
      <c r="C632" s="7" t="s">
        <v>2087</v>
      </c>
      <c r="D632" s="11" t="s">
        <v>2090</v>
      </c>
      <c r="E632" s="49">
        <v>2007.08</v>
      </c>
      <c r="F632" s="12" t="s">
        <v>128</v>
      </c>
      <c r="G632" s="13">
        <v>3184</v>
      </c>
      <c r="H632" s="13">
        <v>4702</v>
      </c>
      <c r="I632" s="46" t="s">
        <v>2</v>
      </c>
      <c r="J632" s="46" t="s">
        <v>50</v>
      </c>
      <c r="K632" s="6"/>
    </row>
    <row r="633" spans="1:11" s="52" customFormat="1" x14ac:dyDescent="0.2">
      <c r="A633" s="51">
        <f t="shared" si="14"/>
        <v>625</v>
      </c>
      <c r="B633" s="11" t="s">
        <v>12</v>
      </c>
      <c r="C633" s="7" t="s">
        <v>2087</v>
      </c>
      <c r="D633" s="11" t="s">
        <v>2090</v>
      </c>
      <c r="E633" s="49">
        <v>2007.09</v>
      </c>
      <c r="F633" s="12" t="s">
        <v>341</v>
      </c>
      <c r="G633" s="13">
        <v>4042</v>
      </c>
      <c r="H633" s="13">
        <v>5393</v>
      </c>
      <c r="I633" s="46" t="s">
        <v>2</v>
      </c>
      <c r="J633" s="46" t="s">
        <v>50</v>
      </c>
      <c r="K633" s="6"/>
    </row>
    <row r="634" spans="1:11" s="52" customFormat="1" x14ac:dyDescent="0.2">
      <c r="A634" s="51">
        <f t="shared" si="14"/>
        <v>626</v>
      </c>
      <c r="B634" s="11" t="s">
        <v>1387</v>
      </c>
      <c r="C634" s="7" t="s">
        <v>2087</v>
      </c>
      <c r="D634" s="11" t="s">
        <v>2090</v>
      </c>
      <c r="E634" s="49">
        <v>2007.11</v>
      </c>
      <c r="F634" s="12" t="s">
        <v>341</v>
      </c>
      <c r="G634" s="13">
        <v>6533</v>
      </c>
      <c r="H634" s="13">
        <v>8999</v>
      </c>
      <c r="I634" s="14" t="s">
        <v>2</v>
      </c>
      <c r="J634" s="46" t="s">
        <v>50</v>
      </c>
      <c r="K634" s="6"/>
    </row>
    <row r="635" spans="1:11" s="52" customFormat="1" x14ac:dyDescent="0.2">
      <c r="A635" s="51">
        <f t="shared" si="14"/>
        <v>627</v>
      </c>
      <c r="B635" s="11" t="s">
        <v>1327</v>
      </c>
      <c r="C635" s="7" t="s">
        <v>2087</v>
      </c>
      <c r="D635" s="11" t="s">
        <v>2111</v>
      </c>
      <c r="E635" s="49">
        <v>2007.12</v>
      </c>
      <c r="F635" s="12" t="s">
        <v>487</v>
      </c>
      <c r="G635" s="13">
        <v>856</v>
      </c>
      <c r="H635" s="13">
        <v>1113</v>
      </c>
      <c r="I635" s="14" t="s">
        <v>4</v>
      </c>
      <c r="J635" s="46" t="s">
        <v>50</v>
      </c>
      <c r="K635" s="6"/>
    </row>
    <row r="636" spans="1:11" s="52" customFormat="1" x14ac:dyDescent="0.2">
      <c r="A636" s="51">
        <f t="shared" si="14"/>
        <v>628</v>
      </c>
      <c r="B636" s="7" t="s">
        <v>1388</v>
      </c>
      <c r="C636" s="7" t="s">
        <v>2087</v>
      </c>
      <c r="D636" s="11" t="s">
        <v>2111</v>
      </c>
      <c r="E636" s="49">
        <v>2008.01</v>
      </c>
      <c r="F636" s="12" t="s">
        <v>341</v>
      </c>
      <c r="G636" s="13">
        <v>1449</v>
      </c>
      <c r="H636" s="13">
        <v>2200</v>
      </c>
      <c r="I636" s="14" t="s">
        <v>2</v>
      </c>
      <c r="J636" s="46" t="s">
        <v>50</v>
      </c>
      <c r="K636" s="6"/>
    </row>
    <row r="637" spans="1:11" s="52" customFormat="1" x14ac:dyDescent="0.2">
      <c r="A637" s="51">
        <f t="shared" si="14"/>
        <v>629</v>
      </c>
      <c r="B637" s="7" t="s">
        <v>1389</v>
      </c>
      <c r="C637" s="7" t="s">
        <v>2087</v>
      </c>
      <c r="D637" s="11" t="s">
        <v>2113</v>
      </c>
      <c r="E637" s="49">
        <v>2008.04</v>
      </c>
      <c r="F637" s="12" t="s">
        <v>341</v>
      </c>
      <c r="G637" s="13">
        <v>2930</v>
      </c>
      <c r="H637" s="13">
        <v>4108</v>
      </c>
      <c r="I637" s="14" t="s">
        <v>4</v>
      </c>
      <c r="J637" s="46" t="s">
        <v>50</v>
      </c>
      <c r="K637" s="6"/>
    </row>
    <row r="638" spans="1:11" s="52" customFormat="1" x14ac:dyDescent="0.2">
      <c r="A638" s="51">
        <f t="shared" si="14"/>
        <v>630</v>
      </c>
      <c r="B638" s="7" t="s">
        <v>1390</v>
      </c>
      <c r="C638" s="7" t="s">
        <v>2087</v>
      </c>
      <c r="D638" s="11" t="s">
        <v>2090</v>
      </c>
      <c r="E638" s="49">
        <v>2008.12</v>
      </c>
      <c r="F638" s="12" t="s">
        <v>453</v>
      </c>
      <c r="G638" s="9">
        <v>1245</v>
      </c>
      <c r="H638" s="9">
        <v>2148</v>
      </c>
      <c r="I638" s="14" t="s">
        <v>2116</v>
      </c>
      <c r="J638" s="40" t="s">
        <v>50</v>
      </c>
      <c r="K638" s="4"/>
    </row>
    <row r="639" spans="1:11" s="52" customFormat="1" x14ac:dyDescent="0.2">
      <c r="A639" s="51">
        <f t="shared" si="14"/>
        <v>631</v>
      </c>
      <c r="B639" s="7" t="s">
        <v>1391</v>
      </c>
      <c r="C639" s="7" t="s">
        <v>2087</v>
      </c>
      <c r="D639" s="11" t="s">
        <v>2090</v>
      </c>
      <c r="E639" s="49">
        <v>2008.12</v>
      </c>
      <c r="F639" s="12" t="s">
        <v>182</v>
      </c>
      <c r="G639" s="13">
        <v>6068</v>
      </c>
      <c r="H639" s="13">
        <v>7882</v>
      </c>
      <c r="I639" s="14" t="s">
        <v>2118</v>
      </c>
      <c r="J639" s="46" t="s">
        <v>50</v>
      </c>
      <c r="K639" s="4"/>
    </row>
    <row r="640" spans="1:11" s="52" customFormat="1" x14ac:dyDescent="0.2">
      <c r="A640" s="51">
        <f t="shared" si="14"/>
        <v>632</v>
      </c>
      <c r="B640" s="7" t="s">
        <v>1392</v>
      </c>
      <c r="C640" s="7" t="s">
        <v>2087</v>
      </c>
      <c r="D640" s="11" t="s">
        <v>2113</v>
      </c>
      <c r="E640" s="48">
        <v>2009.01</v>
      </c>
      <c r="F640" s="8" t="s">
        <v>341</v>
      </c>
      <c r="G640" s="9">
        <v>2769</v>
      </c>
      <c r="H640" s="9">
        <v>5657</v>
      </c>
      <c r="I640" s="40" t="s">
        <v>4</v>
      </c>
      <c r="J640" s="40" t="s">
        <v>50</v>
      </c>
      <c r="K640" s="4"/>
    </row>
    <row r="641" spans="1:11" s="52" customFormat="1" x14ac:dyDescent="0.2">
      <c r="A641" s="51">
        <f t="shared" si="14"/>
        <v>633</v>
      </c>
      <c r="B641" s="7" t="s">
        <v>1393</v>
      </c>
      <c r="C641" s="7" t="s">
        <v>2087</v>
      </c>
      <c r="D641" s="11" t="s">
        <v>2101</v>
      </c>
      <c r="E641" s="48">
        <v>2009.03</v>
      </c>
      <c r="F641" s="8" t="s">
        <v>341</v>
      </c>
      <c r="G641" s="9">
        <v>4293</v>
      </c>
      <c r="H641" s="9">
        <v>8747</v>
      </c>
      <c r="I641" s="40" t="s">
        <v>2</v>
      </c>
      <c r="J641" s="40" t="s">
        <v>50</v>
      </c>
      <c r="K641" s="4"/>
    </row>
    <row r="642" spans="1:11" s="52" customFormat="1" x14ac:dyDescent="0.2">
      <c r="A642" s="51">
        <f t="shared" si="14"/>
        <v>634</v>
      </c>
      <c r="B642" s="7" t="s">
        <v>1394</v>
      </c>
      <c r="C642" s="7" t="s">
        <v>2087</v>
      </c>
      <c r="D642" s="11" t="s">
        <v>2090</v>
      </c>
      <c r="E642" s="49">
        <v>2009.06</v>
      </c>
      <c r="F642" s="8" t="s">
        <v>461</v>
      </c>
      <c r="G642" s="9">
        <v>1982</v>
      </c>
      <c r="H642" s="9">
        <v>2426</v>
      </c>
      <c r="I642" s="40" t="s">
        <v>2</v>
      </c>
      <c r="J642" s="40" t="s">
        <v>50</v>
      </c>
      <c r="K642" s="4"/>
    </row>
    <row r="643" spans="1:11" s="52" customFormat="1" x14ac:dyDescent="0.2">
      <c r="A643" s="51">
        <f t="shared" si="14"/>
        <v>635</v>
      </c>
      <c r="B643" s="7" t="s">
        <v>1395</v>
      </c>
      <c r="C643" s="7" t="s">
        <v>2087</v>
      </c>
      <c r="D643" s="11" t="s">
        <v>2090</v>
      </c>
      <c r="E643" s="49">
        <v>2009.06</v>
      </c>
      <c r="F643" s="8" t="s">
        <v>462</v>
      </c>
      <c r="G643" s="9">
        <v>3445</v>
      </c>
      <c r="H643" s="9">
        <v>4812</v>
      </c>
      <c r="I643" s="40" t="s">
        <v>2</v>
      </c>
      <c r="J643" s="40" t="s">
        <v>50</v>
      </c>
      <c r="K643" s="4"/>
    </row>
    <row r="644" spans="1:11" s="52" customFormat="1" x14ac:dyDescent="0.2">
      <c r="A644" s="51">
        <f t="shared" si="14"/>
        <v>636</v>
      </c>
      <c r="B644" s="7" t="s">
        <v>1396</v>
      </c>
      <c r="C644" s="7" t="s">
        <v>2087</v>
      </c>
      <c r="D644" s="11" t="s">
        <v>2090</v>
      </c>
      <c r="E644" s="49">
        <v>2009.07</v>
      </c>
      <c r="F644" s="8" t="s">
        <v>463</v>
      </c>
      <c r="G644" s="9">
        <v>3100</v>
      </c>
      <c r="H644" s="9">
        <v>3587</v>
      </c>
      <c r="I644" s="14" t="s">
        <v>2116</v>
      </c>
      <c r="J644" s="40" t="s">
        <v>50</v>
      </c>
      <c r="K644" s="4"/>
    </row>
    <row r="645" spans="1:11" s="52" customFormat="1" x14ac:dyDescent="0.2">
      <c r="A645" s="51">
        <f t="shared" si="14"/>
        <v>637</v>
      </c>
      <c r="B645" s="7" t="s">
        <v>1397</v>
      </c>
      <c r="C645" s="7" t="s">
        <v>2087</v>
      </c>
      <c r="D645" s="11" t="s">
        <v>2090</v>
      </c>
      <c r="E645" s="49">
        <v>2009.09</v>
      </c>
      <c r="F645" s="8" t="s">
        <v>465</v>
      </c>
      <c r="G645" s="9">
        <v>3010</v>
      </c>
      <c r="H645" s="9">
        <v>3504</v>
      </c>
      <c r="I645" s="14" t="s">
        <v>2116</v>
      </c>
      <c r="J645" s="40" t="s">
        <v>50</v>
      </c>
      <c r="K645" s="4"/>
    </row>
    <row r="646" spans="1:11" s="52" customFormat="1" x14ac:dyDescent="0.2">
      <c r="A646" s="51">
        <f t="shared" si="14"/>
        <v>638</v>
      </c>
      <c r="B646" s="7" t="s">
        <v>1398</v>
      </c>
      <c r="C646" s="7" t="s">
        <v>2087</v>
      </c>
      <c r="D646" s="11" t="s">
        <v>2090</v>
      </c>
      <c r="E646" s="48" t="s">
        <v>2123</v>
      </c>
      <c r="F646" s="8" t="s">
        <v>467</v>
      </c>
      <c r="G646" s="9">
        <v>1641</v>
      </c>
      <c r="H646" s="9">
        <v>3634</v>
      </c>
      <c r="I646" s="40" t="s">
        <v>4</v>
      </c>
      <c r="J646" s="40" t="s">
        <v>50</v>
      </c>
      <c r="K646" s="4"/>
    </row>
    <row r="647" spans="1:11" s="52" customFormat="1" x14ac:dyDescent="0.2">
      <c r="A647" s="51">
        <f t="shared" si="14"/>
        <v>639</v>
      </c>
      <c r="B647" s="7" t="s">
        <v>1330</v>
      </c>
      <c r="C647" s="7" t="s">
        <v>2087</v>
      </c>
      <c r="D647" s="11" t="s">
        <v>2090</v>
      </c>
      <c r="E647" s="48">
        <v>2009.11</v>
      </c>
      <c r="F647" s="8" t="s">
        <v>246</v>
      </c>
      <c r="G647" s="9">
        <v>153</v>
      </c>
      <c r="H647" s="9">
        <v>191</v>
      </c>
      <c r="I647" s="10" t="s">
        <v>2</v>
      </c>
      <c r="J647" s="40" t="s">
        <v>50</v>
      </c>
      <c r="K647" s="4"/>
    </row>
    <row r="648" spans="1:11" s="52" customFormat="1" x14ac:dyDescent="0.2">
      <c r="A648" s="51">
        <f t="shared" si="14"/>
        <v>640</v>
      </c>
      <c r="B648" s="7" t="s">
        <v>1399</v>
      </c>
      <c r="C648" s="7" t="s">
        <v>2087</v>
      </c>
      <c r="D648" s="7" t="s">
        <v>2090</v>
      </c>
      <c r="E648" s="48">
        <v>2009.12</v>
      </c>
      <c r="F648" s="8" t="s">
        <v>333</v>
      </c>
      <c r="G648" s="9">
        <v>2518</v>
      </c>
      <c r="H648" s="9">
        <v>2616</v>
      </c>
      <c r="I648" s="10" t="s">
        <v>2</v>
      </c>
      <c r="J648" s="40" t="s">
        <v>50</v>
      </c>
      <c r="K648" s="4"/>
    </row>
    <row r="649" spans="1:11" s="52" customFormat="1" x14ac:dyDescent="0.2">
      <c r="A649" s="51">
        <f t="shared" si="14"/>
        <v>641</v>
      </c>
      <c r="B649" s="7" t="s">
        <v>1400</v>
      </c>
      <c r="C649" s="7" t="s">
        <v>2087</v>
      </c>
      <c r="D649" s="7" t="s">
        <v>2125</v>
      </c>
      <c r="E649" s="48">
        <v>2009.12</v>
      </c>
      <c r="F649" s="8" t="s">
        <v>401</v>
      </c>
      <c r="G649" s="9">
        <v>3372</v>
      </c>
      <c r="H649" s="9">
        <v>3462</v>
      </c>
      <c r="I649" s="10" t="s">
        <v>2</v>
      </c>
      <c r="J649" s="40" t="s">
        <v>50</v>
      </c>
      <c r="K649" s="4"/>
    </row>
    <row r="650" spans="1:11" s="52" customFormat="1" x14ac:dyDescent="0.2">
      <c r="A650" s="51">
        <f t="shared" si="14"/>
        <v>642</v>
      </c>
      <c r="B650" s="7" t="s">
        <v>1332</v>
      </c>
      <c r="C650" s="7" t="s">
        <v>2087</v>
      </c>
      <c r="D650" s="11" t="s">
        <v>2090</v>
      </c>
      <c r="E650" s="48">
        <v>2010.01</v>
      </c>
      <c r="F650" s="8" t="s">
        <v>143</v>
      </c>
      <c r="G650" s="9">
        <v>206</v>
      </c>
      <c r="H650" s="9">
        <v>133</v>
      </c>
      <c r="I650" s="10" t="s">
        <v>2</v>
      </c>
      <c r="J650" s="40" t="s">
        <v>50</v>
      </c>
      <c r="K650" s="4"/>
    </row>
    <row r="651" spans="1:11" s="52" customFormat="1" x14ac:dyDescent="0.2">
      <c r="A651" s="51">
        <f t="shared" si="14"/>
        <v>643</v>
      </c>
      <c r="B651" s="7" t="s">
        <v>1401</v>
      </c>
      <c r="C651" s="7" t="s">
        <v>2087</v>
      </c>
      <c r="D651" s="7" t="s">
        <v>2090</v>
      </c>
      <c r="E651" s="48">
        <v>2010.03</v>
      </c>
      <c r="F651" s="8" t="s">
        <v>471</v>
      </c>
      <c r="G651" s="9">
        <v>2933</v>
      </c>
      <c r="H651" s="9">
        <v>4605</v>
      </c>
      <c r="I651" s="40" t="s">
        <v>4</v>
      </c>
      <c r="J651" s="40" t="s">
        <v>50</v>
      </c>
      <c r="K651" s="4"/>
    </row>
    <row r="652" spans="1:11" s="52" customFormat="1" x14ac:dyDescent="0.2">
      <c r="A652" s="51">
        <f t="shared" si="14"/>
        <v>644</v>
      </c>
      <c r="B652" s="7" t="s">
        <v>1402</v>
      </c>
      <c r="C652" s="7" t="s">
        <v>2087</v>
      </c>
      <c r="D652" s="7" t="s">
        <v>2090</v>
      </c>
      <c r="E652" s="48">
        <v>2010.04</v>
      </c>
      <c r="F652" s="8" t="s">
        <v>473</v>
      </c>
      <c r="G652" s="9">
        <v>3153</v>
      </c>
      <c r="H652" s="9">
        <v>5121</v>
      </c>
      <c r="I652" s="10" t="s">
        <v>2</v>
      </c>
      <c r="J652" s="40" t="s">
        <v>50</v>
      </c>
      <c r="K652" s="4"/>
    </row>
    <row r="653" spans="1:11" s="52" customFormat="1" x14ac:dyDescent="0.2">
      <c r="A653" s="51">
        <f t="shared" si="14"/>
        <v>645</v>
      </c>
      <c r="B653" s="7" t="s">
        <v>1403</v>
      </c>
      <c r="C653" s="7" t="s">
        <v>2087</v>
      </c>
      <c r="D653" s="7" t="s">
        <v>2090</v>
      </c>
      <c r="E653" s="48">
        <v>2010.05</v>
      </c>
      <c r="F653" s="8" t="s">
        <v>244</v>
      </c>
      <c r="G653" s="9">
        <v>3777</v>
      </c>
      <c r="H653" s="9">
        <v>8536</v>
      </c>
      <c r="I653" s="10" t="s">
        <v>2</v>
      </c>
      <c r="J653" s="40" t="s">
        <v>50</v>
      </c>
      <c r="K653" s="4"/>
    </row>
    <row r="654" spans="1:11" s="52" customFormat="1" x14ac:dyDescent="0.2">
      <c r="A654" s="51">
        <f t="shared" si="14"/>
        <v>646</v>
      </c>
      <c r="B654" s="7" t="s">
        <v>38</v>
      </c>
      <c r="C654" s="7" t="s">
        <v>2087</v>
      </c>
      <c r="D654" s="11" t="s">
        <v>2090</v>
      </c>
      <c r="E654" s="49">
        <v>2010.08</v>
      </c>
      <c r="F654" s="8" t="s">
        <v>423</v>
      </c>
      <c r="G654" s="9">
        <v>3512</v>
      </c>
      <c r="H654" s="9">
        <v>3748</v>
      </c>
      <c r="I654" s="10" t="s">
        <v>2</v>
      </c>
      <c r="J654" s="40" t="s">
        <v>50</v>
      </c>
      <c r="K654" s="4"/>
    </row>
    <row r="655" spans="1:11" s="52" customFormat="1" x14ac:dyDescent="0.2">
      <c r="A655" s="51">
        <f t="shared" si="14"/>
        <v>647</v>
      </c>
      <c r="B655" s="7" t="s">
        <v>501</v>
      </c>
      <c r="C655" s="7" t="s">
        <v>2087</v>
      </c>
      <c r="D655" s="11" t="s">
        <v>2090</v>
      </c>
      <c r="E655" s="49">
        <v>2010.08</v>
      </c>
      <c r="F655" s="8" t="s">
        <v>401</v>
      </c>
      <c r="G655" s="9">
        <v>3282</v>
      </c>
      <c r="H655" s="9">
        <v>5046</v>
      </c>
      <c r="I655" s="10" t="s">
        <v>2</v>
      </c>
      <c r="J655" s="40" t="s">
        <v>50</v>
      </c>
      <c r="K655" s="4"/>
    </row>
    <row r="656" spans="1:11" s="52" customFormat="1" x14ac:dyDescent="0.2">
      <c r="A656" s="51">
        <f t="shared" si="14"/>
        <v>648</v>
      </c>
      <c r="B656" s="7" t="s">
        <v>1404</v>
      </c>
      <c r="C656" s="7" t="s">
        <v>2087</v>
      </c>
      <c r="D656" s="11" t="s">
        <v>2090</v>
      </c>
      <c r="E656" s="49">
        <v>2010.09</v>
      </c>
      <c r="F656" s="8" t="s">
        <v>426</v>
      </c>
      <c r="G656" s="9">
        <v>4316</v>
      </c>
      <c r="H656" s="9">
        <v>6603</v>
      </c>
      <c r="I656" s="10" t="s">
        <v>2</v>
      </c>
      <c r="J656" s="40" t="s">
        <v>50</v>
      </c>
      <c r="K656" s="35"/>
    </row>
    <row r="657" spans="1:11" s="52" customFormat="1" x14ac:dyDescent="0.2">
      <c r="A657" s="51">
        <f t="shared" si="14"/>
        <v>649</v>
      </c>
      <c r="B657" s="7" t="s">
        <v>1405</v>
      </c>
      <c r="C657" s="7" t="s">
        <v>2087</v>
      </c>
      <c r="D657" s="11" t="s">
        <v>2090</v>
      </c>
      <c r="E657" s="49">
        <v>2010.09</v>
      </c>
      <c r="F657" s="8" t="s">
        <v>341</v>
      </c>
      <c r="G657" s="9">
        <v>794</v>
      </c>
      <c r="H657" s="9">
        <v>1291</v>
      </c>
      <c r="I657" s="40" t="s">
        <v>4</v>
      </c>
      <c r="J657" s="50" t="s">
        <v>50</v>
      </c>
      <c r="K657" s="35"/>
    </row>
    <row r="658" spans="1:11" s="52" customFormat="1" x14ac:dyDescent="0.2">
      <c r="A658" s="51">
        <f t="shared" si="14"/>
        <v>650</v>
      </c>
      <c r="B658" s="7" t="s">
        <v>63</v>
      </c>
      <c r="C658" s="7" t="s">
        <v>2087</v>
      </c>
      <c r="D658" s="11" t="s">
        <v>2090</v>
      </c>
      <c r="E658" s="49">
        <v>2010.09</v>
      </c>
      <c r="F658" s="8" t="s">
        <v>430</v>
      </c>
      <c r="G658" s="9">
        <v>3153</v>
      </c>
      <c r="H658" s="9">
        <v>2861</v>
      </c>
      <c r="I658" s="10" t="s">
        <v>2</v>
      </c>
      <c r="J658" s="40" t="s">
        <v>50</v>
      </c>
      <c r="K658" s="35"/>
    </row>
    <row r="659" spans="1:11" s="52" customFormat="1" x14ac:dyDescent="0.2">
      <c r="A659" s="51">
        <f t="shared" si="14"/>
        <v>651</v>
      </c>
      <c r="B659" s="7" t="s">
        <v>1406</v>
      </c>
      <c r="C659" s="7" t="s">
        <v>2087</v>
      </c>
      <c r="D659" s="11" t="s">
        <v>2090</v>
      </c>
      <c r="E659" s="49">
        <v>2010.09</v>
      </c>
      <c r="F659" s="8" t="s">
        <v>431</v>
      </c>
      <c r="G659" s="9">
        <v>3067</v>
      </c>
      <c r="H659" s="9">
        <v>5173</v>
      </c>
      <c r="I659" s="10" t="s">
        <v>2</v>
      </c>
      <c r="J659" s="40" t="s">
        <v>50</v>
      </c>
      <c r="K659" s="35"/>
    </row>
    <row r="660" spans="1:11" s="52" customFormat="1" x14ac:dyDescent="0.2">
      <c r="A660" s="51">
        <f t="shared" si="14"/>
        <v>652</v>
      </c>
      <c r="B660" s="7" t="s">
        <v>64</v>
      </c>
      <c r="C660" s="7" t="s">
        <v>2087</v>
      </c>
      <c r="D660" s="11" t="s">
        <v>2129</v>
      </c>
      <c r="E660" s="49" t="s">
        <v>2130</v>
      </c>
      <c r="F660" s="8" t="s">
        <v>432</v>
      </c>
      <c r="G660" s="9">
        <v>3282</v>
      </c>
      <c r="H660" s="9">
        <v>4926</v>
      </c>
      <c r="I660" s="10" t="s">
        <v>2</v>
      </c>
      <c r="J660" s="40" t="s">
        <v>50</v>
      </c>
      <c r="K660" s="35"/>
    </row>
    <row r="661" spans="1:11" s="52" customFormat="1" x14ac:dyDescent="0.2">
      <c r="A661" s="51">
        <f t="shared" si="14"/>
        <v>653</v>
      </c>
      <c r="B661" s="7" t="s">
        <v>1334</v>
      </c>
      <c r="C661" s="7" t="s">
        <v>2087</v>
      </c>
      <c r="D661" s="11" t="s">
        <v>2090</v>
      </c>
      <c r="E661" s="49">
        <v>2010.11</v>
      </c>
      <c r="F661" s="8" t="s">
        <v>434</v>
      </c>
      <c r="G661" s="9">
        <v>153</v>
      </c>
      <c r="H661" s="9">
        <v>250</v>
      </c>
      <c r="I661" s="50" t="s">
        <v>2116</v>
      </c>
      <c r="J661" s="50" t="s">
        <v>50</v>
      </c>
      <c r="K661" s="35"/>
    </row>
    <row r="662" spans="1:11" s="52" customFormat="1" x14ac:dyDescent="0.2">
      <c r="A662" s="51">
        <f t="shared" si="14"/>
        <v>654</v>
      </c>
      <c r="B662" s="7" t="s">
        <v>1407</v>
      </c>
      <c r="C662" s="7" t="s">
        <v>2087</v>
      </c>
      <c r="D662" s="11" t="s">
        <v>2134</v>
      </c>
      <c r="E662" s="49">
        <v>2010.11</v>
      </c>
      <c r="F662" s="8" t="s">
        <v>154</v>
      </c>
      <c r="G662" s="9">
        <v>3667</v>
      </c>
      <c r="H662" s="9">
        <v>7351</v>
      </c>
      <c r="I662" s="40" t="s">
        <v>4</v>
      </c>
      <c r="J662" s="50" t="s">
        <v>50</v>
      </c>
      <c r="K662" s="35"/>
    </row>
    <row r="663" spans="1:11" s="52" customFormat="1" x14ac:dyDescent="0.2">
      <c r="A663" s="51">
        <f t="shared" si="14"/>
        <v>655</v>
      </c>
      <c r="B663" s="7" t="s">
        <v>1408</v>
      </c>
      <c r="C663" s="7" t="s">
        <v>2087</v>
      </c>
      <c r="D663" s="11" t="s">
        <v>2090</v>
      </c>
      <c r="E663" s="49">
        <v>2010.12</v>
      </c>
      <c r="F663" s="8" t="s">
        <v>438</v>
      </c>
      <c r="G663" s="9">
        <v>1881</v>
      </c>
      <c r="H663" s="9">
        <v>1626</v>
      </c>
      <c r="I663" s="50" t="s">
        <v>2</v>
      </c>
      <c r="J663" s="50" t="s">
        <v>50</v>
      </c>
      <c r="K663" s="35"/>
    </row>
    <row r="664" spans="1:11" s="52" customFormat="1" x14ac:dyDescent="0.2">
      <c r="A664" s="51">
        <f t="shared" si="14"/>
        <v>656</v>
      </c>
      <c r="B664" s="7" t="s">
        <v>1409</v>
      </c>
      <c r="C664" s="7" t="s">
        <v>2087</v>
      </c>
      <c r="D664" s="11" t="s">
        <v>2090</v>
      </c>
      <c r="E664" s="49">
        <v>2011.03</v>
      </c>
      <c r="F664" s="8" t="s">
        <v>441</v>
      </c>
      <c r="G664" s="9">
        <v>3415</v>
      </c>
      <c r="H664" s="9">
        <v>9173</v>
      </c>
      <c r="I664" s="10" t="s">
        <v>2</v>
      </c>
      <c r="J664" s="40" t="s">
        <v>50</v>
      </c>
      <c r="K664" s="35"/>
    </row>
    <row r="665" spans="1:11" s="52" customFormat="1" x14ac:dyDescent="0.2">
      <c r="A665" s="51">
        <f t="shared" si="14"/>
        <v>657</v>
      </c>
      <c r="B665" s="7" t="s">
        <v>1410</v>
      </c>
      <c r="C665" s="7" t="s">
        <v>2087</v>
      </c>
      <c r="D665" s="11" t="s">
        <v>2090</v>
      </c>
      <c r="E665" s="49">
        <v>2011.04</v>
      </c>
      <c r="F665" s="8" t="s">
        <v>489</v>
      </c>
      <c r="G665" s="9">
        <v>2783</v>
      </c>
      <c r="H665" s="9">
        <v>2731</v>
      </c>
      <c r="I665" s="10" t="s">
        <v>2</v>
      </c>
      <c r="J665" s="40" t="s">
        <v>50</v>
      </c>
      <c r="K665" s="4"/>
    </row>
    <row r="666" spans="1:11" s="52" customFormat="1" x14ac:dyDescent="0.2">
      <c r="A666" s="51">
        <f t="shared" si="14"/>
        <v>658</v>
      </c>
      <c r="B666" s="7" t="s">
        <v>1335</v>
      </c>
      <c r="C666" s="7" t="s">
        <v>2087</v>
      </c>
      <c r="D666" s="11" t="s">
        <v>2090</v>
      </c>
      <c r="E666" s="49">
        <v>2011.06</v>
      </c>
      <c r="F666" s="8" t="s">
        <v>243</v>
      </c>
      <c r="G666" s="9">
        <v>16365</v>
      </c>
      <c r="H666" s="9">
        <v>38530</v>
      </c>
      <c r="I666" s="10" t="s">
        <v>2</v>
      </c>
      <c r="J666" s="40" t="s">
        <v>50</v>
      </c>
      <c r="K666" s="4"/>
    </row>
    <row r="667" spans="1:11" s="52" customFormat="1" x14ac:dyDescent="0.2">
      <c r="A667" s="51">
        <f t="shared" si="14"/>
        <v>659</v>
      </c>
      <c r="B667" s="7" t="s">
        <v>1411</v>
      </c>
      <c r="C667" s="7" t="s">
        <v>2087</v>
      </c>
      <c r="D667" s="11" t="s">
        <v>2136</v>
      </c>
      <c r="E667" s="49">
        <v>2011.06</v>
      </c>
      <c r="F667" s="8" t="s">
        <v>448</v>
      </c>
      <c r="G667" s="9">
        <v>2554</v>
      </c>
      <c r="H667" s="9">
        <v>3326</v>
      </c>
      <c r="I667" s="10" t="s">
        <v>2</v>
      </c>
      <c r="J667" s="40" t="s">
        <v>50</v>
      </c>
      <c r="K667" s="4"/>
    </row>
    <row r="668" spans="1:11" s="52" customFormat="1" x14ac:dyDescent="0.2">
      <c r="A668" s="51">
        <f t="shared" si="14"/>
        <v>660</v>
      </c>
      <c r="B668" s="7" t="s">
        <v>1412</v>
      </c>
      <c r="C668" s="7" t="s">
        <v>2087</v>
      </c>
      <c r="D668" s="11" t="s">
        <v>2090</v>
      </c>
      <c r="E668" s="49">
        <v>2011.06</v>
      </c>
      <c r="F668" s="8" t="s">
        <v>450</v>
      </c>
      <c r="G668" s="9">
        <v>2423</v>
      </c>
      <c r="H668" s="9">
        <v>2269</v>
      </c>
      <c r="I668" s="10" t="s">
        <v>2</v>
      </c>
      <c r="J668" s="40" t="s">
        <v>50</v>
      </c>
      <c r="K668" s="4"/>
    </row>
    <row r="669" spans="1:11" s="52" customFormat="1" x14ac:dyDescent="0.2">
      <c r="A669" s="51">
        <f t="shared" si="14"/>
        <v>661</v>
      </c>
      <c r="B669" s="7" t="s">
        <v>1541</v>
      </c>
      <c r="C669" s="7" t="s">
        <v>2087</v>
      </c>
      <c r="D669" s="11" t="s">
        <v>2090</v>
      </c>
      <c r="E669" s="49">
        <v>2011.06</v>
      </c>
      <c r="F669" s="8" t="s">
        <v>449</v>
      </c>
      <c r="G669" s="9">
        <v>1452</v>
      </c>
      <c r="H669" s="9">
        <v>3095</v>
      </c>
      <c r="I669" s="40" t="s">
        <v>4</v>
      </c>
      <c r="J669" s="40" t="s">
        <v>50</v>
      </c>
      <c r="K669" s="4"/>
    </row>
    <row r="670" spans="1:11" s="52" customFormat="1" x14ac:dyDescent="0.2">
      <c r="A670" s="51">
        <f t="shared" si="14"/>
        <v>662</v>
      </c>
      <c r="B670" s="7" t="s">
        <v>1336</v>
      </c>
      <c r="C670" s="7" t="s">
        <v>2087</v>
      </c>
      <c r="D670" s="11" t="s">
        <v>2090</v>
      </c>
      <c r="E670" s="49">
        <v>2011.07</v>
      </c>
      <c r="F670" s="8" t="s">
        <v>143</v>
      </c>
      <c r="G670" s="9">
        <v>166</v>
      </c>
      <c r="H670" s="9">
        <v>302</v>
      </c>
      <c r="I670" s="10" t="s">
        <v>2116</v>
      </c>
      <c r="J670" s="40" t="s">
        <v>50</v>
      </c>
      <c r="K670" s="4"/>
    </row>
    <row r="671" spans="1:11" s="52" customFormat="1" x14ac:dyDescent="0.2">
      <c r="A671" s="51">
        <f t="shared" si="14"/>
        <v>663</v>
      </c>
      <c r="B671" s="7" t="s">
        <v>2140</v>
      </c>
      <c r="C671" s="7" t="s">
        <v>2087</v>
      </c>
      <c r="D671" s="11" t="s">
        <v>2090</v>
      </c>
      <c r="E671" s="49">
        <v>2011.08</v>
      </c>
      <c r="F671" s="8" t="s">
        <v>380</v>
      </c>
      <c r="G671" s="9">
        <v>4880</v>
      </c>
      <c r="H671" s="9">
        <v>7535</v>
      </c>
      <c r="I671" s="10" t="s">
        <v>2116</v>
      </c>
      <c r="J671" s="40" t="s">
        <v>50</v>
      </c>
      <c r="K671" s="4"/>
    </row>
    <row r="672" spans="1:11" s="52" customFormat="1" x14ac:dyDescent="0.2">
      <c r="A672" s="51">
        <f t="shared" si="14"/>
        <v>664</v>
      </c>
      <c r="B672" s="7" t="s">
        <v>2144</v>
      </c>
      <c r="C672" s="7" t="s">
        <v>2087</v>
      </c>
      <c r="D672" s="11" t="s">
        <v>2090</v>
      </c>
      <c r="E672" s="49">
        <v>2011.09</v>
      </c>
      <c r="F672" s="8" t="s">
        <v>360</v>
      </c>
      <c r="G672" s="9">
        <v>3304</v>
      </c>
      <c r="H672" s="9">
        <v>7429</v>
      </c>
      <c r="I672" s="10" t="s">
        <v>2116</v>
      </c>
      <c r="J672" s="40" t="s">
        <v>50</v>
      </c>
      <c r="K672" s="4"/>
    </row>
    <row r="673" spans="1:11" s="52" customFormat="1" x14ac:dyDescent="0.2">
      <c r="A673" s="51">
        <f t="shared" si="14"/>
        <v>665</v>
      </c>
      <c r="B673" s="7" t="s">
        <v>2145</v>
      </c>
      <c r="C673" s="7" t="s">
        <v>2087</v>
      </c>
      <c r="D673" s="11" t="s">
        <v>2090</v>
      </c>
      <c r="E673" s="49">
        <v>2011.09</v>
      </c>
      <c r="F673" s="8" t="s">
        <v>2146</v>
      </c>
      <c r="G673" s="9">
        <v>1661</v>
      </c>
      <c r="H673" s="9">
        <v>2654</v>
      </c>
      <c r="I673" s="10" t="s">
        <v>2116</v>
      </c>
      <c r="J673" s="40" t="s">
        <v>50</v>
      </c>
      <c r="K673" s="4"/>
    </row>
    <row r="674" spans="1:11" s="52" customFormat="1" x14ac:dyDescent="0.2">
      <c r="A674" s="51">
        <f t="shared" si="14"/>
        <v>666</v>
      </c>
      <c r="B674" s="7" t="s">
        <v>1413</v>
      </c>
      <c r="C674" s="7" t="s">
        <v>2087</v>
      </c>
      <c r="D674" s="11" t="s">
        <v>2090</v>
      </c>
      <c r="E674" s="49" t="s">
        <v>2150</v>
      </c>
      <c r="F674" s="8" t="s">
        <v>384</v>
      </c>
      <c r="G674" s="9">
        <v>2677</v>
      </c>
      <c r="H674" s="9">
        <v>3379</v>
      </c>
      <c r="I674" s="10" t="s">
        <v>2116</v>
      </c>
      <c r="J674" s="40" t="s">
        <v>50</v>
      </c>
      <c r="K674" s="4"/>
    </row>
    <row r="675" spans="1:11" s="52" customFormat="1" x14ac:dyDescent="0.2">
      <c r="A675" s="51">
        <f t="shared" si="14"/>
        <v>667</v>
      </c>
      <c r="B675" s="7" t="s">
        <v>45</v>
      </c>
      <c r="C675" s="7" t="s">
        <v>2087</v>
      </c>
      <c r="D675" s="11" t="s">
        <v>2101</v>
      </c>
      <c r="E675" s="49">
        <v>2011.12</v>
      </c>
      <c r="F675" s="8" t="s">
        <v>395</v>
      </c>
      <c r="G675" s="9">
        <v>2895</v>
      </c>
      <c r="H675" s="9">
        <v>5339</v>
      </c>
      <c r="I675" s="10" t="s">
        <v>2116</v>
      </c>
      <c r="J675" s="40" t="s">
        <v>50</v>
      </c>
      <c r="K675" s="4"/>
    </row>
    <row r="676" spans="1:11" s="52" customFormat="1" x14ac:dyDescent="0.2">
      <c r="A676" s="51">
        <f t="shared" si="14"/>
        <v>668</v>
      </c>
      <c r="B676" s="7" t="s">
        <v>1414</v>
      </c>
      <c r="C676" s="7" t="s">
        <v>2087</v>
      </c>
      <c r="D676" s="11" t="s">
        <v>2113</v>
      </c>
      <c r="E676" s="49">
        <v>2012.02</v>
      </c>
      <c r="F676" s="8" t="s">
        <v>333</v>
      </c>
      <c r="G676" s="9">
        <v>2724</v>
      </c>
      <c r="H676" s="9">
        <v>3119</v>
      </c>
      <c r="I676" s="10" t="s">
        <v>2116</v>
      </c>
      <c r="J676" s="40" t="s">
        <v>50</v>
      </c>
      <c r="K676" s="4"/>
    </row>
    <row r="677" spans="1:11" s="52" customFormat="1" x14ac:dyDescent="0.2">
      <c r="A677" s="51">
        <f t="shared" si="14"/>
        <v>669</v>
      </c>
      <c r="B677" s="7" t="s">
        <v>1415</v>
      </c>
      <c r="C677" s="7" t="s">
        <v>2087</v>
      </c>
      <c r="D677" s="11" t="s">
        <v>2090</v>
      </c>
      <c r="E677" s="49">
        <v>2012.02</v>
      </c>
      <c r="F677" s="8" t="s">
        <v>365</v>
      </c>
      <c r="G677" s="9">
        <v>1845</v>
      </c>
      <c r="H677" s="9">
        <v>2061</v>
      </c>
      <c r="I677" s="10" t="s">
        <v>2116</v>
      </c>
      <c r="J677" s="40" t="s">
        <v>50</v>
      </c>
      <c r="K677" s="4"/>
    </row>
    <row r="678" spans="1:11" s="52" customFormat="1" x14ac:dyDescent="0.2">
      <c r="A678" s="51">
        <f t="shared" si="14"/>
        <v>670</v>
      </c>
      <c r="B678" s="7" t="s">
        <v>1416</v>
      </c>
      <c r="C678" s="7" t="s">
        <v>2087</v>
      </c>
      <c r="D678" s="11" t="s">
        <v>2165</v>
      </c>
      <c r="E678" s="49">
        <v>2012.03</v>
      </c>
      <c r="F678" s="8" t="s">
        <v>403</v>
      </c>
      <c r="G678" s="9">
        <v>2492</v>
      </c>
      <c r="H678" s="9">
        <v>4051</v>
      </c>
      <c r="I678" s="10" t="s">
        <v>2116</v>
      </c>
      <c r="J678" s="40" t="s">
        <v>50</v>
      </c>
      <c r="K678" s="4"/>
    </row>
    <row r="679" spans="1:11" s="52" customFormat="1" x14ac:dyDescent="0.2">
      <c r="A679" s="51">
        <f t="shared" si="14"/>
        <v>671</v>
      </c>
      <c r="B679" s="7" t="s">
        <v>1417</v>
      </c>
      <c r="C679" s="7" t="s">
        <v>2087</v>
      </c>
      <c r="D679" s="11" t="s">
        <v>2090</v>
      </c>
      <c r="E679" s="49">
        <v>2012.03</v>
      </c>
      <c r="F679" s="8" t="s">
        <v>106</v>
      </c>
      <c r="G679" s="9">
        <v>4761</v>
      </c>
      <c r="H679" s="9">
        <v>6517</v>
      </c>
      <c r="I679" s="10" t="s">
        <v>2166</v>
      </c>
      <c r="J679" s="40" t="s">
        <v>50</v>
      </c>
      <c r="K679" s="4"/>
    </row>
    <row r="680" spans="1:11" s="52" customFormat="1" x14ac:dyDescent="0.2">
      <c r="A680" s="51">
        <f t="shared" si="14"/>
        <v>672</v>
      </c>
      <c r="B680" s="7" t="s">
        <v>1418</v>
      </c>
      <c r="C680" s="7" t="s">
        <v>2087</v>
      </c>
      <c r="D680" s="11" t="s">
        <v>2090</v>
      </c>
      <c r="E680" s="49">
        <v>2012.03</v>
      </c>
      <c r="F680" s="8" t="s">
        <v>404</v>
      </c>
      <c r="G680" s="9">
        <v>2891</v>
      </c>
      <c r="H680" s="9">
        <v>2983</v>
      </c>
      <c r="I680" s="10" t="s">
        <v>2116</v>
      </c>
      <c r="J680" s="40" t="s">
        <v>50</v>
      </c>
      <c r="K680" s="4"/>
    </row>
    <row r="681" spans="1:11" s="52" customFormat="1" x14ac:dyDescent="0.2">
      <c r="A681" s="51">
        <f t="shared" si="14"/>
        <v>673</v>
      </c>
      <c r="B681" s="7" t="s">
        <v>1419</v>
      </c>
      <c r="C681" s="7" t="s">
        <v>2087</v>
      </c>
      <c r="D681" s="11" t="s">
        <v>2090</v>
      </c>
      <c r="E681" s="48">
        <v>2012.06</v>
      </c>
      <c r="F681" s="8" t="s">
        <v>412</v>
      </c>
      <c r="G681" s="9">
        <v>2710</v>
      </c>
      <c r="H681" s="9">
        <v>5180</v>
      </c>
      <c r="I681" s="10" t="s">
        <v>2</v>
      </c>
      <c r="J681" s="40" t="s">
        <v>50</v>
      </c>
      <c r="K681" s="4"/>
    </row>
    <row r="682" spans="1:11" s="52" customFormat="1" x14ac:dyDescent="0.2">
      <c r="A682" s="51">
        <f t="shared" si="14"/>
        <v>674</v>
      </c>
      <c r="B682" s="7" t="s">
        <v>1420</v>
      </c>
      <c r="C682" s="7" t="s">
        <v>2087</v>
      </c>
      <c r="D682" s="11" t="s">
        <v>2090</v>
      </c>
      <c r="E682" s="48">
        <v>2012.06</v>
      </c>
      <c r="F682" s="8" t="s">
        <v>414</v>
      </c>
      <c r="G682" s="9">
        <v>2625</v>
      </c>
      <c r="H682" s="9">
        <v>3407</v>
      </c>
      <c r="I682" s="10" t="s">
        <v>2</v>
      </c>
      <c r="J682" s="40" t="s">
        <v>50</v>
      </c>
      <c r="K682" s="4"/>
    </row>
    <row r="683" spans="1:11" s="52" customFormat="1" x14ac:dyDescent="0.2">
      <c r="A683" s="51">
        <f t="shared" si="14"/>
        <v>675</v>
      </c>
      <c r="B683" s="7" t="s">
        <v>1421</v>
      </c>
      <c r="C683" s="7" t="s">
        <v>2087</v>
      </c>
      <c r="D683" s="11" t="s">
        <v>2090</v>
      </c>
      <c r="E683" s="48">
        <v>2012.06</v>
      </c>
      <c r="F683" s="8" t="s">
        <v>374</v>
      </c>
      <c r="G683" s="9">
        <v>3036</v>
      </c>
      <c r="H683" s="9">
        <v>2917</v>
      </c>
      <c r="I683" s="10" t="s">
        <v>2</v>
      </c>
      <c r="J683" s="40" t="s">
        <v>50</v>
      </c>
      <c r="K683" s="4"/>
    </row>
    <row r="684" spans="1:11" s="52" customFormat="1" x14ac:dyDescent="0.2">
      <c r="A684" s="51">
        <f t="shared" ref="A684:A747" si="15">ROW()-8</f>
        <v>676</v>
      </c>
      <c r="B684" s="7" t="s">
        <v>1422</v>
      </c>
      <c r="C684" s="7" t="s">
        <v>2087</v>
      </c>
      <c r="D684" s="11" t="s">
        <v>2173</v>
      </c>
      <c r="E684" s="48">
        <v>2012.07</v>
      </c>
      <c r="F684" s="8" t="s">
        <v>96</v>
      </c>
      <c r="G684" s="9">
        <v>3544</v>
      </c>
      <c r="H684" s="9">
        <v>5949</v>
      </c>
      <c r="I684" s="10" t="s">
        <v>2116</v>
      </c>
      <c r="J684" s="40" t="s">
        <v>50</v>
      </c>
      <c r="K684" s="4"/>
    </row>
    <row r="685" spans="1:11" s="52" customFormat="1" x14ac:dyDescent="0.2">
      <c r="A685" s="51">
        <f t="shared" si="15"/>
        <v>677</v>
      </c>
      <c r="B685" s="7" t="s">
        <v>1423</v>
      </c>
      <c r="C685" s="7" t="s">
        <v>2087</v>
      </c>
      <c r="D685" s="11" t="s">
        <v>2090</v>
      </c>
      <c r="E685" s="48">
        <v>2012.08</v>
      </c>
      <c r="F685" s="8" t="s">
        <v>353</v>
      </c>
      <c r="G685" s="9">
        <v>4779</v>
      </c>
      <c r="H685" s="9">
        <v>9492</v>
      </c>
      <c r="I685" s="10" t="s">
        <v>2155</v>
      </c>
      <c r="J685" s="40" t="s">
        <v>50</v>
      </c>
      <c r="K685" s="4" t="s">
        <v>2124</v>
      </c>
    </row>
    <row r="686" spans="1:11" s="52" customFormat="1" x14ac:dyDescent="0.2">
      <c r="A686" s="51">
        <f t="shared" si="15"/>
        <v>678</v>
      </c>
      <c r="B686" s="7" t="s">
        <v>1424</v>
      </c>
      <c r="C686" s="7" t="s">
        <v>2087</v>
      </c>
      <c r="D686" s="11" t="s">
        <v>2090</v>
      </c>
      <c r="E686" s="48">
        <v>2012.08</v>
      </c>
      <c r="F686" s="8" t="s">
        <v>195</v>
      </c>
      <c r="G686" s="9">
        <v>5986</v>
      </c>
      <c r="H686" s="9">
        <v>7217</v>
      </c>
      <c r="I686" s="10" t="s">
        <v>2155</v>
      </c>
      <c r="J686" s="40" t="s">
        <v>50</v>
      </c>
      <c r="K686" s="4"/>
    </row>
    <row r="687" spans="1:11" s="52" customFormat="1" x14ac:dyDescent="0.2">
      <c r="A687" s="51">
        <f t="shared" si="15"/>
        <v>679</v>
      </c>
      <c r="B687" s="7" t="s">
        <v>1425</v>
      </c>
      <c r="C687" s="7" t="s">
        <v>2087</v>
      </c>
      <c r="D687" s="11" t="s">
        <v>2173</v>
      </c>
      <c r="E687" s="48">
        <v>2012.09</v>
      </c>
      <c r="F687" s="8" t="s">
        <v>356</v>
      </c>
      <c r="G687" s="9">
        <v>5620</v>
      </c>
      <c r="H687" s="9">
        <v>12790</v>
      </c>
      <c r="I687" s="10" t="s">
        <v>853</v>
      </c>
      <c r="J687" s="40" t="s">
        <v>50</v>
      </c>
      <c r="K687" s="4"/>
    </row>
    <row r="688" spans="1:11" s="52" customFormat="1" x14ac:dyDescent="0.2">
      <c r="A688" s="51">
        <f t="shared" si="15"/>
        <v>680</v>
      </c>
      <c r="B688" s="7" t="s">
        <v>1426</v>
      </c>
      <c r="C688" s="7" t="s">
        <v>2087</v>
      </c>
      <c r="D688" s="11" t="s">
        <v>2181</v>
      </c>
      <c r="E688" s="48" t="s">
        <v>2182</v>
      </c>
      <c r="F688" s="8" t="s">
        <v>360</v>
      </c>
      <c r="G688" s="9">
        <v>244</v>
      </c>
      <c r="H688" s="9">
        <v>355</v>
      </c>
      <c r="I688" s="10" t="s">
        <v>2116</v>
      </c>
      <c r="J688" s="40" t="s">
        <v>50</v>
      </c>
      <c r="K688" s="4"/>
    </row>
    <row r="689" spans="1:11" s="52" customFormat="1" x14ac:dyDescent="0.2">
      <c r="A689" s="51">
        <f t="shared" si="15"/>
        <v>681</v>
      </c>
      <c r="B689" s="11" t="s">
        <v>1427</v>
      </c>
      <c r="C689" s="7" t="s">
        <v>2087</v>
      </c>
      <c r="D689" s="11" t="s">
        <v>2090</v>
      </c>
      <c r="E689" s="49">
        <v>2012.11</v>
      </c>
      <c r="F689" s="8" t="s">
        <v>143</v>
      </c>
      <c r="G689" s="9">
        <v>2944</v>
      </c>
      <c r="H689" s="9">
        <v>5862</v>
      </c>
      <c r="I689" s="10" t="s">
        <v>853</v>
      </c>
      <c r="J689" s="40" t="s">
        <v>50</v>
      </c>
      <c r="K689" s="4"/>
    </row>
    <row r="690" spans="1:11" s="52" customFormat="1" x14ac:dyDescent="0.2">
      <c r="A690" s="51">
        <f t="shared" si="15"/>
        <v>682</v>
      </c>
      <c r="B690" s="11" t="s">
        <v>1428</v>
      </c>
      <c r="C690" s="7" t="s">
        <v>2087</v>
      </c>
      <c r="D690" s="11" t="s">
        <v>2173</v>
      </c>
      <c r="E690" s="49">
        <v>2012.11</v>
      </c>
      <c r="F690" s="8" t="s">
        <v>362</v>
      </c>
      <c r="G690" s="9">
        <v>3702</v>
      </c>
      <c r="H690" s="9">
        <v>4814</v>
      </c>
      <c r="I690" s="10" t="s">
        <v>2116</v>
      </c>
      <c r="J690" s="40" t="s">
        <v>50</v>
      </c>
      <c r="K690" s="4"/>
    </row>
    <row r="691" spans="1:11" s="52" customFormat="1" x14ac:dyDescent="0.2">
      <c r="A691" s="51">
        <f t="shared" si="15"/>
        <v>683</v>
      </c>
      <c r="B691" s="11" t="s">
        <v>1429</v>
      </c>
      <c r="C691" s="7" t="s">
        <v>2087</v>
      </c>
      <c r="D691" s="11" t="s">
        <v>2113</v>
      </c>
      <c r="E691" s="48">
        <v>2012.12</v>
      </c>
      <c r="F691" s="8" t="s">
        <v>182</v>
      </c>
      <c r="G691" s="9">
        <v>2661</v>
      </c>
      <c r="H691" s="9">
        <v>3396</v>
      </c>
      <c r="I691" s="10" t="s">
        <v>2116</v>
      </c>
      <c r="J691" s="40" t="s">
        <v>50</v>
      </c>
      <c r="K691" s="4"/>
    </row>
    <row r="692" spans="1:11" s="52" customFormat="1" x14ac:dyDescent="0.2">
      <c r="A692" s="51">
        <f t="shared" si="15"/>
        <v>684</v>
      </c>
      <c r="B692" s="11" t="s">
        <v>1430</v>
      </c>
      <c r="C692" s="7" t="s">
        <v>2087</v>
      </c>
      <c r="D692" s="11" t="s">
        <v>2090</v>
      </c>
      <c r="E692" s="48">
        <v>2012.12</v>
      </c>
      <c r="F692" s="8" t="s">
        <v>364</v>
      </c>
      <c r="G692" s="9">
        <v>784</v>
      </c>
      <c r="H692" s="9">
        <v>1202</v>
      </c>
      <c r="I692" s="10" t="s">
        <v>2178</v>
      </c>
      <c r="J692" s="40" t="s">
        <v>50</v>
      </c>
      <c r="K692" s="4"/>
    </row>
    <row r="693" spans="1:11" s="52" customFormat="1" x14ac:dyDescent="0.2">
      <c r="A693" s="51">
        <f t="shared" si="15"/>
        <v>685</v>
      </c>
      <c r="B693" s="11" t="s">
        <v>1431</v>
      </c>
      <c r="C693" s="7" t="s">
        <v>2087</v>
      </c>
      <c r="D693" s="11" t="s">
        <v>2185</v>
      </c>
      <c r="E693" s="48">
        <v>2013.01</v>
      </c>
      <c r="F693" s="8" t="s">
        <v>173</v>
      </c>
      <c r="G693" s="9">
        <v>6842</v>
      </c>
      <c r="H693" s="9">
        <v>10024</v>
      </c>
      <c r="I693" s="10" t="s">
        <v>2151</v>
      </c>
      <c r="J693" s="40" t="s">
        <v>50</v>
      </c>
      <c r="K693" s="4"/>
    </row>
    <row r="694" spans="1:11" s="52" customFormat="1" x14ac:dyDescent="0.2">
      <c r="A694" s="51">
        <f t="shared" si="15"/>
        <v>686</v>
      </c>
      <c r="B694" s="11" t="s">
        <v>1432</v>
      </c>
      <c r="C694" s="7" t="s">
        <v>2087</v>
      </c>
      <c r="D694" s="11" t="s">
        <v>2090</v>
      </c>
      <c r="E694" s="48">
        <v>2013.04</v>
      </c>
      <c r="F694" s="8" t="s">
        <v>184</v>
      </c>
      <c r="G694" s="9">
        <v>2495</v>
      </c>
      <c r="H694" s="9">
        <v>5564</v>
      </c>
      <c r="I694" s="10" t="s">
        <v>2118</v>
      </c>
      <c r="J694" s="40" t="s">
        <v>50</v>
      </c>
      <c r="K694" s="4"/>
    </row>
    <row r="695" spans="1:11" s="52" customFormat="1" x14ac:dyDescent="0.2">
      <c r="A695" s="51">
        <f t="shared" si="15"/>
        <v>687</v>
      </c>
      <c r="B695" s="11" t="s">
        <v>1433</v>
      </c>
      <c r="C695" s="11" t="s">
        <v>2087</v>
      </c>
      <c r="D695" s="11" t="s">
        <v>2101</v>
      </c>
      <c r="E695" s="48">
        <v>2013.05</v>
      </c>
      <c r="F695" s="8" t="s">
        <v>137</v>
      </c>
      <c r="G695" s="9">
        <v>3885</v>
      </c>
      <c r="H695" s="9">
        <v>6459</v>
      </c>
      <c r="I695" s="10" t="s">
        <v>2198</v>
      </c>
      <c r="J695" s="40" t="s">
        <v>50</v>
      </c>
      <c r="K695" s="4"/>
    </row>
    <row r="696" spans="1:11" s="52" customFormat="1" x14ac:dyDescent="0.2">
      <c r="A696" s="51">
        <f t="shared" si="15"/>
        <v>688</v>
      </c>
      <c r="B696" s="7" t="s">
        <v>1434</v>
      </c>
      <c r="C696" s="11" t="s">
        <v>2087</v>
      </c>
      <c r="D696" s="11" t="s">
        <v>2090</v>
      </c>
      <c r="E696" s="48">
        <v>2013.05</v>
      </c>
      <c r="F696" s="8" t="s">
        <v>226</v>
      </c>
      <c r="G696" s="9">
        <v>2757</v>
      </c>
      <c r="H696" s="9">
        <v>2795</v>
      </c>
      <c r="I696" s="10" t="s">
        <v>2116</v>
      </c>
      <c r="J696" s="40" t="s">
        <v>50</v>
      </c>
      <c r="K696" s="4"/>
    </row>
    <row r="697" spans="1:11" s="52" customFormat="1" x14ac:dyDescent="0.2">
      <c r="A697" s="51">
        <f t="shared" si="15"/>
        <v>689</v>
      </c>
      <c r="B697" s="11" t="s">
        <v>1435</v>
      </c>
      <c r="C697" s="11" t="s">
        <v>2087</v>
      </c>
      <c r="D697" s="11" t="s">
        <v>2090</v>
      </c>
      <c r="E697" s="48">
        <v>2013.07</v>
      </c>
      <c r="F697" s="8" t="s">
        <v>336</v>
      </c>
      <c r="G697" s="9">
        <v>3266</v>
      </c>
      <c r="H697" s="9">
        <v>3333</v>
      </c>
      <c r="I697" s="10" t="s">
        <v>2116</v>
      </c>
      <c r="J697" s="40" t="s">
        <v>50</v>
      </c>
      <c r="K697" s="4"/>
    </row>
    <row r="698" spans="1:11" s="52" customFormat="1" x14ac:dyDescent="0.2">
      <c r="A698" s="51">
        <f t="shared" si="15"/>
        <v>690</v>
      </c>
      <c r="B698" s="11" t="s">
        <v>1436</v>
      </c>
      <c r="C698" s="11" t="s">
        <v>2087</v>
      </c>
      <c r="D698" s="11" t="s">
        <v>2090</v>
      </c>
      <c r="E698" s="48">
        <v>2013.07</v>
      </c>
      <c r="F698" s="8" t="s">
        <v>338</v>
      </c>
      <c r="G698" s="9">
        <v>2916</v>
      </c>
      <c r="H698" s="9">
        <v>3598</v>
      </c>
      <c r="I698" s="10" t="s">
        <v>2116</v>
      </c>
      <c r="J698" s="40" t="s">
        <v>50</v>
      </c>
      <c r="K698" s="4"/>
    </row>
    <row r="699" spans="1:11" s="52" customFormat="1" x14ac:dyDescent="0.2">
      <c r="A699" s="51">
        <f t="shared" si="15"/>
        <v>691</v>
      </c>
      <c r="B699" s="11" t="s">
        <v>1437</v>
      </c>
      <c r="C699" s="11" t="s">
        <v>2087</v>
      </c>
      <c r="D699" s="11" t="s">
        <v>2090</v>
      </c>
      <c r="E699" s="48">
        <v>2013.07</v>
      </c>
      <c r="F699" s="8" t="s">
        <v>233</v>
      </c>
      <c r="G699" s="9">
        <v>3227</v>
      </c>
      <c r="H699" s="9">
        <v>7646</v>
      </c>
      <c r="I699" s="10" t="s">
        <v>2186</v>
      </c>
      <c r="J699" s="40" t="s">
        <v>50</v>
      </c>
      <c r="K699" s="4"/>
    </row>
    <row r="700" spans="1:11" s="52" customFormat="1" x14ac:dyDescent="0.2">
      <c r="A700" s="51">
        <f t="shared" si="15"/>
        <v>692</v>
      </c>
      <c r="B700" s="11" t="s">
        <v>1438</v>
      </c>
      <c r="C700" s="11" t="s">
        <v>2087</v>
      </c>
      <c r="D700" s="11" t="s">
        <v>2090</v>
      </c>
      <c r="E700" s="48">
        <v>2013.07</v>
      </c>
      <c r="F700" s="8" t="s">
        <v>332</v>
      </c>
      <c r="G700" s="9">
        <v>2256</v>
      </c>
      <c r="H700" s="9">
        <v>4662</v>
      </c>
      <c r="I700" s="10" t="s">
        <v>2186</v>
      </c>
      <c r="J700" s="40" t="s">
        <v>50</v>
      </c>
      <c r="K700" s="4"/>
    </row>
    <row r="701" spans="1:11" s="62" customFormat="1" x14ac:dyDescent="0.2">
      <c r="A701" s="51">
        <f t="shared" si="15"/>
        <v>693</v>
      </c>
      <c r="B701" s="11" t="s">
        <v>1439</v>
      </c>
      <c r="C701" s="11" t="s">
        <v>2087</v>
      </c>
      <c r="D701" s="11" t="s">
        <v>2205</v>
      </c>
      <c r="E701" s="48">
        <v>2013.08</v>
      </c>
      <c r="F701" s="8" t="s">
        <v>276</v>
      </c>
      <c r="G701" s="9">
        <v>3324</v>
      </c>
      <c r="H701" s="9">
        <v>3866</v>
      </c>
      <c r="I701" s="10" t="s">
        <v>2175</v>
      </c>
      <c r="J701" s="40" t="s">
        <v>50</v>
      </c>
      <c r="K701" s="4"/>
    </row>
    <row r="702" spans="1:11" s="52" customFormat="1" x14ac:dyDescent="0.2">
      <c r="A702" s="51">
        <f t="shared" si="15"/>
        <v>694</v>
      </c>
      <c r="B702" s="11" t="s">
        <v>1440</v>
      </c>
      <c r="C702" s="11" t="s">
        <v>2087</v>
      </c>
      <c r="D702" s="11" t="s">
        <v>2090</v>
      </c>
      <c r="E702" s="48">
        <v>2013.08</v>
      </c>
      <c r="F702" s="8" t="s">
        <v>243</v>
      </c>
      <c r="G702" s="9">
        <v>2463</v>
      </c>
      <c r="H702" s="9">
        <v>3828</v>
      </c>
      <c r="I702" s="10" t="s">
        <v>2186</v>
      </c>
      <c r="J702" s="40" t="s">
        <v>50</v>
      </c>
      <c r="K702" s="4"/>
    </row>
    <row r="703" spans="1:11" s="52" customFormat="1" x14ac:dyDescent="0.2">
      <c r="A703" s="51">
        <f t="shared" si="15"/>
        <v>695</v>
      </c>
      <c r="B703" s="11" t="s">
        <v>1441</v>
      </c>
      <c r="C703" s="11" t="s">
        <v>2087</v>
      </c>
      <c r="D703" s="11" t="s">
        <v>2092</v>
      </c>
      <c r="E703" s="48" t="s">
        <v>2215</v>
      </c>
      <c r="F703" s="8" t="s">
        <v>102</v>
      </c>
      <c r="G703" s="9">
        <v>3549</v>
      </c>
      <c r="H703" s="9">
        <v>5591</v>
      </c>
      <c r="I703" s="10" t="s">
        <v>2116</v>
      </c>
      <c r="J703" s="40" t="s">
        <v>50</v>
      </c>
      <c r="K703" s="4"/>
    </row>
    <row r="704" spans="1:11" s="52" customFormat="1" x14ac:dyDescent="0.2">
      <c r="A704" s="51">
        <f t="shared" si="15"/>
        <v>696</v>
      </c>
      <c r="B704" s="11" t="s">
        <v>1350</v>
      </c>
      <c r="C704" s="7" t="s">
        <v>2087</v>
      </c>
      <c r="D704" s="11" t="s">
        <v>2205</v>
      </c>
      <c r="E704" s="49">
        <v>2014.01</v>
      </c>
      <c r="F704" s="36" t="s">
        <v>311</v>
      </c>
      <c r="G704" s="37">
        <v>2165</v>
      </c>
      <c r="H704" s="9">
        <v>4133</v>
      </c>
      <c r="I704" s="10" t="s">
        <v>2202</v>
      </c>
      <c r="J704" s="40" t="s">
        <v>50</v>
      </c>
      <c r="K704" s="5"/>
    </row>
    <row r="705" spans="1:11" s="52" customFormat="1" x14ac:dyDescent="0.2">
      <c r="A705" s="51">
        <f t="shared" si="15"/>
        <v>697</v>
      </c>
      <c r="B705" s="11" t="s">
        <v>1442</v>
      </c>
      <c r="C705" s="7" t="s">
        <v>2087</v>
      </c>
      <c r="D705" s="11" t="s">
        <v>2090</v>
      </c>
      <c r="E705" s="49">
        <v>2014.03</v>
      </c>
      <c r="F705" s="36" t="s">
        <v>316</v>
      </c>
      <c r="G705" s="37">
        <v>2581</v>
      </c>
      <c r="H705" s="9">
        <v>4688</v>
      </c>
      <c r="I705" s="10" t="s">
        <v>2241</v>
      </c>
      <c r="J705" s="40" t="s">
        <v>50</v>
      </c>
      <c r="K705" s="5"/>
    </row>
    <row r="706" spans="1:11" s="52" customFormat="1" x14ac:dyDescent="0.2">
      <c r="A706" s="51">
        <f t="shared" si="15"/>
        <v>698</v>
      </c>
      <c r="B706" s="11" t="s">
        <v>1443</v>
      </c>
      <c r="C706" s="11" t="s">
        <v>2087</v>
      </c>
      <c r="D706" s="11" t="s">
        <v>2101</v>
      </c>
      <c r="E706" s="49">
        <v>2014.04</v>
      </c>
      <c r="F706" s="36" t="s">
        <v>319</v>
      </c>
      <c r="G706" s="37">
        <v>2813</v>
      </c>
      <c r="H706" s="9">
        <v>4787</v>
      </c>
      <c r="I706" s="10" t="s">
        <v>2</v>
      </c>
      <c r="J706" s="40" t="s">
        <v>50</v>
      </c>
      <c r="K706" s="5"/>
    </row>
    <row r="707" spans="1:11" s="52" customFormat="1" x14ac:dyDescent="0.2">
      <c r="A707" s="51">
        <f t="shared" si="15"/>
        <v>699</v>
      </c>
      <c r="B707" s="11" t="s">
        <v>1444</v>
      </c>
      <c r="C707" s="11" t="s">
        <v>2087</v>
      </c>
      <c r="D707" s="11" t="s">
        <v>2090</v>
      </c>
      <c r="E707" s="49">
        <v>2014.05</v>
      </c>
      <c r="F707" s="36" t="s">
        <v>324</v>
      </c>
      <c r="G707" s="37">
        <v>2911</v>
      </c>
      <c r="H707" s="9">
        <v>4918</v>
      </c>
      <c r="I707" s="10" t="s">
        <v>2116</v>
      </c>
      <c r="J707" s="40" t="s">
        <v>50</v>
      </c>
      <c r="K707" s="5"/>
    </row>
    <row r="708" spans="1:11" s="62" customFormat="1" x14ac:dyDescent="0.2">
      <c r="A708" s="51">
        <f t="shared" si="15"/>
        <v>700</v>
      </c>
      <c r="B708" s="11" t="s">
        <v>1445</v>
      </c>
      <c r="C708" s="11" t="s">
        <v>2087</v>
      </c>
      <c r="D708" s="11" t="s">
        <v>2090</v>
      </c>
      <c r="E708" s="49">
        <v>2014.06</v>
      </c>
      <c r="F708" s="36" t="s">
        <v>137</v>
      </c>
      <c r="G708" s="37">
        <v>8755</v>
      </c>
      <c r="H708" s="9">
        <v>15031</v>
      </c>
      <c r="I708" s="10" t="s">
        <v>2164</v>
      </c>
      <c r="J708" s="40" t="s">
        <v>50</v>
      </c>
      <c r="K708" s="5"/>
    </row>
    <row r="709" spans="1:11" s="52" customFormat="1" x14ac:dyDescent="0.2">
      <c r="A709" s="51">
        <f t="shared" si="15"/>
        <v>701</v>
      </c>
      <c r="B709" s="11" t="s">
        <v>1446</v>
      </c>
      <c r="C709" s="11" t="s">
        <v>2087</v>
      </c>
      <c r="D709" s="11" t="s">
        <v>2090</v>
      </c>
      <c r="E709" s="49">
        <v>2014.06</v>
      </c>
      <c r="F709" s="36" t="s">
        <v>254</v>
      </c>
      <c r="G709" s="37">
        <v>3584</v>
      </c>
      <c r="H709" s="9">
        <v>5718</v>
      </c>
      <c r="I709" s="10" t="s">
        <v>2116</v>
      </c>
      <c r="J709" s="40" t="s">
        <v>50</v>
      </c>
      <c r="K709" s="5"/>
    </row>
    <row r="710" spans="1:11" s="52" customFormat="1" x14ac:dyDescent="0.2">
      <c r="A710" s="51">
        <f t="shared" si="15"/>
        <v>702</v>
      </c>
      <c r="B710" s="7" t="s">
        <v>1447</v>
      </c>
      <c r="C710" s="7" t="s">
        <v>2087</v>
      </c>
      <c r="D710" s="7" t="s">
        <v>2090</v>
      </c>
      <c r="E710" s="49">
        <v>2014.07</v>
      </c>
      <c r="F710" s="8" t="s">
        <v>327</v>
      </c>
      <c r="G710" s="9">
        <v>10571</v>
      </c>
      <c r="H710" s="9">
        <v>13923</v>
      </c>
      <c r="I710" s="10" t="s">
        <v>2164</v>
      </c>
      <c r="J710" s="40" t="s">
        <v>50</v>
      </c>
      <c r="K710" s="4"/>
    </row>
    <row r="711" spans="1:11" s="52" customFormat="1" x14ac:dyDescent="0.2">
      <c r="A711" s="51">
        <f t="shared" si="15"/>
        <v>703</v>
      </c>
      <c r="B711" s="7" t="s">
        <v>1448</v>
      </c>
      <c r="C711" s="7" t="s">
        <v>2087</v>
      </c>
      <c r="D711" s="7" t="s">
        <v>2090</v>
      </c>
      <c r="E711" s="49">
        <v>2014.07</v>
      </c>
      <c r="F711" s="8" t="s">
        <v>328</v>
      </c>
      <c r="G711" s="9">
        <v>4314</v>
      </c>
      <c r="H711" s="9">
        <v>8249</v>
      </c>
      <c r="I711" s="10" t="s">
        <v>2223</v>
      </c>
      <c r="J711" s="40" t="s">
        <v>50</v>
      </c>
      <c r="K711" s="4"/>
    </row>
    <row r="712" spans="1:11" s="52" customFormat="1" x14ac:dyDescent="0.2">
      <c r="A712" s="51">
        <f t="shared" si="15"/>
        <v>704</v>
      </c>
      <c r="B712" s="7" t="s">
        <v>1449</v>
      </c>
      <c r="C712" s="7" t="s">
        <v>2087</v>
      </c>
      <c r="D712" s="7" t="s">
        <v>2090</v>
      </c>
      <c r="E712" s="49">
        <v>2014.07</v>
      </c>
      <c r="F712" s="8" t="s">
        <v>331</v>
      </c>
      <c r="G712" s="9">
        <v>3043</v>
      </c>
      <c r="H712" s="9">
        <v>4548</v>
      </c>
      <c r="I712" s="10" t="s">
        <v>2253</v>
      </c>
      <c r="J712" s="40" t="s">
        <v>50</v>
      </c>
      <c r="K712" s="4"/>
    </row>
    <row r="713" spans="1:11" s="52" customFormat="1" x14ac:dyDescent="0.2">
      <c r="A713" s="51">
        <f t="shared" si="15"/>
        <v>705</v>
      </c>
      <c r="B713" s="7" t="s">
        <v>1450</v>
      </c>
      <c r="C713" s="7" t="s">
        <v>2087</v>
      </c>
      <c r="D713" s="7" t="s">
        <v>2113</v>
      </c>
      <c r="E713" s="49">
        <v>2014.07</v>
      </c>
      <c r="F713" s="8" t="s">
        <v>143</v>
      </c>
      <c r="G713" s="9">
        <v>2837</v>
      </c>
      <c r="H713" s="9">
        <v>6165</v>
      </c>
      <c r="I713" s="10" t="s">
        <v>2186</v>
      </c>
      <c r="J713" s="40" t="s">
        <v>50</v>
      </c>
      <c r="K713" s="4"/>
    </row>
    <row r="714" spans="1:11" s="52" customFormat="1" x14ac:dyDescent="0.2">
      <c r="A714" s="51">
        <f t="shared" si="15"/>
        <v>706</v>
      </c>
      <c r="B714" s="7" t="s">
        <v>1451</v>
      </c>
      <c r="C714" s="7" t="s">
        <v>2087</v>
      </c>
      <c r="D714" s="7" t="s">
        <v>2090</v>
      </c>
      <c r="E714" s="49">
        <v>2014.07</v>
      </c>
      <c r="F714" s="8" t="s">
        <v>145</v>
      </c>
      <c r="G714" s="9">
        <v>2947</v>
      </c>
      <c r="H714" s="9">
        <v>4668</v>
      </c>
      <c r="I714" s="10" t="s">
        <v>2116</v>
      </c>
      <c r="J714" s="40" t="s">
        <v>50</v>
      </c>
      <c r="K714" s="4"/>
    </row>
    <row r="715" spans="1:11" s="52" customFormat="1" x14ac:dyDescent="0.2">
      <c r="A715" s="51">
        <f t="shared" si="15"/>
        <v>707</v>
      </c>
      <c r="B715" s="7" t="s">
        <v>1981</v>
      </c>
      <c r="C715" s="7" t="s">
        <v>2087</v>
      </c>
      <c r="D715" s="11" t="s">
        <v>2090</v>
      </c>
      <c r="E715" s="49">
        <v>2014.07</v>
      </c>
      <c r="F715" s="8" t="s">
        <v>254</v>
      </c>
      <c r="G715" s="9">
        <v>1260</v>
      </c>
      <c r="H715" s="9">
        <v>2100</v>
      </c>
      <c r="I715" s="10" t="s">
        <v>2116</v>
      </c>
      <c r="J715" s="40" t="s">
        <v>50</v>
      </c>
      <c r="K715" s="4"/>
    </row>
    <row r="716" spans="1:11" s="52" customFormat="1" x14ac:dyDescent="0.2">
      <c r="A716" s="51">
        <f t="shared" si="15"/>
        <v>708</v>
      </c>
      <c r="B716" s="7" t="s">
        <v>1452</v>
      </c>
      <c r="C716" s="7" t="s">
        <v>2087</v>
      </c>
      <c r="D716" s="7" t="s">
        <v>2092</v>
      </c>
      <c r="E716" s="49">
        <v>2014.08</v>
      </c>
      <c r="F716" s="8" t="s">
        <v>287</v>
      </c>
      <c r="G716" s="9">
        <v>3355</v>
      </c>
      <c r="H716" s="9">
        <v>3449</v>
      </c>
      <c r="I716" s="10" t="s">
        <v>2116</v>
      </c>
      <c r="J716" s="40" t="s">
        <v>50</v>
      </c>
      <c r="K716" s="4"/>
    </row>
    <row r="717" spans="1:11" s="52" customFormat="1" x14ac:dyDescent="0.2">
      <c r="A717" s="51">
        <f t="shared" si="15"/>
        <v>709</v>
      </c>
      <c r="B717" s="7" t="s">
        <v>1453</v>
      </c>
      <c r="C717" s="7" t="s">
        <v>2087</v>
      </c>
      <c r="D717" s="7" t="s">
        <v>2090</v>
      </c>
      <c r="E717" s="49">
        <v>2014.08</v>
      </c>
      <c r="F717" s="8" t="s">
        <v>184</v>
      </c>
      <c r="G717" s="9">
        <v>2430</v>
      </c>
      <c r="H717" s="9">
        <v>5025</v>
      </c>
      <c r="I717" s="10" t="s">
        <v>2155</v>
      </c>
      <c r="J717" s="40" t="s">
        <v>50</v>
      </c>
      <c r="K717" s="4"/>
    </row>
    <row r="718" spans="1:11" s="62" customFormat="1" x14ac:dyDescent="0.2">
      <c r="A718" s="51">
        <f t="shared" si="15"/>
        <v>710</v>
      </c>
      <c r="B718" s="7" t="s">
        <v>1352</v>
      </c>
      <c r="C718" s="7" t="s">
        <v>2087</v>
      </c>
      <c r="D718" s="11" t="s">
        <v>2090</v>
      </c>
      <c r="E718" s="49">
        <v>2014.09</v>
      </c>
      <c r="F718" s="8" t="s">
        <v>188</v>
      </c>
      <c r="G718" s="9">
        <v>1298</v>
      </c>
      <c r="H718" s="9">
        <v>3808</v>
      </c>
      <c r="I718" s="10" t="s">
        <v>2186</v>
      </c>
      <c r="J718" s="40" t="s">
        <v>50</v>
      </c>
      <c r="K718" s="4"/>
    </row>
    <row r="719" spans="1:11" s="52" customFormat="1" x14ac:dyDescent="0.2">
      <c r="A719" s="51">
        <f t="shared" si="15"/>
        <v>711</v>
      </c>
      <c r="B719" s="7" t="s">
        <v>1454</v>
      </c>
      <c r="C719" s="7" t="s">
        <v>2087</v>
      </c>
      <c r="D719" s="7" t="s">
        <v>2090</v>
      </c>
      <c r="E719" s="49">
        <v>2014.09</v>
      </c>
      <c r="F719" s="8" t="s">
        <v>290</v>
      </c>
      <c r="G719" s="9">
        <v>744</v>
      </c>
      <c r="H719" s="9">
        <v>1180</v>
      </c>
      <c r="I719" s="10" t="s">
        <v>2116</v>
      </c>
      <c r="J719" s="40" t="s">
        <v>50</v>
      </c>
      <c r="K719" s="4"/>
    </row>
    <row r="720" spans="1:11" s="52" customFormat="1" x14ac:dyDescent="0.2">
      <c r="A720" s="51">
        <f t="shared" si="15"/>
        <v>712</v>
      </c>
      <c r="B720" s="7" t="s">
        <v>1455</v>
      </c>
      <c r="C720" s="7" t="s">
        <v>2087</v>
      </c>
      <c r="D720" s="7" t="s">
        <v>2090</v>
      </c>
      <c r="E720" s="49" t="s">
        <v>2262</v>
      </c>
      <c r="F720" s="8" t="s">
        <v>295</v>
      </c>
      <c r="G720" s="9">
        <v>4349</v>
      </c>
      <c r="H720" s="9">
        <v>11319</v>
      </c>
      <c r="I720" s="10" t="s">
        <v>2202</v>
      </c>
      <c r="J720" s="40" t="s">
        <v>50</v>
      </c>
      <c r="K720" s="4"/>
    </row>
    <row r="721" spans="1:11" s="52" customFormat="1" x14ac:dyDescent="0.2">
      <c r="A721" s="51">
        <f t="shared" si="15"/>
        <v>713</v>
      </c>
      <c r="B721" s="7" t="s">
        <v>1456</v>
      </c>
      <c r="C721" s="7" t="s">
        <v>2087</v>
      </c>
      <c r="D721" s="7" t="s">
        <v>2090</v>
      </c>
      <c r="E721" s="49" t="s">
        <v>2262</v>
      </c>
      <c r="F721" s="8" t="s">
        <v>297</v>
      </c>
      <c r="G721" s="9">
        <v>2947</v>
      </c>
      <c r="H721" s="9">
        <v>4399</v>
      </c>
      <c r="I721" s="10" t="s">
        <v>2116</v>
      </c>
      <c r="J721" s="40" t="s">
        <v>50</v>
      </c>
      <c r="K721" s="4"/>
    </row>
    <row r="722" spans="1:11" s="52" customFormat="1" x14ac:dyDescent="0.2">
      <c r="A722" s="51">
        <f t="shared" si="15"/>
        <v>714</v>
      </c>
      <c r="B722" s="7" t="s">
        <v>1457</v>
      </c>
      <c r="C722" s="7" t="s">
        <v>2087</v>
      </c>
      <c r="D722" s="7" t="s">
        <v>2090</v>
      </c>
      <c r="E722" s="49">
        <v>2014.12</v>
      </c>
      <c r="F722" s="8" t="s">
        <v>159</v>
      </c>
      <c r="G722" s="9">
        <v>2299</v>
      </c>
      <c r="H722" s="9">
        <v>3975</v>
      </c>
      <c r="I722" s="10" t="s">
        <v>1458</v>
      </c>
      <c r="J722" s="40" t="s">
        <v>50</v>
      </c>
      <c r="K722" s="4"/>
    </row>
    <row r="723" spans="1:11" s="52" customFormat="1" x14ac:dyDescent="0.2">
      <c r="A723" s="51">
        <f t="shared" si="15"/>
        <v>715</v>
      </c>
      <c r="B723" s="7" t="s">
        <v>1386</v>
      </c>
      <c r="C723" s="7" t="s">
        <v>2087</v>
      </c>
      <c r="D723" s="7" t="s">
        <v>2090</v>
      </c>
      <c r="E723" s="49">
        <v>2014.12</v>
      </c>
      <c r="F723" s="8" t="s">
        <v>302</v>
      </c>
      <c r="G723" s="9">
        <v>312</v>
      </c>
      <c r="H723" s="9">
        <v>466</v>
      </c>
      <c r="I723" s="10" t="s">
        <v>2116</v>
      </c>
      <c r="J723" s="40" t="s">
        <v>50</v>
      </c>
      <c r="K723" s="4"/>
    </row>
    <row r="724" spans="1:11" s="52" customFormat="1" x14ac:dyDescent="0.2">
      <c r="A724" s="51">
        <f t="shared" si="15"/>
        <v>716</v>
      </c>
      <c r="B724" s="7" t="s">
        <v>1459</v>
      </c>
      <c r="C724" s="7" t="s">
        <v>2087</v>
      </c>
      <c r="D724" s="7" t="s">
        <v>2090</v>
      </c>
      <c r="E724" s="49">
        <v>2015.01</v>
      </c>
      <c r="F724" s="8" t="s">
        <v>304</v>
      </c>
      <c r="G724" s="9">
        <v>5531</v>
      </c>
      <c r="H724" s="9">
        <v>9622</v>
      </c>
      <c r="I724" s="10" t="s">
        <v>2116</v>
      </c>
      <c r="J724" s="40" t="s">
        <v>50</v>
      </c>
      <c r="K724" s="4"/>
    </row>
    <row r="725" spans="1:11" s="52" customFormat="1" x14ac:dyDescent="0.2">
      <c r="A725" s="51">
        <f t="shared" si="15"/>
        <v>717</v>
      </c>
      <c r="B725" s="11" t="s">
        <v>1460</v>
      </c>
      <c r="C725" s="7" t="s">
        <v>2087</v>
      </c>
      <c r="D725" s="11" t="s">
        <v>2090</v>
      </c>
      <c r="E725" s="49">
        <v>2015.02</v>
      </c>
      <c r="F725" s="12" t="s">
        <v>307</v>
      </c>
      <c r="G725" s="13">
        <v>3390</v>
      </c>
      <c r="H725" s="13">
        <v>4995</v>
      </c>
      <c r="I725" s="14" t="s">
        <v>2116</v>
      </c>
      <c r="J725" s="46" t="s">
        <v>50</v>
      </c>
      <c r="K725" s="6"/>
    </row>
    <row r="726" spans="1:11" s="52" customFormat="1" x14ac:dyDescent="0.2">
      <c r="A726" s="51">
        <f t="shared" si="15"/>
        <v>718</v>
      </c>
      <c r="B726" s="11" t="s">
        <v>1461</v>
      </c>
      <c r="C726" s="7" t="s">
        <v>2087</v>
      </c>
      <c r="D726" s="11" t="s">
        <v>2277</v>
      </c>
      <c r="E726" s="49">
        <v>2015.03</v>
      </c>
      <c r="F726" s="12" t="s">
        <v>221</v>
      </c>
      <c r="G726" s="13">
        <v>2848</v>
      </c>
      <c r="H726" s="13">
        <v>2502</v>
      </c>
      <c r="I726" s="14" t="s">
        <v>2278</v>
      </c>
      <c r="J726" s="46" t="s">
        <v>50</v>
      </c>
      <c r="K726" s="6"/>
    </row>
    <row r="727" spans="1:11" s="52" customFormat="1" x14ac:dyDescent="0.2">
      <c r="A727" s="51">
        <f t="shared" si="15"/>
        <v>719</v>
      </c>
      <c r="B727" s="11" t="s">
        <v>1462</v>
      </c>
      <c r="C727" s="7" t="s">
        <v>2087</v>
      </c>
      <c r="D727" s="11" t="s">
        <v>2090</v>
      </c>
      <c r="E727" s="49">
        <v>2015.03</v>
      </c>
      <c r="F727" s="12" t="s">
        <v>251</v>
      </c>
      <c r="G727" s="13">
        <v>3283</v>
      </c>
      <c r="H727" s="13">
        <v>3268</v>
      </c>
      <c r="I727" s="14" t="s">
        <v>2116</v>
      </c>
      <c r="J727" s="46" t="s">
        <v>50</v>
      </c>
      <c r="K727" s="6"/>
    </row>
    <row r="728" spans="1:11" s="52" customFormat="1" x14ac:dyDescent="0.2">
      <c r="A728" s="51">
        <f t="shared" si="15"/>
        <v>720</v>
      </c>
      <c r="B728" s="11" t="s">
        <v>1463</v>
      </c>
      <c r="C728" s="7" t="s">
        <v>2087</v>
      </c>
      <c r="D728" s="11" t="s">
        <v>2090</v>
      </c>
      <c r="E728" s="49">
        <v>2015.03</v>
      </c>
      <c r="F728" s="12" t="s">
        <v>254</v>
      </c>
      <c r="G728" s="13">
        <v>305</v>
      </c>
      <c r="H728" s="13">
        <v>463</v>
      </c>
      <c r="I728" s="14" t="s">
        <v>2116</v>
      </c>
      <c r="J728" s="46" t="s">
        <v>50</v>
      </c>
      <c r="K728" s="6"/>
    </row>
    <row r="729" spans="1:11" s="62" customFormat="1" x14ac:dyDescent="0.2">
      <c r="A729" s="51">
        <f t="shared" si="15"/>
        <v>721</v>
      </c>
      <c r="B729" s="11" t="s">
        <v>1985</v>
      </c>
      <c r="C729" s="7" t="s">
        <v>2087</v>
      </c>
      <c r="D729" s="11" t="s">
        <v>2092</v>
      </c>
      <c r="E729" s="49">
        <v>2015.03</v>
      </c>
      <c r="F729" s="12" t="s">
        <v>249</v>
      </c>
      <c r="G729" s="13">
        <v>2710</v>
      </c>
      <c r="H729" s="13">
        <v>414</v>
      </c>
      <c r="I729" s="14" t="s">
        <v>2116</v>
      </c>
      <c r="J729" s="46" t="s">
        <v>50</v>
      </c>
      <c r="K729" s="6"/>
    </row>
    <row r="730" spans="1:11" s="62" customFormat="1" x14ac:dyDescent="0.2">
      <c r="A730" s="51">
        <f t="shared" si="15"/>
        <v>722</v>
      </c>
      <c r="B730" s="11" t="s">
        <v>1464</v>
      </c>
      <c r="C730" s="11" t="s">
        <v>2087</v>
      </c>
      <c r="D730" s="11" t="s">
        <v>2090</v>
      </c>
      <c r="E730" s="49">
        <v>2015.06</v>
      </c>
      <c r="F730" s="12" t="s">
        <v>249</v>
      </c>
      <c r="G730" s="13">
        <v>2710</v>
      </c>
      <c r="H730" s="13">
        <v>3514</v>
      </c>
      <c r="I730" s="14" t="s">
        <v>2175</v>
      </c>
      <c r="J730" s="46" t="s">
        <v>50</v>
      </c>
      <c r="K730" s="6"/>
    </row>
    <row r="731" spans="1:11" s="62" customFormat="1" x14ac:dyDescent="0.2">
      <c r="A731" s="51">
        <f t="shared" si="15"/>
        <v>723</v>
      </c>
      <c r="B731" s="11" t="s">
        <v>1465</v>
      </c>
      <c r="C731" s="11" t="s">
        <v>2087</v>
      </c>
      <c r="D731" s="11" t="s">
        <v>2090</v>
      </c>
      <c r="E731" s="49">
        <v>2015.07</v>
      </c>
      <c r="F731" s="12" t="s">
        <v>269</v>
      </c>
      <c r="G731" s="13">
        <v>4572</v>
      </c>
      <c r="H731" s="13">
        <v>4248</v>
      </c>
      <c r="I731" s="14" t="s">
        <v>2116</v>
      </c>
      <c r="J731" s="46" t="s">
        <v>50</v>
      </c>
      <c r="K731" s="6"/>
    </row>
    <row r="732" spans="1:11" s="62" customFormat="1" x14ac:dyDescent="0.2">
      <c r="A732" s="51">
        <f t="shared" si="15"/>
        <v>724</v>
      </c>
      <c r="B732" s="11" t="s">
        <v>1466</v>
      </c>
      <c r="C732" s="11" t="s">
        <v>2087</v>
      </c>
      <c r="D732" s="11" t="s">
        <v>2090</v>
      </c>
      <c r="E732" s="49">
        <v>2015.07</v>
      </c>
      <c r="F732" s="12" t="s">
        <v>187</v>
      </c>
      <c r="G732" s="13">
        <v>3616</v>
      </c>
      <c r="H732" s="13">
        <v>7975</v>
      </c>
      <c r="I732" s="14" t="s">
        <v>2186</v>
      </c>
      <c r="J732" s="46" t="s">
        <v>50</v>
      </c>
      <c r="K732" s="6"/>
    </row>
    <row r="733" spans="1:11" s="62" customFormat="1" x14ac:dyDescent="0.2">
      <c r="A733" s="51">
        <f t="shared" si="15"/>
        <v>725</v>
      </c>
      <c r="B733" s="11" t="s">
        <v>1467</v>
      </c>
      <c r="C733" s="11" t="s">
        <v>2087</v>
      </c>
      <c r="D733" s="11" t="s">
        <v>2090</v>
      </c>
      <c r="E733" s="49">
        <v>2015.07</v>
      </c>
      <c r="F733" s="12" t="s">
        <v>151</v>
      </c>
      <c r="G733" s="13">
        <v>12495</v>
      </c>
      <c r="H733" s="13">
        <v>7948</v>
      </c>
      <c r="I733" s="14" t="s">
        <v>2186</v>
      </c>
      <c r="J733" s="46" t="s">
        <v>50</v>
      </c>
      <c r="K733" s="6"/>
    </row>
    <row r="734" spans="1:11" s="62" customFormat="1" x14ac:dyDescent="0.2">
      <c r="A734" s="51">
        <f t="shared" si="15"/>
        <v>726</v>
      </c>
      <c r="B734" s="11" t="s">
        <v>1565</v>
      </c>
      <c r="C734" s="11" t="s">
        <v>2087</v>
      </c>
      <c r="D734" s="7" t="s">
        <v>2090</v>
      </c>
      <c r="E734" s="49">
        <v>2015.07</v>
      </c>
      <c r="F734" s="12" t="s">
        <v>138</v>
      </c>
      <c r="G734" s="13">
        <v>401</v>
      </c>
      <c r="H734" s="13">
        <v>682</v>
      </c>
      <c r="I734" s="14" t="s">
        <v>2118</v>
      </c>
      <c r="J734" s="46" t="s">
        <v>50</v>
      </c>
      <c r="K734" s="6"/>
    </row>
    <row r="735" spans="1:11" s="62" customFormat="1" x14ac:dyDescent="0.2">
      <c r="A735" s="51">
        <f t="shared" si="15"/>
        <v>727</v>
      </c>
      <c r="B735" s="11" t="s">
        <v>1468</v>
      </c>
      <c r="C735" s="11" t="s">
        <v>2087</v>
      </c>
      <c r="D735" s="11" t="s">
        <v>2090</v>
      </c>
      <c r="E735" s="49">
        <v>2015.08</v>
      </c>
      <c r="F735" s="12" t="s">
        <v>277</v>
      </c>
      <c r="G735" s="13">
        <v>3763</v>
      </c>
      <c r="H735" s="13">
        <v>7000</v>
      </c>
      <c r="I735" s="14" t="s">
        <v>2175</v>
      </c>
      <c r="J735" s="46" t="s">
        <v>50</v>
      </c>
      <c r="K735" s="6"/>
    </row>
    <row r="736" spans="1:11" s="62" customFormat="1" x14ac:dyDescent="0.2">
      <c r="A736" s="51">
        <f t="shared" si="15"/>
        <v>728</v>
      </c>
      <c r="B736" s="11" t="s">
        <v>1469</v>
      </c>
      <c r="C736" s="11" t="s">
        <v>2087</v>
      </c>
      <c r="D736" s="11" t="s">
        <v>2205</v>
      </c>
      <c r="E736" s="49">
        <v>2015.08</v>
      </c>
      <c r="F736" s="12" t="s">
        <v>186</v>
      </c>
      <c r="G736" s="13">
        <v>5125</v>
      </c>
      <c r="H736" s="13">
        <v>8094</v>
      </c>
      <c r="I736" s="14" t="s">
        <v>2175</v>
      </c>
      <c r="J736" s="46" t="s">
        <v>50</v>
      </c>
      <c r="K736" s="6"/>
    </row>
    <row r="737" spans="1:11" s="62" customFormat="1" x14ac:dyDescent="0.2">
      <c r="A737" s="51">
        <f t="shared" si="15"/>
        <v>729</v>
      </c>
      <c r="B737" s="11" t="s">
        <v>1470</v>
      </c>
      <c r="C737" s="11" t="s">
        <v>2087</v>
      </c>
      <c r="D737" s="11" t="s">
        <v>2129</v>
      </c>
      <c r="E737" s="49">
        <v>2015.08</v>
      </c>
      <c r="F737" s="12" t="s">
        <v>283</v>
      </c>
      <c r="G737" s="13">
        <v>3544</v>
      </c>
      <c r="H737" s="13">
        <v>3978</v>
      </c>
      <c r="I737" s="14" t="s">
        <v>2198</v>
      </c>
      <c r="J737" s="46" t="s">
        <v>50</v>
      </c>
      <c r="K737" s="6"/>
    </row>
    <row r="738" spans="1:11" s="62" customFormat="1" x14ac:dyDescent="0.2">
      <c r="A738" s="51">
        <f t="shared" si="15"/>
        <v>730</v>
      </c>
      <c r="B738" s="11" t="s">
        <v>1471</v>
      </c>
      <c r="C738" s="11" t="s">
        <v>2087</v>
      </c>
      <c r="D738" s="11" t="s">
        <v>2090</v>
      </c>
      <c r="E738" s="49">
        <v>2015.09</v>
      </c>
      <c r="F738" s="12" t="s">
        <v>224</v>
      </c>
      <c r="G738" s="13">
        <v>2178</v>
      </c>
      <c r="H738" s="13">
        <v>3697</v>
      </c>
      <c r="I738" s="14" t="s">
        <v>2116</v>
      </c>
      <c r="J738" s="46" t="s">
        <v>50</v>
      </c>
      <c r="K738" s="6"/>
    </row>
    <row r="739" spans="1:11" s="62" customFormat="1" x14ac:dyDescent="0.2">
      <c r="A739" s="51">
        <f t="shared" si="15"/>
        <v>731</v>
      </c>
      <c r="B739" s="11" t="s">
        <v>2321</v>
      </c>
      <c r="C739" s="11" t="s">
        <v>2087</v>
      </c>
      <c r="D739" s="11" t="s">
        <v>2205</v>
      </c>
      <c r="E739" s="49" t="s">
        <v>2322</v>
      </c>
      <c r="F739" s="12" t="s">
        <v>228</v>
      </c>
      <c r="G739" s="13">
        <v>2862</v>
      </c>
      <c r="H739" s="13">
        <v>5851</v>
      </c>
      <c r="I739" s="14" t="s">
        <v>2198</v>
      </c>
      <c r="J739" s="46" t="s">
        <v>50</v>
      </c>
      <c r="K739" s="5"/>
    </row>
    <row r="740" spans="1:11" s="62" customFormat="1" x14ac:dyDescent="0.2">
      <c r="A740" s="51">
        <f t="shared" si="15"/>
        <v>732</v>
      </c>
      <c r="B740" s="11" t="s">
        <v>1472</v>
      </c>
      <c r="C740" s="11" t="s">
        <v>2087</v>
      </c>
      <c r="D740" s="11" t="s">
        <v>2090</v>
      </c>
      <c r="E740" s="49">
        <v>2015.12</v>
      </c>
      <c r="F740" s="12" t="s">
        <v>238</v>
      </c>
      <c r="G740" s="13">
        <v>2961</v>
      </c>
      <c r="H740" s="13">
        <v>6532</v>
      </c>
      <c r="I740" s="14" t="s">
        <v>2186</v>
      </c>
      <c r="J740" s="46" t="s">
        <v>50</v>
      </c>
      <c r="K740" s="6"/>
    </row>
    <row r="741" spans="1:11" s="62" customFormat="1" x14ac:dyDescent="0.2">
      <c r="A741" s="51">
        <f t="shared" si="15"/>
        <v>733</v>
      </c>
      <c r="B741" s="11" t="s">
        <v>1473</v>
      </c>
      <c r="C741" s="11" t="s">
        <v>2087</v>
      </c>
      <c r="D741" s="11" t="s">
        <v>2090</v>
      </c>
      <c r="E741" s="49">
        <v>2016.03</v>
      </c>
      <c r="F741" s="12" t="s">
        <v>244</v>
      </c>
      <c r="G741" s="13">
        <v>3452</v>
      </c>
      <c r="H741" s="13">
        <v>5856</v>
      </c>
      <c r="I741" s="14" t="s">
        <v>2151</v>
      </c>
      <c r="J741" s="46" t="s">
        <v>50</v>
      </c>
      <c r="K741" s="6"/>
    </row>
    <row r="742" spans="1:11" s="62" customFormat="1" x14ac:dyDescent="0.2">
      <c r="A742" s="51">
        <f t="shared" si="15"/>
        <v>734</v>
      </c>
      <c r="B742" s="11" t="s">
        <v>1987</v>
      </c>
      <c r="C742" s="11" t="s">
        <v>2087</v>
      </c>
      <c r="D742" s="11" t="s">
        <v>2090</v>
      </c>
      <c r="E742" s="49">
        <v>2016.03</v>
      </c>
      <c r="F742" s="12" t="s">
        <v>242</v>
      </c>
      <c r="G742" s="13">
        <v>247</v>
      </c>
      <c r="H742" s="13">
        <v>404</v>
      </c>
      <c r="I742" s="14" t="s">
        <v>2211</v>
      </c>
      <c r="J742" s="46" t="s">
        <v>50</v>
      </c>
      <c r="K742" s="6"/>
    </row>
    <row r="743" spans="1:11" s="62" customFormat="1" x14ac:dyDescent="0.2">
      <c r="A743" s="51">
        <f t="shared" si="15"/>
        <v>735</v>
      </c>
      <c r="B743" s="11" t="s">
        <v>1474</v>
      </c>
      <c r="C743" s="11" t="s">
        <v>2087</v>
      </c>
      <c r="D743" s="11" t="s">
        <v>2090</v>
      </c>
      <c r="E743" s="49">
        <v>2016.04</v>
      </c>
      <c r="F743" s="12" t="s">
        <v>198</v>
      </c>
      <c r="G743" s="13">
        <v>3733</v>
      </c>
      <c r="H743" s="13">
        <v>6832</v>
      </c>
      <c r="I743" s="14" t="s">
        <v>2116</v>
      </c>
      <c r="J743" s="46" t="s">
        <v>50</v>
      </c>
      <c r="K743" s="6"/>
    </row>
    <row r="744" spans="1:11" s="62" customFormat="1" x14ac:dyDescent="0.2">
      <c r="A744" s="51">
        <f t="shared" si="15"/>
        <v>736</v>
      </c>
      <c r="B744" s="11" t="s">
        <v>1475</v>
      </c>
      <c r="C744" s="11" t="s">
        <v>2087</v>
      </c>
      <c r="D744" s="11" t="s">
        <v>2090</v>
      </c>
      <c r="E744" s="49">
        <v>2016.05</v>
      </c>
      <c r="F744" s="12" t="s">
        <v>160</v>
      </c>
      <c r="G744" s="13">
        <v>5550</v>
      </c>
      <c r="H744" s="13">
        <v>11094</v>
      </c>
      <c r="I744" s="14" t="s">
        <v>2273</v>
      </c>
      <c r="J744" s="46" t="s">
        <v>50</v>
      </c>
      <c r="K744" s="6"/>
    </row>
    <row r="745" spans="1:11" s="62" customFormat="1" x14ac:dyDescent="0.2">
      <c r="A745" s="51">
        <f t="shared" si="15"/>
        <v>737</v>
      </c>
      <c r="B745" s="11" t="s">
        <v>1476</v>
      </c>
      <c r="C745" s="11" t="s">
        <v>2087</v>
      </c>
      <c r="D745" s="11" t="s">
        <v>2090</v>
      </c>
      <c r="E745" s="49">
        <v>2016.05</v>
      </c>
      <c r="F745" s="12" t="s">
        <v>193</v>
      </c>
      <c r="G745" s="13">
        <v>6567</v>
      </c>
      <c r="H745" s="13">
        <v>8697</v>
      </c>
      <c r="I745" s="14" t="s">
        <v>2116</v>
      </c>
      <c r="J745" s="46" t="s">
        <v>50</v>
      </c>
      <c r="K745" s="6"/>
    </row>
    <row r="746" spans="1:11" s="62" customFormat="1" x14ac:dyDescent="0.2">
      <c r="A746" s="51">
        <f t="shared" si="15"/>
        <v>738</v>
      </c>
      <c r="B746" s="11" t="s">
        <v>1477</v>
      </c>
      <c r="C746" s="11" t="s">
        <v>2087</v>
      </c>
      <c r="D746" s="11" t="s">
        <v>2090</v>
      </c>
      <c r="E746" s="49">
        <v>2016.06</v>
      </c>
      <c r="F746" s="12" t="s">
        <v>148</v>
      </c>
      <c r="G746" s="13">
        <v>5809</v>
      </c>
      <c r="H746" s="13">
        <v>12481</v>
      </c>
      <c r="I746" s="14" t="s">
        <v>2187</v>
      </c>
      <c r="J746" s="46" t="s">
        <v>50</v>
      </c>
      <c r="K746" s="6"/>
    </row>
    <row r="747" spans="1:11" s="62" customFormat="1" x14ac:dyDescent="0.2">
      <c r="A747" s="51">
        <f t="shared" si="15"/>
        <v>739</v>
      </c>
      <c r="B747" s="11" t="s">
        <v>1478</v>
      </c>
      <c r="C747" s="11" t="s">
        <v>2087</v>
      </c>
      <c r="D747" s="11" t="s">
        <v>2090</v>
      </c>
      <c r="E747" s="49">
        <v>2016.07</v>
      </c>
      <c r="F747" s="12" t="s">
        <v>212</v>
      </c>
      <c r="G747" s="13">
        <v>3070</v>
      </c>
      <c r="H747" s="13">
        <v>5172</v>
      </c>
      <c r="I747" s="14" t="s">
        <v>2116</v>
      </c>
      <c r="J747" s="46" t="s">
        <v>50</v>
      </c>
      <c r="K747" s="6"/>
    </row>
    <row r="748" spans="1:11" s="62" customFormat="1" x14ac:dyDescent="0.2">
      <c r="A748" s="51">
        <f t="shared" ref="A748:A811" si="16">ROW()-8</f>
        <v>740</v>
      </c>
      <c r="B748" s="11" t="s">
        <v>1353</v>
      </c>
      <c r="C748" s="11" t="s">
        <v>2087</v>
      </c>
      <c r="D748" s="11" t="s">
        <v>2090</v>
      </c>
      <c r="E748" s="49">
        <v>2016.08</v>
      </c>
      <c r="F748" s="12" t="s">
        <v>173</v>
      </c>
      <c r="G748" s="13">
        <v>7966</v>
      </c>
      <c r="H748" s="13">
        <v>12274</v>
      </c>
      <c r="I748" s="14" t="s">
        <v>4</v>
      </c>
      <c r="J748" s="46" t="s">
        <v>50</v>
      </c>
      <c r="K748" s="5"/>
    </row>
    <row r="749" spans="1:11" s="62" customFormat="1" x14ac:dyDescent="0.2">
      <c r="A749" s="51">
        <f t="shared" si="16"/>
        <v>741</v>
      </c>
      <c r="B749" s="11" t="s">
        <v>1479</v>
      </c>
      <c r="C749" s="11" t="s">
        <v>2087</v>
      </c>
      <c r="D749" s="11" t="s">
        <v>2090</v>
      </c>
      <c r="E749" s="49">
        <v>2016.08</v>
      </c>
      <c r="F749" s="12" t="s">
        <v>159</v>
      </c>
      <c r="G749" s="13">
        <v>3862</v>
      </c>
      <c r="H749" s="13">
        <v>7415</v>
      </c>
      <c r="I749" s="14" t="s">
        <v>2116</v>
      </c>
      <c r="J749" s="46" t="s">
        <v>50</v>
      </c>
      <c r="K749" s="5"/>
    </row>
    <row r="750" spans="1:11" s="62" customFormat="1" x14ac:dyDescent="0.2">
      <c r="A750" s="51">
        <f t="shared" si="16"/>
        <v>742</v>
      </c>
      <c r="B750" s="11" t="s">
        <v>1354</v>
      </c>
      <c r="C750" s="11" t="s">
        <v>2087</v>
      </c>
      <c r="D750" s="11" t="s">
        <v>2090</v>
      </c>
      <c r="E750" s="49">
        <v>2016.09</v>
      </c>
      <c r="F750" s="12" t="s">
        <v>151</v>
      </c>
      <c r="G750" s="13">
        <v>2316</v>
      </c>
      <c r="H750" s="13">
        <v>4032</v>
      </c>
      <c r="I750" s="14" t="s">
        <v>4</v>
      </c>
      <c r="J750" s="46" t="s">
        <v>50</v>
      </c>
      <c r="K750" s="6"/>
    </row>
    <row r="751" spans="1:11" s="62" customFormat="1" x14ac:dyDescent="0.2">
      <c r="A751" s="51">
        <f t="shared" si="16"/>
        <v>743</v>
      </c>
      <c r="B751" s="11" t="s">
        <v>1480</v>
      </c>
      <c r="C751" s="11" t="s">
        <v>2087</v>
      </c>
      <c r="D751" s="11" t="s">
        <v>2092</v>
      </c>
      <c r="E751" s="49">
        <v>2016.09</v>
      </c>
      <c r="F751" s="12" t="s">
        <v>111</v>
      </c>
      <c r="G751" s="13">
        <v>3813</v>
      </c>
      <c r="H751" s="13">
        <v>5416</v>
      </c>
      <c r="I751" s="14" t="s">
        <v>40</v>
      </c>
      <c r="J751" s="46" t="s">
        <v>50</v>
      </c>
      <c r="K751" s="6"/>
    </row>
    <row r="752" spans="1:11" s="62" customFormat="1" x14ac:dyDescent="0.2">
      <c r="A752" s="51">
        <f t="shared" si="16"/>
        <v>744</v>
      </c>
      <c r="B752" s="11" t="s">
        <v>2352</v>
      </c>
      <c r="C752" s="11" t="s">
        <v>2087</v>
      </c>
      <c r="D752" s="11" t="s">
        <v>2205</v>
      </c>
      <c r="E752" s="49">
        <v>2016.09</v>
      </c>
      <c r="F752" s="12" t="s">
        <v>174</v>
      </c>
      <c r="G752" s="13">
        <v>3463</v>
      </c>
      <c r="H752" s="13">
        <v>6779</v>
      </c>
      <c r="I752" s="14" t="s">
        <v>40</v>
      </c>
      <c r="J752" s="46" t="s">
        <v>50</v>
      </c>
      <c r="K752" s="6"/>
    </row>
    <row r="753" spans="1:11" s="62" customFormat="1" x14ac:dyDescent="0.2">
      <c r="A753" s="51">
        <f t="shared" si="16"/>
        <v>745</v>
      </c>
      <c r="B753" s="11" t="s">
        <v>1355</v>
      </c>
      <c r="C753" s="11" t="s">
        <v>2087</v>
      </c>
      <c r="D753" s="11" t="s">
        <v>2101</v>
      </c>
      <c r="E753" s="49" t="s">
        <v>890</v>
      </c>
      <c r="F753" s="12" t="s">
        <v>182</v>
      </c>
      <c r="G753" s="13">
        <v>7315</v>
      </c>
      <c r="H753" s="13">
        <v>12878</v>
      </c>
      <c r="I753" s="14" t="s">
        <v>4</v>
      </c>
      <c r="J753" s="46" t="s">
        <v>50</v>
      </c>
      <c r="K753" s="6"/>
    </row>
    <row r="754" spans="1:11" s="62" customFormat="1" x14ac:dyDescent="0.2">
      <c r="A754" s="51">
        <f t="shared" si="16"/>
        <v>746</v>
      </c>
      <c r="B754" s="11" t="s">
        <v>1481</v>
      </c>
      <c r="C754" s="11" t="s">
        <v>2087</v>
      </c>
      <c r="D754" s="11" t="s">
        <v>2090</v>
      </c>
      <c r="E754" s="49" t="s">
        <v>2358</v>
      </c>
      <c r="F754" s="12" t="s">
        <v>178</v>
      </c>
      <c r="G754" s="13">
        <v>3805</v>
      </c>
      <c r="H754" s="13">
        <v>7383</v>
      </c>
      <c r="I754" s="14" t="s">
        <v>40</v>
      </c>
      <c r="J754" s="46" t="s">
        <v>50</v>
      </c>
      <c r="K754" s="6"/>
    </row>
    <row r="755" spans="1:11" s="62" customFormat="1" x14ac:dyDescent="0.2">
      <c r="A755" s="51">
        <f t="shared" si="16"/>
        <v>747</v>
      </c>
      <c r="B755" s="11" t="s">
        <v>1482</v>
      </c>
      <c r="C755" s="11" t="s">
        <v>2087</v>
      </c>
      <c r="D755" s="15" t="s">
        <v>2090</v>
      </c>
      <c r="E755" s="49">
        <v>2016.11</v>
      </c>
      <c r="F755" s="12" t="s">
        <v>189</v>
      </c>
      <c r="G755" s="16">
        <v>3659</v>
      </c>
      <c r="H755" s="17">
        <v>10782</v>
      </c>
      <c r="I755" s="18" t="s">
        <v>2369</v>
      </c>
      <c r="J755" s="18" t="s">
        <v>50</v>
      </c>
      <c r="K755" s="6"/>
    </row>
    <row r="756" spans="1:11" s="62" customFormat="1" x14ac:dyDescent="0.2">
      <c r="A756" s="51">
        <f t="shared" si="16"/>
        <v>748</v>
      </c>
      <c r="B756" s="11" t="s">
        <v>1483</v>
      </c>
      <c r="C756" s="11" t="s">
        <v>2087</v>
      </c>
      <c r="D756" s="15" t="s">
        <v>2090</v>
      </c>
      <c r="E756" s="49">
        <v>2016.11</v>
      </c>
      <c r="F756" s="12" t="s">
        <v>111</v>
      </c>
      <c r="G756" s="16">
        <v>3410</v>
      </c>
      <c r="H756" s="17">
        <v>5139</v>
      </c>
      <c r="I756" s="14" t="s">
        <v>40</v>
      </c>
      <c r="J756" s="18" t="s">
        <v>50</v>
      </c>
      <c r="K756" s="6"/>
    </row>
    <row r="757" spans="1:11" s="62" customFormat="1" x14ac:dyDescent="0.2">
      <c r="A757" s="51">
        <f t="shared" si="16"/>
        <v>749</v>
      </c>
      <c r="B757" s="11" t="s">
        <v>1484</v>
      </c>
      <c r="C757" s="11" t="s">
        <v>2087</v>
      </c>
      <c r="D757" s="15" t="s">
        <v>2090</v>
      </c>
      <c r="E757" s="49">
        <v>2016.11</v>
      </c>
      <c r="F757" s="12" t="s">
        <v>149</v>
      </c>
      <c r="G757" s="16">
        <v>3476</v>
      </c>
      <c r="H757" s="17">
        <v>5517</v>
      </c>
      <c r="I757" s="14" t="s">
        <v>40</v>
      </c>
      <c r="J757" s="18" t="s">
        <v>50</v>
      </c>
      <c r="K757" s="6"/>
    </row>
    <row r="758" spans="1:11" s="62" customFormat="1" x14ac:dyDescent="0.2">
      <c r="A758" s="51">
        <f t="shared" si="16"/>
        <v>750</v>
      </c>
      <c r="B758" s="11" t="s">
        <v>1485</v>
      </c>
      <c r="C758" s="11" t="s">
        <v>2087</v>
      </c>
      <c r="D758" s="15" t="s">
        <v>2370</v>
      </c>
      <c r="E758" s="49">
        <v>2016.11</v>
      </c>
      <c r="F758" s="12" t="s">
        <v>195</v>
      </c>
      <c r="G758" s="16">
        <v>7337</v>
      </c>
      <c r="H758" s="17">
        <v>14288</v>
      </c>
      <c r="I758" s="14" t="s">
        <v>40</v>
      </c>
      <c r="J758" s="18" t="s">
        <v>50</v>
      </c>
      <c r="K758" s="6"/>
    </row>
    <row r="759" spans="1:11" s="62" customFormat="1" x14ac:dyDescent="0.2">
      <c r="A759" s="51">
        <f t="shared" si="16"/>
        <v>751</v>
      </c>
      <c r="B759" s="11" t="s">
        <v>1486</v>
      </c>
      <c r="C759" s="11" t="s">
        <v>2087</v>
      </c>
      <c r="D759" s="11" t="s">
        <v>2090</v>
      </c>
      <c r="E759" s="49">
        <v>2016.12</v>
      </c>
      <c r="F759" s="12" t="s">
        <v>127</v>
      </c>
      <c r="G759" s="13">
        <v>4553</v>
      </c>
      <c r="H759" s="13">
        <v>5047</v>
      </c>
      <c r="I759" s="14" t="s">
        <v>40</v>
      </c>
      <c r="J759" s="18" t="s">
        <v>50</v>
      </c>
      <c r="K759" s="6"/>
    </row>
    <row r="760" spans="1:11" s="62" customFormat="1" x14ac:dyDescent="0.2">
      <c r="A760" s="51">
        <f t="shared" si="16"/>
        <v>752</v>
      </c>
      <c r="B760" s="11" t="s">
        <v>1487</v>
      </c>
      <c r="C760" s="11" t="s">
        <v>2087</v>
      </c>
      <c r="D760" s="11" t="s">
        <v>2165</v>
      </c>
      <c r="E760" s="49">
        <v>2016.12</v>
      </c>
      <c r="F760" s="12" t="s">
        <v>131</v>
      </c>
      <c r="G760" s="13">
        <v>3482</v>
      </c>
      <c r="H760" s="13">
        <v>6624</v>
      </c>
      <c r="I760" s="14" t="s">
        <v>40</v>
      </c>
      <c r="J760" s="18" t="s">
        <v>50</v>
      </c>
      <c r="K760" s="6"/>
    </row>
    <row r="761" spans="1:11" s="62" customFormat="1" x14ac:dyDescent="0.2">
      <c r="A761" s="51">
        <f t="shared" si="16"/>
        <v>753</v>
      </c>
      <c r="B761" s="11" t="s">
        <v>2378</v>
      </c>
      <c r="C761" s="11" t="s">
        <v>2087</v>
      </c>
      <c r="D761" s="15" t="s">
        <v>2090</v>
      </c>
      <c r="E761" s="49">
        <v>2016.12</v>
      </c>
      <c r="F761" s="12" t="s">
        <v>132</v>
      </c>
      <c r="G761" s="16">
        <v>4334</v>
      </c>
      <c r="H761" s="17">
        <v>8494</v>
      </c>
      <c r="I761" s="14" t="s">
        <v>40</v>
      </c>
      <c r="J761" s="18" t="s">
        <v>50</v>
      </c>
      <c r="K761" s="6"/>
    </row>
    <row r="762" spans="1:11" s="62" customFormat="1" x14ac:dyDescent="0.2">
      <c r="A762" s="51">
        <f t="shared" si="16"/>
        <v>754</v>
      </c>
      <c r="B762" s="11" t="s">
        <v>1488</v>
      </c>
      <c r="C762" s="11" t="s">
        <v>2087</v>
      </c>
      <c r="D762" s="15" t="s">
        <v>2090</v>
      </c>
      <c r="E762" s="49">
        <v>2016.12</v>
      </c>
      <c r="F762" s="12" t="s">
        <v>137</v>
      </c>
      <c r="G762" s="13">
        <v>4479</v>
      </c>
      <c r="H762" s="13">
        <v>6967</v>
      </c>
      <c r="I762" s="14" t="s">
        <v>4</v>
      </c>
      <c r="J762" s="18" t="s">
        <v>50</v>
      </c>
      <c r="K762" s="6"/>
    </row>
    <row r="763" spans="1:11" s="62" customFormat="1" x14ac:dyDescent="0.2">
      <c r="A763" s="51">
        <f t="shared" si="16"/>
        <v>755</v>
      </c>
      <c r="B763" s="11" t="s">
        <v>1489</v>
      </c>
      <c r="C763" s="11" t="s">
        <v>2087</v>
      </c>
      <c r="D763" s="11" t="s">
        <v>2101</v>
      </c>
      <c r="E763" s="49">
        <v>2017.02</v>
      </c>
      <c r="F763" s="12" t="s">
        <v>146</v>
      </c>
      <c r="G763" s="16">
        <v>4035</v>
      </c>
      <c r="H763" s="13">
        <v>7658</v>
      </c>
      <c r="I763" s="14" t="s">
        <v>40</v>
      </c>
      <c r="J763" s="18" t="s">
        <v>50</v>
      </c>
      <c r="K763" s="6"/>
    </row>
    <row r="764" spans="1:11" s="62" customFormat="1" x14ac:dyDescent="0.2">
      <c r="A764" s="51">
        <f t="shared" si="16"/>
        <v>756</v>
      </c>
      <c r="B764" s="11" t="s">
        <v>1484</v>
      </c>
      <c r="C764" s="11" t="s">
        <v>2087</v>
      </c>
      <c r="D764" s="11" t="s">
        <v>2090</v>
      </c>
      <c r="E764" s="49">
        <v>2017.02</v>
      </c>
      <c r="F764" s="12" t="s">
        <v>149</v>
      </c>
      <c r="G764" s="16">
        <v>16</v>
      </c>
      <c r="H764" s="13">
        <v>25</v>
      </c>
      <c r="I764" s="14" t="s">
        <v>2110</v>
      </c>
      <c r="J764" s="46" t="s">
        <v>2110</v>
      </c>
      <c r="K764" s="6"/>
    </row>
    <row r="765" spans="1:11" s="62" customFormat="1" x14ac:dyDescent="0.2">
      <c r="A765" s="51">
        <f t="shared" si="16"/>
        <v>757</v>
      </c>
      <c r="B765" s="11" t="s">
        <v>1487</v>
      </c>
      <c r="C765" s="11" t="s">
        <v>2087</v>
      </c>
      <c r="D765" s="11" t="s">
        <v>2205</v>
      </c>
      <c r="E765" s="49">
        <v>2017.03</v>
      </c>
      <c r="F765" s="12" t="s">
        <v>131</v>
      </c>
      <c r="G765" s="13">
        <v>238</v>
      </c>
      <c r="H765" s="13">
        <v>527</v>
      </c>
      <c r="I765" s="18" t="s">
        <v>2175</v>
      </c>
      <c r="J765" s="18" t="s">
        <v>50</v>
      </c>
      <c r="K765" s="6"/>
    </row>
    <row r="766" spans="1:11" s="62" customFormat="1" x14ac:dyDescent="0.2">
      <c r="A766" s="51">
        <f t="shared" si="16"/>
        <v>758</v>
      </c>
      <c r="B766" s="21" t="s">
        <v>2404</v>
      </c>
      <c r="C766" s="11" t="s">
        <v>2087</v>
      </c>
      <c r="D766" s="11" t="s">
        <v>2405</v>
      </c>
      <c r="E766" s="49">
        <v>2017.04</v>
      </c>
      <c r="F766" s="12" t="s">
        <v>159</v>
      </c>
      <c r="G766" s="13">
        <v>3417</v>
      </c>
      <c r="H766" s="13">
        <v>7225</v>
      </c>
      <c r="I766" s="14" t="s">
        <v>40</v>
      </c>
      <c r="J766" s="18" t="s">
        <v>50</v>
      </c>
      <c r="K766" s="6"/>
    </row>
    <row r="767" spans="1:11" s="52" customFormat="1" x14ac:dyDescent="0.2">
      <c r="A767" s="51">
        <f t="shared" si="16"/>
        <v>759</v>
      </c>
      <c r="B767" s="21" t="s">
        <v>2406</v>
      </c>
      <c r="C767" s="11" t="s">
        <v>2087</v>
      </c>
      <c r="D767" s="11" t="s">
        <v>2090</v>
      </c>
      <c r="E767" s="49">
        <v>2017.04</v>
      </c>
      <c r="F767" s="12" t="s">
        <v>165</v>
      </c>
      <c r="G767" s="13">
        <v>2771</v>
      </c>
      <c r="H767" s="13">
        <v>6908</v>
      </c>
      <c r="I767" s="14" t="s">
        <v>2116</v>
      </c>
      <c r="J767" s="18" t="s">
        <v>50</v>
      </c>
      <c r="K767" s="5" t="s">
        <v>2197</v>
      </c>
    </row>
    <row r="768" spans="1:11" s="62" customFormat="1" x14ac:dyDescent="0.2">
      <c r="A768" s="51">
        <f t="shared" si="16"/>
        <v>760</v>
      </c>
      <c r="B768" s="11" t="s">
        <v>2419</v>
      </c>
      <c r="C768" s="21" t="s">
        <v>2087</v>
      </c>
      <c r="D768" s="11" t="s">
        <v>2090</v>
      </c>
      <c r="E768" s="49">
        <v>2017.05</v>
      </c>
      <c r="F768" s="12" t="s">
        <v>2420</v>
      </c>
      <c r="G768" s="13">
        <v>3685</v>
      </c>
      <c r="H768" s="13">
        <v>7260</v>
      </c>
      <c r="I768" s="14" t="s">
        <v>2116</v>
      </c>
      <c r="J768" s="18" t="s">
        <v>50</v>
      </c>
      <c r="K768" s="6"/>
    </row>
    <row r="769" spans="1:11" s="62" customFormat="1" x14ac:dyDescent="0.2">
      <c r="A769" s="51">
        <f t="shared" si="16"/>
        <v>761</v>
      </c>
      <c r="B769" s="11" t="s">
        <v>1490</v>
      </c>
      <c r="C769" s="21" t="s">
        <v>2087</v>
      </c>
      <c r="D769" s="11" t="s">
        <v>2090</v>
      </c>
      <c r="E769" s="49">
        <v>2017.05</v>
      </c>
      <c r="F769" s="12" t="s">
        <v>121</v>
      </c>
      <c r="G769" s="13">
        <v>3979</v>
      </c>
      <c r="H769" s="13">
        <v>5447</v>
      </c>
      <c r="I769" s="14" t="s">
        <v>2116</v>
      </c>
      <c r="J769" s="18" t="s">
        <v>50</v>
      </c>
      <c r="K769" s="6"/>
    </row>
    <row r="770" spans="1:11" s="62" customFormat="1" x14ac:dyDescent="0.2">
      <c r="A770" s="51">
        <f t="shared" si="16"/>
        <v>762</v>
      </c>
      <c r="B770" s="11" t="s">
        <v>1491</v>
      </c>
      <c r="C770" s="21" t="s">
        <v>2087</v>
      </c>
      <c r="D770" s="11" t="s">
        <v>2090</v>
      </c>
      <c r="E770" s="49">
        <v>2017.05</v>
      </c>
      <c r="F770" s="12" t="s">
        <v>105</v>
      </c>
      <c r="G770" s="13">
        <v>2342</v>
      </c>
      <c r="H770" s="13">
        <v>4795</v>
      </c>
      <c r="I770" s="14" t="s">
        <v>4</v>
      </c>
      <c r="J770" s="18" t="s">
        <v>50</v>
      </c>
      <c r="K770" s="6"/>
    </row>
    <row r="771" spans="1:11" s="62" customFormat="1" x14ac:dyDescent="0.2">
      <c r="A771" s="51">
        <f t="shared" si="16"/>
        <v>763</v>
      </c>
      <c r="B771" s="21" t="s">
        <v>1357</v>
      </c>
      <c r="C771" s="21" t="s">
        <v>2087</v>
      </c>
      <c r="D771" s="11" t="s">
        <v>2090</v>
      </c>
      <c r="E771" s="49">
        <v>2017.06</v>
      </c>
      <c r="F771" s="12" t="s">
        <v>87</v>
      </c>
      <c r="G771" s="13">
        <v>3750</v>
      </c>
      <c r="H771" s="13">
        <v>6817</v>
      </c>
      <c r="I771" s="14" t="s">
        <v>40</v>
      </c>
      <c r="J771" s="46" t="s">
        <v>50</v>
      </c>
      <c r="K771" s="6"/>
    </row>
    <row r="772" spans="1:11" s="62" customFormat="1" x14ac:dyDescent="0.2">
      <c r="A772" s="51">
        <f t="shared" si="16"/>
        <v>764</v>
      </c>
      <c r="B772" s="21" t="s">
        <v>1492</v>
      </c>
      <c r="C772" s="21" t="s">
        <v>2087</v>
      </c>
      <c r="D772" s="11" t="s">
        <v>2090</v>
      </c>
      <c r="E772" s="49">
        <v>2017.06</v>
      </c>
      <c r="F772" s="12" t="s">
        <v>113</v>
      </c>
      <c r="G772" s="13">
        <v>1630</v>
      </c>
      <c r="H772" s="13">
        <v>3507</v>
      </c>
      <c r="I772" s="14" t="s">
        <v>40</v>
      </c>
      <c r="J772" s="46" t="s">
        <v>50</v>
      </c>
      <c r="K772" s="6"/>
    </row>
    <row r="773" spans="1:11" s="62" customFormat="1" x14ac:dyDescent="0.2">
      <c r="A773" s="51">
        <f t="shared" si="16"/>
        <v>765</v>
      </c>
      <c r="B773" s="21" t="s">
        <v>1493</v>
      </c>
      <c r="C773" s="21" t="s">
        <v>2087</v>
      </c>
      <c r="D773" s="11" t="s">
        <v>2090</v>
      </c>
      <c r="E773" s="49">
        <v>2017.06</v>
      </c>
      <c r="F773" s="12" t="s">
        <v>75</v>
      </c>
      <c r="G773" s="13">
        <v>4980</v>
      </c>
      <c r="H773" s="13">
        <v>9526</v>
      </c>
      <c r="I773" s="14" t="s">
        <v>40</v>
      </c>
      <c r="J773" s="46" t="s">
        <v>50</v>
      </c>
      <c r="K773" s="6"/>
    </row>
    <row r="774" spans="1:11" s="62" customFormat="1" x14ac:dyDescent="0.2">
      <c r="A774" s="51">
        <f t="shared" si="16"/>
        <v>766</v>
      </c>
      <c r="B774" s="21" t="s">
        <v>1494</v>
      </c>
      <c r="C774" s="21" t="s">
        <v>2087</v>
      </c>
      <c r="D774" s="11" t="s">
        <v>2090</v>
      </c>
      <c r="E774" s="49">
        <v>2017.06</v>
      </c>
      <c r="F774" s="12" t="s">
        <v>106</v>
      </c>
      <c r="G774" s="13">
        <v>7112</v>
      </c>
      <c r="H774" s="13">
        <v>14099</v>
      </c>
      <c r="I774" s="14" t="s">
        <v>40</v>
      </c>
      <c r="J774" s="46" t="s">
        <v>50</v>
      </c>
      <c r="K774" s="6"/>
    </row>
    <row r="775" spans="1:11" s="62" customFormat="1" x14ac:dyDescent="0.2">
      <c r="A775" s="51">
        <f t="shared" si="16"/>
        <v>767</v>
      </c>
      <c r="B775" s="21" t="s">
        <v>1784</v>
      </c>
      <c r="C775" s="21" t="s">
        <v>2087</v>
      </c>
      <c r="D775" s="7" t="s">
        <v>2090</v>
      </c>
      <c r="E775" s="49">
        <v>2017.06</v>
      </c>
      <c r="F775" s="12" t="s">
        <v>107</v>
      </c>
      <c r="G775" s="13">
        <v>2366</v>
      </c>
      <c r="H775" s="13">
        <v>3843</v>
      </c>
      <c r="I775" s="14" t="s">
        <v>40</v>
      </c>
      <c r="J775" s="46" t="s">
        <v>50</v>
      </c>
      <c r="K775" s="6"/>
    </row>
    <row r="776" spans="1:11" s="62" customFormat="1" x14ac:dyDescent="0.2">
      <c r="A776" s="51">
        <f t="shared" si="16"/>
        <v>768</v>
      </c>
      <c r="B776" s="21" t="s">
        <v>1998</v>
      </c>
      <c r="C776" s="21" t="s">
        <v>2087</v>
      </c>
      <c r="D776" s="11" t="s">
        <v>2090</v>
      </c>
      <c r="E776" s="49">
        <v>2017.06</v>
      </c>
      <c r="F776" s="12" t="s">
        <v>104</v>
      </c>
      <c r="G776" s="13">
        <v>311</v>
      </c>
      <c r="H776" s="13">
        <v>688</v>
      </c>
      <c r="I776" s="14" t="s">
        <v>40</v>
      </c>
      <c r="J776" s="18" t="s">
        <v>50</v>
      </c>
      <c r="K776" s="6"/>
    </row>
    <row r="777" spans="1:11" s="62" customFormat="1" x14ac:dyDescent="0.2">
      <c r="A777" s="51">
        <f t="shared" si="16"/>
        <v>769</v>
      </c>
      <c r="B777" s="21" t="s">
        <v>1495</v>
      </c>
      <c r="C777" s="11" t="s">
        <v>2087</v>
      </c>
      <c r="D777" s="11" t="s">
        <v>2440</v>
      </c>
      <c r="E777" s="49">
        <v>2017.09</v>
      </c>
      <c r="F777" s="12" t="s">
        <v>2441</v>
      </c>
      <c r="G777" s="13">
        <v>286</v>
      </c>
      <c r="H777" s="13">
        <v>458</v>
      </c>
      <c r="I777" s="14" t="s">
        <v>2116</v>
      </c>
      <c r="J777" s="46" t="s">
        <v>50</v>
      </c>
      <c r="K777" s="6"/>
    </row>
    <row r="778" spans="1:11" s="62" customFormat="1" x14ac:dyDescent="0.2">
      <c r="A778" s="51">
        <f t="shared" si="16"/>
        <v>770</v>
      </c>
      <c r="B778" s="21" t="s">
        <v>1496</v>
      </c>
      <c r="C778" s="11" t="s">
        <v>2087</v>
      </c>
      <c r="D778" s="11" t="s">
        <v>2440</v>
      </c>
      <c r="E778" s="49">
        <v>2017.09</v>
      </c>
      <c r="F778" s="12" t="s">
        <v>2442</v>
      </c>
      <c r="G778" s="13">
        <v>5084</v>
      </c>
      <c r="H778" s="13">
        <v>9306</v>
      </c>
      <c r="I778" s="14" t="s">
        <v>41</v>
      </c>
      <c r="J778" s="46" t="s">
        <v>50</v>
      </c>
      <c r="K778" s="6"/>
    </row>
    <row r="779" spans="1:11" s="62" customFormat="1" x14ac:dyDescent="0.2">
      <c r="A779" s="51">
        <f t="shared" si="16"/>
        <v>771</v>
      </c>
      <c r="B779" s="21" t="s">
        <v>1497</v>
      </c>
      <c r="C779" s="21" t="s">
        <v>2087</v>
      </c>
      <c r="D779" s="11" t="s">
        <v>2101</v>
      </c>
      <c r="E779" s="49">
        <v>2018.02</v>
      </c>
      <c r="F779" s="12" t="s">
        <v>520</v>
      </c>
      <c r="G779" s="13">
        <v>5614</v>
      </c>
      <c r="H779" s="13">
        <v>8067</v>
      </c>
      <c r="I779" s="14" t="s">
        <v>2</v>
      </c>
      <c r="J779" s="46" t="s">
        <v>2475</v>
      </c>
      <c r="K779" s="4"/>
    </row>
    <row r="780" spans="1:11" s="62" customFormat="1" x14ac:dyDescent="0.2">
      <c r="A780" s="51">
        <f t="shared" si="16"/>
        <v>772</v>
      </c>
      <c r="B780" s="11" t="s">
        <v>1498</v>
      </c>
      <c r="C780" s="21" t="s">
        <v>2087</v>
      </c>
      <c r="D780" s="11" t="s">
        <v>2090</v>
      </c>
      <c r="E780" s="49">
        <v>2018.02</v>
      </c>
      <c r="F780" s="12" t="s">
        <v>521</v>
      </c>
      <c r="G780" s="13">
        <v>889</v>
      </c>
      <c r="H780" s="13">
        <v>1746</v>
      </c>
      <c r="I780" s="14" t="s">
        <v>2</v>
      </c>
      <c r="J780" s="46" t="s">
        <v>2089</v>
      </c>
      <c r="K780" s="4"/>
    </row>
    <row r="781" spans="1:11" s="62" customFormat="1" x14ac:dyDescent="0.2">
      <c r="A781" s="51">
        <f t="shared" si="16"/>
        <v>773</v>
      </c>
      <c r="B781" s="21" t="s">
        <v>1499</v>
      </c>
      <c r="C781" s="11" t="s">
        <v>2087</v>
      </c>
      <c r="D781" s="11" t="s">
        <v>2090</v>
      </c>
      <c r="E781" s="49">
        <v>2018.03</v>
      </c>
      <c r="F781" s="12" t="s">
        <v>448</v>
      </c>
      <c r="G781" s="13">
        <v>4664</v>
      </c>
      <c r="H781" s="13">
        <v>7909</v>
      </c>
      <c r="I781" s="14" t="s">
        <v>2</v>
      </c>
      <c r="J781" s="46" t="s">
        <v>2089</v>
      </c>
      <c r="K781" s="6" t="s">
        <v>2463</v>
      </c>
    </row>
    <row r="782" spans="1:11" s="62" customFormat="1" x14ac:dyDescent="0.2">
      <c r="A782" s="51">
        <f t="shared" si="16"/>
        <v>774</v>
      </c>
      <c r="B782" s="21" t="s">
        <v>1500</v>
      </c>
      <c r="C782" s="11" t="s">
        <v>2087</v>
      </c>
      <c r="D782" s="11" t="s">
        <v>2090</v>
      </c>
      <c r="E782" s="49">
        <v>2018.04</v>
      </c>
      <c r="F782" s="22" t="s">
        <v>530</v>
      </c>
      <c r="G782" s="13">
        <v>3265</v>
      </c>
      <c r="H782" s="13">
        <v>6509</v>
      </c>
      <c r="I782" s="14" t="s">
        <v>2178</v>
      </c>
      <c r="J782" s="46" t="s">
        <v>2492</v>
      </c>
      <c r="K782" s="6"/>
    </row>
    <row r="783" spans="1:11" s="62" customFormat="1" x14ac:dyDescent="0.2">
      <c r="A783" s="51">
        <f t="shared" si="16"/>
        <v>775</v>
      </c>
      <c r="B783" s="21" t="s">
        <v>1501</v>
      </c>
      <c r="C783" s="11" t="s">
        <v>2087</v>
      </c>
      <c r="D783" s="11" t="s">
        <v>2090</v>
      </c>
      <c r="E783" s="49">
        <v>2018.04</v>
      </c>
      <c r="F783" s="22" t="s">
        <v>339</v>
      </c>
      <c r="G783" s="13">
        <v>309</v>
      </c>
      <c r="H783" s="13">
        <v>663</v>
      </c>
      <c r="I783" s="14" t="s">
        <v>4</v>
      </c>
      <c r="J783" s="46" t="s">
        <v>2484</v>
      </c>
      <c r="K783" s="6"/>
    </row>
    <row r="784" spans="1:11" s="62" customFormat="1" x14ac:dyDescent="0.2">
      <c r="A784" s="51">
        <f t="shared" si="16"/>
        <v>776</v>
      </c>
      <c r="B784" s="21" t="s">
        <v>1502</v>
      </c>
      <c r="C784" s="11" t="s">
        <v>2087</v>
      </c>
      <c r="D784" s="11" t="s">
        <v>2101</v>
      </c>
      <c r="E784" s="49">
        <v>2018.04</v>
      </c>
      <c r="F784" s="22" t="s">
        <v>536</v>
      </c>
      <c r="G784" s="13">
        <v>4079</v>
      </c>
      <c r="H784" s="13">
        <v>7676</v>
      </c>
      <c r="I784" s="14" t="s">
        <v>2178</v>
      </c>
      <c r="J784" s="46" t="s">
        <v>2089</v>
      </c>
      <c r="K784" s="6" t="s">
        <v>2463</v>
      </c>
    </row>
    <row r="785" spans="1:11" s="62" customFormat="1" x14ac:dyDescent="0.2">
      <c r="A785" s="51">
        <f t="shared" si="16"/>
        <v>777</v>
      </c>
      <c r="B785" s="11" t="s">
        <v>1503</v>
      </c>
      <c r="C785" s="11" t="s">
        <v>2087</v>
      </c>
      <c r="D785" s="11" t="s">
        <v>2090</v>
      </c>
      <c r="E785" s="49">
        <v>2018.06</v>
      </c>
      <c r="F785" s="12" t="s">
        <v>333</v>
      </c>
      <c r="G785" s="13">
        <v>6458</v>
      </c>
      <c r="H785" s="13">
        <v>10711</v>
      </c>
      <c r="I785" s="14" t="s">
        <v>40</v>
      </c>
      <c r="J785" s="46" t="s">
        <v>2475</v>
      </c>
      <c r="K785" s="6"/>
    </row>
    <row r="786" spans="1:11" s="62" customFormat="1" x14ac:dyDescent="0.2">
      <c r="A786" s="51">
        <f t="shared" si="16"/>
        <v>778</v>
      </c>
      <c r="B786" s="11" t="s">
        <v>1504</v>
      </c>
      <c r="C786" s="11" t="s">
        <v>2087</v>
      </c>
      <c r="D786" s="11" t="s">
        <v>2090</v>
      </c>
      <c r="E786" s="49">
        <v>2018.06</v>
      </c>
      <c r="F786" s="12" t="s">
        <v>105</v>
      </c>
      <c r="G786" s="13">
        <v>1919</v>
      </c>
      <c r="H786" s="13">
        <v>3117</v>
      </c>
      <c r="I786" s="14" t="s">
        <v>40</v>
      </c>
      <c r="J786" s="46" t="s">
        <v>2475</v>
      </c>
      <c r="K786" s="6"/>
    </row>
    <row r="787" spans="1:11" s="62" customFormat="1" x14ac:dyDescent="0.2">
      <c r="A787" s="51">
        <f t="shared" si="16"/>
        <v>779</v>
      </c>
      <c r="B787" s="24" t="s">
        <v>1505</v>
      </c>
      <c r="C787" s="24" t="s">
        <v>2087</v>
      </c>
      <c r="D787" s="24" t="s">
        <v>2092</v>
      </c>
      <c r="E787" s="60">
        <v>2018.07</v>
      </c>
      <c r="F787" s="25" t="s">
        <v>2516</v>
      </c>
      <c r="G787" s="26">
        <v>364</v>
      </c>
      <c r="H787" s="26">
        <v>651</v>
      </c>
      <c r="I787" s="27" t="s">
        <v>2155</v>
      </c>
      <c r="J787" s="70" t="s">
        <v>2481</v>
      </c>
      <c r="K787" s="20"/>
    </row>
    <row r="788" spans="1:11" s="62" customFormat="1" x14ac:dyDescent="0.2">
      <c r="A788" s="51">
        <f t="shared" si="16"/>
        <v>780</v>
      </c>
      <c r="B788" s="21" t="s">
        <v>1506</v>
      </c>
      <c r="C788" s="11" t="s">
        <v>2087</v>
      </c>
      <c r="D788" s="30" t="s">
        <v>2090</v>
      </c>
      <c r="E788" s="49">
        <v>2018.09</v>
      </c>
      <c r="F788" s="31" t="s">
        <v>429</v>
      </c>
      <c r="G788" s="32">
        <v>6226</v>
      </c>
      <c r="H788" s="29">
        <v>11873</v>
      </c>
      <c r="I788" s="33" t="s">
        <v>41</v>
      </c>
      <c r="J788" s="33" t="s">
        <v>50</v>
      </c>
      <c r="K788" s="6"/>
    </row>
    <row r="789" spans="1:11" s="62" customFormat="1" x14ac:dyDescent="0.2">
      <c r="A789" s="51">
        <f t="shared" si="16"/>
        <v>781</v>
      </c>
      <c r="B789" s="21" t="s">
        <v>1507</v>
      </c>
      <c r="C789" s="21" t="s">
        <v>2087</v>
      </c>
      <c r="D789" s="11" t="s">
        <v>2090</v>
      </c>
      <c r="E789" s="49" t="s">
        <v>2550</v>
      </c>
      <c r="F789" s="22" t="s">
        <v>2560</v>
      </c>
      <c r="G789" s="13">
        <v>2330</v>
      </c>
      <c r="H789" s="13">
        <v>4775</v>
      </c>
      <c r="I789" s="14" t="s">
        <v>2155</v>
      </c>
      <c r="J789" s="46" t="s">
        <v>2481</v>
      </c>
      <c r="K789" s="6"/>
    </row>
    <row r="790" spans="1:11" s="62" customFormat="1" x14ac:dyDescent="0.2">
      <c r="A790" s="51">
        <f t="shared" si="16"/>
        <v>782</v>
      </c>
      <c r="B790" s="21" t="s">
        <v>1508</v>
      </c>
      <c r="C790" s="30" t="s">
        <v>2087</v>
      </c>
      <c r="D790" s="30" t="s">
        <v>2090</v>
      </c>
      <c r="E790" s="49">
        <v>2018.11</v>
      </c>
      <c r="F790" s="12" t="s">
        <v>2573</v>
      </c>
      <c r="G790" s="29">
        <v>5215</v>
      </c>
      <c r="H790" s="29">
        <v>7394</v>
      </c>
      <c r="I790" s="33" t="s">
        <v>2116</v>
      </c>
      <c r="J790" s="33" t="s">
        <v>2494</v>
      </c>
      <c r="K790" s="6"/>
    </row>
    <row r="791" spans="1:11" s="62" customFormat="1" x14ac:dyDescent="0.2">
      <c r="A791" s="51">
        <f t="shared" si="16"/>
        <v>783</v>
      </c>
      <c r="B791" s="11" t="s">
        <v>560</v>
      </c>
      <c r="C791" s="11" t="s">
        <v>2087</v>
      </c>
      <c r="D791" s="30" t="s">
        <v>2125</v>
      </c>
      <c r="E791" s="49">
        <v>2018.12</v>
      </c>
      <c r="F791" s="31" t="s">
        <v>535</v>
      </c>
      <c r="G791" s="13">
        <v>4652</v>
      </c>
      <c r="H791" s="13">
        <v>9613</v>
      </c>
      <c r="I791" s="27" t="s">
        <v>4</v>
      </c>
      <c r="J791" s="33" t="s">
        <v>33</v>
      </c>
      <c r="K791" s="4"/>
    </row>
    <row r="792" spans="1:11" s="62" customFormat="1" x14ac:dyDescent="0.2">
      <c r="A792" s="51">
        <f t="shared" si="16"/>
        <v>784</v>
      </c>
      <c r="B792" s="11" t="s">
        <v>561</v>
      </c>
      <c r="C792" s="11" t="s">
        <v>2087</v>
      </c>
      <c r="D792" s="30" t="s">
        <v>2090</v>
      </c>
      <c r="E792" s="49">
        <v>2018.12</v>
      </c>
      <c r="F792" s="31" t="s">
        <v>535</v>
      </c>
      <c r="G792" s="13">
        <v>27</v>
      </c>
      <c r="H792" s="13">
        <v>42</v>
      </c>
      <c r="I792" s="33" t="s">
        <v>2586</v>
      </c>
      <c r="J792" s="33" t="s">
        <v>2586</v>
      </c>
      <c r="K792" s="4"/>
    </row>
    <row r="793" spans="1:11" s="62" customFormat="1" x14ac:dyDescent="0.2">
      <c r="A793" s="51">
        <f t="shared" si="16"/>
        <v>785</v>
      </c>
      <c r="B793" s="7" t="s">
        <v>578</v>
      </c>
      <c r="C793" s="11" t="s">
        <v>2087</v>
      </c>
      <c r="D793" s="8" t="s">
        <v>2125</v>
      </c>
      <c r="E793" s="61" t="s">
        <v>2595</v>
      </c>
      <c r="F793" s="8" t="s">
        <v>579</v>
      </c>
      <c r="G793" s="41">
        <v>3748</v>
      </c>
      <c r="H793" s="41">
        <v>6691</v>
      </c>
      <c r="I793" s="42" t="s">
        <v>41</v>
      </c>
      <c r="J793" s="44" t="s">
        <v>33</v>
      </c>
      <c r="K793" s="6"/>
    </row>
    <row r="794" spans="1:11" s="62" customFormat="1" x14ac:dyDescent="0.2">
      <c r="A794" s="51">
        <f t="shared" si="16"/>
        <v>786</v>
      </c>
      <c r="B794" s="7" t="s">
        <v>583</v>
      </c>
      <c r="C794" s="11" t="s">
        <v>2087</v>
      </c>
      <c r="D794" s="8" t="s">
        <v>2090</v>
      </c>
      <c r="E794" s="61" t="s">
        <v>2595</v>
      </c>
      <c r="F794" s="7" t="s">
        <v>584</v>
      </c>
      <c r="G794" s="41">
        <v>9319</v>
      </c>
      <c r="H794" s="41">
        <v>15892</v>
      </c>
      <c r="I794" s="42" t="s">
        <v>41</v>
      </c>
      <c r="J794" s="44" t="s">
        <v>33</v>
      </c>
      <c r="K794" s="4"/>
    </row>
    <row r="795" spans="1:11" s="52" customFormat="1" x14ac:dyDescent="0.2">
      <c r="A795" s="51">
        <f t="shared" si="16"/>
        <v>787</v>
      </c>
      <c r="B795" s="7" t="s">
        <v>1359</v>
      </c>
      <c r="C795" s="11" t="s">
        <v>2087</v>
      </c>
      <c r="D795" s="11" t="s">
        <v>2125</v>
      </c>
      <c r="E795" s="61" t="s">
        <v>2601</v>
      </c>
      <c r="F795" s="7" t="s">
        <v>320</v>
      </c>
      <c r="G795" s="43">
        <v>7075</v>
      </c>
      <c r="H795" s="43">
        <v>15628</v>
      </c>
      <c r="I795" s="44" t="s">
        <v>2116</v>
      </c>
      <c r="J795" s="80" t="s">
        <v>33</v>
      </c>
      <c r="K795" s="45" t="s">
        <v>2602</v>
      </c>
    </row>
    <row r="796" spans="1:11" s="62" customFormat="1" x14ac:dyDescent="0.2">
      <c r="A796" s="51">
        <f t="shared" si="16"/>
        <v>788</v>
      </c>
      <c r="B796" s="11" t="s">
        <v>612</v>
      </c>
      <c r="C796" s="11" t="s">
        <v>2087</v>
      </c>
      <c r="D796" s="30" t="s">
        <v>2092</v>
      </c>
      <c r="E796" s="49">
        <v>2019.04</v>
      </c>
      <c r="F796" s="31" t="s">
        <v>621</v>
      </c>
      <c r="G796" s="13">
        <v>855</v>
      </c>
      <c r="H796" s="13">
        <v>1747</v>
      </c>
      <c r="I796" s="33" t="s">
        <v>41</v>
      </c>
      <c r="J796" s="33" t="s">
        <v>50</v>
      </c>
      <c r="K796" s="4"/>
    </row>
    <row r="797" spans="1:11" s="52" customFormat="1" x14ac:dyDescent="0.2">
      <c r="A797" s="51">
        <f t="shared" si="16"/>
        <v>789</v>
      </c>
      <c r="B797" s="11" t="s">
        <v>1509</v>
      </c>
      <c r="C797" s="11" t="s">
        <v>2087</v>
      </c>
      <c r="D797" s="30" t="s">
        <v>2090</v>
      </c>
      <c r="E797" s="49">
        <v>2019.05</v>
      </c>
      <c r="F797" s="31" t="s">
        <v>625</v>
      </c>
      <c r="G797" s="13">
        <v>3281</v>
      </c>
      <c r="H797" s="13">
        <v>6666</v>
      </c>
      <c r="I797" s="33" t="s">
        <v>41</v>
      </c>
      <c r="J797" s="33" t="s">
        <v>50</v>
      </c>
      <c r="K797" s="4"/>
    </row>
    <row r="798" spans="1:11" s="52" customFormat="1" x14ac:dyDescent="0.2">
      <c r="A798" s="51">
        <f t="shared" si="16"/>
        <v>790</v>
      </c>
      <c r="B798" s="11" t="s">
        <v>1510</v>
      </c>
      <c r="C798" s="11" t="s">
        <v>2087</v>
      </c>
      <c r="D798" s="30" t="s">
        <v>2090</v>
      </c>
      <c r="E798" s="49">
        <v>2019.05</v>
      </c>
      <c r="F798" s="31" t="s">
        <v>623</v>
      </c>
      <c r="G798" s="13">
        <v>6715</v>
      </c>
      <c r="H798" s="13">
        <v>10629</v>
      </c>
      <c r="I798" s="33" t="s">
        <v>41</v>
      </c>
      <c r="J798" s="33" t="s">
        <v>50</v>
      </c>
      <c r="K798" s="4"/>
    </row>
    <row r="799" spans="1:11" s="52" customFormat="1" x14ac:dyDescent="0.2">
      <c r="A799" s="51">
        <f t="shared" si="16"/>
        <v>791</v>
      </c>
      <c r="B799" s="11" t="s">
        <v>1511</v>
      </c>
      <c r="C799" s="11" t="s">
        <v>2087</v>
      </c>
      <c r="D799" s="30" t="s">
        <v>2090</v>
      </c>
      <c r="E799" s="49">
        <v>2019.05</v>
      </c>
      <c r="F799" s="31" t="s">
        <v>630</v>
      </c>
      <c r="G799" s="13">
        <v>2576</v>
      </c>
      <c r="H799" s="13">
        <v>4518</v>
      </c>
      <c r="I799" s="33" t="s">
        <v>41</v>
      </c>
      <c r="J799" s="33" t="s">
        <v>50</v>
      </c>
      <c r="K799" s="4"/>
    </row>
    <row r="800" spans="1:11" s="52" customFormat="1" x14ac:dyDescent="0.2">
      <c r="A800" s="51">
        <f t="shared" si="16"/>
        <v>792</v>
      </c>
      <c r="B800" s="11" t="s">
        <v>1512</v>
      </c>
      <c r="C800" s="11" t="s">
        <v>2087</v>
      </c>
      <c r="D800" s="30" t="s">
        <v>2090</v>
      </c>
      <c r="E800" s="49">
        <v>2019.05</v>
      </c>
      <c r="F800" s="31" t="s">
        <v>621</v>
      </c>
      <c r="G800" s="13">
        <v>3889</v>
      </c>
      <c r="H800" s="13">
        <v>7268</v>
      </c>
      <c r="I800" s="33" t="s">
        <v>41</v>
      </c>
      <c r="J800" s="33" t="s">
        <v>50</v>
      </c>
      <c r="K800" s="4"/>
    </row>
    <row r="801" spans="1:11" s="52" customFormat="1" x14ac:dyDescent="0.2">
      <c r="A801" s="51">
        <f t="shared" si="16"/>
        <v>793</v>
      </c>
      <c r="B801" s="11" t="s">
        <v>1513</v>
      </c>
      <c r="C801" s="11" t="s">
        <v>2087</v>
      </c>
      <c r="D801" s="30" t="s">
        <v>2090</v>
      </c>
      <c r="E801" s="49">
        <v>2019.05</v>
      </c>
      <c r="F801" s="31" t="s">
        <v>626</v>
      </c>
      <c r="G801" s="13">
        <v>2692</v>
      </c>
      <c r="H801" s="13">
        <v>5463</v>
      </c>
      <c r="I801" s="33" t="s">
        <v>41</v>
      </c>
      <c r="J801" s="33" t="s">
        <v>50</v>
      </c>
      <c r="K801" s="4"/>
    </row>
    <row r="802" spans="1:11" s="52" customFormat="1" x14ac:dyDescent="0.2">
      <c r="A802" s="51">
        <f t="shared" si="16"/>
        <v>794</v>
      </c>
      <c r="B802" s="11" t="s">
        <v>1514</v>
      </c>
      <c r="C802" s="11" t="s">
        <v>2087</v>
      </c>
      <c r="D802" s="30" t="s">
        <v>2090</v>
      </c>
      <c r="E802" s="49">
        <v>2019.05</v>
      </c>
      <c r="F802" s="31" t="s">
        <v>624</v>
      </c>
      <c r="G802" s="13">
        <v>5006</v>
      </c>
      <c r="H802" s="13">
        <v>8884</v>
      </c>
      <c r="I802" s="33" t="s">
        <v>41</v>
      </c>
      <c r="J802" s="33" t="s">
        <v>50</v>
      </c>
      <c r="K802" s="4"/>
    </row>
    <row r="803" spans="1:11" s="52" customFormat="1" x14ac:dyDescent="0.2">
      <c r="A803" s="51">
        <f t="shared" si="16"/>
        <v>795</v>
      </c>
      <c r="B803" s="11" t="s">
        <v>654</v>
      </c>
      <c r="C803" s="11" t="s">
        <v>2087</v>
      </c>
      <c r="D803" s="30" t="s">
        <v>2125</v>
      </c>
      <c r="E803" s="49">
        <v>2019.07</v>
      </c>
      <c r="F803" s="31" t="s">
        <v>644</v>
      </c>
      <c r="G803" s="13">
        <v>2036</v>
      </c>
      <c r="H803" s="13">
        <v>3861</v>
      </c>
      <c r="I803" s="44" t="s">
        <v>2186</v>
      </c>
      <c r="J803" s="33" t="s">
        <v>33</v>
      </c>
      <c r="K803" s="4"/>
    </row>
    <row r="804" spans="1:11" s="52" customFormat="1" x14ac:dyDescent="0.2">
      <c r="A804" s="51">
        <f t="shared" si="16"/>
        <v>796</v>
      </c>
      <c r="B804" s="11" t="s">
        <v>1515</v>
      </c>
      <c r="C804" s="30" t="s">
        <v>2087</v>
      </c>
      <c r="D804" s="30" t="s">
        <v>2090</v>
      </c>
      <c r="E804" s="49">
        <v>2019.08</v>
      </c>
      <c r="F804" s="31" t="s">
        <v>659</v>
      </c>
      <c r="G804" s="13">
        <v>7696</v>
      </c>
      <c r="H804" s="13">
        <v>16958</v>
      </c>
      <c r="I804" s="44" t="s">
        <v>2186</v>
      </c>
      <c r="J804" s="33" t="s">
        <v>33</v>
      </c>
      <c r="K804" s="39"/>
    </row>
    <row r="805" spans="1:11" s="52" customFormat="1" x14ac:dyDescent="0.2">
      <c r="A805" s="51">
        <f t="shared" si="16"/>
        <v>797</v>
      </c>
      <c r="B805" s="11" t="s">
        <v>1516</v>
      </c>
      <c r="C805" s="30" t="s">
        <v>2087</v>
      </c>
      <c r="D805" s="30" t="s">
        <v>2125</v>
      </c>
      <c r="E805" s="49">
        <v>2019.08</v>
      </c>
      <c r="F805" s="31" t="s">
        <v>664</v>
      </c>
      <c r="G805" s="13">
        <v>3044</v>
      </c>
      <c r="H805" s="13">
        <v>6803</v>
      </c>
      <c r="I805" s="33" t="s">
        <v>611</v>
      </c>
      <c r="J805" s="33" t="s">
        <v>33</v>
      </c>
      <c r="K805" s="39"/>
    </row>
    <row r="806" spans="1:11" s="52" customFormat="1" x14ac:dyDescent="0.2">
      <c r="A806" s="51">
        <f t="shared" si="16"/>
        <v>798</v>
      </c>
      <c r="B806" s="11" t="s">
        <v>2623</v>
      </c>
      <c r="C806" s="11" t="s">
        <v>2087</v>
      </c>
      <c r="D806" s="11" t="s">
        <v>2090</v>
      </c>
      <c r="E806" s="49">
        <v>2019.09</v>
      </c>
      <c r="F806" s="31" t="s">
        <v>641</v>
      </c>
      <c r="G806" s="13">
        <v>2438</v>
      </c>
      <c r="H806" s="13">
        <v>5375</v>
      </c>
      <c r="I806" s="44" t="s">
        <v>2202</v>
      </c>
      <c r="J806" s="33" t="s">
        <v>50</v>
      </c>
      <c r="K806" s="4" t="s">
        <v>2425</v>
      </c>
    </row>
    <row r="807" spans="1:11" s="52" customFormat="1" x14ac:dyDescent="0.2">
      <c r="A807" s="51">
        <f t="shared" si="16"/>
        <v>799</v>
      </c>
      <c r="B807" s="11" t="s">
        <v>1517</v>
      </c>
      <c r="C807" s="11" t="s">
        <v>2087</v>
      </c>
      <c r="D807" s="30" t="s">
        <v>2090</v>
      </c>
      <c r="E807" s="49" t="s">
        <v>2627</v>
      </c>
      <c r="F807" s="31" t="s">
        <v>682</v>
      </c>
      <c r="G807" s="13">
        <v>2783</v>
      </c>
      <c r="H807" s="33" t="s">
        <v>2626</v>
      </c>
      <c r="I807" s="33" t="s">
        <v>41</v>
      </c>
      <c r="J807" s="33" t="s">
        <v>50</v>
      </c>
      <c r="K807" s="4" t="s">
        <v>2628</v>
      </c>
    </row>
    <row r="808" spans="1:11" s="52" customFormat="1" x14ac:dyDescent="0.2">
      <c r="A808" s="51">
        <f t="shared" si="16"/>
        <v>800</v>
      </c>
      <c r="B808" s="11" t="s">
        <v>1519</v>
      </c>
      <c r="C808" s="30" t="s">
        <v>2087</v>
      </c>
      <c r="D808" s="30" t="s">
        <v>2090</v>
      </c>
      <c r="E808" s="49">
        <v>2019.11</v>
      </c>
      <c r="F808" s="31" t="s">
        <v>688</v>
      </c>
      <c r="G808" s="13">
        <v>3397</v>
      </c>
      <c r="H808" s="13">
        <v>7210</v>
      </c>
      <c r="I808" s="33" t="s">
        <v>41</v>
      </c>
      <c r="J808" s="33" t="s">
        <v>50</v>
      </c>
      <c r="K808" s="4"/>
    </row>
    <row r="809" spans="1:11" s="52" customFormat="1" x14ac:dyDescent="0.2">
      <c r="A809" s="51">
        <f t="shared" si="16"/>
        <v>801</v>
      </c>
      <c r="B809" s="11" t="s">
        <v>1520</v>
      </c>
      <c r="C809" s="30" t="s">
        <v>2087</v>
      </c>
      <c r="D809" s="30" t="s">
        <v>2090</v>
      </c>
      <c r="E809" s="49">
        <v>2019.11</v>
      </c>
      <c r="F809" s="31" t="s">
        <v>673</v>
      </c>
      <c r="G809" s="13">
        <v>3396</v>
      </c>
      <c r="H809" s="13">
        <v>5204</v>
      </c>
      <c r="I809" s="33" t="s">
        <v>41</v>
      </c>
      <c r="J809" s="33" t="s">
        <v>50</v>
      </c>
      <c r="K809" s="4"/>
    </row>
    <row r="810" spans="1:11" s="52" customFormat="1" x14ac:dyDescent="0.2">
      <c r="A810" s="51">
        <f t="shared" si="16"/>
        <v>802</v>
      </c>
      <c r="B810" s="11" t="s">
        <v>1521</v>
      </c>
      <c r="C810" s="11" t="s">
        <v>2087</v>
      </c>
      <c r="D810" s="30" t="s">
        <v>2090</v>
      </c>
      <c r="E810" s="49">
        <v>2019.12</v>
      </c>
      <c r="F810" s="31" t="s">
        <v>699</v>
      </c>
      <c r="G810" s="13">
        <v>3415</v>
      </c>
      <c r="H810" s="13">
        <v>5859</v>
      </c>
      <c r="I810" s="33" t="s">
        <v>41</v>
      </c>
      <c r="J810" s="33" t="s">
        <v>50</v>
      </c>
      <c r="K810" s="4" t="s">
        <v>2425</v>
      </c>
    </row>
    <row r="811" spans="1:11" s="52" customFormat="1" x14ac:dyDescent="0.2">
      <c r="A811" s="51">
        <f t="shared" si="16"/>
        <v>803</v>
      </c>
      <c r="B811" s="11" t="s">
        <v>711</v>
      </c>
      <c r="C811" s="11" t="s">
        <v>2087</v>
      </c>
      <c r="D811" s="30" t="s">
        <v>2090</v>
      </c>
      <c r="E811" s="49">
        <v>2019.12</v>
      </c>
      <c r="F811" s="31" t="s">
        <v>589</v>
      </c>
      <c r="G811" s="13">
        <v>5461</v>
      </c>
      <c r="H811" s="13">
        <v>9477</v>
      </c>
      <c r="I811" s="33" t="s">
        <v>41</v>
      </c>
      <c r="J811" s="33" t="s">
        <v>50</v>
      </c>
      <c r="K811" s="4"/>
    </row>
    <row r="812" spans="1:11" s="52" customFormat="1" x14ac:dyDescent="0.2">
      <c r="A812" s="51">
        <f t="shared" ref="A812:A891" si="17">ROW()-8</f>
        <v>804</v>
      </c>
      <c r="B812" s="11" t="s">
        <v>2874</v>
      </c>
      <c r="C812" s="11" t="s">
        <v>2087</v>
      </c>
      <c r="D812" s="30" t="s">
        <v>2113</v>
      </c>
      <c r="E812" s="49">
        <v>2020.01</v>
      </c>
      <c r="F812" s="31" t="s">
        <v>712</v>
      </c>
      <c r="G812" s="13">
        <v>1156</v>
      </c>
      <c r="H812" s="13">
        <v>2327</v>
      </c>
      <c r="I812" s="33" t="s">
        <v>2202</v>
      </c>
      <c r="J812" s="33" t="s">
        <v>50</v>
      </c>
      <c r="K812" s="4"/>
    </row>
    <row r="813" spans="1:11" s="52" customFormat="1" x14ac:dyDescent="0.2">
      <c r="A813" s="51">
        <f t="shared" si="17"/>
        <v>805</v>
      </c>
      <c r="B813" s="11" t="s">
        <v>1522</v>
      </c>
      <c r="C813" s="11" t="s">
        <v>2087</v>
      </c>
      <c r="D813" s="30" t="s">
        <v>2136</v>
      </c>
      <c r="E813" s="49">
        <v>2020.02</v>
      </c>
      <c r="F813" s="31" t="s">
        <v>362</v>
      </c>
      <c r="G813" s="13">
        <v>3838</v>
      </c>
      <c r="H813" s="13">
        <v>6913</v>
      </c>
      <c r="I813" s="33" t="s">
        <v>2186</v>
      </c>
      <c r="J813" s="33" t="s">
        <v>50</v>
      </c>
      <c r="K813" s="4"/>
    </row>
    <row r="814" spans="1:11" s="52" customFormat="1" x14ac:dyDescent="0.2">
      <c r="A814" s="51">
        <f t="shared" si="17"/>
        <v>806</v>
      </c>
      <c r="B814" s="11" t="s">
        <v>1519</v>
      </c>
      <c r="C814" s="11" t="s">
        <v>2087</v>
      </c>
      <c r="D814" s="30" t="s">
        <v>2136</v>
      </c>
      <c r="E814" s="49">
        <v>2020.02</v>
      </c>
      <c r="F814" s="31" t="s">
        <v>688</v>
      </c>
      <c r="G814" s="13">
        <v>24</v>
      </c>
      <c r="H814" s="13">
        <v>50</v>
      </c>
      <c r="I814" s="33" t="s">
        <v>571</v>
      </c>
      <c r="J814" s="33" t="s">
        <v>571</v>
      </c>
      <c r="K814" s="4"/>
    </row>
    <row r="815" spans="1:11" s="52" customFormat="1" x14ac:dyDescent="0.2">
      <c r="A815" s="51">
        <f t="shared" si="17"/>
        <v>807</v>
      </c>
      <c r="B815" s="11" t="s">
        <v>1522</v>
      </c>
      <c r="C815" s="11" t="s">
        <v>2087</v>
      </c>
      <c r="D815" s="30" t="s">
        <v>747</v>
      </c>
      <c r="E815" s="49">
        <v>2020.05</v>
      </c>
      <c r="F815" s="31" t="s">
        <v>2643</v>
      </c>
      <c r="G815" s="13">
        <v>17</v>
      </c>
      <c r="H815" s="13">
        <v>38</v>
      </c>
      <c r="I815" s="33" t="s">
        <v>571</v>
      </c>
      <c r="J815" s="33" t="s">
        <v>50</v>
      </c>
      <c r="K815" s="4"/>
    </row>
    <row r="816" spans="1:11" s="52" customFormat="1" x14ac:dyDescent="0.2">
      <c r="A816" s="51">
        <f t="shared" si="17"/>
        <v>808</v>
      </c>
      <c r="B816" s="7" t="s">
        <v>752</v>
      </c>
      <c r="C816" s="7" t="s">
        <v>2087</v>
      </c>
      <c r="D816" s="7" t="s">
        <v>747</v>
      </c>
      <c r="E816" s="48">
        <v>2020.06</v>
      </c>
      <c r="F816" s="8" t="s">
        <v>753</v>
      </c>
      <c r="G816" s="9">
        <v>4951</v>
      </c>
      <c r="H816" s="9">
        <v>7688</v>
      </c>
      <c r="I816" s="10" t="s">
        <v>41</v>
      </c>
      <c r="J816" s="40" t="s">
        <v>50</v>
      </c>
      <c r="K816" s="4" t="s">
        <v>2463</v>
      </c>
    </row>
    <row r="817" spans="1:11" s="52" customFormat="1" x14ac:dyDescent="0.2">
      <c r="A817" s="51">
        <f t="shared" si="17"/>
        <v>809</v>
      </c>
      <c r="B817" s="7" t="s">
        <v>754</v>
      </c>
      <c r="C817" s="7" t="s">
        <v>2087</v>
      </c>
      <c r="D817" s="7" t="s">
        <v>747</v>
      </c>
      <c r="E817" s="48">
        <v>2020.06</v>
      </c>
      <c r="F817" s="8" t="s">
        <v>755</v>
      </c>
      <c r="G817" s="9">
        <v>11351</v>
      </c>
      <c r="H817" s="9">
        <v>18727</v>
      </c>
      <c r="I817" s="10" t="s">
        <v>41</v>
      </c>
      <c r="J817" s="40" t="s">
        <v>50</v>
      </c>
      <c r="K817" s="4" t="s">
        <v>2463</v>
      </c>
    </row>
    <row r="818" spans="1:11" s="52" customFormat="1" x14ac:dyDescent="0.2">
      <c r="A818" s="51">
        <f t="shared" si="17"/>
        <v>810</v>
      </c>
      <c r="B818" s="7" t="s">
        <v>1523</v>
      </c>
      <c r="C818" s="7" t="s">
        <v>2087</v>
      </c>
      <c r="D818" s="7" t="s">
        <v>747</v>
      </c>
      <c r="E818" s="48">
        <v>2020.07</v>
      </c>
      <c r="F818" s="8" t="s">
        <v>766</v>
      </c>
      <c r="G818" s="9">
        <v>2631</v>
      </c>
      <c r="H818" s="9">
        <v>4513</v>
      </c>
      <c r="I818" s="10" t="s">
        <v>41</v>
      </c>
      <c r="J818" s="40" t="s">
        <v>50</v>
      </c>
      <c r="K818" s="4" t="s">
        <v>2463</v>
      </c>
    </row>
    <row r="819" spans="1:11" s="52" customFormat="1" x14ac:dyDescent="0.2">
      <c r="A819" s="51">
        <f t="shared" si="17"/>
        <v>811</v>
      </c>
      <c r="B819" s="7" t="s">
        <v>1524</v>
      </c>
      <c r="C819" s="7" t="s">
        <v>2087</v>
      </c>
      <c r="D819" s="7" t="s">
        <v>747</v>
      </c>
      <c r="E819" s="48">
        <v>2020.07</v>
      </c>
      <c r="F819" s="8" t="s">
        <v>765</v>
      </c>
      <c r="G819" s="9">
        <v>2925</v>
      </c>
      <c r="H819" s="9">
        <v>5471</v>
      </c>
      <c r="I819" s="10" t="s">
        <v>41</v>
      </c>
      <c r="J819" s="40" t="s">
        <v>50</v>
      </c>
      <c r="K819" s="4"/>
    </row>
    <row r="820" spans="1:11" s="52" customFormat="1" x14ac:dyDescent="0.2">
      <c r="A820" s="51">
        <f t="shared" si="17"/>
        <v>812</v>
      </c>
      <c r="B820" s="7" t="s">
        <v>1525</v>
      </c>
      <c r="C820" s="7" t="s">
        <v>2087</v>
      </c>
      <c r="D820" s="7" t="s">
        <v>747</v>
      </c>
      <c r="E820" s="48">
        <v>2020.07</v>
      </c>
      <c r="F820" s="8" t="s">
        <v>764</v>
      </c>
      <c r="G820" s="9">
        <v>3756</v>
      </c>
      <c r="H820" s="9">
        <v>8105</v>
      </c>
      <c r="I820" s="10" t="s">
        <v>41</v>
      </c>
      <c r="J820" s="40" t="s">
        <v>50</v>
      </c>
      <c r="K820" s="4" t="s">
        <v>2463</v>
      </c>
    </row>
    <row r="821" spans="1:11" s="52" customFormat="1" x14ac:dyDescent="0.2">
      <c r="A821" s="51">
        <f t="shared" si="17"/>
        <v>813</v>
      </c>
      <c r="B821" s="7" t="s">
        <v>801</v>
      </c>
      <c r="C821" s="7" t="s">
        <v>2087</v>
      </c>
      <c r="D821" s="7" t="s">
        <v>747</v>
      </c>
      <c r="E821" s="48" t="s">
        <v>799</v>
      </c>
      <c r="F821" s="8" t="s">
        <v>802</v>
      </c>
      <c r="G821" s="9">
        <v>2242</v>
      </c>
      <c r="H821" s="9">
        <v>4555</v>
      </c>
      <c r="I821" s="33" t="s">
        <v>803</v>
      </c>
      <c r="J821" s="40" t="s">
        <v>50</v>
      </c>
      <c r="K821" s="4" t="s">
        <v>781</v>
      </c>
    </row>
    <row r="822" spans="1:11" s="52" customFormat="1" x14ac:dyDescent="0.2">
      <c r="A822" s="51">
        <f t="shared" si="17"/>
        <v>814</v>
      </c>
      <c r="B822" s="7" t="s">
        <v>2048</v>
      </c>
      <c r="C822" s="7" t="s">
        <v>2087</v>
      </c>
      <c r="D822" s="7" t="s">
        <v>747</v>
      </c>
      <c r="E822" s="48">
        <v>2020.12</v>
      </c>
      <c r="F822" s="8" t="s">
        <v>2049</v>
      </c>
      <c r="G822" s="9">
        <v>3568</v>
      </c>
      <c r="H822" s="9">
        <v>6772</v>
      </c>
      <c r="I822" s="10" t="s">
        <v>51</v>
      </c>
      <c r="J822" s="40" t="s">
        <v>50</v>
      </c>
      <c r="K822" s="4" t="s">
        <v>781</v>
      </c>
    </row>
    <row r="823" spans="1:11" s="52" customFormat="1" x14ac:dyDescent="0.2">
      <c r="A823" s="51">
        <f t="shared" si="17"/>
        <v>815</v>
      </c>
      <c r="B823" s="7" t="s">
        <v>2050</v>
      </c>
      <c r="C823" s="7" t="s">
        <v>2087</v>
      </c>
      <c r="D823" s="7" t="s">
        <v>747</v>
      </c>
      <c r="E823" s="48">
        <v>2020.12</v>
      </c>
      <c r="F823" s="8" t="s">
        <v>703</v>
      </c>
      <c r="G823" s="9">
        <v>5208</v>
      </c>
      <c r="H823" s="9">
        <v>12370</v>
      </c>
      <c r="I823" s="10" t="s">
        <v>41</v>
      </c>
      <c r="J823" s="40" t="s">
        <v>50</v>
      </c>
      <c r="K823" s="4" t="s">
        <v>781</v>
      </c>
    </row>
    <row r="824" spans="1:11" s="52" customFormat="1" x14ac:dyDescent="0.2">
      <c r="A824" s="51">
        <f t="shared" si="17"/>
        <v>816</v>
      </c>
      <c r="B824" s="7" t="s">
        <v>2065</v>
      </c>
      <c r="C824" s="7" t="s">
        <v>2087</v>
      </c>
      <c r="D824" s="7" t="s">
        <v>747</v>
      </c>
      <c r="E824" s="7" t="s">
        <v>2056</v>
      </c>
      <c r="F824" s="8" t="s">
        <v>107</v>
      </c>
      <c r="G824" s="9">
        <v>2182</v>
      </c>
      <c r="H824" s="9">
        <v>3979</v>
      </c>
      <c r="I824" s="10" t="s">
        <v>41</v>
      </c>
      <c r="J824" s="40" t="s">
        <v>50</v>
      </c>
      <c r="K824" s="4"/>
    </row>
    <row r="825" spans="1:11" s="52" customFormat="1" x14ac:dyDescent="0.2">
      <c r="A825" s="51">
        <f t="shared" si="17"/>
        <v>817</v>
      </c>
      <c r="B825" s="7" t="s">
        <v>2066</v>
      </c>
      <c r="C825" s="7" t="s">
        <v>2087</v>
      </c>
      <c r="D825" s="7" t="s">
        <v>747</v>
      </c>
      <c r="E825" s="7" t="s">
        <v>2067</v>
      </c>
      <c r="F825" s="8" t="s">
        <v>412</v>
      </c>
      <c r="G825" s="9">
        <v>4480</v>
      </c>
      <c r="H825" s="9">
        <v>6858</v>
      </c>
      <c r="I825" s="10" t="s">
        <v>41</v>
      </c>
      <c r="J825" s="40" t="s">
        <v>50</v>
      </c>
      <c r="K825" s="4" t="s">
        <v>781</v>
      </c>
    </row>
    <row r="826" spans="1:11" s="52" customFormat="1" x14ac:dyDescent="0.2">
      <c r="A826" s="51">
        <f t="shared" si="17"/>
        <v>818</v>
      </c>
      <c r="B826" s="7" t="s">
        <v>2068</v>
      </c>
      <c r="C826" s="7" t="s">
        <v>2087</v>
      </c>
      <c r="D826" s="7" t="s">
        <v>747</v>
      </c>
      <c r="E826" s="7" t="s">
        <v>2067</v>
      </c>
      <c r="F826" s="8" t="s">
        <v>333</v>
      </c>
      <c r="G826" s="9">
        <v>3382</v>
      </c>
      <c r="H826" s="9">
        <v>5397</v>
      </c>
      <c r="I826" s="10" t="s">
        <v>41</v>
      </c>
      <c r="J826" s="40" t="s">
        <v>50</v>
      </c>
      <c r="K826" s="4" t="s">
        <v>781</v>
      </c>
    </row>
    <row r="827" spans="1:11" s="52" customFormat="1" x14ac:dyDescent="0.2">
      <c r="A827" s="51">
        <f t="shared" si="17"/>
        <v>819</v>
      </c>
      <c r="B827" s="7" t="s">
        <v>2662</v>
      </c>
      <c r="C827" s="7" t="s">
        <v>2087</v>
      </c>
      <c r="D827" s="7" t="s">
        <v>747</v>
      </c>
      <c r="E827" s="7" t="s">
        <v>2078</v>
      </c>
      <c r="F827" s="8" t="s">
        <v>434</v>
      </c>
      <c r="G827" s="9">
        <v>32</v>
      </c>
      <c r="H827" s="9">
        <v>70</v>
      </c>
      <c r="I827" s="10" t="s">
        <v>571</v>
      </c>
      <c r="J827" s="40" t="s">
        <v>571</v>
      </c>
      <c r="K827" s="4"/>
    </row>
    <row r="828" spans="1:11" x14ac:dyDescent="0.2">
      <c r="A828" s="51">
        <f t="shared" si="17"/>
        <v>820</v>
      </c>
      <c r="B828" s="7" t="s">
        <v>2708</v>
      </c>
      <c r="C828" s="7" t="s">
        <v>2087</v>
      </c>
      <c r="D828" s="7" t="s">
        <v>747</v>
      </c>
      <c r="E828" s="7" t="s">
        <v>2702</v>
      </c>
      <c r="F828" s="8" t="s">
        <v>2709</v>
      </c>
      <c r="G828" s="9">
        <v>4245</v>
      </c>
      <c r="H828" s="9">
        <v>6048</v>
      </c>
      <c r="I828" s="10" t="s">
        <v>41</v>
      </c>
      <c r="J828" s="40" t="s">
        <v>50</v>
      </c>
      <c r="K828" s="4" t="s">
        <v>781</v>
      </c>
    </row>
    <row r="829" spans="1:11" x14ac:dyDescent="0.2">
      <c r="A829" s="51">
        <f t="shared" si="17"/>
        <v>821</v>
      </c>
      <c r="B829" s="7" t="s">
        <v>2729</v>
      </c>
      <c r="C829" s="7" t="s">
        <v>2087</v>
      </c>
      <c r="D829" s="7" t="s">
        <v>747</v>
      </c>
      <c r="E829" s="7" t="s">
        <v>2716</v>
      </c>
      <c r="F829" s="8" t="s">
        <v>750</v>
      </c>
      <c r="G829" s="9">
        <v>3270</v>
      </c>
      <c r="H829" s="9">
        <v>5427</v>
      </c>
      <c r="I829" s="10" t="s">
        <v>41</v>
      </c>
      <c r="J829" s="40" t="s">
        <v>50</v>
      </c>
      <c r="K829" s="4" t="s">
        <v>781</v>
      </c>
    </row>
    <row r="830" spans="1:11" x14ac:dyDescent="0.2">
      <c r="A830" s="51">
        <f t="shared" si="17"/>
        <v>822</v>
      </c>
      <c r="B830" s="7" t="s">
        <v>2730</v>
      </c>
      <c r="C830" s="7" t="s">
        <v>2087</v>
      </c>
      <c r="D830" s="7" t="s">
        <v>747</v>
      </c>
      <c r="E830" s="7" t="s">
        <v>2716</v>
      </c>
      <c r="F830" s="8" t="s">
        <v>391</v>
      </c>
      <c r="G830" s="9">
        <v>6187</v>
      </c>
      <c r="H830" s="9">
        <v>12633</v>
      </c>
      <c r="I830" s="10" t="s">
        <v>41</v>
      </c>
      <c r="J830" s="40" t="s">
        <v>50</v>
      </c>
      <c r="K830" s="4" t="s">
        <v>781</v>
      </c>
    </row>
    <row r="831" spans="1:11" x14ac:dyDescent="0.2">
      <c r="A831" s="51">
        <f t="shared" si="17"/>
        <v>823</v>
      </c>
      <c r="B831" s="7" t="s">
        <v>2731</v>
      </c>
      <c r="C831" s="7" t="s">
        <v>2087</v>
      </c>
      <c r="D831" s="7" t="s">
        <v>747</v>
      </c>
      <c r="E831" s="7" t="s">
        <v>2716</v>
      </c>
      <c r="F831" s="8" t="s">
        <v>78</v>
      </c>
      <c r="G831" s="9">
        <v>3076</v>
      </c>
      <c r="H831" s="9">
        <v>5895</v>
      </c>
      <c r="I831" s="10" t="s">
        <v>709</v>
      </c>
      <c r="J831" s="40" t="s">
        <v>50</v>
      </c>
      <c r="K831" s="4" t="s">
        <v>781</v>
      </c>
    </row>
    <row r="832" spans="1:11" x14ac:dyDescent="0.2">
      <c r="A832" s="51">
        <f t="shared" si="17"/>
        <v>824</v>
      </c>
      <c r="B832" s="7" t="s">
        <v>2802</v>
      </c>
      <c r="C832" s="7" t="s">
        <v>2764</v>
      </c>
      <c r="D832" s="7" t="s">
        <v>747</v>
      </c>
      <c r="E832" s="7" t="s">
        <v>2793</v>
      </c>
      <c r="F832" s="8" t="s">
        <v>78</v>
      </c>
      <c r="G832" s="9">
        <v>1133</v>
      </c>
      <c r="H832" s="9">
        <v>2209</v>
      </c>
      <c r="I832" s="10" t="s">
        <v>709</v>
      </c>
      <c r="J832" s="40" t="s">
        <v>50</v>
      </c>
      <c r="K832" s="4"/>
    </row>
    <row r="833" spans="1:11" x14ac:dyDescent="0.2">
      <c r="A833" s="51">
        <f t="shared" si="17"/>
        <v>825</v>
      </c>
      <c r="B833" s="7" t="s">
        <v>2850</v>
      </c>
      <c r="C833" s="7" t="s">
        <v>2087</v>
      </c>
      <c r="D833" s="7" t="s">
        <v>747</v>
      </c>
      <c r="E833" s="7" t="s">
        <v>2845</v>
      </c>
      <c r="F833" s="8" t="s">
        <v>2851</v>
      </c>
      <c r="G833" s="9">
        <v>6216</v>
      </c>
      <c r="H833" s="9">
        <v>10381</v>
      </c>
      <c r="I833" s="10" t="s">
        <v>41</v>
      </c>
      <c r="J833" s="40" t="s">
        <v>50</v>
      </c>
      <c r="K833" s="4" t="s">
        <v>781</v>
      </c>
    </row>
    <row r="834" spans="1:11" x14ac:dyDescent="0.2">
      <c r="A834" s="51">
        <f t="shared" si="17"/>
        <v>826</v>
      </c>
      <c r="B834" s="7" t="s">
        <v>2860</v>
      </c>
      <c r="C834" s="7" t="s">
        <v>2087</v>
      </c>
      <c r="D834" s="7" t="s">
        <v>747</v>
      </c>
      <c r="E834" s="7" t="s">
        <v>2857</v>
      </c>
      <c r="F834" s="8" t="s">
        <v>2766</v>
      </c>
      <c r="G834" s="9">
        <v>2931</v>
      </c>
      <c r="H834" s="9">
        <v>5511</v>
      </c>
      <c r="I834" s="10" t="s">
        <v>51</v>
      </c>
      <c r="J834" s="40" t="s">
        <v>50</v>
      </c>
      <c r="K834" s="4"/>
    </row>
    <row r="835" spans="1:11" x14ac:dyDescent="0.2">
      <c r="A835" s="51">
        <f t="shared" si="17"/>
        <v>827</v>
      </c>
      <c r="B835" s="7" t="s">
        <v>2861</v>
      </c>
      <c r="C835" s="7" t="s">
        <v>2087</v>
      </c>
      <c r="D835" s="7" t="s">
        <v>747</v>
      </c>
      <c r="E835" s="7" t="s">
        <v>2857</v>
      </c>
      <c r="F835" s="8" t="s">
        <v>2862</v>
      </c>
      <c r="G835" s="9">
        <v>1621</v>
      </c>
      <c r="H835" s="9">
        <v>3182</v>
      </c>
      <c r="I835" s="10" t="s">
        <v>51</v>
      </c>
      <c r="J835" s="40" t="s">
        <v>50</v>
      </c>
      <c r="K835" s="4" t="s">
        <v>781</v>
      </c>
    </row>
    <row r="836" spans="1:11" x14ac:dyDescent="0.2">
      <c r="A836" s="51">
        <f t="shared" si="17"/>
        <v>828</v>
      </c>
      <c r="B836" s="7" t="s">
        <v>2888</v>
      </c>
      <c r="C836" s="7" t="s">
        <v>2764</v>
      </c>
      <c r="D836" s="7" t="s">
        <v>747</v>
      </c>
      <c r="E836" s="7" t="s">
        <v>2877</v>
      </c>
      <c r="F836" s="8" t="s">
        <v>2889</v>
      </c>
      <c r="G836" s="9">
        <v>2885</v>
      </c>
      <c r="H836" s="9">
        <v>5783</v>
      </c>
      <c r="I836" s="10" t="s">
        <v>41</v>
      </c>
      <c r="J836" s="40" t="s">
        <v>50</v>
      </c>
      <c r="K836" s="4" t="s">
        <v>781</v>
      </c>
    </row>
    <row r="837" spans="1:11" x14ac:dyDescent="0.2">
      <c r="A837" s="51">
        <f t="shared" si="17"/>
        <v>829</v>
      </c>
      <c r="B837" s="7" t="s">
        <v>2894</v>
      </c>
      <c r="C837" s="7" t="s">
        <v>2087</v>
      </c>
      <c r="D837" s="7" t="s">
        <v>747</v>
      </c>
      <c r="E837" s="7" t="s">
        <v>2895</v>
      </c>
      <c r="F837" s="8" t="s">
        <v>2896</v>
      </c>
      <c r="G837" s="9">
        <v>4792</v>
      </c>
      <c r="H837" s="9">
        <v>7239</v>
      </c>
      <c r="I837" s="10" t="s">
        <v>41</v>
      </c>
      <c r="J837" s="40" t="s">
        <v>50</v>
      </c>
      <c r="K837" s="4" t="s">
        <v>781</v>
      </c>
    </row>
    <row r="838" spans="1:11" x14ac:dyDescent="0.2">
      <c r="A838" s="51">
        <f t="shared" si="17"/>
        <v>830</v>
      </c>
      <c r="B838" s="7" t="s">
        <v>2910</v>
      </c>
      <c r="C838" s="7" t="s">
        <v>2087</v>
      </c>
      <c r="D838" s="7" t="s">
        <v>747</v>
      </c>
      <c r="E838" s="7" t="s">
        <v>2907</v>
      </c>
      <c r="F838" s="8" t="s">
        <v>434</v>
      </c>
      <c r="G838" s="9">
        <v>3239</v>
      </c>
      <c r="H838" s="9">
        <v>7215</v>
      </c>
      <c r="I838" s="10" t="s">
        <v>709</v>
      </c>
      <c r="J838" s="40" t="s">
        <v>50</v>
      </c>
      <c r="K838" s="4" t="s">
        <v>781</v>
      </c>
    </row>
    <row r="839" spans="1:11" x14ac:dyDescent="0.2">
      <c r="A839" s="51">
        <f t="shared" si="17"/>
        <v>831</v>
      </c>
      <c r="B839" s="7" t="s">
        <v>2911</v>
      </c>
      <c r="C839" s="7" t="s">
        <v>2087</v>
      </c>
      <c r="D839" s="7" t="s">
        <v>747</v>
      </c>
      <c r="E839" s="7" t="s">
        <v>2907</v>
      </c>
      <c r="F839" s="8" t="s">
        <v>579</v>
      </c>
      <c r="G839" s="9">
        <v>2273</v>
      </c>
      <c r="H839" s="9">
        <v>5294</v>
      </c>
      <c r="I839" s="10" t="s">
        <v>51</v>
      </c>
      <c r="J839" s="40" t="s">
        <v>50</v>
      </c>
      <c r="K839" s="4" t="s">
        <v>781</v>
      </c>
    </row>
    <row r="840" spans="1:11" x14ac:dyDescent="0.2">
      <c r="A840" s="51">
        <f t="shared" si="17"/>
        <v>832</v>
      </c>
      <c r="B840" s="7" t="s">
        <v>2936</v>
      </c>
      <c r="C840" s="7" t="s">
        <v>2087</v>
      </c>
      <c r="D840" s="7" t="s">
        <v>747</v>
      </c>
      <c r="E840" s="7" t="s">
        <v>2922</v>
      </c>
      <c r="F840" s="8" t="s">
        <v>165</v>
      </c>
      <c r="G840" s="9">
        <v>5390</v>
      </c>
      <c r="H840" s="9">
        <v>10365</v>
      </c>
      <c r="I840" s="10" t="s">
        <v>41</v>
      </c>
      <c r="J840" s="40" t="s">
        <v>50</v>
      </c>
      <c r="K840" s="4" t="s">
        <v>781</v>
      </c>
    </row>
    <row r="841" spans="1:11" x14ac:dyDescent="0.2">
      <c r="A841" s="51">
        <f t="shared" si="17"/>
        <v>833</v>
      </c>
      <c r="B841" s="7" t="s">
        <v>2950</v>
      </c>
      <c r="C841" s="7" t="s">
        <v>2087</v>
      </c>
      <c r="D841" s="7" t="s">
        <v>747</v>
      </c>
      <c r="E841" s="7" t="s">
        <v>2945</v>
      </c>
      <c r="F841" s="8" t="s">
        <v>333</v>
      </c>
      <c r="G841" s="9">
        <v>6668</v>
      </c>
      <c r="H841" s="9">
        <v>11013</v>
      </c>
      <c r="I841" s="10" t="s">
        <v>41</v>
      </c>
      <c r="J841" s="40" t="s">
        <v>50</v>
      </c>
      <c r="K841" s="4" t="s">
        <v>781</v>
      </c>
    </row>
    <row r="842" spans="1:11" x14ac:dyDescent="0.2">
      <c r="A842" s="51">
        <f t="shared" si="17"/>
        <v>834</v>
      </c>
      <c r="B842" s="7" t="s">
        <v>3007</v>
      </c>
      <c r="C842" s="7" t="s">
        <v>2764</v>
      </c>
      <c r="D842" s="7" t="s">
        <v>747</v>
      </c>
      <c r="E842" s="7" t="s">
        <v>2985</v>
      </c>
      <c r="F842" s="8" t="s">
        <v>3008</v>
      </c>
      <c r="G842" s="9">
        <v>5626</v>
      </c>
      <c r="H842" s="9">
        <v>10574</v>
      </c>
      <c r="I842" s="10" t="s">
        <v>41</v>
      </c>
      <c r="J842" s="40" t="s">
        <v>50</v>
      </c>
      <c r="K842" s="4" t="s">
        <v>780</v>
      </c>
    </row>
    <row r="843" spans="1:11" x14ac:dyDescent="0.2">
      <c r="A843" s="51">
        <f t="shared" si="17"/>
        <v>835</v>
      </c>
      <c r="B843" s="7" t="s">
        <v>3042</v>
      </c>
      <c r="C843" s="7" t="s">
        <v>2764</v>
      </c>
      <c r="D843" s="7" t="s">
        <v>747</v>
      </c>
      <c r="E843" s="7" t="s">
        <v>3031</v>
      </c>
      <c r="F843" s="8" t="s">
        <v>3043</v>
      </c>
      <c r="G843" s="9">
        <v>3061</v>
      </c>
      <c r="H843" s="9">
        <v>5955</v>
      </c>
      <c r="I843" s="10" t="s">
        <v>709</v>
      </c>
      <c r="J843" s="40" t="s">
        <v>50</v>
      </c>
      <c r="K843" s="4" t="s">
        <v>781</v>
      </c>
    </row>
    <row r="844" spans="1:11" s="52" customFormat="1" x14ac:dyDescent="0.2">
      <c r="A844" s="51">
        <f t="shared" si="17"/>
        <v>836</v>
      </c>
      <c r="B844" s="7" t="s">
        <v>1713</v>
      </c>
      <c r="C844" s="7" t="s">
        <v>2087</v>
      </c>
      <c r="D844" s="7" t="s">
        <v>2096</v>
      </c>
      <c r="E844" s="48">
        <v>2005.04</v>
      </c>
      <c r="F844" s="8" t="s">
        <v>144</v>
      </c>
      <c r="G844" s="9">
        <v>1467</v>
      </c>
      <c r="H844" s="9">
        <v>2920</v>
      </c>
      <c r="I844" s="10" t="s">
        <v>4</v>
      </c>
      <c r="J844" s="40" t="s">
        <v>50</v>
      </c>
      <c r="K844" s="4"/>
    </row>
    <row r="845" spans="1:11" s="52" customFormat="1" x14ac:dyDescent="0.2">
      <c r="A845" s="51">
        <f t="shared" si="17"/>
        <v>837</v>
      </c>
      <c r="B845" s="7" t="s">
        <v>1714</v>
      </c>
      <c r="C845" s="7" t="s">
        <v>2087</v>
      </c>
      <c r="D845" s="7" t="s">
        <v>2096</v>
      </c>
      <c r="E845" s="48">
        <v>2005.04</v>
      </c>
      <c r="F845" s="8" t="s">
        <v>79</v>
      </c>
      <c r="G845" s="9">
        <v>1039</v>
      </c>
      <c r="H845" s="9">
        <v>2473</v>
      </c>
      <c r="I845" s="10" t="s">
        <v>2</v>
      </c>
      <c r="J845" s="40" t="s">
        <v>50</v>
      </c>
      <c r="K845" s="4"/>
    </row>
    <row r="846" spans="1:11" s="52" customFormat="1" x14ac:dyDescent="0.2">
      <c r="A846" s="51">
        <f t="shared" si="17"/>
        <v>838</v>
      </c>
      <c r="B846" s="7" t="s">
        <v>1715</v>
      </c>
      <c r="C846" s="7" t="s">
        <v>2087</v>
      </c>
      <c r="D846" s="7" t="s">
        <v>2096</v>
      </c>
      <c r="E846" s="48">
        <v>2005.04</v>
      </c>
      <c r="F846" s="8" t="s">
        <v>391</v>
      </c>
      <c r="G846" s="9">
        <v>1160</v>
      </c>
      <c r="H846" s="9">
        <v>1515</v>
      </c>
      <c r="I846" s="10" t="s">
        <v>2</v>
      </c>
      <c r="J846" s="40" t="s">
        <v>50</v>
      </c>
      <c r="K846" s="4"/>
    </row>
    <row r="847" spans="1:11" s="52" customFormat="1" x14ac:dyDescent="0.2">
      <c r="A847" s="51">
        <f t="shared" si="17"/>
        <v>839</v>
      </c>
      <c r="B847" s="7" t="s">
        <v>1716</v>
      </c>
      <c r="C847" s="7" t="s">
        <v>2087</v>
      </c>
      <c r="D847" s="7" t="s">
        <v>2096</v>
      </c>
      <c r="E847" s="48">
        <v>2005.09</v>
      </c>
      <c r="F847" s="8" t="s">
        <v>483</v>
      </c>
      <c r="G847" s="9">
        <v>932</v>
      </c>
      <c r="H847" s="9">
        <v>1574</v>
      </c>
      <c r="I847" s="10" t="s">
        <v>2</v>
      </c>
      <c r="J847" s="40" t="s">
        <v>50</v>
      </c>
      <c r="K847" s="4"/>
    </row>
    <row r="848" spans="1:11" s="52" customFormat="1" x14ac:dyDescent="0.2">
      <c r="A848" s="51">
        <f t="shared" si="17"/>
        <v>840</v>
      </c>
      <c r="B848" s="11" t="s">
        <v>1717</v>
      </c>
      <c r="C848" s="7" t="s">
        <v>2087</v>
      </c>
      <c r="D848" s="7" t="s">
        <v>2096</v>
      </c>
      <c r="E848" s="49">
        <v>2007.05</v>
      </c>
      <c r="F848" s="12" t="s">
        <v>391</v>
      </c>
      <c r="G848" s="13">
        <v>1342</v>
      </c>
      <c r="H848" s="13">
        <v>1882</v>
      </c>
      <c r="I848" s="46" t="s">
        <v>2</v>
      </c>
      <c r="J848" s="40" t="s">
        <v>50</v>
      </c>
      <c r="K848" s="6"/>
    </row>
    <row r="849" spans="1:11" s="52" customFormat="1" x14ac:dyDescent="0.2">
      <c r="A849" s="51">
        <f t="shared" si="17"/>
        <v>841</v>
      </c>
      <c r="B849" s="11" t="s">
        <v>1718</v>
      </c>
      <c r="C849" s="7" t="s">
        <v>2087</v>
      </c>
      <c r="D849" s="7" t="s">
        <v>2112</v>
      </c>
      <c r="E849" s="49">
        <v>2007.12</v>
      </c>
      <c r="F849" s="12" t="s">
        <v>341</v>
      </c>
      <c r="G849" s="13">
        <v>1389</v>
      </c>
      <c r="H849" s="13">
        <v>2058</v>
      </c>
      <c r="I849" s="14" t="s">
        <v>2</v>
      </c>
      <c r="J849" s="46" t="s">
        <v>50</v>
      </c>
      <c r="K849" s="6"/>
    </row>
    <row r="850" spans="1:11" s="52" customFormat="1" x14ac:dyDescent="0.2">
      <c r="A850" s="51">
        <f t="shared" si="17"/>
        <v>842</v>
      </c>
      <c r="B850" s="7" t="s">
        <v>1719</v>
      </c>
      <c r="C850" s="7" t="s">
        <v>2087</v>
      </c>
      <c r="D850" s="7" t="s">
        <v>2114</v>
      </c>
      <c r="E850" s="49">
        <v>2008.07</v>
      </c>
      <c r="F850" s="8" t="s">
        <v>341</v>
      </c>
      <c r="G850" s="9">
        <v>2144</v>
      </c>
      <c r="H850" s="9">
        <v>3654</v>
      </c>
      <c r="I850" s="10" t="s">
        <v>2</v>
      </c>
      <c r="J850" s="40" t="s">
        <v>50</v>
      </c>
      <c r="K850" s="4"/>
    </row>
    <row r="851" spans="1:11" s="52" customFormat="1" x14ac:dyDescent="0.2">
      <c r="A851" s="51">
        <f t="shared" si="17"/>
        <v>843</v>
      </c>
      <c r="B851" s="7" t="s">
        <v>1720</v>
      </c>
      <c r="C851" s="7" t="s">
        <v>2087</v>
      </c>
      <c r="D851" s="7" t="s">
        <v>2096</v>
      </c>
      <c r="E851" s="48">
        <v>2009.11</v>
      </c>
      <c r="F851" s="8" t="s">
        <v>310</v>
      </c>
      <c r="G851" s="9">
        <v>1319</v>
      </c>
      <c r="H851" s="9">
        <v>2737</v>
      </c>
      <c r="I851" s="10" t="s">
        <v>2</v>
      </c>
      <c r="J851" s="40" t="s">
        <v>50</v>
      </c>
      <c r="K851" s="4"/>
    </row>
    <row r="852" spans="1:11" s="52" customFormat="1" x14ac:dyDescent="0.2">
      <c r="A852" s="51">
        <f t="shared" si="17"/>
        <v>844</v>
      </c>
      <c r="B852" s="7" t="s">
        <v>1721</v>
      </c>
      <c r="C852" s="7" t="s">
        <v>2087</v>
      </c>
      <c r="D852" s="7" t="s">
        <v>2096</v>
      </c>
      <c r="E852" s="48">
        <v>2009.11</v>
      </c>
      <c r="F852" s="8" t="s">
        <v>274</v>
      </c>
      <c r="G852" s="9">
        <v>1028</v>
      </c>
      <c r="H852" s="9">
        <v>2096</v>
      </c>
      <c r="I852" s="10" t="s">
        <v>2</v>
      </c>
      <c r="J852" s="40" t="s">
        <v>50</v>
      </c>
      <c r="K852" s="4"/>
    </row>
    <row r="853" spans="1:11" s="52" customFormat="1" x14ac:dyDescent="0.2">
      <c r="A853" s="51">
        <f t="shared" si="17"/>
        <v>845</v>
      </c>
      <c r="B853" s="7" t="s">
        <v>1722</v>
      </c>
      <c r="C853" s="7" t="s">
        <v>2087</v>
      </c>
      <c r="D853" s="7" t="s">
        <v>2096</v>
      </c>
      <c r="E853" s="48">
        <v>2010.01</v>
      </c>
      <c r="F853" s="8" t="s">
        <v>338</v>
      </c>
      <c r="G853" s="9">
        <v>1290</v>
      </c>
      <c r="H853" s="9">
        <v>1350</v>
      </c>
      <c r="I853" s="10" t="s">
        <v>2</v>
      </c>
      <c r="J853" s="40" t="s">
        <v>50</v>
      </c>
      <c r="K853" s="4"/>
    </row>
    <row r="854" spans="1:11" s="52" customFormat="1" x14ac:dyDescent="0.2">
      <c r="A854" s="51">
        <f t="shared" si="17"/>
        <v>846</v>
      </c>
      <c r="B854" s="7" t="s">
        <v>1723</v>
      </c>
      <c r="C854" s="7" t="s">
        <v>2087</v>
      </c>
      <c r="D854" s="7" t="s">
        <v>2096</v>
      </c>
      <c r="E854" s="48">
        <v>2010.04</v>
      </c>
      <c r="F854" s="8" t="s">
        <v>472</v>
      </c>
      <c r="G854" s="9">
        <v>1258</v>
      </c>
      <c r="H854" s="9">
        <v>1734</v>
      </c>
      <c r="I854" s="10" t="s">
        <v>2</v>
      </c>
      <c r="J854" s="40" t="s">
        <v>50</v>
      </c>
      <c r="K854" s="4"/>
    </row>
    <row r="855" spans="1:11" s="52" customFormat="1" x14ac:dyDescent="0.2">
      <c r="A855" s="51">
        <f t="shared" si="17"/>
        <v>847</v>
      </c>
      <c r="B855" s="7" t="s">
        <v>1724</v>
      </c>
      <c r="C855" s="7" t="s">
        <v>2087</v>
      </c>
      <c r="D855" s="7" t="s">
        <v>2096</v>
      </c>
      <c r="E855" s="48">
        <v>2010.04</v>
      </c>
      <c r="F855" s="8" t="s">
        <v>274</v>
      </c>
      <c r="G855" s="9">
        <v>866</v>
      </c>
      <c r="H855" s="9">
        <v>1652</v>
      </c>
      <c r="I855" s="10" t="s">
        <v>2</v>
      </c>
      <c r="J855" s="40" t="s">
        <v>50</v>
      </c>
      <c r="K855" s="4"/>
    </row>
    <row r="856" spans="1:11" s="52" customFormat="1" x14ac:dyDescent="0.2">
      <c r="A856" s="51">
        <f t="shared" si="17"/>
        <v>848</v>
      </c>
      <c r="B856" s="7" t="s">
        <v>1725</v>
      </c>
      <c r="C856" s="7" t="s">
        <v>2087</v>
      </c>
      <c r="D856" s="7" t="s">
        <v>2096</v>
      </c>
      <c r="E856" s="48">
        <v>2010.05</v>
      </c>
      <c r="F856" s="8" t="s">
        <v>474</v>
      </c>
      <c r="G856" s="9">
        <v>1366</v>
      </c>
      <c r="H856" s="9">
        <v>2665</v>
      </c>
      <c r="I856" s="10" t="s">
        <v>2</v>
      </c>
      <c r="J856" s="40" t="s">
        <v>50</v>
      </c>
      <c r="K856" s="4"/>
    </row>
    <row r="857" spans="1:11" s="52" customFormat="1" x14ac:dyDescent="0.2">
      <c r="A857" s="51">
        <f t="shared" si="17"/>
        <v>849</v>
      </c>
      <c r="B857" s="7" t="s">
        <v>1726</v>
      </c>
      <c r="C857" s="7" t="s">
        <v>2087</v>
      </c>
      <c r="D857" s="7" t="s">
        <v>2096</v>
      </c>
      <c r="E857" s="48">
        <v>2010.05</v>
      </c>
      <c r="F857" s="8" t="s">
        <v>475</v>
      </c>
      <c r="G857" s="9">
        <v>1175</v>
      </c>
      <c r="H857" s="9">
        <v>1288</v>
      </c>
      <c r="I857" s="10" t="s">
        <v>2</v>
      </c>
      <c r="J857" s="40" t="s">
        <v>50</v>
      </c>
      <c r="K857" s="4"/>
    </row>
    <row r="858" spans="1:11" s="52" customFormat="1" x14ac:dyDescent="0.2">
      <c r="A858" s="51">
        <f t="shared" si="17"/>
        <v>850</v>
      </c>
      <c r="B858" s="7" t="s">
        <v>1727</v>
      </c>
      <c r="C858" s="7" t="s">
        <v>2087</v>
      </c>
      <c r="D858" s="7" t="s">
        <v>2096</v>
      </c>
      <c r="E858" s="48">
        <v>2010.06</v>
      </c>
      <c r="F858" s="8" t="s">
        <v>417</v>
      </c>
      <c r="G858" s="9">
        <v>1169</v>
      </c>
      <c r="H858" s="9">
        <v>1516</v>
      </c>
      <c r="I858" s="10" t="s">
        <v>2</v>
      </c>
      <c r="J858" s="40" t="s">
        <v>50</v>
      </c>
      <c r="K858" s="4"/>
    </row>
    <row r="859" spans="1:11" s="52" customFormat="1" x14ac:dyDescent="0.2">
      <c r="A859" s="51">
        <f t="shared" si="17"/>
        <v>851</v>
      </c>
      <c r="B859" s="7" t="s">
        <v>1728</v>
      </c>
      <c r="C859" s="7" t="s">
        <v>2087</v>
      </c>
      <c r="D859" s="7" t="s">
        <v>2096</v>
      </c>
      <c r="E859" s="49">
        <v>2010.06</v>
      </c>
      <c r="F859" s="8" t="s">
        <v>418</v>
      </c>
      <c r="G859" s="9">
        <v>1360</v>
      </c>
      <c r="H859" s="9">
        <v>2728</v>
      </c>
      <c r="I859" s="10" t="s">
        <v>2</v>
      </c>
      <c r="J859" s="40" t="s">
        <v>50</v>
      </c>
      <c r="K859" s="4"/>
    </row>
    <row r="860" spans="1:11" s="52" customFormat="1" x14ac:dyDescent="0.2">
      <c r="A860" s="51">
        <f t="shared" si="17"/>
        <v>852</v>
      </c>
      <c r="B860" s="7" t="s">
        <v>1729</v>
      </c>
      <c r="C860" s="7" t="s">
        <v>2087</v>
      </c>
      <c r="D860" s="7" t="s">
        <v>2096</v>
      </c>
      <c r="E860" s="49">
        <v>2010.07</v>
      </c>
      <c r="F860" s="8" t="s">
        <v>421</v>
      </c>
      <c r="G860" s="9">
        <v>1180</v>
      </c>
      <c r="H860" s="9">
        <v>2048</v>
      </c>
      <c r="I860" s="10" t="s">
        <v>2</v>
      </c>
      <c r="J860" s="40" t="s">
        <v>50</v>
      </c>
      <c r="K860" s="4"/>
    </row>
    <row r="861" spans="1:11" s="52" customFormat="1" x14ac:dyDescent="0.2">
      <c r="A861" s="51">
        <f t="shared" si="17"/>
        <v>853</v>
      </c>
      <c r="B861" s="7" t="s">
        <v>1730</v>
      </c>
      <c r="C861" s="7" t="s">
        <v>2087</v>
      </c>
      <c r="D861" s="7" t="s">
        <v>2096</v>
      </c>
      <c r="E861" s="49" t="s">
        <v>2130</v>
      </c>
      <c r="F861" s="8" t="s">
        <v>432</v>
      </c>
      <c r="G861" s="9">
        <v>1388</v>
      </c>
      <c r="H861" s="9">
        <v>2051</v>
      </c>
      <c r="I861" s="50" t="s">
        <v>2</v>
      </c>
      <c r="J861" s="50" t="s">
        <v>50</v>
      </c>
      <c r="K861" s="35"/>
    </row>
    <row r="862" spans="1:11" s="52" customFormat="1" x14ac:dyDescent="0.2">
      <c r="A862" s="51">
        <f t="shared" si="17"/>
        <v>854</v>
      </c>
      <c r="B862" s="7" t="s">
        <v>1731</v>
      </c>
      <c r="C862" s="7" t="s">
        <v>2087</v>
      </c>
      <c r="D862" s="7" t="s">
        <v>2096</v>
      </c>
      <c r="E862" s="49">
        <v>2010.11</v>
      </c>
      <c r="F862" s="8" t="s">
        <v>435</v>
      </c>
      <c r="G862" s="9">
        <v>1222</v>
      </c>
      <c r="H862" s="9">
        <v>1551</v>
      </c>
      <c r="I862" s="50" t="s">
        <v>2</v>
      </c>
      <c r="J862" s="50" t="s">
        <v>50</v>
      </c>
      <c r="K862" s="35"/>
    </row>
    <row r="863" spans="1:11" s="52" customFormat="1" x14ac:dyDescent="0.2">
      <c r="A863" s="51">
        <f t="shared" si="17"/>
        <v>855</v>
      </c>
      <c r="B863" s="7" t="s">
        <v>1732</v>
      </c>
      <c r="C863" s="7" t="s">
        <v>2087</v>
      </c>
      <c r="D863" s="7" t="s">
        <v>2096</v>
      </c>
      <c r="E863" s="49">
        <v>2011.01</v>
      </c>
      <c r="F863" s="8" t="s">
        <v>439</v>
      </c>
      <c r="G863" s="9">
        <v>1334</v>
      </c>
      <c r="H863" s="9">
        <v>1725</v>
      </c>
      <c r="I863" s="10" t="s">
        <v>2</v>
      </c>
      <c r="J863" s="40" t="s">
        <v>50</v>
      </c>
      <c r="K863" s="4"/>
    </row>
    <row r="864" spans="1:11" s="52" customFormat="1" x14ac:dyDescent="0.2">
      <c r="A864" s="51">
        <f t="shared" si="17"/>
        <v>856</v>
      </c>
      <c r="B864" s="7" t="s">
        <v>1733</v>
      </c>
      <c r="C864" s="7" t="s">
        <v>2087</v>
      </c>
      <c r="D864" s="7" t="s">
        <v>2096</v>
      </c>
      <c r="E864" s="49">
        <v>2011.01</v>
      </c>
      <c r="F864" s="8" t="s">
        <v>500</v>
      </c>
      <c r="G864" s="9">
        <v>1290</v>
      </c>
      <c r="H864" s="9">
        <v>1649</v>
      </c>
      <c r="I864" s="10" t="s">
        <v>2</v>
      </c>
      <c r="J864" s="40" t="s">
        <v>50</v>
      </c>
      <c r="K864" s="4"/>
    </row>
    <row r="865" spans="1:11" s="52" customFormat="1" x14ac:dyDescent="0.2">
      <c r="A865" s="51">
        <f t="shared" si="17"/>
        <v>857</v>
      </c>
      <c r="B865" s="7" t="s">
        <v>1734</v>
      </c>
      <c r="C865" s="7" t="s">
        <v>2087</v>
      </c>
      <c r="D865" s="7" t="s">
        <v>2096</v>
      </c>
      <c r="E865" s="49">
        <v>2011.03</v>
      </c>
      <c r="F865" s="8" t="s">
        <v>310</v>
      </c>
      <c r="G865" s="9">
        <v>1348</v>
      </c>
      <c r="H865" s="9">
        <v>1835</v>
      </c>
      <c r="I865" s="10" t="s">
        <v>2</v>
      </c>
      <c r="J865" s="40" t="s">
        <v>50</v>
      </c>
      <c r="K865" s="35"/>
    </row>
    <row r="866" spans="1:11" s="52" customFormat="1" x14ac:dyDescent="0.2">
      <c r="A866" s="51">
        <f t="shared" si="17"/>
        <v>858</v>
      </c>
      <c r="B866" s="7" t="s">
        <v>1735</v>
      </c>
      <c r="C866" s="7" t="s">
        <v>2087</v>
      </c>
      <c r="D866" s="7" t="s">
        <v>2096</v>
      </c>
      <c r="E866" s="49">
        <v>2011.03</v>
      </c>
      <c r="F866" s="8" t="s">
        <v>442</v>
      </c>
      <c r="G866" s="9">
        <v>1334</v>
      </c>
      <c r="H866" s="9">
        <v>1699</v>
      </c>
      <c r="I866" s="10" t="s">
        <v>40</v>
      </c>
      <c r="J866" s="40" t="s">
        <v>50</v>
      </c>
      <c r="K866" s="4"/>
    </row>
    <row r="867" spans="1:11" s="52" customFormat="1" x14ac:dyDescent="0.2">
      <c r="A867" s="51">
        <f t="shared" si="17"/>
        <v>859</v>
      </c>
      <c r="B867" s="7" t="s">
        <v>1736</v>
      </c>
      <c r="C867" s="7" t="s">
        <v>2087</v>
      </c>
      <c r="D867" s="7" t="s">
        <v>2152</v>
      </c>
      <c r="E867" s="49">
        <v>2011.11</v>
      </c>
      <c r="F867" s="8" t="s">
        <v>387</v>
      </c>
      <c r="G867" s="9">
        <v>1282</v>
      </c>
      <c r="H867" s="9">
        <v>1603</v>
      </c>
      <c r="I867" s="10" t="s">
        <v>2151</v>
      </c>
      <c r="J867" s="40" t="s">
        <v>50</v>
      </c>
      <c r="K867" s="4"/>
    </row>
    <row r="868" spans="1:11" s="52" customFormat="1" x14ac:dyDescent="0.2">
      <c r="A868" s="51">
        <f t="shared" si="17"/>
        <v>860</v>
      </c>
      <c r="B868" s="7" t="s">
        <v>1737</v>
      </c>
      <c r="C868" s="7" t="s">
        <v>2087</v>
      </c>
      <c r="D868" s="7" t="s">
        <v>2096</v>
      </c>
      <c r="E868" s="49">
        <v>2012.01</v>
      </c>
      <c r="F868" s="8" t="s">
        <v>398</v>
      </c>
      <c r="G868" s="9">
        <v>763</v>
      </c>
      <c r="H868" s="9">
        <v>1252</v>
      </c>
      <c r="I868" s="10" t="s">
        <v>2151</v>
      </c>
      <c r="J868" s="40" t="s">
        <v>50</v>
      </c>
      <c r="K868" s="4"/>
    </row>
    <row r="869" spans="1:11" s="52" customFormat="1" x14ac:dyDescent="0.2">
      <c r="A869" s="51">
        <f t="shared" si="17"/>
        <v>861</v>
      </c>
      <c r="B869" s="7" t="s">
        <v>1738</v>
      </c>
      <c r="C869" s="7" t="s">
        <v>2087</v>
      </c>
      <c r="D869" s="7" t="s">
        <v>2167</v>
      </c>
      <c r="E869" s="49">
        <v>2012.04</v>
      </c>
      <c r="F869" s="8" t="s">
        <v>165</v>
      </c>
      <c r="G869" s="9">
        <v>1167</v>
      </c>
      <c r="H869" s="9">
        <v>1752</v>
      </c>
      <c r="I869" s="10" t="s">
        <v>2</v>
      </c>
      <c r="J869" s="40" t="s">
        <v>50</v>
      </c>
      <c r="K869" s="4"/>
    </row>
    <row r="870" spans="1:11" s="52" customFormat="1" x14ac:dyDescent="0.2">
      <c r="A870" s="51">
        <f t="shared" si="17"/>
        <v>862</v>
      </c>
      <c r="B870" s="7" t="s">
        <v>1739</v>
      </c>
      <c r="C870" s="7" t="s">
        <v>2087</v>
      </c>
      <c r="D870" s="7" t="s">
        <v>2096</v>
      </c>
      <c r="E870" s="48">
        <v>2012.06</v>
      </c>
      <c r="F870" s="8" t="s">
        <v>410</v>
      </c>
      <c r="G870" s="9">
        <v>1445</v>
      </c>
      <c r="H870" s="9">
        <v>1525</v>
      </c>
      <c r="I870" s="10" t="s">
        <v>2</v>
      </c>
      <c r="J870" s="40" t="s">
        <v>50</v>
      </c>
      <c r="K870" s="4"/>
    </row>
    <row r="871" spans="1:11" s="52" customFormat="1" x14ac:dyDescent="0.2">
      <c r="A871" s="51">
        <f t="shared" si="17"/>
        <v>863</v>
      </c>
      <c r="B871" s="7" t="s">
        <v>1740</v>
      </c>
      <c r="C871" s="7" t="s">
        <v>2087</v>
      </c>
      <c r="D871" s="7" t="s">
        <v>2096</v>
      </c>
      <c r="E871" s="48">
        <v>2012.08</v>
      </c>
      <c r="F871" s="8" t="s">
        <v>128</v>
      </c>
      <c r="G871" s="9">
        <v>1302</v>
      </c>
      <c r="H871" s="9">
        <v>1763</v>
      </c>
      <c r="I871" s="10" t="s">
        <v>2174</v>
      </c>
      <c r="J871" s="40" t="s">
        <v>50</v>
      </c>
      <c r="K871" s="4"/>
    </row>
    <row r="872" spans="1:11" s="52" customFormat="1" x14ac:dyDescent="0.2">
      <c r="A872" s="51">
        <f t="shared" si="17"/>
        <v>864</v>
      </c>
      <c r="B872" s="7" t="s">
        <v>1741</v>
      </c>
      <c r="C872" s="7" t="s">
        <v>2087</v>
      </c>
      <c r="D872" s="7" t="s">
        <v>2167</v>
      </c>
      <c r="E872" s="48">
        <v>2012.09</v>
      </c>
      <c r="F872" s="8" t="s">
        <v>357</v>
      </c>
      <c r="G872" s="9">
        <v>1036</v>
      </c>
      <c r="H872" s="9">
        <v>1294</v>
      </c>
      <c r="I872" s="10" t="s">
        <v>2116</v>
      </c>
      <c r="J872" s="40" t="s">
        <v>50</v>
      </c>
      <c r="K872" s="4"/>
    </row>
    <row r="873" spans="1:11" s="52" customFormat="1" x14ac:dyDescent="0.2">
      <c r="A873" s="51">
        <f t="shared" si="17"/>
        <v>865</v>
      </c>
      <c r="B873" s="11" t="s">
        <v>1742</v>
      </c>
      <c r="C873" s="7" t="s">
        <v>2087</v>
      </c>
      <c r="D873" s="7" t="s">
        <v>2096</v>
      </c>
      <c r="E873" s="48">
        <v>2012.12</v>
      </c>
      <c r="F873" s="8" t="s">
        <v>365</v>
      </c>
      <c r="G873" s="9">
        <v>2331</v>
      </c>
      <c r="H873" s="9">
        <v>2154</v>
      </c>
      <c r="I873" s="10" t="s">
        <v>2174</v>
      </c>
      <c r="J873" s="40" t="s">
        <v>50</v>
      </c>
      <c r="K873" s="4"/>
    </row>
    <row r="874" spans="1:11" s="52" customFormat="1" x14ac:dyDescent="0.2">
      <c r="A874" s="51">
        <f t="shared" si="17"/>
        <v>866</v>
      </c>
      <c r="B874" s="11" t="s">
        <v>1743</v>
      </c>
      <c r="C874" s="7" t="s">
        <v>2087</v>
      </c>
      <c r="D874" s="7" t="s">
        <v>2096</v>
      </c>
      <c r="E874" s="48">
        <v>2012.12</v>
      </c>
      <c r="F874" s="8" t="s">
        <v>79</v>
      </c>
      <c r="G874" s="9">
        <v>1302</v>
      </c>
      <c r="H874" s="9">
        <v>1826</v>
      </c>
      <c r="I874" s="10" t="s">
        <v>2116</v>
      </c>
      <c r="J874" s="40" t="s">
        <v>50</v>
      </c>
      <c r="K874" s="4"/>
    </row>
    <row r="875" spans="1:11" s="52" customFormat="1" x14ac:dyDescent="0.2">
      <c r="A875" s="51">
        <f t="shared" si="17"/>
        <v>867</v>
      </c>
      <c r="B875" s="11" t="s">
        <v>1744</v>
      </c>
      <c r="C875" s="7" t="s">
        <v>2087</v>
      </c>
      <c r="D875" s="7" t="s">
        <v>2096</v>
      </c>
      <c r="E875" s="48">
        <v>2013.01</v>
      </c>
      <c r="F875" s="8" t="s">
        <v>362</v>
      </c>
      <c r="G875" s="9">
        <v>1231</v>
      </c>
      <c r="H875" s="9">
        <v>1975</v>
      </c>
      <c r="I875" s="10" t="s">
        <v>2116</v>
      </c>
      <c r="J875" s="40" t="s">
        <v>50</v>
      </c>
      <c r="K875" s="4"/>
    </row>
    <row r="876" spans="1:11" s="52" customFormat="1" x14ac:dyDescent="0.2">
      <c r="A876" s="51">
        <f t="shared" si="17"/>
        <v>868</v>
      </c>
      <c r="B876" s="11" t="s">
        <v>1745</v>
      </c>
      <c r="C876" s="7" t="s">
        <v>2087</v>
      </c>
      <c r="D876" s="7" t="s">
        <v>2096</v>
      </c>
      <c r="E876" s="48">
        <v>2013.04</v>
      </c>
      <c r="F876" s="8" t="s">
        <v>119</v>
      </c>
      <c r="G876" s="9">
        <v>1555</v>
      </c>
      <c r="H876" s="9">
        <v>2622</v>
      </c>
      <c r="I876" s="10" t="s">
        <v>2194</v>
      </c>
      <c r="J876" s="40" t="s">
        <v>50</v>
      </c>
      <c r="K876" s="4"/>
    </row>
    <row r="877" spans="1:11" s="52" customFormat="1" x14ac:dyDescent="0.2">
      <c r="A877" s="51">
        <f t="shared" si="17"/>
        <v>869</v>
      </c>
      <c r="B877" s="11" t="s">
        <v>1746</v>
      </c>
      <c r="C877" s="7" t="s">
        <v>2087</v>
      </c>
      <c r="D877" s="7" t="s">
        <v>2195</v>
      </c>
      <c r="E877" s="48">
        <v>2013.04</v>
      </c>
      <c r="F877" s="8" t="s">
        <v>333</v>
      </c>
      <c r="G877" s="9">
        <v>2126</v>
      </c>
      <c r="H877" s="9">
        <v>3162</v>
      </c>
      <c r="I877" s="10" t="s">
        <v>2194</v>
      </c>
      <c r="J877" s="40" t="s">
        <v>50</v>
      </c>
      <c r="K877" s="4"/>
    </row>
    <row r="878" spans="1:11" s="52" customFormat="1" x14ac:dyDescent="0.2">
      <c r="A878" s="51">
        <f t="shared" si="17"/>
        <v>870</v>
      </c>
      <c r="B878" s="11" t="s">
        <v>1747</v>
      </c>
      <c r="C878" s="11" t="s">
        <v>2087</v>
      </c>
      <c r="D878" s="7" t="s">
        <v>2096</v>
      </c>
      <c r="E878" s="48">
        <v>2013.07</v>
      </c>
      <c r="F878" s="8" t="s">
        <v>159</v>
      </c>
      <c r="G878" s="9">
        <v>1265</v>
      </c>
      <c r="H878" s="9">
        <v>2174</v>
      </c>
      <c r="I878" s="10" t="s">
        <v>2192</v>
      </c>
      <c r="J878" s="40" t="s">
        <v>50</v>
      </c>
      <c r="K878" s="4"/>
    </row>
    <row r="879" spans="1:11" s="52" customFormat="1" x14ac:dyDescent="0.2">
      <c r="A879" s="51">
        <f t="shared" si="17"/>
        <v>871</v>
      </c>
      <c r="B879" s="11" t="s">
        <v>1748</v>
      </c>
      <c r="C879" s="11" t="s">
        <v>2087</v>
      </c>
      <c r="D879" s="7" t="s">
        <v>2096</v>
      </c>
      <c r="E879" s="48">
        <v>2013.08</v>
      </c>
      <c r="F879" s="8" t="s">
        <v>254</v>
      </c>
      <c r="G879" s="9">
        <v>1163</v>
      </c>
      <c r="H879" s="9">
        <v>2274</v>
      </c>
      <c r="I879" s="10" t="s">
        <v>2116</v>
      </c>
      <c r="J879" s="40" t="s">
        <v>50</v>
      </c>
      <c r="K879" s="4"/>
    </row>
    <row r="880" spans="1:11" s="52" customFormat="1" x14ac:dyDescent="0.2">
      <c r="A880" s="51">
        <f t="shared" si="17"/>
        <v>872</v>
      </c>
      <c r="B880" s="11" t="s">
        <v>1749</v>
      </c>
      <c r="C880" s="11" t="s">
        <v>2087</v>
      </c>
      <c r="D880" s="7" t="s">
        <v>2096</v>
      </c>
      <c r="E880" s="48">
        <v>2013.08</v>
      </c>
      <c r="F880" s="8" t="s">
        <v>342</v>
      </c>
      <c r="G880" s="9">
        <v>2051</v>
      </c>
      <c r="H880" s="9">
        <v>1863</v>
      </c>
      <c r="I880" s="10" t="s">
        <v>2116</v>
      </c>
      <c r="J880" s="40" t="s">
        <v>50</v>
      </c>
      <c r="K880" s="4"/>
    </row>
    <row r="881" spans="1:11" s="52" customFormat="1" x14ac:dyDescent="0.2">
      <c r="A881" s="51">
        <f t="shared" si="17"/>
        <v>873</v>
      </c>
      <c r="B881" s="11" t="s">
        <v>1977</v>
      </c>
      <c r="C881" s="11" t="s">
        <v>2087</v>
      </c>
      <c r="D881" s="11" t="s">
        <v>2212</v>
      </c>
      <c r="E881" s="48">
        <v>2013.09</v>
      </c>
      <c r="F881" s="8" t="s">
        <v>244</v>
      </c>
      <c r="G881" s="9">
        <v>1421</v>
      </c>
      <c r="H881" s="9">
        <v>2446</v>
      </c>
      <c r="I881" s="10" t="s">
        <v>2116</v>
      </c>
      <c r="J881" s="40" t="s">
        <v>50</v>
      </c>
      <c r="K881" s="4"/>
    </row>
    <row r="882" spans="1:11" s="52" customFormat="1" x14ac:dyDescent="0.2">
      <c r="A882" s="51">
        <f t="shared" si="17"/>
        <v>874</v>
      </c>
      <c r="B882" s="7" t="s">
        <v>1750</v>
      </c>
      <c r="C882" s="7" t="s">
        <v>2087</v>
      </c>
      <c r="D882" s="7" t="s">
        <v>2096</v>
      </c>
      <c r="E882" s="49">
        <v>2013.12</v>
      </c>
      <c r="F882" s="36" t="s">
        <v>230</v>
      </c>
      <c r="G882" s="13">
        <v>1378</v>
      </c>
      <c r="H882" s="9">
        <v>2390</v>
      </c>
      <c r="I882" s="10" t="s">
        <v>2166</v>
      </c>
      <c r="J882" s="40" t="s">
        <v>50</v>
      </c>
      <c r="K882" s="5"/>
    </row>
    <row r="883" spans="1:11" s="52" customFormat="1" x14ac:dyDescent="0.2">
      <c r="A883" s="51">
        <f t="shared" si="17"/>
        <v>875</v>
      </c>
      <c r="B883" s="11" t="s">
        <v>1751</v>
      </c>
      <c r="C883" s="7" t="s">
        <v>2087</v>
      </c>
      <c r="D883" s="7" t="s">
        <v>2242</v>
      </c>
      <c r="E883" s="49">
        <v>2014.03</v>
      </c>
      <c r="F883" s="36" t="s">
        <v>138</v>
      </c>
      <c r="G883" s="37">
        <v>789</v>
      </c>
      <c r="H883" s="9">
        <v>1392</v>
      </c>
      <c r="I883" s="10" t="s">
        <v>2206</v>
      </c>
      <c r="J883" s="40" t="s">
        <v>50</v>
      </c>
      <c r="K883" s="5"/>
    </row>
    <row r="884" spans="1:11" s="52" customFormat="1" x14ac:dyDescent="0.2">
      <c r="A884" s="51">
        <f t="shared" si="17"/>
        <v>876</v>
      </c>
      <c r="B884" s="11" t="s">
        <v>1752</v>
      </c>
      <c r="C884" s="11" t="s">
        <v>2087</v>
      </c>
      <c r="D884" s="7" t="s">
        <v>2096</v>
      </c>
      <c r="E884" s="49">
        <v>2014.05</v>
      </c>
      <c r="F884" s="36" t="s">
        <v>322</v>
      </c>
      <c r="G884" s="37">
        <v>2540</v>
      </c>
      <c r="H884" s="9">
        <v>3294</v>
      </c>
      <c r="I884" s="10" t="s">
        <v>2223</v>
      </c>
      <c r="J884" s="40" t="s">
        <v>50</v>
      </c>
      <c r="K884" s="5"/>
    </row>
    <row r="885" spans="1:11" s="52" customFormat="1" x14ac:dyDescent="0.2">
      <c r="A885" s="51">
        <f t="shared" si="17"/>
        <v>877</v>
      </c>
      <c r="B885" s="11" t="s">
        <v>1753</v>
      </c>
      <c r="C885" s="11" t="s">
        <v>2087</v>
      </c>
      <c r="D885" s="7" t="s">
        <v>2245</v>
      </c>
      <c r="E885" s="49">
        <v>2014.05</v>
      </c>
      <c r="F885" s="36" t="s">
        <v>232</v>
      </c>
      <c r="G885" s="37">
        <v>1467</v>
      </c>
      <c r="H885" s="9">
        <v>2013</v>
      </c>
      <c r="I885" s="10" t="s">
        <v>2206</v>
      </c>
      <c r="J885" s="40" t="s">
        <v>50</v>
      </c>
      <c r="K885" s="5"/>
    </row>
    <row r="886" spans="1:11" s="52" customFormat="1" x14ac:dyDescent="0.2">
      <c r="A886" s="51">
        <f t="shared" si="17"/>
        <v>878</v>
      </c>
      <c r="B886" s="11" t="s">
        <v>1754</v>
      </c>
      <c r="C886" s="11" t="s">
        <v>2087</v>
      </c>
      <c r="D886" s="7" t="s">
        <v>2114</v>
      </c>
      <c r="E886" s="49">
        <v>2014.06</v>
      </c>
      <c r="F886" s="36" t="s">
        <v>274</v>
      </c>
      <c r="G886" s="37">
        <v>977</v>
      </c>
      <c r="H886" s="9">
        <v>1844</v>
      </c>
      <c r="I886" s="10" t="s">
        <v>2166</v>
      </c>
      <c r="J886" s="40" t="s">
        <v>50</v>
      </c>
      <c r="K886" s="5"/>
    </row>
    <row r="887" spans="1:11" s="52" customFormat="1" x14ac:dyDescent="0.2">
      <c r="A887" s="51">
        <f t="shared" si="17"/>
        <v>879</v>
      </c>
      <c r="B887" s="7" t="s">
        <v>1755</v>
      </c>
      <c r="C887" s="7" t="s">
        <v>2087</v>
      </c>
      <c r="D887" s="7" t="s">
        <v>2096</v>
      </c>
      <c r="E887" s="49">
        <v>2014.08</v>
      </c>
      <c r="F887" s="8" t="s">
        <v>288</v>
      </c>
      <c r="G887" s="9">
        <v>1379</v>
      </c>
      <c r="H887" s="9">
        <v>2716</v>
      </c>
      <c r="I887" s="10" t="s">
        <v>2155</v>
      </c>
      <c r="J887" s="40" t="s">
        <v>50</v>
      </c>
      <c r="K887" s="4"/>
    </row>
    <row r="888" spans="1:11" s="52" customFormat="1" x14ac:dyDescent="0.2">
      <c r="A888" s="51">
        <f t="shared" si="17"/>
        <v>880</v>
      </c>
      <c r="B888" s="7" t="s">
        <v>1756</v>
      </c>
      <c r="C888" s="7" t="s">
        <v>2087</v>
      </c>
      <c r="D888" s="7" t="s">
        <v>2096</v>
      </c>
      <c r="E888" s="49">
        <v>2014.09</v>
      </c>
      <c r="F888" s="8" t="s">
        <v>135</v>
      </c>
      <c r="G888" s="9">
        <v>1405</v>
      </c>
      <c r="H888" s="9">
        <v>2749</v>
      </c>
      <c r="I888" s="10" t="s">
        <v>2116</v>
      </c>
      <c r="J888" s="40" t="s">
        <v>50</v>
      </c>
      <c r="K888" s="4"/>
    </row>
    <row r="889" spans="1:11" s="52" customFormat="1" x14ac:dyDescent="0.2">
      <c r="A889" s="51">
        <f t="shared" si="17"/>
        <v>881</v>
      </c>
      <c r="B889" s="7" t="s">
        <v>1757</v>
      </c>
      <c r="C889" s="7" t="s">
        <v>2087</v>
      </c>
      <c r="D889" s="7" t="s">
        <v>2258</v>
      </c>
      <c r="E889" s="49">
        <v>2014.09</v>
      </c>
      <c r="F889" s="8" t="s">
        <v>287</v>
      </c>
      <c r="G889" s="9">
        <v>1446</v>
      </c>
      <c r="H889" s="9">
        <v>1446</v>
      </c>
      <c r="I889" s="10" t="s">
        <v>2116</v>
      </c>
      <c r="J889" s="40" t="s">
        <v>50</v>
      </c>
      <c r="K889" s="4"/>
    </row>
    <row r="890" spans="1:11" s="52" customFormat="1" x14ac:dyDescent="0.2">
      <c r="A890" s="51">
        <f t="shared" si="17"/>
        <v>882</v>
      </c>
      <c r="B890" s="7" t="s">
        <v>1758</v>
      </c>
      <c r="C890" s="7" t="s">
        <v>2087</v>
      </c>
      <c r="D890" s="7" t="s">
        <v>2096</v>
      </c>
      <c r="E890" s="49" t="s">
        <v>2262</v>
      </c>
      <c r="F890" s="8" t="s">
        <v>246</v>
      </c>
      <c r="G890" s="9">
        <v>676</v>
      </c>
      <c r="H890" s="9">
        <v>1366</v>
      </c>
      <c r="I890" s="10" t="s">
        <v>2175</v>
      </c>
      <c r="J890" s="40" t="s">
        <v>50</v>
      </c>
      <c r="K890" s="4"/>
    </row>
    <row r="891" spans="1:11" s="52" customFormat="1" x14ac:dyDescent="0.2">
      <c r="A891" s="51">
        <f t="shared" si="17"/>
        <v>883</v>
      </c>
      <c r="B891" s="7" t="s">
        <v>1759</v>
      </c>
      <c r="C891" s="7" t="s">
        <v>2087</v>
      </c>
      <c r="D891" s="7" t="s">
        <v>2096</v>
      </c>
      <c r="E891" s="49">
        <v>2015.02</v>
      </c>
      <c r="F891" s="8" t="s">
        <v>139</v>
      </c>
      <c r="G891" s="9">
        <v>1768</v>
      </c>
      <c r="H891" s="9">
        <v>3104</v>
      </c>
      <c r="I891" s="10" t="s">
        <v>2166</v>
      </c>
      <c r="J891" s="40" t="s">
        <v>50</v>
      </c>
      <c r="K891" s="4"/>
    </row>
    <row r="892" spans="1:11" s="52" customFormat="1" x14ac:dyDescent="0.2">
      <c r="A892" s="51">
        <f t="shared" ref="A892:A955" si="18">ROW()-8</f>
        <v>884</v>
      </c>
      <c r="B892" s="11" t="s">
        <v>1760</v>
      </c>
      <c r="C892" s="7" t="s">
        <v>2087</v>
      </c>
      <c r="D892" s="7" t="s">
        <v>2096</v>
      </c>
      <c r="E892" s="49">
        <v>2015.02</v>
      </c>
      <c r="F892" s="12" t="s">
        <v>199</v>
      </c>
      <c r="G892" s="13">
        <v>1602</v>
      </c>
      <c r="H892" s="13">
        <v>3276</v>
      </c>
      <c r="I892" s="14" t="s">
        <v>2116</v>
      </c>
      <c r="J892" s="46" t="s">
        <v>50</v>
      </c>
      <c r="K892" s="6"/>
    </row>
    <row r="893" spans="1:11" s="52" customFormat="1" x14ac:dyDescent="0.2">
      <c r="A893" s="51">
        <f t="shared" si="18"/>
        <v>885</v>
      </c>
      <c r="B893" s="11" t="s">
        <v>1761</v>
      </c>
      <c r="C893" s="7" t="s">
        <v>2087</v>
      </c>
      <c r="D893" s="7" t="s">
        <v>2096</v>
      </c>
      <c r="E893" s="49">
        <v>2015.04</v>
      </c>
      <c r="F893" s="12" t="s">
        <v>144</v>
      </c>
      <c r="G893" s="13">
        <v>1355</v>
      </c>
      <c r="H893" s="13">
        <v>2292</v>
      </c>
      <c r="I893" s="14" t="s">
        <v>2116</v>
      </c>
      <c r="J893" s="46" t="s">
        <v>50</v>
      </c>
      <c r="K893" s="6"/>
    </row>
    <row r="894" spans="1:11" s="52" customFormat="1" x14ac:dyDescent="0.2">
      <c r="A894" s="51">
        <f t="shared" si="18"/>
        <v>886</v>
      </c>
      <c r="B894" s="11" t="s">
        <v>1762</v>
      </c>
      <c r="C894" s="11" t="s">
        <v>2087</v>
      </c>
      <c r="D894" s="7" t="s">
        <v>2096</v>
      </c>
      <c r="E894" s="49">
        <v>2015.07</v>
      </c>
      <c r="F894" s="12" t="s">
        <v>80</v>
      </c>
      <c r="G894" s="13">
        <v>1191</v>
      </c>
      <c r="H894" s="13">
        <v>2356</v>
      </c>
      <c r="I894" s="14" t="s">
        <v>2116</v>
      </c>
      <c r="J894" s="46" t="s">
        <v>50</v>
      </c>
      <c r="K894" s="6"/>
    </row>
    <row r="895" spans="1:11" s="52" customFormat="1" x14ac:dyDescent="0.2">
      <c r="A895" s="51">
        <f t="shared" si="18"/>
        <v>887</v>
      </c>
      <c r="B895" s="11" t="s">
        <v>1763</v>
      </c>
      <c r="C895" s="11" t="s">
        <v>2087</v>
      </c>
      <c r="D895" s="7" t="s">
        <v>2096</v>
      </c>
      <c r="E895" s="49">
        <v>2015.07</v>
      </c>
      <c r="F895" s="12" t="s">
        <v>110</v>
      </c>
      <c r="G895" s="13">
        <v>1510</v>
      </c>
      <c r="H895" s="13">
        <v>2117</v>
      </c>
      <c r="I895" s="14" t="s">
        <v>2252</v>
      </c>
      <c r="J895" s="46" t="s">
        <v>50</v>
      </c>
      <c r="K895" s="6"/>
    </row>
    <row r="896" spans="1:11" s="52" customFormat="1" x14ac:dyDescent="0.2">
      <c r="A896" s="51">
        <f t="shared" si="18"/>
        <v>888</v>
      </c>
      <c r="B896" s="11" t="s">
        <v>1764</v>
      </c>
      <c r="C896" s="11" t="s">
        <v>2087</v>
      </c>
      <c r="D896" s="7" t="s">
        <v>2308</v>
      </c>
      <c r="E896" s="49">
        <v>2015.09</v>
      </c>
      <c r="F896" s="12" t="s">
        <v>221</v>
      </c>
      <c r="G896" s="13">
        <v>1860</v>
      </c>
      <c r="H896" s="13">
        <v>2467</v>
      </c>
      <c r="I896" s="14" t="s">
        <v>2211</v>
      </c>
      <c r="J896" s="46" t="s">
        <v>50</v>
      </c>
      <c r="K896" s="6"/>
    </row>
    <row r="897" spans="1:11" s="52" customFormat="1" x14ac:dyDescent="0.2">
      <c r="A897" s="51">
        <f t="shared" si="18"/>
        <v>889</v>
      </c>
      <c r="B897" s="11" t="s">
        <v>1765</v>
      </c>
      <c r="C897" s="11" t="s">
        <v>2087</v>
      </c>
      <c r="D897" s="7" t="s">
        <v>2096</v>
      </c>
      <c r="E897" s="49" t="s">
        <v>989</v>
      </c>
      <c r="F897" s="12" t="s">
        <v>232</v>
      </c>
      <c r="G897" s="13">
        <v>1457</v>
      </c>
      <c r="H897" s="13">
        <v>2163</v>
      </c>
      <c r="I897" s="14" t="s">
        <v>2116</v>
      </c>
      <c r="J897" s="46" t="s">
        <v>50</v>
      </c>
      <c r="K897" s="5"/>
    </row>
    <row r="898" spans="1:11" s="52" customFormat="1" x14ac:dyDescent="0.2">
      <c r="A898" s="51">
        <f t="shared" si="18"/>
        <v>890</v>
      </c>
      <c r="B898" s="11" t="s">
        <v>1766</v>
      </c>
      <c r="C898" s="11" t="s">
        <v>2087</v>
      </c>
      <c r="D898" s="7" t="s">
        <v>2096</v>
      </c>
      <c r="E898" s="49" t="s">
        <v>989</v>
      </c>
      <c r="F898" s="12" t="s">
        <v>99</v>
      </c>
      <c r="G898" s="13">
        <v>1348</v>
      </c>
      <c r="H898" s="13">
        <v>2222</v>
      </c>
      <c r="I898" s="14" t="s">
        <v>2116</v>
      </c>
      <c r="J898" s="46" t="s">
        <v>50</v>
      </c>
      <c r="K898" s="5"/>
    </row>
    <row r="899" spans="1:11" s="52" customFormat="1" x14ac:dyDescent="0.2">
      <c r="A899" s="51">
        <f t="shared" si="18"/>
        <v>891</v>
      </c>
      <c r="B899" s="11" t="s">
        <v>1767</v>
      </c>
      <c r="C899" s="11" t="s">
        <v>2087</v>
      </c>
      <c r="D899" s="7" t="s">
        <v>2096</v>
      </c>
      <c r="E899" s="49">
        <v>2015.11</v>
      </c>
      <c r="F899" s="12" t="s">
        <v>234</v>
      </c>
      <c r="G899" s="13">
        <v>1548</v>
      </c>
      <c r="H899" s="13">
        <v>3317</v>
      </c>
      <c r="I899" s="14" t="s">
        <v>2116</v>
      </c>
      <c r="J899" s="46" t="s">
        <v>50</v>
      </c>
      <c r="K899" s="6"/>
    </row>
    <row r="900" spans="1:11" s="52" customFormat="1" x14ac:dyDescent="0.2">
      <c r="A900" s="51">
        <f t="shared" si="18"/>
        <v>892</v>
      </c>
      <c r="B900" s="11" t="s">
        <v>1768</v>
      </c>
      <c r="C900" s="11" t="s">
        <v>2087</v>
      </c>
      <c r="D900" s="7" t="s">
        <v>2096</v>
      </c>
      <c r="E900" s="49">
        <v>2015.11</v>
      </c>
      <c r="F900" s="12" t="s">
        <v>236</v>
      </c>
      <c r="G900" s="13">
        <v>1029</v>
      </c>
      <c r="H900" s="13">
        <v>1803</v>
      </c>
      <c r="I900" s="14" t="s">
        <v>2116</v>
      </c>
      <c r="J900" s="46" t="s">
        <v>50</v>
      </c>
      <c r="K900" s="6"/>
    </row>
    <row r="901" spans="1:11" s="52" customFormat="1" x14ac:dyDescent="0.2">
      <c r="A901" s="51">
        <f t="shared" si="18"/>
        <v>893</v>
      </c>
      <c r="B901" s="11" t="s">
        <v>1769</v>
      </c>
      <c r="C901" s="11" t="s">
        <v>2087</v>
      </c>
      <c r="D901" s="7" t="s">
        <v>2096</v>
      </c>
      <c r="E901" s="49">
        <v>2016.02</v>
      </c>
      <c r="F901" s="12" t="s">
        <v>199</v>
      </c>
      <c r="G901" s="13">
        <v>1469</v>
      </c>
      <c r="H901" s="13">
        <v>3586</v>
      </c>
      <c r="I901" s="14" t="s">
        <v>2118</v>
      </c>
      <c r="J901" s="46" t="s">
        <v>50</v>
      </c>
      <c r="K901" s="6"/>
    </row>
    <row r="902" spans="1:11" s="52" customFormat="1" x14ac:dyDescent="0.2">
      <c r="A902" s="51">
        <f t="shared" si="18"/>
        <v>894</v>
      </c>
      <c r="B902" s="11" t="s">
        <v>1770</v>
      </c>
      <c r="C902" s="11" t="s">
        <v>2087</v>
      </c>
      <c r="D902" s="7" t="s">
        <v>2096</v>
      </c>
      <c r="E902" s="49">
        <v>2016.05</v>
      </c>
      <c r="F902" s="12" t="s">
        <v>199</v>
      </c>
      <c r="G902" s="13">
        <v>1460</v>
      </c>
      <c r="H902" s="13">
        <v>3634</v>
      </c>
      <c r="I902" s="14" t="s">
        <v>2274</v>
      </c>
      <c r="J902" s="46" t="s">
        <v>50</v>
      </c>
      <c r="K902" s="6"/>
    </row>
    <row r="903" spans="1:11" s="52" customFormat="1" x14ac:dyDescent="0.2">
      <c r="A903" s="51">
        <f t="shared" si="18"/>
        <v>895</v>
      </c>
      <c r="B903" s="11" t="s">
        <v>1771</v>
      </c>
      <c r="C903" s="11" t="s">
        <v>2087</v>
      </c>
      <c r="D903" s="7" t="s">
        <v>2096</v>
      </c>
      <c r="E903" s="49">
        <v>2016.06</v>
      </c>
      <c r="F903" s="12" t="s">
        <v>102</v>
      </c>
      <c r="G903" s="13">
        <v>1471</v>
      </c>
      <c r="H903" s="13">
        <v>2363</v>
      </c>
      <c r="I903" s="14" t="s">
        <v>2116</v>
      </c>
      <c r="J903" s="46" t="s">
        <v>50</v>
      </c>
      <c r="K903" s="6"/>
    </row>
    <row r="904" spans="1:11" s="52" customFormat="1" x14ac:dyDescent="0.2">
      <c r="A904" s="51">
        <f t="shared" si="18"/>
        <v>896</v>
      </c>
      <c r="B904" s="11" t="s">
        <v>1772</v>
      </c>
      <c r="C904" s="11" t="s">
        <v>2087</v>
      </c>
      <c r="D904" s="7" t="s">
        <v>2096</v>
      </c>
      <c r="E904" s="49">
        <v>2016.08</v>
      </c>
      <c r="F904" s="12" t="s">
        <v>132</v>
      </c>
      <c r="G904" s="13">
        <v>1577</v>
      </c>
      <c r="H904" s="13">
        <v>2918</v>
      </c>
      <c r="I904" s="14" t="s">
        <v>2116</v>
      </c>
      <c r="J904" s="46" t="s">
        <v>50</v>
      </c>
      <c r="K904" s="5"/>
    </row>
    <row r="905" spans="1:11" s="52" customFormat="1" x14ac:dyDescent="0.2">
      <c r="A905" s="51">
        <f t="shared" si="18"/>
        <v>897</v>
      </c>
      <c r="B905" s="11" t="s">
        <v>1773</v>
      </c>
      <c r="C905" s="11" t="s">
        <v>2087</v>
      </c>
      <c r="D905" s="7" t="s">
        <v>2096</v>
      </c>
      <c r="E905" s="49">
        <v>2016.08</v>
      </c>
      <c r="F905" s="12" t="s">
        <v>218</v>
      </c>
      <c r="G905" s="13">
        <v>1487</v>
      </c>
      <c r="H905" s="13">
        <v>2278</v>
      </c>
      <c r="I905" s="14" t="s">
        <v>2116</v>
      </c>
      <c r="J905" s="46" t="s">
        <v>50</v>
      </c>
      <c r="K905" s="5"/>
    </row>
    <row r="906" spans="1:11" s="52" customFormat="1" x14ac:dyDescent="0.2">
      <c r="A906" s="51">
        <f t="shared" si="18"/>
        <v>898</v>
      </c>
      <c r="B906" s="11" t="s">
        <v>1774</v>
      </c>
      <c r="C906" s="11" t="s">
        <v>2087</v>
      </c>
      <c r="D906" s="7" t="s">
        <v>2096</v>
      </c>
      <c r="E906" s="49">
        <v>2016.09</v>
      </c>
      <c r="F906" s="12" t="s">
        <v>99</v>
      </c>
      <c r="G906" s="13">
        <v>1525</v>
      </c>
      <c r="H906" s="13">
        <v>2419</v>
      </c>
      <c r="I906" s="14" t="s">
        <v>40</v>
      </c>
      <c r="J906" s="46" t="s">
        <v>50</v>
      </c>
      <c r="K906" s="6"/>
    </row>
    <row r="907" spans="1:11" s="52" customFormat="1" x14ac:dyDescent="0.2">
      <c r="A907" s="51">
        <f t="shared" si="18"/>
        <v>899</v>
      </c>
      <c r="B907" s="11" t="s">
        <v>1775</v>
      </c>
      <c r="C907" s="11" t="s">
        <v>2087</v>
      </c>
      <c r="D907" s="7" t="s">
        <v>2096</v>
      </c>
      <c r="E907" s="49" t="s">
        <v>890</v>
      </c>
      <c r="F907" s="12" t="s">
        <v>111</v>
      </c>
      <c r="G907" s="13">
        <v>1407</v>
      </c>
      <c r="H907" s="13">
        <v>2396</v>
      </c>
      <c r="I907" s="14" t="s">
        <v>40</v>
      </c>
      <c r="J907" s="46" t="s">
        <v>50</v>
      </c>
      <c r="K907" s="6"/>
    </row>
    <row r="908" spans="1:11" s="52" customFormat="1" x14ac:dyDescent="0.2">
      <c r="A908" s="51">
        <f t="shared" si="18"/>
        <v>900</v>
      </c>
      <c r="B908" s="11" t="s">
        <v>1776</v>
      </c>
      <c r="C908" s="11" t="s">
        <v>2087</v>
      </c>
      <c r="D908" s="7" t="s">
        <v>2371</v>
      </c>
      <c r="E908" s="49">
        <v>2016.11</v>
      </c>
      <c r="F908" s="12" t="s">
        <v>139</v>
      </c>
      <c r="G908" s="16">
        <v>1554</v>
      </c>
      <c r="H908" s="17">
        <v>2641</v>
      </c>
      <c r="I908" s="14" t="s">
        <v>40</v>
      </c>
      <c r="J908" s="18" t="s">
        <v>50</v>
      </c>
      <c r="K908" s="6"/>
    </row>
    <row r="909" spans="1:11" s="52" customFormat="1" x14ac:dyDescent="0.2">
      <c r="A909" s="51">
        <f t="shared" si="18"/>
        <v>901</v>
      </c>
      <c r="B909" s="11" t="s">
        <v>1777</v>
      </c>
      <c r="C909" s="11" t="s">
        <v>2087</v>
      </c>
      <c r="D909" s="7" t="s">
        <v>2114</v>
      </c>
      <c r="E909" s="49">
        <v>2016.12</v>
      </c>
      <c r="F909" s="12" t="s">
        <v>138</v>
      </c>
      <c r="G909" s="13">
        <v>2672</v>
      </c>
      <c r="H909" s="13">
        <v>5849</v>
      </c>
      <c r="I909" s="14" t="s">
        <v>40</v>
      </c>
      <c r="J909" s="18" t="s">
        <v>50</v>
      </c>
      <c r="K909" s="6"/>
    </row>
    <row r="910" spans="1:11" s="52" customFormat="1" x14ac:dyDescent="0.2">
      <c r="A910" s="51">
        <f t="shared" si="18"/>
        <v>902</v>
      </c>
      <c r="B910" s="11" t="s">
        <v>1778</v>
      </c>
      <c r="C910" s="11" t="s">
        <v>2087</v>
      </c>
      <c r="D910" s="7" t="s">
        <v>2096</v>
      </c>
      <c r="E910" s="49">
        <v>2017.03</v>
      </c>
      <c r="F910" s="12" t="s">
        <v>151</v>
      </c>
      <c r="G910" s="13">
        <v>1654</v>
      </c>
      <c r="H910" s="13">
        <v>2658</v>
      </c>
      <c r="I910" s="18" t="s">
        <v>2116</v>
      </c>
      <c r="J910" s="18" t="s">
        <v>50</v>
      </c>
      <c r="K910" s="6"/>
    </row>
    <row r="911" spans="1:11" s="52" customFormat="1" x14ac:dyDescent="0.2">
      <c r="A911" s="51">
        <f t="shared" si="18"/>
        <v>903</v>
      </c>
      <c r="B911" s="11" t="s">
        <v>1779</v>
      </c>
      <c r="C911" s="11" t="s">
        <v>2087</v>
      </c>
      <c r="D911" s="7" t="s">
        <v>2096</v>
      </c>
      <c r="E911" s="49">
        <v>2017.03</v>
      </c>
      <c r="F911" s="12" t="s">
        <v>155</v>
      </c>
      <c r="G911" s="13">
        <v>1942</v>
      </c>
      <c r="H911" s="13">
        <v>3187</v>
      </c>
      <c r="I911" s="18" t="s">
        <v>2397</v>
      </c>
      <c r="J911" s="18" t="s">
        <v>50</v>
      </c>
      <c r="K911" s="6"/>
    </row>
    <row r="912" spans="1:11" s="52" customFormat="1" x14ac:dyDescent="0.2">
      <c r="A912" s="51">
        <f t="shared" si="18"/>
        <v>904</v>
      </c>
      <c r="B912" s="21" t="s">
        <v>2414</v>
      </c>
      <c r="C912" s="21" t="s">
        <v>2087</v>
      </c>
      <c r="D912" s="7" t="s">
        <v>2096</v>
      </c>
      <c r="E912" s="49">
        <v>2017.04</v>
      </c>
      <c r="F912" s="12" t="s">
        <v>161</v>
      </c>
      <c r="G912" s="13">
        <v>2218</v>
      </c>
      <c r="H912" s="13">
        <v>4098</v>
      </c>
      <c r="I912" s="14" t="s">
        <v>2415</v>
      </c>
      <c r="J912" s="18" t="s">
        <v>50</v>
      </c>
      <c r="K912" s="6"/>
    </row>
    <row r="913" spans="1:11" s="52" customFormat="1" x14ac:dyDescent="0.2">
      <c r="A913" s="51">
        <f t="shared" si="18"/>
        <v>905</v>
      </c>
      <c r="B913" s="21" t="s">
        <v>2416</v>
      </c>
      <c r="C913" s="21" t="s">
        <v>2087</v>
      </c>
      <c r="D913" s="7" t="s">
        <v>2096</v>
      </c>
      <c r="E913" s="49">
        <v>2017.04</v>
      </c>
      <c r="F913" s="12" t="s">
        <v>166</v>
      </c>
      <c r="G913" s="13">
        <v>1404</v>
      </c>
      <c r="H913" s="13">
        <v>2655</v>
      </c>
      <c r="I913" s="14" t="s">
        <v>2274</v>
      </c>
      <c r="J913" s="18" t="s">
        <v>50</v>
      </c>
      <c r="K913" s="6"/>
    </row>
    <row r="914" spans="1:11" s="52" customFormat="1" x14ac:dyDescent="0.2">
      <c r="A914" s="51">
        <f t="shared" si="18"/>
        <v>906</v>
      </c>
      <c r="B914" s="11" t="s">
        <v>2423</v>
      </c>
      <c r="C914" s="21" t="s">
        <v>2087</v>
      </c>
      <c r="D914" s="7" t="s">
        <v>2096</v>
      </c>
      <c r="E914" s="49">
        <v>2017.05</v>
      </c>
      <c r="F914" s="12" t="s">
        <v>124</v>
      </c>
      <c r="G914" s="13">
        <v>1096</v>
      </c>
      <c r="H914" s="13">
        <v>3192</v>
      </c>
      <c r="I914" s="14" t="s">
        <v>2118</v>
      </c>
      <c r="J914" s="18" t="s">
        <v>50</v>
      </c>
      <c r="K914" s="6"/>
    </row>
    <row r="915" spans="1:11" s="52" customFormat="1" x14ac:dyDescent="0.2">
      <c r="A915" s="51">
        <f t="shared" si="18"/>
        <v>907</v>
      </c>
      <c r="B915" s="11" t="s">
        <v>2424</v>
      </c>
      <c r="C915" s="21" t="s">
        <v>2087</v>
      </c>
      <c r="D915" s="7" t="s">
        <v>2096</v>
      </c>
      <c r="E915" s="49">
        <v>2017.05</v>
      </c>
      <c r="F915" s="12" t="s">
        <v>118</v>
      </c>
      <c r="G915" s="13">
        <v>1642</v>
      </c>
      <c r="H915" s="13">
        <v>3211</v>
      </c>
      <c r="I915" s="14" t="s">
        <v>2116</v>
      </c>
      <c r="J915" s="18" t="s">
        <v>50</v>
      </c>
      <c r="K915" s="6"/>
    </row>
    <row r="916" spans="1:11" s="52" customFormat="1" x14ac:dyDescent="0.2">
      <c r="A916" s="51">
        <f t="shared" si="18"/>
        <v>908</v>
      </c>
      <c r="B916" s="21" t="s">
        <v>1780</v>
      </c>
      <c r="C916" s="21" t="s">
        <v>2087</v>
      </c>
      <c r="D916" s="7" t="s">
        <v>2096</v>
      </c>
      <c r="E916" s="49">
        <v>2017.06</v>
      </c>
      <c r="F916" s="12" t="s">
        <v>113</v>
      </c>
      <c r="G916" s="13">
        <v>1198</v>
      </c>
      <c r="H916" s="13">
        <v>2446</v>
      </c>
      <c r="I916" s="14" t="s">
        <v>2</v>
      </c>
      <c r="J916" s="46" t="s">
        <v>50</v>
      </c>
      <c r="K916" s="6"/>
    </row>
    <row r="917" spans="1:11" s="52" customFormat="1" x14ac:dyDescent="0.2">
      <c r="A917" s="51">
        <f t="shared" si="18"/>
        <v>909</v>
      </c>
      <c r="B917" s="21" t="s">
        <v>1781</v>
      </c>
      <c r="C917" s="21" t="s">
        <v>2087</v>
      </c>
      <c r="D917" s="7" t="s">
        <v>2096</v>
      </c>
      <c r="E917" s="49">
        <v>2017.06</v>
      </c>
      <c r="F917" s="12" t="s">
        <v>114</v>
      </c>
      <c r="G917" s="13">
        <v>1431</v>
      </c>
      <c r="H917" s="13">
        <v>2602</v>
      </c>
      <c r="I917" s="14" t="s">
        <v>40</v>
      </c>
      <c r="J917" s="46" t="s">
        <v>50</v>
      </c>
      <c r="K917" s="6"/>
    </row>
    <row r="918" spans="1:11" s="52" customFormat="1" x14ac:dyDescent="0.2">
      <c r="A918" s="51">
        <f t="shared" si="18"/>
        <v>910</v>
      </c>
      <c r="B918" s="21" t="s">
        <v>1782</v>
      </c>
      <c r="C918" s="21" t="s">
        <v>2087</v>
      </c>
      <c r="D918" s="7" t="s">
        <v>2096</v>
      </c>
      <c r="E918" s="49">
        <v>2017.06</v>
      </c>
      <c r="F918" s="12" t="s">
        <v>112</v>
      </c>
      <c r="G918" s="13">
        <v>1361</v>
      </c>
      <c r="H918" s="13">
        <v>2435</v>
      </c>
      <c r="I918" s="14" t="s">
        <v>40</v>
      </c>
      <c r="J918" s="46" t="s">
        <v>50</v>
      </c>
      <c r="K918" s="6"/>
    </row>
    <row r="919" spans="1:11" s="52" customFormat="1" x14ac:dyDescent="0.2">
      <c r="A919" s="51">
        <f t="shared" si="18"/>
        <v>911</v>
      </c>
      <c r="B919" s="21" t="s">
        <v>1783</v>
      </c>
      <c r="C919" s="21" t="s">
        <v>2087</v>
      </c>
      <c r="D919" s="7" t="s">
        <v>2096</v>
      </c>
      <c r="E919" s="49">
        <v>2017.06</v>
      </c>
      <c r="F919" s="12" t="s">
        <v>111</v>
      </c>
      <c r="G919" s="13">
        <v>1365</v>
      </c>
      <c r="H919" s="13">
        <v>2345</v>
      </c>
      <c r="I919" s="14" t="s">
        <v>40</v>
      </c>
      <c r="J919" s="46" t="s">
        <v>50</v>
      </c>
      <c r="K919" s="6"/>
    </row>
    <row r="920" spans="1:11" s="52" customFormat="1" x14ac:dyDescent="0.2">
      <c r="A920" s="51">
        <f t="shared" si="18"/>
        <v>912</v>
      </c>
      <c r="B920" s="11" t="s">
        <v>1785</v>
      </c>
      <c r="C920" s="21" t="s">
        <v>2087</v>
      </c>
      <c r="D920" s="7" t="s">
        <v>2096</v>
      </c>
      <c r="E920" s="49">
        <v>2017.06</v>
      </c>
      <c r="F920" s="12" t="s">
        <v>75</v>
      </c>
      <c r="G920" s="13">
        <v>1591</v>
      </c>
      <c r="H920" s="13">
        <v>2949</v>
      </c>
      <c r="I920" s="14" t="s">
        <v>70</v>
      </c>
      <c r="J920" s="46" t="s">
        <v>50</v>
      </c>
      <c r="K920" s="6"/>
    </row>
    <row r="921" spans="1:11" s="52" customFormat="1" x14ac:dyDescent="0.2">
      <c r="A921" s="51">
        <f t="shared" si="18"/>
        <v>913</v>
      </c>
      <c r="B921" s="21" t="s">
        <v>2428</v>
      </c>
      <c r="C921" s="11" t="s">
        <v>2087</v>
      </c>
      <c r="D921" s="11" t="s">
        <v>2096</v>
      </c>
      <c r="E921" s="49">
        <v>2017.07</v>
      </c>
      <c r="F921" s="12" t="s">
        <v>84</v>
      </c>
      <c r="G921" s="13">
        <v>1798</v>
      </c>
      <c r="H921" s="13">
        <v>3533</v>
      </c>
      <c r="I921" s="14" t="s">
        <v>2116</v>
      </c>
      <c r="J921" s="46" t="s">
        <v>50</v>
      </c>
      <c r="K921" s="6"/>
    </row>
    <row r="922" spans="1:11" s="52" customFormat="1" x14ac:dyDescent="0.2">
      <c r="A922" s="51">
        <f t="shared" si="18"/>
        <v>914</v>
      </c>
      <c r="B922" s="21" t="s">
        <v>1786</v>
      </c>
      <c r="C922" s="21" t="s">
        <v>2087</v>
      </c>
      <c r="D922" s="7" t="s">
        <v>2096</v>
      </c>
      <c r="E922" s="49">
        <v>2017.08</v>
      </c>
      <c r="F922" s="12" t="s">
        <v>75</v>
      </c>
      <c r="G922" s="13">
        <v>984</v>
      </c>
      <c r="H922" s="13">
        <v>1895</v>
      </c>
      <c r="I922" s="14" t="s">
        <v>2</v>
      </c>
      <c r="J922" s="46" t="s">
        <v>50</v>
      </c>
      <c r="K922" s="6"/>
    </row>
    <row r="923" spans="1:11" s="52" customFormat="1" x14ac:dyDescent="0.2">
      <c r="A923" s="51">
        <f t="shared" si="18"/>
        <v>915</v>
      </c>
      <c r="B923" s="21" t="s">
        <v>1787</v>
      </c>
      <c r="C923" s="21" t="s">
        <v>2087</v>
      </c>
      <c r="D923" s="7" t="s">
        <v>2114</v>
      </c>
      <c r="E923" s="49">
        <v>2017.08</v>
      </c>
      <c r="F923" s="12" t="s">
        <v>73</v>
      </c>
      <c r="G923" s="13">
        <v>1630</v>
      </c>
      <c r="H923" s="13">
        <v>3308</v>
      </c>
      <c r="I923" s="14" t="s">
        <v>2116</v>
      </c>
      <c r="J923" s="46" t="s">
        <v>50</v>
      </c>
      <c r="K923" s="6"/>
    </row>
    <row r="924" spans="1:11" s="52" customFormat="1" x14ac:dyDescent="0.2">
      <c r="A924" s="51">
        <f t="shared" si="18"/>
        <v>916</v>
      </c>
      <c r="B924" s="21" t="s">
        <v>1788</v>
      </c>
      <c r="C924" s="21" t="s">
        <v>2087</v>
      </c>
      <c r="D924" s="7" t="s">
        <v>2096</v>
      </c>
      <c r="E924" s="49">
        <v>2017.11</v>
      </c>
      <c r="F924" s="12" t="s">
        <v>138</v>
      </c>
      <c r="G924" s="13">
        <v>1357</v>
      </c>
      <c r="H924" s="13">
        <v>2721</v>
      </c>
      <c r="I924" s="14" t="s">
        <v>40</v>
      </c>
      <c r="J924" s="46" t="s">
        <v>50</v>
      </c>
      <c r="K924" s="6"/>
    </row>
    <row r="925" spans="1:11" s="52" customFormat="1" x14ac:dyDescent="0.2">
      <c r="A925" s="51">
        <f t="shared" si="18"/>
        <v>917</v>
      </c>
      <c r="B925" s="21" t="s">
        <v>1789</v>
      </c>
      <c r="C925" s="21" t="s">
        <v>2087</v>
      </c>
      <c r="D925" s="7" t="s">
        <v>2096</v>
      </c>
      <c r="E925" s="49">
        <v>2017.11</v>
      </c>
      <c r="F925" s="12" t="s">
        <v>299</v>
      </c>
      <c r="G925" s="13">
        <v>1364</v>
      </c>
      <c r="H925" s="13">
        <v>2823</v>
      </c>
      <c r="I925" s="14" t="s">
        <v>40</v>
      </c>
      <c r="J925" s="46" t="s">
        <v>50</v>
      </c>
      <c r="K925" s="6"/>
    </row>
    <row r="926" spans="1:11" s="52" customFormat="1" x14ac:dyDescent="0.2">
      <c r="A926" s="51">
        <f t="shared" si="18"/>
        <v>918</v>
      </c>
      <c r="B926" s="21" t="s">
        <v>1790</v>
      </c>
      <c r="C926" s="21" t="s">
        <v>2087</v>
      </c>
      <c r="D926" s="7" t="s">
        <v>2096</v>
      </c>
      <c r="E926" s="49">
        <v>2017.12</v>
      </c>
      <c r="F926" s="22" t="s">
        <v>513</v>
      </c>
      <c r="G926" s="13">
        <v>1598</v>
      </c>
      <c r="H926" s="13">
        <v>3031</v>
      </c>
      <c r="I926" s="14" t="s">
        <v>2118</v>
      </c>
      <c r="J926" s="46" t="s">
        <v>50</v>
      </c>
      <c r="K926" s="6"/>
    </row>
    <row r="927" spans="1:11" s="52" customFormat="1" x14ac:dyDescent="0.2">
      <c r="A927" s="51">
        <f t="shared" si="18"/>
        <v>919</v>
      </c>
      <c r="B927" s="21" t="s">
        <v>1791</v>
      </c>
      <c r="C927" s="21" t="s">
        <v>2087</v>
      </c>
      <c r="D927" s="7" t="s">
        <v>2467</v>
      </c>
      <c r="E927" s="49">
        <v>2018.01</v>
      </c>
      <c r="F927" s="12" t="s">
        <v>2468</v>
      </c>
      <c r="G927" s="13">
        <v>1501</v>
      </c>
      <c r="H927" s="13">
        <v>2810</v>
      </c>
      <c r="I927" s="14" t="s">
        <v>40</v>
      </c>
      <c r="J927" s="46" t="s">
        <v>50</v>
      </c>
      <c r="K927" s="6"/>
    </row>
    <row r="928" spans="1:11" s="52" customFormat="1" x14ac:dyDescent="0.2">
      <c r="A928" s="51">
        <f t="shared" si="18"/>
        <v>920</v>
      </c>
      <c r="B928" s="11" t="s">
        <v>1792</v>
      </c>
      <c r="C928" s="21" t="s">
        <v>2087</v>
      </c>
      <c r="D928" s="7" t="s">
        <v>2096</v>
      </c>
      <c r="E928" s="49">
        <v>2018.01</v>
      </c>
      <c r="F928" s="12" t="s">
        <v>2469</v>
      </c>
      <c r="G928" s="13">
        <v>1199</v>
      </c>
      <c r="H928" s="13">
        <v>1854</v>
      </c>
      <c r="I928" s="14" t="s">
        <v>40</v>
      </c>
      <c r="J928" s="46" t="s">
        <v>50</v>
      </c>
      <c r="K928" s="6"/>
    </row>
    <row r="929" spans="1:11" s="52" customFormat="1" x14ac:dyDescent="0.2">
      <c r="A929" s="51">
        <f t="shared" si="18"/>
        <v>921</v>
      </c>
      <c r="B929" s="11" t="s">
        <v>1793</v>
      </c>
      <c r="C929" s="21" t="s">
        <v>2087</v>
      </c>
      <c r="D929" s="7" t="s">
        <v>2096</v>
      </c>
      <c r="E929" s="49">
        <v>2018.01</v>
      </c>
      <c r="F929" s="12" t="s">
        <v>2470</v>
      </c>
      <c r="G929" s="13">
        <v>1448</v>
      </c>
      <c r="H929" s="13">
        <v>2773</v>
      </c>
      <c r="I929" s="14" t="s">
        <v>40</v>
      </c>
      <c r="J929" s="46" t="s">
        <v>50</v>
      </c>
      <c r="K929" s="6"/>
    </row>
    <row r="930" spans="1:11" s="52" customFormat="1" x14ac:dyDescent="0.2">
      <c r="A930" s="51">
        <f t="shared" si="18"/>
        <v>922</v>
      </c>
      <c r="B930" s="11" t="s">
        <v>1794</v>
      </c>
      <c r="C930" s="21" t="s">
        <v>2087</v>
      </c>
      <c r="D930" s="7" t="s">
        <v>2096</v>
      </c>
      <c r="E930" s="49">
        <v>2018.02</v>
      </c>
      <c r="F930" s="12" t="s">
        <v>333</v>
      </c>
      <c r="G930" s="13">
        <v>1612</v>
      </c>
      <c r="H930" s="13">
        <v>2738</v>
      </c>
      <c r="I930" s="14" t="s">
        <v>2</v>
      </c>
      <c r="J930" s="46" t="s">
        <v>2476</v>
      </c>
      <c r="K930" s="6" t="s">
        <v>2463</v>
      </c>
    </row>
    <row r="931" spans="1:11" s="52" customFormat="1" x14ac:dyDescent="0.2">
      <c r="A931" s="51">
        <f t="shared" si="18"/>
        <v>923</v>
      </c>
      <c r="B931" s="11" t="s">
        <v>1795</v>
      </c>
      <c r="C931" s="21" t="s">
        <v>2087</v>
      </c>
      <c r="D931" s="7" t="s">
        <v>2096</v>
      </c>
      <c r="E931" s="49">
        <v>2018.02</v>
      </c>
      <c r="F931" s="12" t="s">
        <v>2477</v>
      </c>
      <c r="G931" s="13">
        <v>1402</v>
      </c>
      <c r="H931" s="13">
        <v>2264</v>
      </c>
      <c r="I931" s="14" t="s">
        <v>2</v>
      </c>
      <c r="J931" s="46" t="s">
        <v>2089</v>
      </c>
      <c r="K931" s="4"/>
    </row>
    <row r="932" spans="1:11" s="52" customFormat="1" x14ac:dyDescent="0.2">
      <c r="A932" s="51">
        <f t="shared" si="18"/>
        <v>924</v>
      </c>
      <c r="B932" s="11" t="s">
        <v>1796</v>
      </c>
      <c r="C932" s="21" t="s">
        <v>2087</v>
      </c>
      <c r="D932" s="7" t="s">
        <v>2096</v>
      </c>
      <c r="E932" s="49">
        <v>2018.03</v>
      </c>
      <c r="F932" s="12" t="s">
        <v>310</v>
      </c>
      <c r="G932" s="13">
        <v>1435</v>
      </c>
      <c r="H932" s="13">
        <v>2867</v>
      </c>
      <c r="I932" s="14" t="s">
        <v>2</v>
      </c>
      <c r="J932" s="46" t="s">
        <v>2089</v>
      </c>
      <c r="K932" s="6" t="s">
        <v>2197</v>
      </c>
    </row>
    <row r="933" spans="1:11" s="52" customFormat="1" x14ac:dyDescent="0.2">
      <c r="A933" s="51">
        <f t="shared" si="18"/>
        <v>925</v>
      </c>
      <c r="B933" s="21" t="s">
        <v>1797</v>
      </c>
      <c r="C933" s="21" t="s">
        <v>2087</v>
      </c>
      <c r="D933" s="7" t="s">
        <v>2096</v>
      </c>
      <c r="E933" s="49">
        <v>2018.03</v>
      </c>
      <c r="F933" s="12" t="s">
        <v>525</v>
      </c>
      <c r="G933" s="13">
        <v>1186</v>
      </c>
      <c r="H933" s="13">
        <v>1960</v>
      </c>
      <c r="I933" s="14" t="s">
        <v>2</v>
      </c>
      <c r="J933" s="46" t="s">
        <v>2089</v>
      </c>
      <c r="K933" s="6"/>
    </row>
    <row r="934" spans="1:11" s="52" customFormat="1" x14ac:dyDescent="0.2">
      <c r="A934" s="51">
        <f t="shared" si="18"/>
        <v>926</v>
      </c>
      <c r="B934" s="21" t="s">
        <v>1798</v>
      </c>
      <c r="C934" s="11" t="s">
        <v>2087</v>
      </c>
      <c r="D934" s="7" t="s">
        <v>2096</v>
      </c>
      <c r="E934" s="49">
        <v>2018.04</v>
      </c>
      <c r="F934" s="22" t="s">
        <v>531</v>
      </c>
      <c r="G934" s="13">
        <v>1265</v>
      </c>
      <c r="H934" s="13">
        <v>1954</v>
      </c>
      <c r="I934" s="14" t="s">
        <v>2116</v>
      </c>
      <c r="J934" s="46" t="s">
        <v>2089</v>
      </c>
      <c r="K934" s="6"/>
    </row>
    <row r="935" spans="1:11" s="52" customFormat="1" x14ac:dyDescent="0.2">
      <c r="A935" s="51">
        <f t="shared" si="18"/>
        <v>927</v>
      </c>
      <c r="B935" s="11" t="s">
        <v>1799</v>
      </c>
      <c r="C935" s="11" t="s">
        <v>2087</v>
      </c>
      <c r="D935" s="7" t="s">
        <v>2096</v>
      </c>
      <c r="E935" s="49">
        <v>2018.04</v>
      </c>
      <c r="F935" s="28" t="s">
        <v>2493</v>
      </c>
      <c r="G935" s="13">
        <v>1088</v>
      </c>
      <c r="H935" s="13">
        <v>2238</v>
      </c>
      <c r="I935" s="14" t="s">
        <v>2116</v>
      </c>
      <c r="J935" s="46" t="s">
        <v>2089</v>
      </c>
      <c r="K935" s="6"/>
    </row>
    <row r="936" spans="1:11" s="52" customFormat="1" x14ac:dyDescent="0.2">
      <c r="A936" s="51">
        <f t="shared" si="18"/>
        <v>928</v>
      </c>
      <c r="B936" s="11" t="s">
        <v>1800</v>
      </c>
      <c r="C936" s="11" t="s">
        <v>2087</v>
      </c>
      <c r="D936" s="7" t="s">
        <v>2096</v>
      </c>
      <c r="E936" s="49">
        <v>2018.04</v>
      </c>
      <c r="F936" s="28" t="s">
        <v>534</v>
      </c>
      <c r="G936" s="13">
        <v>1624</v>
      </c>
      <c r="H936" s="13">
        <v>3172</v>
      </c>
      <c r="I936" s="14" t="s">
        <v>2116</v>
      </c>
      <c r="J936" s="46" t="s">
        <v>2089</v>
      </c>
      <c r="K936" s="6" t="s">
        <v>2197</v>
      </c>
    </row>
    <row r="937" spans="1:11" s="52" customFormat="1" x14ac:dyDescent="0.2">
      <c r="A937" s="51">
        <f t="shared" si="18"/>
        <v>929</v>
      </c>
      <c r="B937" s="21" t="s">
        <v>1801</v>
      </c>
      <c r="C937" s="11" t="s">
        <v>2087</v>
      </c>
      <c r="D937" s="7" t="s">
        <v>2096</v>
      </c>
      <c r="E937" s="49">
        <v>2018.04</v>
      </c>
      <c r="F937" s="22" t="s">
        <v>539</v>
      </c>
      <c r="G937" s="13">
        <v>1426</v>
      </c>
      <c r="H937" s="13">
        <v>2940</v>
      </c>
      <c r="I937" s="14" t="s">
        <v>2116</v>
      </c>
      <c r="J937" s="46" t="s">
        <v>2089</v>
      </c>
      <c r="K937" s="6"/>
    </row>
    <row r="938" spans="1:11" s="52" customFormat="1" x14ac:dyDescent="0.2">
      <c r="A938" s="51">
        <f t="shared" si="18"/>
        <v>930</v>
      </c>
      <c r="B938" s="21" t="s">
        <v>1802</v>
      </c>
      <c r="C938" s="11" t="s">
        <v>2087</v>
      </c>
      <c r="D938" s="7" t="s">
        <v>2096</v>
      </c>
      <c r="E938" s="49">
        <v>2018.05</v>
      </c>
      <c r="F938" s="12" t="s">
        <v>2502</v>
      </c>
      <c r="G938" s="13">
        <v>1813</v>
      </c>
      <c r="H938" s="13">
        <v>3412</v>
      </c>
      <c r="I938" s="14" t="s">
        <v>2</v>
      </c>
      <c r="J938" s="46" t="s">
        <v>2475</v>
      </c>
      <c r="K938" s="6"/>
    </row>
    <row r="939" spans="1:11" s="52" customFormat="1" x14ac:dyDescent="0.2">
      <c r="A939" s="51">
        <f t="shared" si="18"/>
        <v>931</v>
      </c>
      <c r="B939" s="21" t="s">
        <v>1803</v>
      </c>
      <c r="C939" s="11" t="s">
        <v>2087</v>
      </c>
      <c r="D939" s="7" t="s">
        <v>2096</v>
      </c>
      <c r="E939" s="49">
        <v>2018.05</v>
      </c>
      <c r="F939" s="12" t="s">
        <v>2468</v>
      </c>
      <c r="G939" s="13">
        <v>1428</v>
      </c>
      <c r="H939" s="13">
        <v>2821</v>
      </c>
      <c r="I939" s="14" t="s">
        <v>2</v>
      </c>
      <c r="J939" s="46" t="s">
        <v>2089</v>
      </c>
      <c r="K939" s="6" t="s">
        <v>2197</v>
      </c>
    </row>
    <row r="940" spans="1:11" s="52" customFormat="1" x14ac:dyDescent="0.2">
      <c r="A940" s="51">
        <f t="shared" si="18"/>
        <v>932</v>
      </c>
      <c r="B940" s="21" t="s">
        <v>1804</v>
      </c>
      <c r="C940" s="11" t="s">
        <v>2087</v>
      </c>
      <c r="D940" s="7" t="s">
        <v>2096</v>
      </c>
      <c r="E940" s="49">
        <v>2018.06</v>
      </c>
      <c r="F940" s="12" t="s">
        <v>105</v>
      </c>
      <c r="G940" s="13">
        <v>1441</v>
      </c>
      <c r="H940" s="13">
        <v>2782</v>
      </c>
      <c r="I940" s="14" t="s">
        <v>40</v>
      </c>
      <c r="J940" s="46" t="s">
        <v>2089</v>
      </c>
      <c r="K940" s="6"/>
    </row>
    <row r="941" spans="1:11" s="52" customFormat="1" x14ac:dyDescent="0.2">
      <c r="A941" s="51">
        <f t="shared" si="18"/>
        <v>933</v>
      </c>
      <c r="B941" s="11" t="s">
        <v>1805</v>
      </c>
      <c r="C941" s="11" t="s">
        <v>2087</v>
      </c>
      <c r="D941" s="7" t="s">
        <v>2096</v>
      </c>
      <c r="E941" s="49">
        <v>2018.06</v>
      </c>
      <c r="F941" s="12" t="s">
        <v>107</v>
      </c>
      <c r="G941" s="13">
        <v>1431</v>
      </c>
      <c r="H941" s="13">
        <v>1989</v>
      </c>
      <c r="I941" s="14" t="s">
        <v>40</v>
      </c>
      <c r="J941" s="46" t="s">
        <v>2089</v>
      </c>
      <c r="K941" s="6"/>
    </row>
    <row r="942" spans="1:11" s="52" customFormat="1" x14ac:dyDescent="0.2">
      <c r="A942" s="51">
        <f t="shared" si="18"/>
        <v>934</v>
      </c>
      <c r="B942" s="11" t="s">
        <v>1806</v>
      </c>
      <c r="C942" s="11" t="s">
        <v>2087</v>
      </c>
      <c r="D942" s="7" t="s">
        <v>2096</v>
      </c>
      <c r="E942" s="49">
        <v>2018.06</v>
      </c>
      <c r="F942" s="12" t="s">
        <v>2508</v>
      </c>
      <c r="G942" s="13">
        <v>1323</v>
      </c>
      <c r="H942" s="13">
        <v>2066</v>
      </c>
      <c r="I942" s="14" t="s">
        <v>40</v>
      </c>
      <c r="J942" s="46" t="s">
        <v>2089</v>
      </c>
      <c r="K942" s="6"/>
    </row>
    <row r="943" spans="1:11" s="52" customFormat="1" x14ac:dyDescent="0.2">
      <c r="A943" s="51">
        <f t="shared" si="18"/>
        <v>935</v>
      </c>
      <c r="B943" s="11" t="s">
        <v>1807</v>
      </c>
      <c r="C943" s="24" t="s">
        <v>2087</v>
      </c>
      <c r="D943" s="7" t="s">
        <v>2096</v>
      </c>
      <c r="E943" s="49">
        <v>2018.07</v>
      </c>
      <c r="F943" s="12" t="s">
        <v>2524</v>
      </c>
      <c r="G943" s="13">
        <v>1453</v>
      </c>
      <c r="H943" s="13">
        <v>2301</v>
      </c>
      <c r="I943" s="14" t="s">
        <v>2222</v>
      </c>
      <c r="J943" s="46" t="s">
        <v>2476</v>
      </c>
      <c r="K943" s="20"/>
    </row>
    <row r="944" spans="1:11" s="52" customFormat="1" x14ac:dyDescent="0.2">
      <c r="A944" s="51">
        <f t="shared" si="18"/>
        <v>936</v>
      </c>
      <c r="B944" s="11" t="s">
        <v>1808</v>
      </c>
      <c r="C944" s="11" t="s">
        <v>2087</v>
      </c>
      <c r="D944" s="7" t="s">
        <v>2096</v>
      </c>
      <c r="E944" s="49">
        <v>2018.08</v>
      </c>
      <c r="F944" s="28" t="s">
        <v>2146</v>
      </c>
      <c r="G944" s="13">
        <v>1435</v>
      </c>
      <c r="H944" s="13">
        <v>2739</v>
      </c>
      <c r="I944" s="14" t="s">
        <v>2116</v>
      </c>
      <c r="J944" s="46" t="s">
        <v>2089</v>
      </c>
      <c r="K944" s="6"/>
    </row>
    <row r="945" spans="1:11" s="52" customFormat="1" x14ac:dyDescent="0.2">
      <c r="A945" s="51">
        <f t="shared" si="18"/>
        <v>937</v>
      </c>
      <c r="B945" s="11" t="s">
        <v>1809</v>
      </c>
      <c r="C945" s="11" t="s">
        <v>2087</v>
      </c>
      <c r="D945" s="7" t="s">
        <v>2096</v>
      </c>
      <c r="E945" s="49">
        <v>2018.08</v>
      </c>
      <c r="F945" s="22" t="s">
        <v>550</v>
      </c>
      <c r="G945" s="13">
        <v>1466</v>
      </c>
      <c r="H945" s="13">
        <v>2955</v>
      </c>
      <c r="I945" s="14" t="s">
        <v>2116</v>
      </c>
      <c r="J945" s="46" t="s">
        <v>2089</v>
      </c>
      <c r="K945" s="6"/>
    </row>
    <row r="946" spans="1:11" s="52" customFormat="1" x14ac:dyDescent="0.2">
      <c r="A946" s="51">
        <f t="shared" si="18"/>
        <v>938</v>
      </c>
      <c r="B946" s="21" t="s">
        <v>1810</v>
      </c>
      <c r="C946" s="11" t="s">
        <v>2087</v>
      </c>
      <c r="D946" s="7" t="s">
        <v>2096</v>
      </c>
      <c r="E946" s="49">
        <v>2018.09</v>
      </c>
      <c r="F946" s="12" t="s">
        <v>525</v>
      </c>
      <c r="G946" s="29">
        <v>1156</v>
      </c>
      <c r="H946" s="29">
        <v>3502</v>
      </c>
      <c r="I946" s="33" t="s">
        <v>41</v>
      </c>
      <c r="J946" s="33" t="s">
        <v>50</v>
      </c>
      <c r="K946" s="6"/>
    </row>
    <row r="947" spans="1:11" s="52" customFormat="1" x14ac:dyDescent="0.2">
      <c r="A947" s="51">
        <f t="shared" si="18"/>
        <v>939</v>
      </c>
      <c r="B947" s="11" t="s">
        <v>1811</v>
      </c>
      <c r="C947" s="11" t="s">
        <v>2087</v>
      </c>
      <c r="D947" s="7" t="s">
        <v>2096</v>
      </c>
      <c r="E947" s="49">
        <v>2018.09</v>
      </c>
      <c r="F947" s="12" t="s">
        <v>2546</v>
      </c>
      <c r="G947" s="29">
        <v>1570</v>
      </c>
      <c r="H947" s="29">
        <v>2326</v>
      </c>
      <c r="I947" s="33" t="s">
        <v>41</v>
      </c>
      <c r="J947" s="33" t="s">
        <v>50</v>
      </c>
      <c r="K947" s="6"/>
    </row>
    <row r="948" spans="1:11" s="52" customFormat="1" x14ac:dyDescent="0.2">
      <c r="A948" s="51">
        <f t="shared" si="18"/>
        <v>940</v>
      </c>
      <c r="B948" s="21" t="s">
        <v>1812</v>
      </c>
      <c r="C948" s="11" t="s">
        <v>2087</v>
      </c>
      <c r="D948" s="7" t="s">
        <v>2096</v>
      </c>
      <c r="E948" s="49">
        <v>2018.09</v>
      </c>
      <c r="F948" s="12" t="s">
        <v>2526</v>
      </c>
      <c r="G948" s="29">
        <v>1390</v>
      </c>
      <c r="H948" s="29">
        <v>2738</v>
      </c>
      <c r="I948" s="33" t="s">
        <v>41</v>
      </c>
      <c r="J948" s="33" t="s">
        <v>50</v>
      </c>
      <c r="K948" s="6"/>
    </row>
    <row r="949" spans="1:11" s="52" customFormat="1" x14ac:dyDescent="0.2">
      <c r="A949" s="51">
        <f t="shared" si="18"/>
        <v>941</v>
      </c>
      <c r="B949" s="11" t="s">
        <v>1813</v>
      </c>
      <c r="C949" s="11" t="s">
        <v>2087</v>
      </c>
      <c r="D949" s="7" t="s">
        <v>2096</v>
      </c>
      <c r="E949" s="49">
        <v>2018.11</v>
      </c>
      <c r="F949" s="12" t="s">
        <v>2468</v>
      </c>
      <c r="G949" s="29">
        <v>1957</v>
      </c>
      <c r="H949" s="29">
        <v>3308</v>
      </c>
      <c r="I949" s="14" t="s">
        <v>2116</v>
      </c>
      <c r="J949" s="33" t="s">
        <v>2089</v>
      </c>
      <c r="K949" s="6" t="s">
        <v>2197</v>
      </c>
    </row>
    <row r="950" spans="1:11" s="52" customFormat="1" x14ac:dyDescent="0.2">
      <c r="A950" s="51">
        <f t="shared" si="18"/>
        <v>942</v>
      </c>
      <c r="B950" s="11" t="s">
        <v>1814</v>
      </c>
      <c r="C950" s="11" t="s">
        <v>2087</v>
      </c>
      <c r="D950" s="7" t="s">
        <v>2245</v>
      </c>
      <c r="E950" s="49">
        <v>2018.12</v>
      </c>
      <c r="F950" s="31" t="s">
        <v>556</v>
      </c>
      <c r="G950" s="13">
        <v>1329</v>
      </c>
      <c r="H950" s="13">
        <v>2642</v>
      </c>
      <c r="I950" s="33" t="s">
        <v>2116</v>
      </c>
      <c r="J950" s="33" t="s">
        <v>33</v>
      </c>
      <c r="K950" s="6" t="s">
        <v>2197</v>
      </c>
    </row>
    <row r="951" spans="1:11" s="52" customFormat="1" x14ac:dyDescent="0.2">
      <c r="A951" s="51">
        <f t="shared" si="18"/>
        <v>943</v>
      </c>
      <c r="B951" s="11" t="s">
        <v>1815</v>
      </c>
      <c r="C951" s="11" t="s">
        <v>2087</v>
      </c>
      <c r="D951" s="7" t="s">
        <v>2096</v>
      </c>
      <c r="E951" s="49">
        <v>2018.12</v>
      </c>
      <c r="F951" s="31" t="s">
        <v>558</v>
      </c>
      <c r="G951" s="13">
        <v>1641</v>
      </c>
      <c r="H951" s="13">
        <v>3238</v>
      </c>
      <c r="I951" s="33" t="s">
        <v>2116</v>
      </c>
      <c r="J951" s="33" t="s">
        <v>33</v>
      </c>
      <c r="K951" s="6"/>
    </row>
    <row r="952" spans="1:11" s="52" customFormat="1" x14ac:dyDescent="0.2">
      <c r="A952" s="51">
        <f t="shared" si="18"/>
        <v>944</v>
      </c>
      <c r="B952" s="11" t="s">
        <v>2587</v>
      </c>
      <c r="C952" s="11" t="s">
        <v>2087</v>
      </c>
      <c r="D952" s="7" t="s">
        <v>2096</v>
      </c>
      <c r="E952" s="49">
        <v>2018.12</v>
      </c>
      <c r="F952" s="31" t="s">
        <v>558</v>
      </c>
      <c r="G952" s="13">
        <v>22</v>
      </c>
      <c r="H952" s="13">
        <v>32</v>
      </c>
      <c r="I952" s="33" t="s">
        <v>2364</v>
      </c>
      <c r="J952" s="33" t="s">
        <v>2588</v>
      </c>
      <c r="K952" s="4"/>
    </row>
    <row r="953" spans="1:11" s="63" customFormat="1" x14ac:dyDescent="0.2">
      <c r="A953" s="51">
        <f t="shared" si="18"/>
        <v>945</v>
      </c>
      <c r="B953" s="7" t="s">
        <v>585</v>
      </c>
      <c r="C953" s="11" t="s">
        <v>2087</v>
      </c>
      <c r="D953" s="7" t="s">
        <v>2096</v>
      </c>
      <c r="E953" s="61" t="s">
        <v>2595</v>
      </c>
      <c r="F953" s="7" t="s">
        <v>586</v>
      </c>
      <c r="G953" s="43">
        <v>1491</v>
      </c>
      <c r="H953" s="43">
        <v>2274</v>
      </c>
      <c r="I953" s="42" t="s">
        <v>41</v>
      </c>
      <c r="J953" s="44" t="s">
        <v>33</v>
      </c>
      <c r="K953" s="4"/>
    </row>
    <row r="954" spans="1:11" s="52" customFormat="1" x14ac:dyDescent="0.2">
      <c r="A954" s="51">
        <f t="shared" si="18"/>
        <v>946</v>
      </c>
      <c r="B954" s="7" t="s">
        <v>1816</v>
      </c>
      <c r="C954" s="7" t="s">
        <v>2087</v>
      </c>
      <c r="D954" s="7" t="s">
        <v>2096</v>
      </c>
      <c r="E954" s="61" t="s">
        <v>2598</v>
      </c>
      <c r="F954" s="7" t="s">
        <v>594</v>
      </c>
      <c r="G954" s="43">
        <v>1537</v>
      </c>
      <c r="H954" s="43">
        <v>2378</v>
      </c>
      <c r="I954" s="44" t="s">
        <v>2122</v>
      </c>
      <c r="J954" s="80" t="s">
        <v>33</v>
      </c>
      <c r="K954" s="4"/>
    </row>
    <row r="955" spans="1:11" s="52" customFormat="1" x14ac:dyDescent="0.2">
      <c r="A955" s="51">
        <f t="shared" si="18"/>
        <v>947</v>
      </c>
      <c r="B955" s="11" t="s">
        <v>1817</v>
      </c>
      <c r="C955" s="7" t="s">
        <v>2087</v>
      </c>
      <c r="D955" s="7" t="s">
        <v>2114</v>
      </c>
      <c r="E955" s="49">
        <v>2019.04</v>
      </c>
      <c r="F955" s="31" t="s">
        <v>1818</v>
      </c>
      <c r="G955" s="13">
        <v>3090</v>
      </c>
      <c r="H955" s="13">
        <v>6506</v>
      </c>
      <c r="I955" s="33" t="s">
        <v>41</v>
      </c>
      <c r="J955" s="33" t="s">
        <v>50</v>
      </c>
      <c r="K955" s="4"/>
    </row>
    <row r="956" spans="1:11" s="52" customFormat="1" x14ac:dyDescent="0.2">
      <c r="A956" s="51">
        <f t="shared" ref="A956:A1038" si="19">ROW()-8</f>
        <v>948</v>
      </c>
      <c r="B956" s="11" t="s">
        <v>1819</v>
      </c>
      <c r="C956" s="11" t="s">
        <v>2087</v>
      </c>
      <c r="D956" s="7" t="s">
        <v>2096</v>
      </c>
      <c r="E956" s="49">
        <v>2019.05</v>
      </c>
      <c r="F956" s="31" t="s">
        <v>544</v>
      </c>
      <c r="G956" s="13">
        <v>1699</v>
      </c>
      <c r="H956" s="13">
        <v>3425</v>
      </c>
      <c r="I956" s="33" t="s">
        <v>41</v>
      </c>
      <c r="J956" s="33" t="s">
        <v>50</v>
      </c>
      <c r="K956" s="4" t="s">
        <v>2615</v>
      </c>
    </row>
    <row r="957" spans="1:11" s="52" customFormat="1" x14ac:dyDescent="0.2">
      <c r="A957" s="51">
        <f t="shared" si="19"/>
        <v>949</v>
      </c>
      <c r="B957" s="11" t="s">
        <v>2616</v>
      </c>
      <c r="C957" s="11" t="s">
        <v>2087</v>
      </c>
      <c r="D957" s="7" t="s">
        <v>2096</v>
      </c>
      <c r="E957" s="49">
        <v>2019.05</v>
      </c>
      <c r="F957" s="31" t="s">
        <v>632</v>
      </c>
      <c r="G957" s="13">
        <v>1398</v>
      </c>
      <c r="H957" s="13">
        <v>2357</v>
      </c>
      <c r="I957" s="33" t="s">
        <v>41</v>
      </c>
      <c r="J957" s="33" t="s">
        <v>50</v>
      </c>
      <c r="K957" s="4"/>
    </row>
    <row r="958" spans="1:11" s="52" customFormat="1" x14ac:dyDescent="0.2">
      <c r="A958" s="51">
        <f t="shared" si="19"/>
        <v>950</v>
      </c>
      <c r="B958" s="11" t="s">
        <v>1820</v>
      </c>
      <c r="C958" s="11" t="s">
        <v>2087</v>
      </c>
      <c r="D958" s="7" t="s">
        <v>2096</v>
      </c>
      <c r="E958" s="49">
        <v>2019.06</v>
      </c>
      <c r="F958" s="31" t="s">
        <v>636</v>
      </c>
      <c r="G958" s="13">
        <v>2273</v>
      </c>
      <c r="H958" s="13">
        <v>4672</v>
      </c>
      <c r="I958" s="33" t="s">
        <v>611</v>
      </c>
      <c r="J958" s="33" t="s">
        <v>33</v>
      </c>
      <c r="K958" s="4" t="s">
        <v>2607</v>
      </c>
    </row>
    <row r="959" spans="1:11" s="52" customFormat="1" x14ac:dyDescent="0.2">
      <c r="A959" s="51">
        <f t="shared" si="19"/>
        <v>951</v>
      </c>
      <c r="B959" s="11" t="s">
        <v>643</v>
      </c>
      <c r="C959" s="11" t="s">
        <v>2087</v>
      </c>
      <c r="D959" s="7" t="s">
        <v>2096</v>
      </c>
      <c r="E959" s="49">
        <v>2019.06</v>
      </c>
      <c r="F959" s="31" t="s">
        <v>515</v>
      </c>
      <c r="G959" s="13">
        <v>1534</v>
      </c>
      <c r="H959" s="13">
        <v>3073</v>
      </c>
      <c r="I959" s="33" t="s">
        <v>611</v>
      </c>
      <c r="J959" s="33" t="s">
        <v>33</v>
      </c>
      <c r="K959" s="4"/>
    </row>
    <row r="960" spans="1:11" s="52" customFormat="1" x14ac:dyDescent="0.2">
      <c r="A960" s="51">
        <f t="shared" si="19"/>
        <v>952</v>
      </c>
      <c r="B960" s="11" t="s">
        <v>1821</v>
      </c>
      <c r="C960" s="11" t="s">
        <v>2087</v>
      </c>
      <c r="D960" s="7" t="s">
        <v>2096</v>
      </c>
      <c r="E960" s="49">
        <v>2019.07</v>
      </c>
      <c r="F960" s="31" t="s">
        <v>648</v>
      </c>
      <c r="G960" s="13">
        <v>1698</v>
      </c>
      <c r="H960" s="13">
        <v>2810</v>
      </c>
      <c r="I960" s="33" t="s">
        <v>611</v>
      </c>
      <c r="J960" s="33" t="s">
        <v>33</v>
      </c>
      <c r="K960" s="4"/>
    </row>
    <row r="961" spans="1:11" s="52" customFormat="1" x14ac:dyDescent="0.2">
      <c r="A961" s="51">
        <f t="shared" si="19"/>
        <v>953</v>
      </c>
      <c r="B961" s="11" t="s">
        <v>657</v>
      </c>
      <c r="C961" s="7" t="s">
        <v>2087</v>
      </c>
      <c r="D961" s="7" t="s">
        <v>2096</v>
      </c>
      <c r="E961" s="49">
        <v>2019.08</v>
      </c>
      <c r="F961" s="31" t="s">
        <v>542</v>
      </c>
      <c r="G961" s="13">
        <v>1518</v>
      </c>
      <c r="H961" s="13">
        <v>2928</v>
      </c>
      <c r="I961" s="33" t="s">
        <v>611</v>
      </c>
      <c r="J961" s="33" t="s">
        <v>33</v>
      </c>
      <c r="K961" s="39"/>
    </row>
    <row r="962" spans="1:11" s="52" customFormat="1" x14ac:dyDescent="0.2">
      <c r="A962" s="51">
        <f t="shared" si="19"/>
        <v>954</v>
      </c>
      <c r="B962" s="11" t="s">
        <v>667</v>
      </c>
      <c r="C962" s="11" t="s">
        <v>2087</v>
      </c>
      <c r="D962" s="7" t="s">
        <v>2096</v>
      </c>
      <c r="E962" s="49">
        <v>2019.09</v>
      </c>
      <c r="F962" s="31" t="s">
        <v>671</v>
      </c>
      <c r="G962" s="13">
        <v>2736</v>
      </c>
      <c r="H962" s="13">
        <v>4969</v>
      </c>
      <c r="I962" s="33" t="s">
        <v>41</v>
      </c>
      <c r="J962" s="33" t="s">
        <v>50</v>
      </c>
      <c r="K962" s="4"/>
    </row>
    <row r="963" spans="1:11" s="52" customFormat="1" x14ac:dyDescent="0.2">
      <c r="A963" s="51">
        <f t="shared" si="19"/>
        <v>955</v>
      </c>
      <c r="B963" s="11" t="s">
        <v>668</v>
      </c>
      <c r="C963" s="11" t="s">
        <v>2087</v>
      </c>
      <c r="D963" s="7" t="s">
        <v>2096</v>
      </c>
      <c r="E963" s="49">
        <v>2019.09</v>
      </c>
      <c r="F963" s="31" t="s">
        <v>680</v>
      </c>
      <c r="G963" s="13">
        <v>1369</v>
      </c>
      <c r="H963" s="13">
        <v>1374</v>
      </c>
      <c r="I963" s="33" t="s">
        <v>41</v>
      </c>
      <c r="J963" s="33" t="s">
        <v>50</v>
      </c>
      <c r="K963" s="4"/>
    </row>
    <row r="964" spans="1:11" s="52" customFormat="1" x14ac:dyDescent="0.2">
      <c r="A964" s="51">
        <f t="shared" si="19"/>
        <v>956</v>
      </c>
      <c r="B964" s="11" t="s">
        <v>1822</v>
      </c>
      <c r="C964" s="11" t="s">
        <v>2087</v>
      </c>
      <c r="D964" s="7" t="s">
        <v>2114</v>
      </c>
      <c r="E964" s="49">
        <v>2019.11</v>
      </c>
      <c r="F964" s="31" t="s">
        <v>698</v>
      </c>
      <c r="G964" s="13">
        <v>1591</v>
      </c>
      <c r="H964" s="13">
        <v>2443</v>
      </c>
      <c r="I964" s="33" t="s">
        <v>41</v>
      </c>
      <c r="J964" s="33" t="s">
        <v>50</v>
      </c>
      <c r="K964" s="4"/>
    </row>
    <row r="965" spans="1:11" s="52" customFormat="1" x14ac:dyDescent="0.2">
      <c r="A965" s="51">
        <f t="shared" si="19"/>
        <v>957</v>
      </c>
      <c r="B965" s="11" t="s">
        <v>1823</v>
      </c>
      <c r="C965" s="11" t="s">
        <v>2087</v>
      </c>
      <c r="D965" s="30" t="s">
        <v>2638</v>
      </c>
      <c r="E965" s="49">
        <v>2020.03</v>
      </c>
      <c r="F965" s="31" t="s">
        <v>397</v>
      </c>
      <c r="G965" s="13">
        <v>2740</v>
      </c>
      <c r="H965" s="13">
        <v>4901</v>
      </c>
      <c r="I965" s="33" t="s">
        <v>41</v>
      </c>
      <c r="J965" s="33" t="s">
        <v>50</v>
      </c>
      <c r="K965" s="4"/>
    </row>
    <row r="966" spans="1:11" s="52" customFormat="1" x14ac:dyDescent="0.2">
      <c r="A966" s="51">
        <f t="shared" si="19"/>
        <v>958</v>
      </c>
      <c r="B966" s="11" t="s">
        <v>737</v>
      </c>
      <c r="C966" s="11" t="s">
        <v>2087</v>
      </c>
      <c r="D966" s="30" t="s">
        <v>26</v>
      </c>
      <c r="E966" s="49">
        <v>2020.04</v>
      </c>
      <c r="F966" s="31" t="s">
        <v>738</v>
      </c>
      <c r="G966" s="13">
        <v>1830</v>
      </c>
      <c r="H966" s="13">
        <v>3572</v>
      </c>
      <c r="I966" s="33" t="s">
        <v>41</v>
      </c>
      <c r="J966" s="33" t="s">
        <v>50</v>
      </c>
      <c r="K966" s="4" t="s">
        <v>2197</v>
      </c>
    </row>
    <row r="967" spans="1:11" s="52" customFormat="1" x14ac:dyDescent="0.2">
      <c r="A967" s="51">
        <f t="shared" si="19"/>
        <v>959</v>
      </c>
      <c r="B967" s="11" t="s">
        <v>739</v>
      </c>
      <c r="C967" s="11" t="s">
        <v>2087</v>
      </c>
      <c r="D967" s="30" t="s">
        <v>26</v>
      </c>
      <c r="E967" s="49">
        <v>2020.04</v>
      </c>
      <c r="F967" s="31" t="s">
        <v>2639</v>
      </c>
      <c r="G967" s="13">
        <v>1544</v>
      </c>
      <c r="H967" s="13">
        <v>3119</v>
      </c>
      <c r="I967" s="33" t="s">
        <v>2186</v>
      </c>
      <c r="J967" s="33" t="s">
        <v>50</v>
      </c>
      <c r="K967" s="4"/>
    </row>
    <row r="968" spans="1:11" s="52" customFormat="1" x14ac:dyDescent="0.2">
      <c r="A968" s="51">
        <f t="shared" si="19"/>
        <v>960</v>
      </c>
      <c r="B968" s="7" t="s">
        <v>1824</v>
      </c>
      <c r="C968" s="7" t="s">
        <v>2087</v>
      </c>
      <c r="D968" s="7" t="s">
        <v>26</v>
      </c>
      <c r="E968" s="48">
        <v>2020.06</v>
      </c>
      <c r="F968" s="8" t="s">
        <v>756</v>
      </c>
      <c r="G968" s="9">
        <v>1057</v>
      </c>
      <c r="H968" s="9">
        <v>2122</v>
      </c>
      <c r="I968" s="10" t="s">
        <v>41</v>
      </c>
      <c r="J968" s="40" t="s">
        <v>50</v>
      </c>
      <c r="K968" s="4" t="s">
        <v>2615</v>
      </c>
    </row>
    <row r="969" spans="1:11" s="52" customFormat="1" x14ac:dyDescent="0.2">
      <c r="A969" s="51">
        <f t="shared" si="19"/>
        <v>961</v>
      </c>
      <c r="B969" s="7" t="s">
        <v>1825</v>
      </c>
      <c r="C969" s="7" t="s">
        <v>2087</v>
      </c>
      <c r="D969" s="7" t="s">
        <v>26</v>
      </c>
      <c r="E969" s="48">
        <v>2020.06</v>
      </c>
      <c r="F969" s="8" t="s">
        <v>662</v>
      </c>
      <c r="G969" s="9">
        <v>1268</v>
      </c>
      <c r="H969" s="9">
        <v>2055</v>
      </c>
      <c r="I969" s="10" t="s">
        <v>41</v>
      </c>
      <c r="J969" s="40" t="s">
        <v>50</v>
      </c>
      <c r="K969" s="4"/>
    </row>
    <row r="970" spans="1:11" s="52" customFormat="1" x14ac:dyDescent="0.2">
      <c r="A970" s="51">
        <f t="shared" si="19"/>
        <v>962</v>
      </c>
      <c r="B970" s="7" t="s">
        <v>1826</v>
      </c>
      <c r="C970" s="7" t="s">
        <v>2087</v>
      </c>
      <c r="D970" s="7" t="s">
        <v>26</v>
      </c>
      <c r="E970" s="48">
        <v>2020.07</v>
      </c>
      <c r="F970" s="8" t="s">
        <v>755</v>
      </c>
      <c r="G970" s="9">
        <v>1700</v>
      </c>
      <c r="H970" s="9">
        <v>3102</v>
      </c>
      <c r="I970" s="10" t="s">
        <v>41</v>
      </c>
      <c r="J970" s="40" t="s">
        <v>50</v>
      </c>
      <c r="K970" s="4" t="s">
        <v>2463</v>
      </c>
    </row>
    <row r="971" spans="1:11" s="52" customFormat="1" x14ac:dyDescent="0.2">
      <c r="A971" s="51">
        <f t="shared" si="19"/>
        <v>963</v>
      </c>
      <c r="B971" s="7" t="s">
        <v>1827</v>
      </c>
      <c r="C971" s="7" t="s">
        <v>2087</v>
      </c>
      <c r="D971" s="7" t="s">
        <v>26</v>
      </c>
      <c r="E971" s="48">
        <v>2020.07</v>
      </c>
      <c r="F971" s="8" t="s">
        <v>769</v>
      </c>
      <c r="G971" s="9">
        <v>1498</v>
      </c>
      <c r="H971" s="9">
        <v>3154</v>
      </c>
      <c r="I971" s="10" t="s">
        <v>41</v>
      </c>
      <c r="J971" s="40" t="s">
        <v>50</v>
      </c>
      <c r="K971" s="4" t="s">
        <v>2197</v>
      </c>
    </row>
    <row r="972" spans="1:11" s="52" customFormat="1" x14ac:dyDescent="0.2">
      <c r="A972" s="51">
        <f t="shared" si="19"/>
        <v>964</v>
      </c>
      <c r="B972" s="7" t="s">
        <v>1828</v>
      </c>
      <c r="C972" s="7" t="s">
        <v>2087</v>
      </c>
      <c r="D972" s="7" t="s">
        <v>26</v>
      </c>
      <c r="E972" s="48">
        <v>2020.07</v>
      </c>
      <c r="F972" s="8" t="s">
        <v>770</v>
      </c>
      <c r="G972" s="9">
        <v>4140</v>
      </c>
      <c r="H972" s="9">
        <v>7433</v>
      </c>
      <c r="I972" s="10" t="s">
        <v>41</v>
      </c>
      <c r="J972" s="40" t="s">
        <v>50</v>
      </c>
      <c r="K972" s="4"/>
    </row>
    <row r="973" spans="1:11" s="52" customFormat="1" x14ac:dyDescent="0.2">
      <c r="A973" s="51">
        <f t="shared" si="19"/>
        <v>965</v>
      </c>
      <c r="B973" s="11" t="s">
        <v>1829</v>
      </c>
      <c r="C973" s="11" t="s">
        <v>2087</v>
      </c>
      <c r="D973" s="11" t="s">
        <v>26</v>
      </c>
      <c r="E973" s="49">
        <v>2020.08</v>
      </c>
      <c r="F973" s="12" t="s">
        <v>636</v>
      </c>
      <c r="G973" s="13">
        <v>1392</v>
      </c>
      <c r="H973" s="13">
        <v>2910</v>
      </c>
      <c r="I973" s="14" t="s">
        <v>41</v>
      </c>
      <c r="J973" s="46" t="s">
        <v>50</v>
      </c>
      <c r="K973" s="6"/>
    </row>
    <row r="974" spans="1:11" s="52" customFormat="1" x14ac:dyDescent="0.2">
      <c r="A974" s="51">
        <f t="shared" si="19"/>
        <v>966</v>
      </c>
      <c r="B974" s="11" t="s">
        <v>1830</v>
      </c>
      <c r="C974" s="11" t="s">
        <v>2087</v>
      </c>
      <c r="D974" s="11" t="s">
        <v>26</v>
      </c>
      <c r="E974" s="49">
        <v>2020.08</v>
      </c>
      <c r="F974" s="12" t="s">
        <v>777</v>
      </c>
      <c r="G974" s="13">
        <v>1810</v>
      </c>
      <c r="H974" s="13">
        <v>2946</v>
      </c>
      <c r="I974" s="14" t="s">
        <v>41</v>
      </c>
      <c r="J974" s="46" t="s">
        <v>50</v>
      </c>
      <c r="K974" s="6"/>
    </row>
    <row r="975" spans="1:11" s="52" customFormat="1" x14ac:dyDescent="0.2">
      <c r="A975" s="51">
        <f t="shared" si="19"/>
        <v>967</v>
      </c>
      <c r="B975" s="7" t="s">
        <v>1831</v>
      </c>
      <c r="C975" s="7" t="s">
        <v>2087</v>
      </c>
      <c r="D975" s="7" t="s">
        <v>26</v>
      </c>
      <c r="E975" s="48">
        <v>2020.09</v>
      </c>
      <c r="F975" s="8" t="s">
        <v>792</v>
      </c>
      <c r="G975" s="9">
        <v>1646</v>
      </c>
      <c r="H975" s="9">
        <v>3144</v>
      </c>
      <c r="I975" s="10" t="s">
        <v>41</v>
      </c>
      <c r="J975" s="40" t="s">
        <v>50</v>
      </c>
      <c r="K975" s="4" t="s">
        <v>780</v>
      </c>
    </row>
    <row r="976" spans="1:11" s="52" customFormat="1" x14ac:dyDescent="0.2">
      <c r="A976" s="51">
        <f t="shared" si="19"/>
        <v>968</v>
      </c>
      <c r="B976" s="7" t="s">
        <v>1832</v>
      </c>
      <c r="C976" s="7" t="s">
        <v>2087</v>
      </c>
      <c r="D976" s="7" t="s">
        <v>26</v>
      </c>
      <c r="E976" s="48" t="s">
        <v>799</v>
      </c>
      <c r="F976" s="8" t="s">
        <v>333</v>
      </c>
      <c r="G976" s="9">
        <v>1406</v>
      </c>
      <c r="H976" s="9">
        <v>2559</v>
      </c>
      <c r="I976" s="10" t="s">
        <v>41</v>
      </c>
      <c r="J976" s="40" t="s">
        <v>50</v>
      </c>
      <c r="K976" s="4"/>
    </row>
    <row r="977" spans="1:11" s="52" customFormat="1" x14ac:dyDescent="0.2">
      <c r="A977" s="51">
        <f t="shared" si="19"/>
        <v>969</v>
      </c>
      <c r="B977" s="7" t="s">
        <v>1833</v>
      </c>
      <c r="C977" s="7" t="s">
        <v>2087</v>
      </c>
      <c r="D977" s="7" t="s">
        <v>26</v>
      </c>
      <c r="E977" s="48" t="s">
        <v>799</v>
      </c>
      <c r="F977" s="8" t="s">
        <v>620</v>
      </c>
      <c r="G977" s="9">
        <v>1465</v>
      </c>
      <c r="H977" s="9">
        <v>2283</v>
      </c>
      <c r="I977" s="10" t="s">
        <v>41</v>
      </c>
      <c r="J977" s="40" t="s">
        <v>50</v>
      </c>
      <c r="K977" s="4"/>
    </row>
    <row r="978" spans="1:11" s="52" customFormat="1" x14ac:dyDescent="0.2">
      <c r="A978" s="51">
        <f t="shared" si="19"/>
        <v>970</v>
      </c>
      <c r="B978" s="7" t="s">
        <v>1834</v>
      </c>
      <c r="C978" s="7" t="s">
        <v>2087</v>
      </c>
      <c r="D978" s="7" t="s">
        <v>26</v>
      </c>
      <c r="E978" s="48">
        <v>2020.11</v>
      </c>
      <c r="F978" s="8" t="s">
        <v>579</v>
      </c>
      <c r="G978" s="9">
        <v>1008</v>
      </c>
      <c r="H978" s="9">
        <v>1997</v>
      </c>
      <c r="I978" s="10" t="s">
        <v>41</v>
      </c>
      <c r="J978" s="40" t="s">
        <v>50</v>
      </c>
      <c r="K978" s="4" t="s">
        <v>781</v>
      </c>
    </row>
    <row r="979" spans="1:11" s="52" customFormat="1" x14ac:dyDescent="0.2">
      <c r="A979" s="51">
        <f t="shared" si="19"/>
        <v>971</v>
      </c>
      <c r="B979" s="7" t="s">
        <v>2669</v>
      </c>
      <c r="C979" s="7" t="s">
        <v>2087</v>
      </c>
      <c r="D979" s="7" t="s">
        <v>26</v>
      </c>
      <c r="E979" s="7" t="s">
        <v>2670</v>
      </c>
      <c r="F979" s="8" t="s">
        <v>333</v>
      </c>
      <c r="G979" s="9">
        <v>1350</v>
      </c>
      <c r="H979" s="9">
        <v>1775</v>
      </c>
      <c r="I979" s="10" t="s">
        <v>41</v>
      </c>
      <c r="J979" s="40" t="s">
        <v>50</v>
      </c>
      <c r="K979" s="4" t="s">
        <v>781</v>
      </c>
    </row>
    <row r="980" spans="1:11" s="52" customFormat="1" x14ac:dyDescent="0.2">
      <c r="A980" s="51">
        <f t="shared" si="19"/>
        <v>972</v>
      </c>
      <c r="B980" s="7" t="s">
        <v>2672</v>
      </c>
      <c r="C980" s="7" t="s">
        <v>2087</v>
      </c>
      <c r="D980" s="7" t="s">
        <v>26</v>
      </c>
      <c r="E980" s="7" t="s">
        <v>2670</v>
      </c>
      <c r="F980" s="8" t="s">
        <v>2673</v>
      </c>
      <c r="G980" s="9">
        <v>1830</v>
      </c>
      <c r="H980" s="9">
        <v>3690</v>
      </c>
      <c r="I980" s="10" t="s">
        <v>41</v>
      </c>
      <c r="J980" s="40" t="s">
        <v>50</v>
      </c>
      <c r="K980" s="4"/>
    </row>
    <row r="981" spans="1:11" x14ac:dyDescent="0.2">
      <c r="A981" s="51">
        <f t="shared" si="19"/>
        <v>973</v>
      </c>
      <c r="B981" s="7" t="s">
        <v>2710</v>
      </c>
      <c r="C981" s="7" t="s">
        <v>2087</v>
      </c>
      <c r="D981" s="7" t="s">
        <v>26</v>
      </c>
      <c r="E981" s="7" t="s">
        <v>2702</v>
      </c>
      <c r="F981" s="8" t="s">
        <v>407</v>
      </c>
      <c r="G981" s="9">
        <v>1207</v>
      </c>
      <c r="H981" s="9">
        <v>2380</v>
      </c>
      <c r="I981" s="10" t="s">
        <v>41</v>
      </c>
      <c r="J981" s="40" t="s">
        <v>50</v>
      </c>
      <c r="K981" s="4"/>
    </row>
    <row r="982" spans="1:11" x14ac:dyDescent="0.2">
      <c r="A982" s="51">
        <f t="shared" si="19"/>
        <v>974</v>
      </c>
      <c r="B982" s="7" t="s">
        <v>2711</v>
      </c>
      <c r="C982" s="7" t="s">
        <v>2087</v>
      </c>
      <c r="D982" s="7" t="s">
        <v>26</v>
      </c>
      <c r="E982" s="7" t="s">
        <v>2702</v>
      </c>
      <c r="F982" s="8" t="s">
        <v>2712</v>
      </c>
      <c r="G982" s="9">
        <v>1879</v>
      </c>
      <c r="H982" s="9">
        <v>3683</v>
      </c>
      <c r="I982" s="10" t="s">
        <v>41</v>
      </c>
      <c r="J982" s="40" t="s">
        <v>50</v>
      </c>
      <c r="K982" s="4"/>
    </row>
    <row r="983" spans="1:11" x14ac:dyDescent="0.2">
      <c r="A983" s="51">
        <f t="shared" si="19"/>
        <v>975</v>
      </c>
      <c r="B983" s="7" t="s">
        <v>2780</v>
      </c>
      <c r="C983" s="7" t="s">
        <v>2087</v>
      </c>
      <c r="D983" s="7" t="s">
        <v>26</v>
      </c>
      <c r="E983" s="7" t="s">
        <v>2768</v>
      </c>
      <c r="F983" s="8" t="s">
        <v>333</v>
      </c>
      <c r="G983" s="9">
        <v>1656</v>
      </c>
      <c r="H983" s="9">
        <v>3692</v>
      </c>
      <c r="I983" s="10" t="s">
        <v>709</v>
      </c>
      <c r="J983" s="40" t="s">
        <v>50</v>
      </c>
      <c r="K983" s="4" t="s">
        <v>781</v>
      </c>
    </row>
    <row r="984" spans="1:11" x14ac:dyDescent="0.2">
      <c r="A984" s="51">
        <f t="shared" si="19"/>
        <v>976</v>
      </c>
      <c r="B984" s="7" t="s">
        <v>2781</v>
      </c>
      <c r="C984" s="7" t="s">
        <v>2764</v>
      </c>
      <c r="D984" s="7" t="s">
        <v>26</v>
      </c>
      <c r="E984" s="7" t="s">
        <v>2768</v>
      </c>
      <c r="F984" s="8" t="s">
        <v>2782</v>
      </c>
      <c r="G984" s="9">
        <v>1298</v>
      </c>
      <c r="H984" s="9">
        <v>2109</v>
      </c>
      <c r="I984" s="10" t="s">
        <v>41</v>
      </c>
      <c r="J984" s="40" t="s">
        <v>50</v>
      </c>
      <c r="K984" s="4" t="s">
        <v>781</v>
      </c>
    </row>
    <row r="985" spans="1:11" x14ac:dyDescent="0.2">
      <c r="A985" s="51">
        <f t="shared" si="19"/>
        <v>977</v>
      </c>
      <c r="B985" s="7" t="s">
        <v>2783</v>
      </c>
      <c r="C985" s="7" t="s">
        <v>2764</v>
      </c>
      <c r="D985" s="7" t="s">
        <v>26</v>
      </c>
      <c r="E985" s="7" t="s">
        <v>2768</v>
      </c>
      <c r="F985" s="8" t="s">
        <v>2784</v>
      </c>
      <c r="G985" s="9">
        <v>1462</v>
      </c>
      <c r="H985" s="9">
        <v>2520</v>
      </c>
      <c r="I985" s="10" t="s">
        <v>41</v>
      </c>
      <c r="J985" s="40" t="s">
        <v>50</v>
      </c>
      <c r="K985" s="4"/>
    </row>
    <row r="986" spans="1:11" x14ac:dyDescent="0.2">
      <c r="A986" s="51">
        <f t="shared" si="19"/>
        <v>978</v>
      </c>
      <c r="B986" s="7" t="s">
        <v>2863</v>
      </c>
      <c r="C986" s="7" t="s">
        <v>2087</v>
      </c>
      <c r="D986" s="7" t="s">
        <v>26</v>
      </c>
      <c r="E986" s="7" t="s">
        <v>2857</v>
      </c>
      <c r="F986" s="8" t="s">
        <v>2864</v>
      </c>
      <c r="G986" s="9">
        <v>2765</v>
      </c>
      <c r="H986" s="9">
        <v>4938</v>
      </c>
      <c r="I986" s="10" t="s">
        <v>41</v>
      </c>
      <c r="J986" s="40" t="s">
        <v>50</v>
      </c>
      <c r="K986" s="4" t="s">
        <v>781</v>
      </c>
    </row>
    <row r="987" spans="1:11" x14ac:dyDescent="0.2">
      <c r="A987" s="51">
        <f t="shared" si="19"/>
        <v>979</v>
      </c>
      <c r="B987" s="7" t="s">
        <v>2890</v>
      </c>
      <c r="C987" s="7" t="s">
        <v>2087</v>
      </c>
      <c r="D987" s="7" t="s">
        <v>26</v>
      </c>
      <c r="E987" s="7" t="s">
        <v>2877</v>
      </c>
      <c r="F987" s="8" t="s">
        <v>2891</v>
      </c>
      <c r="G987" s="9">
        <v>1357</v>
      </c>
      <c r="H987" s="9">
        <v>2667</v>
      </c>
      <c r="I987" s="10" t="s">
        <v>41</v>
      </c>
      <c r="J987" s="40" t="s">
        <v>50</v>
      </c>
      <c r="K987" s="4"/>
    </row>
    <row r="988" spans="1:11" x14ac:dyDescent="0.2">
      <c r="A988" s="51">
        <f t="shared" si="19"/>
        <v>980</v>
      </c>
      <c r="B988" s="7" t="s">
        <v>2897</v>
      </c>
      <c r="C988" s="7" t="s">
        <v>2087</v>
      </c>
      <c r="D988" s="7" t="s">
        <v>26</v>
      </c>
      <c r="E988" s="7" t="s">
        <v>2895</v>
      </c>
      <c r="F988" s="8" t="s">
        <v>382</v>
      </c>
      <c r="G988" s="9">
        <v>1694</v>
      </c>
      <c r="H988" s="9">
        <v>3030</v>
      </c>
      <c r="I988" s="10" t="s">
        <v>41</v>
      </c>
      <c r="J988" s="40" t="s">
        <v>50</v>
      </c>
      <c r="K988" s="4" t="s">
        <v>781</v>
      </c>
    </row>
    <row r="989" spans="1:11" x14ac:dyDescent="0.2">
      <c r="A989" s="51">
        <f t="shared" si="19"/>
        <v>981</v>
      </c>
      <c r="B989" s="7" t="s">
        <v>2908</v>
      </c>
      <c r="C989" s="7" t="s">
        <v>2087</v>
      </c>
      <c r="D989" s="7" t="s">
        <v>26</v>
      </c>
      <c r="E989" s="7" t="s">
        <v>2907</v>
      </c>
      <c r="F989" s="8" t="s">
        <v>579</v>
      </c>
      <c r="G989" s="9">
        <v>2189</v>
      </c>
      <c r="H989" s="9">
        <v>4495</v>
      </c>
      <c r="I989" s="10" t="s">
        <v>2</v>
      </c>
      <c r="J989" s="40" t="s">
        <v>50</v>
      </c>
      <c r="K989" s="4" t="s">
        <v>781</v>
      </c>
    </row>
    <row r="990" spans="1:11" x14ac:dyDescent="0.2">
      <c r="A990" s="51">
        <f t="shared" si="19"/>
        <v>982</v>
      </c>
      <c r="B990" s="7" t="s">
        <v>2909</v>
      </c>
      <c r="C990" s="7" t="s">
        <v>2087</v>
      </c>
      <c r="D990" s="7" t="s">
        <v>26</v>
      </c>
      <c r="E990" s="7" t="s">
        <v>2907</v>
      </c>
      <c r="F990" s="8" t="s">
        <v>2074</v>
      </c>
      <c r="G990" s="9">
        <v>1449</v>
      </c>
      <c r="H990" s="9">
        <v>2750</v>
      </c>
      <c r="I990" s="10" t="s">
        <v>41</v>
      </c>
      <c r="J990" s="40" t="s">
        <v>50</v>
      </c>
      <c r="K990" s="4"/>
    </row>
    <row r="991" spans="1:11" x14ac:dyDescent="0.2">
      <c r="A991" s="51">
        <f t="shared" si="19"/>
        <v>983</v>
      </c>
      <c r="B991" s="7" t="s">
        <v>2937</v>
      </c>
      <c r="C991" s="7" t="s">
        <v>2087</v>
      </c>
      <c r="D991" s="7" t="s">
        <v>26</v>
      </c>
      <c r="E991" s="7" t="s">
        <v>2922</v>
      </c>
      <c r="F991" s="8" t="s">
        <v>2938</v>
      </c>
      <c r="G991" s="9">
        <v>1462</v>
      </c>
      <c r="H991" s="9">
        <v>2911.14</v>
      </c>
      <c r="I991" s="10" t="s">
        <v>2</v>
      </c>
      <c r="J991" s="40" t="s">
        <v>50</v>
      </c>
      <c r="K991" s="4"/>
    </row>
    <row r="992" spans="1:11" x14ac:dyDescent="0.2">
      <c r="A992" s="51">
        <f t="shared" si="19"/>
        <v>984</v>
      </c>
      <c r="B992" s="7" t="s">
        <v>2946</v>
      </c>
      <c r="C992" s="7" t="s">
        <v>2087</v>
      </c>
      <c r="D992" s="7" t="s">
        <v>26</v>
      </c>
      <c r="E992" s="7" t="s">
        <v>2945</v>
      </c>
      <c r="F992" s="8" t="s">
        <v>541</v>
      </c>
      <c r="G992" s="9">
        <v>1514</v>
      </c>
      <c r="H992" s="9">
        <v>2727</v>
      </c>
      <c r="I992" s="10" t="s">
        <v>41</v>
      </c>
      <c r="J992" s="40" t="s">
        <v>50</v>
      </c>
      <c r="K992" s="4"/>
    </row>
    <row r="993" spans="1:11" x14ac:dyDescent="0.2">
      <c r="A993" s="51">
        <f t="shared" si="19"/>
        <v>985</v>
      </c>
      <c r="B993" s="7" t="s">
        <v>2947</v>
      </c>
      <c r="C993" s="7" t="s">
        <v>2087</v>
      </c>
      <c r="D993" s="7" t="s">
        <v>26</v>
      </c>
      <c r="E993" s="7" t="s">
        <v>2945</v>
      </c>
      <c r="F993" s="8" t="s">
        <v>2941</v>
      </c>
      <c r="G993" s="9">
        <v>1487</v>
      </c>
      <c r="H993" s="9">
        <v>2840</v>
      </c>
      <c r="I993" s="10" t="s">
        <v>41</v>
      </c>
      <c r="J993" s="40" t="s">
        <v>50</v>
      </c>
      <c r="K993" s="4"/>
    </row>
    <row r="994" spans="1:11" x14ac:dyDescent="0.2">
      <c r="A994" s="51">
        <f t="shared" si="19"/>
        <v>986</v>
      </c>
      <c r="B994" s="7" t="s">
        <v>2948</v>
      </c>
      <c r="C994" s="7" t="s">
        <v>2087</v>
      </c>
      <c r="D994" s="7" t="s">
        <v>26</v>
      </c>
      <c r="E994" s="7" t="s">
        <v>2945</v>
      </c>
      <c r="F994" s="8" t="s">
        <v>2949</v>
      </c>
      <c r="G994" s="9">
        <v>1705</v>
      </c>
      <c r="H994" s="9">
        <v>3491</v>
      </c>
      <c r="I994" s="10" t="s">
        <v>41</v>
      </c>
      <c r="J994" s="40" t="s">
        <v>50</v>
      </c>
      <c r="K994" s="4"/>
    </row>
    <row r="995" spans="1:11" x14ac:dyDescent="0.2">
      <c r="A995" s="51">
        <f t="shared" si="19"/>
        <v>987</v>
      </c>
      <c r="B995" s="7" t="s">
        <v>2970</v>
      </c>
      <c r="C995" s="7" t="s">
        <v>2764</v>
      </c>
      <c r="D995" s="7" t="s">
        <v>26</v>
      </c>
      <c r="E995" s="7" t="s">
        <v>2963</v>
      </c>
      <c r="F995" s="8" t="s">
        <v>2941</v>
      </c>
      <c r="G995" s="9">
        <v>1784</v>
      </c>
      <c r="H995" s="9">
        <v>3480</v>
      </c>
      <c r="I995" s="10" t="s">
        <v>41</v>
      </c>
      <c r="J995" s="40" t="s">
        <v>50</v>
      </c>
      <c r="K995" s="4" t="s">
        <v>2967</v>
      </c>
    </row>
    <row r="996" spans="1:11" x14ac:dyDescent="0.2">
      <c r="A996" s="51">
        <f t="shared" si="19"/>
        <v>988</v>
      </c>
      <c r="B996" s="7" t="s">
        <v>3028</v>
      </c>
      <c r="C996" s="7" t="s">
        <v>2764</v>
      </c>
      <c r="D996" s="7" t="s">
        <v>26</v>
      </c>
      <c r="E996" s="7" t="s">
        <v>3019</v>
      </c>
      <c r="F996" s="8" t="s">
        <v>589</v>
      </c>
      <c r="G996" s="9">
        <v>1554</v>
      </c>
      <c r="H996" s="9">
        <v>3176</v>
      </c>
      <c r="I996" s="10" t="s">
        <v>41</v>
      </c>
      <c r="J996" s="40" t="s">
        <v>50</v>
      </c>
      <c r="K996" s="4" t="s">
        <v>781</v>
      </c>
    </row>
    <row r="997" spans="1:11" x14ac:dyDescent="0.2">
      <c r="A997" s="51">
        <f t="shared" si="19"/>
        <v>989</v>
      </c>
      <c r="B997" s="7" t="s">
        <v>3029</v>
      </c>
      <c r="C997" s="7" t="s">
        <v>2764</v>
      </c>
      <c r="D997" s="7" t="s">
        <v>26</v>
      </c>
      <c r="E997" s="7" t="s">
        <v>3019</v>
      </c>
      <c r="F997" s="8" t="s">
        <v>3030</v>
      </c>
      <c r="G997" s="9">
        <v>1622</v>
      </c>
      <c r="H997" s="9">
        <v>3041</v>
      </c>
      <c r="I997" s="10" t="s">
        <v>41</v>
      </c>
      <c r="J997" s="40" t="s">
        <v>50</v>
      </c>
      <c r="K997" s="4" t="s">
        <v>780</v>
      </c>
    </row>
    <row r="998" spans="1:11" x14ac:dyDescent="0.2">
      <c r="A998" s="51">
        <f t="shared" si="19"/>
        <v>990</v>
      </c>
      <c r="B998" s="7" t="s">
        <v>3044</v>
      </c>
      <c r="C998" s="7" t="s">
        <v>2764</v>
      </c>
      <c r="D998" s="7" t="s">
        <v>26</v>
      </c>
      <c r="E998" s="7" t="s">
        <v>3031</v>
      </c>
      <c r="F998" s="8" t="s">
        <v>761</v>
      </c>
      <c r="G998" s="9">
        <v>1515</v>
      </c>
      <c r="H998" s="9">
        <v>2927</v>
      </c>
      <c r="I998" s="10" t="s">
        <v>709</v>
      </c>
      <c r="J998" s="40" t="s">
        <v>50</v>
      </c>
      <c r="K998" s="4"/>
    </row>
    <row r="999" spans="1:11" x14ac:dyDescent="0.2">
      <c r="A999" s="51">
        <f t="shared" si="19"/>
        <v>991</v>
      </c>
      <c r="B999" s="7" t="s">
        <v>3061</v>
      </c>
      <c r="C999" s="7" t="s">
        <v>2764</v>
      </c>
      <c r="D999" s="7" t="s">
        <v>26</v>
      </c>
      <c r="E999" s="7" t="s">
        <v>3056</v>
      </c>
      <c r="F999" s="8" t="s">
        <v>3062</v>
      </c>
      <c r="G999" s="9">
        <v>1134</v>
      </c>
      <c r="H999" s="9">
        <v>1945</v>
      </c>
      <c r="I999" s="10" t="s">
        <v>41</v>
      </c>
      <c r="J999" s="40" t="s">
        <v>50</v>
      </c>
      <c r="K999" s="4"/>
    </row>
    <row r="1000" spans="1:11" s="52" customFormat="1" x14ac:dyDescent="0.2">
      <c r="A1000" s="51">
        <f t="shared" si="19"/>
        <v>992</v>
      </c>
      <c r="B1000" s="7" t="s">
        <v>848</v>
      </c>
      <c r="C1000" s="7" t="s">
        <v>2087</v>
      </c>
      <c r="D1000" s="11" t="s">
        <v>2093</v>
      </c>
      <c r="E1000" s="49">
        <v>2008.01</v>
      </c>
      <c r="F1000" s="12" t="s">
        <v>341</v>
      </c>
      <c r="G1000" s="13">
        <v>249</v>
      </c>
      <c r="H1000" s="13">
        <v>484</v>
      </c>
      <c r="I1000" s="14" t="s">
        <v>2</v>
      </c>
      <c r="J1000" s="46" t="s">
        <v>50</v>
      </c>
      <c r="K1000" s="6"/>
    </row>
    <row r="1001" spans="1:11" s="52" customFormat="1" x14ac:dyDescent="0.2">
      <c r="A1001" s="51">
        <f t="shared" si="19"/>
        <v>993</v>
      </c>
      <c r="B1001" s="7" t="s">
        <v>849</v>
      </c>
      <c r="C1001" s="7" t="s">
        <v>2087</v>
      </c>
      <c r="D1001" s="11" t="s">
        <v>2093</v>
      </c>
      <c r="E1001" s="49">
        <v>2008.01</v>
      </c>
      <c r="F1001" s="12" t="s">
        <v>341</v>
      </c>
      <c r="G1001" s="13">
        <v>452</v>
      </c>
      <c r="H1001" s="13">
        <v>827</v>
      </c>
      <c r="I1001" s="14" t="s">
        <v>2</v>
      </c>
      <c r="J1001" s="46" t="s">
        <v>50</v>
      </c>
      <c r="K1001" s="6"/>
    </row>
    <row r="1002" spans="1:11" s="52" customFormat="1" x14ac:dyDescent="0.2">
      <c r="A1002" s="51">
        <f t="shared" si="19"/>
        <v>994</v>
      </c>
      <c r="B1002" s="7" t="s">
        <v>1015</v>
      </c>
      <c r="C1002" s="7" t="s">
        <v>2087</v>
      </c>
      <c r="D1002" s="11" t="s">
        <v>2132</v>
      </c>
      <c r="E1002" s="49" t="s">
        <v>2131</v>
      </c>
      <c r="F1002" s="8" t="s">
        <v>433</v>
      </c>
      <c r="G1002" s="9">
        <v>323</v>
      </c>
      <c r="H1002" s="9">
        <v>525</v>
      </c>
      <c r="I1002" s="10" t="s">
        <v>2</v>
      </c>
      <c r="J1002" s="40" t="s">
        <v>50</v>
      </c>
      <c r="K1002" s="35"/>
    </row>
    <row r="1003" spans="1:11" s="52" customFormat="1" x14ac:dyDescent="0.2">
      <c r="A1003" s="51">
        <f t="shared" si="19"/>
        <v>995</v>
      </c>
      <c r="B1003" s="7" t="s">
        <v>850</v>
      </c>
      <c r="C1003" s="7" t="s">
        <v>2087</v>
      </c>
      <c r="D1003" s="11" t="s">
        <v>2093</v>
      </c>
      <c r="E1003" s="49">
        <v>2011.07</v>
      </c>
      <c r="F1003" s="8" t="s">
        <v>375</v>
      </c>
      <c r="G1003" s="9">
        <v>617</v>
      </c>
      <c r="H1003" s="9">
        <v>1136</v>
      </c>
      <c r="I1003" s="10" t="s">
        <v>2</v>
      </c>
      <c r="J1003" s="40" t="s">
        <v>50</v>
      </c>
      <c r="K1003" s="4"/>
    </row>
    <row r="1004" spans="1:11" s="52" customFormat="1" x14ac:dyDescent="0.2">
      <c r="A1004" s="51">
        <f t="shared" si="19"/>
        <v>996</v>
      </c>
      <c r="B1004" s="7" t="s">
        <v>851</v>
      </c>
      <c r="C1004" s="7" t="s">
        <v>2087</v>
      </c>
      <c r="D1004" s="11" t="s">
        <v>2093</v>
      </c>
      <c r="E1004" s="49">
        <v>2011.07</v>
      </c>
      <c r="F1004" s="8" t="s">
        <v>375</v>
      </c>
      <c r="G1004" s="9">
        <v>172</v>
      </c>
      <c r="H1004" s="9">
        <v>405</v>
      </c>
      <c r="I1004" s="10" t="s">
        <v>2</v>
      </c>
      <c r="J1004" s="40" t="s">
        <v>50</v>
      </c>
      <c r="K1004" s="4"/>
    </row>
    <row r="1005" spans="1:11" s="52" customFormat="1" x14ac:dyDescent="0.2">
      <c r="A1005" s="51">
        <f t="shared" si="19"/>
        <v>997</v>
      </c>
      <c r="B1005" s="7" t="s">
        <v>852</v>
      </c>
      <c r="C1005" s="7" t="s">
        <v>2087</v>
      </c>
      <c r="D1005" s="11" t="s">
        <v>2093</v>
      </c>
      <c r="E1005" s="49">
        <v>2012.04</v>
      </c>
      <c r="F1005" s="8" t="s">
        <v>407</v>
      </c>
      <c r="G1005" s="9">
        <v>900</v>
      </c>
      <c r="H1005" s="9">
        <v>1529</v>
      </c>
      <c r="I1005" s="10" t="s">
        <v>853</v>
      </c>
      <c r="J1005" s="40" t="s">
        <v>50</v>
      </c>
      <c r="K1005" s="4"/>
    </row>
    <row r="1006" spans="1:11" s="52" customFormat="1" x14ac:dyDescent="0.2">
      <c r="A1006" s="51">
        <f t="shared" si="19"/>
        <v>998</v>
      </c>
      <c r="B1006" s="7" t="s">
        <v>854</v>
      </c>
      <c r="C1006" s="7" t="s">
        <v>2087</v>
      </c>
      <c r="D1006" s="11" t="s">
        <v>2093</v>
      </c>
      <c r="E1006" s="48">
        <v>2012.08</v>
      </c>
      <c r="F1006" s="8" t="s">
        <v>222</v>
      </c>
      <c r="G1006" s="9">
        <v>745</v>
      </c>
      <c r="H1006" s="9">
        <v>1411</v>
      </c>
      <c r="I1006" s="10" t="s">
        <v>2174</v>
      </c>
      <c r="J1006" s="40" t="s">
        <v>50</v>
      </c>
      <c r="K1006" s="4"/>
    </row>
    <row r="1007" spans="1:11" s="52" customFormat="1" x14ac:dyDescent="0.2">
      <c r="A1007" s="51">
        <f t="shared" si="19"/>
        <v>999</v>
      </c>
      <c r="B1007" s="7" t="s">
        <v>855</v>
      </c>
      <c r="C1007" s="11" t="s">
        <v>2087</v>
      </c>
      <c r="D1007" s="11" t="s">
        <v>2093</v>
      </c>
      <c r="E1007" s="48">
        <v>2013.11</v>
      </c>
      <c r="F1007" s="8" t="s">
        <v>126</v>
      </c>
      <c r="G1007" s="9">
        <v>579</v>
      </c>
      <c r="H1007" s="9">
        <v>592</v>
      </c>
      <c r="I1007" s="10" t="s">
        <v>2155</v>
      </c>
      <c r="J1007" s="40" t="s">
        <v>50</v>
      </c>
      <c r="K1007" s="4"/>
    </row>
    <row r="1008" spans="1:11" s="52" customFormat="1" x14ac:dyDescent="0.2">
      <c r="A1008" s="51">
        <f t="shared" si="19"/>
        <v>1000</v>
      </c>
      <c r="B1008" s="7" t="s">
        <v>856</v>
      </c>
      <c r="C1008" s="7" t="s">
        <v>2087</v>
      </c>
      <c r="D1008" s="11" t="s">
        <v>2218</v>
      </c>
      <c r="E1008" s="48">
        <v>2013.12</v>
      </c>
      <c r="F1008" s="8" t="s">
        <v>119</v>
      </c>
      <c r="G1008" s="9">
        <v>1260</v>
      </c>
      <c r="H1008" s="9">
        <v>2734</v>
      </c>
      <c r="I1008" s="10" t="s">
        <v>2219</v>
      </c>
      <c r="J1008" s="40" t="s">
        <v>50</v>
      </c>
      <c r="K1008" s="4"/>
    </row>
    <row r="1009" spans="1:11" s="52" customFormat="1" x14ac:dyDescent="0.2">
      <c r="A1009" s="51">
        <f t="shared" si="19"/>
        <v>1001</v>
      </c>
      <c r="B1009" s="7" t="s">
        <v>857</v>
      </c>
      <c r="C1009" s="7" t="s">
        <v>2087</v>
      </c>
      <c r="D1009" s="11" t="s">
        <v>2093</v>
      </c>
      <c r="E1009" s="49">
        <v>2013.12</v>
      </c>
      <c r="F1009" s="36" t="s">
        <v>491</v>
      </c>
      <c r="G1009" s="37">
        <v>1108</v>
      </c>
      <c r="H1009" s="9">
        <v>2537</v>
      </c>
      <c r="I1009" s="10" t="s">
        <v>2186</v>
      </c>
      <c r="J1009" s="40" t="s">
        <v>50</v>
      </c>
      <c r="K1009" s="5"/>
    </row>
    <row r="1010" spans="1:11" s="52" customFormat="1" x14ac:dyDescent="0.2">
      <c r="A1010" s="51">
        <f t="shared" si="19"/>
        <v>1002</v>
      </c>
      <c r="B1010" s="11" t="s">
        <v>858</v>
      </c>
      <c r="C1010" s="7" t="s">
        <v>2087</v>
      </c>
      <c r="D1010" s="11" t="s">
        <v>2093</v>
      </c>
      <c r="E1010" s="49">
        <v>2014.02</v>
      </c>
      <c r="F1010" s="36" t="s">
        <v>313</v>
      </c>
      <c r="G1010" s="37">
        <v>1940</v>
      </c>
      <c r="H1010" s="9">
        <v>3727</v>
      </c>
      <c r="I1010" s="10" t="s">
        <v>2199</v>
      </c>
      <c r="J1010" s="40" t="s">
        <v>50</v>
      </c>
      <c r="K1010" s="5"/>
    </row>
    <row r="1011" spans="1:11" s="52" customFormat="1" x14ac:dyDescent="0.2">
      <c r="A1011" s="51">
        <f t="shared" si="19"/>
        <v>1003</v>
      </c>
      <c r="B1011" s="11" t="s">
        <v>859</v>
      </c>
      <c r="C1011" s="7" t="s">
        <v>2087</v>
      </c>
      <c r="D1011" s="11" t="s">
        <v>2093</v>
      </c>
      <c r="E1011" s="49">
        <v>2014.02</v>
      </c>
      <c r="F1011" s="36" t="s">
        <v>314</v>
      </c>
      <c r="G1011" s="37">
        <v>1733</v>
      </c>
      <c r="H1011" s="9">
        <v>3455</v>
      </c>
      <c r="I1011" s="10" t="s">
        <v>2186</v>
      </c>
      <c r="J1011" s="40" t="s">
        <v>50</v>
      </c>
      <c r="K1011" s="5"/>
    </row>
    <row r="1012" spans="1:11" s="52" customFormat="1" x14ac:dyDescent="0.2">
      <c r="A1012" s="51">
        <f t="shared" si="19"/>
        <v>1004</v>
      </c>
      <c r="B1012" s="11" t="s">
        <v>860</v>
      </c>
      <c r="C1012" s="7" t="s">
        <v>2087</v>
      </c>
      <c r="D1012" s="11" t="s">
        <v>2218</v>
      </c>
      <c r="E1012" s="49">
        <v>2014.03</v>
      </c>
      <c r="F1012" s="36" t="s">
        <v>144</v>
      </c>
      <c r="G1012" s="37">
        <v>260</v>
      </c>
      <c r="H1012" s="9">
        <v>636</v>
      </c>
      <c r="I1012" s="10" t="s">
        <v>2166</v>
      </c>
      <c r="J1012" s="40" t="s">
        <v>50</v>
      </c>
      <c r="K1012" s="4" t="s">
        <v>2197</v>
      </c>
    </row>
    <row r="1013" spans="1:11" s="52" customFormat="1" x14ac:dyDescent="0.2">
      <c r="A1013" s="51">
        <f t="shared" si="19"/>
        <v>1005</v>
      </c>
      <c r="B1013" s="11" t="s">
        <v>1028</v>
      </c>
      <c r="C1013" s="7" t="s">
        <v>2087</v>
      </c>
      <c r="D1013" s="11" t="s">
        <v>2239</v>
      </c>
      <c r="E1013" s="49">
        <v>2014.03</v>
      </c>
      <c r="F1013" s="36" t="s">
        <v>126</v>
      </c>
      <c r="G1013" s="37">
        <v>2087</v>
      </c>
      <c r="H1013" s="9">
        <v>3970</v>
      </c>
      <c r="I1013" s="10" t="s">
        <v>2118</v>
      </c>
      <c r="J1013" s="40" t="s">
        <v>50</v>
      </c>
      <c r="K1013" s="5"/>
    </row>
    <row r="1014" spans="1:11" s="52" customFormat="1" x14ac:dyDescent="0.2">
      <c r="A1014" s="51">
        <f t="shared" si="19"/>
        <v>1006</v>
      </c>
      <c r="B1014" s="11" t="s">
        <v>861</v>
      </c>
      <c r="C1014" s="11" t="s">
        <v>2087</v>
      </c>
      <c r="D1014" s="11" t="s">
        <v>2093</v>
      </c>
      <c r="E1014" s="49">
        <v>2014.06</v>
      </c>
      <c r="F1014" s="36" t="s">
        <v>128</v>
      </c>
      <c r="G1014" s="37">
        <v>1459</v>
      </c>
      <c r="H1014" s="9">
        <v>2738</v>
      </c>
      <c r="I1014" s="10" t="s">
        <v>2162</v>
      </c>
      <c r="J1014" s="40" t="s">
        <v>50</v>
      </c>
      <c r="K1014" s="5"/>
    </row>
    <row r="1015" spans="1:11" s="52" customFormat="1" x14ac:dyDescent="0.2">
      <c r="A1015" s="51">
        <f t="shared" si="19"/>
        <v>1007</v>
      </c>
      <c r="B1015" s="11" t="s">
        <v>862</v>
      </c>
      <c r="C1015" s="11" t="s">
        <v>2087</v>
      </c>
      <c r="D1015" s="11" t="s">
        <v>2247</v>
      </c>
      <c r="E1015" s="49">
        <v>2014.06</v>
      </c>
      <c r="F1015" s="36" t="s">
        <v>128</v>
      </c>
      <c r="G1015" s="37">
        <v>1809</v>
      </c>
      <c r="H1015" s="9">
        <v>3617</v>
      </c>
      <c r="I1015" s="10" t="s">
        <v>2116</v>
      </c>
      <c r="J1015" s="40" t="s">
        <v>50</v>
      </c>
      <c r="K1015" s="5"/>
    </row>
    <row r="1016" spans="1:11" s="52" customFormat="1" x14ac:dyDescent="0.2">
      <c r="A1016" s="51">
        <f t="shared" si="19"/>
        <v>1008</v>
      </c>
      <c r="B1016" s="11" t="s">
        <v>863</v>
      </c>
      <c r="C1016" s="11" t="s">
        <v>2087</v>
      </c>
      <c r="D1016" s="11" t="s">
        <v>2093</v>
      </c>
      <c r="E1016" s="49">
        <v>2014.07</v>
      </c>
      <c r="F1016" s="36" t="s">
        <v>126</v>
      </c>
      <c r="G1016" s="37">
        <v>2406</v>
      </c>
      <c r="H1016" s="9">
        <v>4962</v>
      </c>
      <c r="I1016" s="10" t="s">
        <v>2116</v>
      </c>
      <c r="J1016" s="40" t="s">
        <v>50</v>
      </c>
      <c r="K1016" s="5"/>
    </row>
    <row r="1017" spans="1:11" s="52" customFormat="1" x14ac:dyDescent="0.2">
      <c r="A1017" s="51">
        <f t="shared" si="19"/>
        <v>1009</v>
      </c>
      <c r="B1017" s="7" t="s">
        <v>864</v>
      </c>
      <c r="C1017" s="7" t="s">
        <v>2087</v>
      </c>
      <c r="D1017" s="7" t="s">
        <v>2093</v>
      </c>
      <c r="E1017" s="49">
        <v>2014.09</v>
      </c>
      <c r="F1017" s="8" t="s">
        <v>173</v>
      </c>
      <c r="G1017" s="9">
        <v>1144</v>
      </c>
      <c r="H1017" s="9">
        <v>2060</v>
      </c>
      <c r="I1017" s="10" t="s">
        <v>2116</v>
      </c>
      <c r="J1017" s="40" t="s">
        <v>50</v>
      </c>
      <c r="K1017" s="4"/>
    </row>
    <row r="1018" spans="1:11" s="52" customFormat="1" x14ac:dyDescent="0.2">
      <c r="A1018" s="51">
        <f t="shared" si="19"/>
        <v>1010</v>
      </c>
      <c r="B1018" s="7" t="s">
        <v>865</v>
      </c>
      <c r="C1018" s="7" t="s">
        <v>2087</v>
      </c>
      <c r="D1018" s="7" t="s">
        <v>2093</v>
      </c>
      <c r="E1018" s="49">
        <v>2014.09</v>
      </c>
      <c r="F1018" s="8" t="s">
        <v>283</v>
      </c>
      <c r="G1018" s="9">
        <v>1543</v>
      </c>
      <c r="H1018" s="9">
        <v>3077</v>
      </c>
      <c r="I1018" s="10" t="s">
        <v>2116</v>
      </c>
      <c r="J1018" s="40" t="s">
        <v>50</v>
      </c>
      <c r="K1018" s="4"/>
    </row>
    <row r="1019" spans="1:11" s="52" customFormat="1" x14ac:dyDescent="0.2">
      <c r="A1019" s="51">
        <f t="shared" si="19"/>
        <v>1011</v>
      </c>
      <c r="B1019" s="7" t="s">
        <v>866</v>
      </c>
      <c r="C1019" s="7" t="s">
        <v>2087</v>
      </c>
      <c r="D1019" s="7" t="s">
        <v>2093</v>
      </c>
      <c r="E1019" s="49">
        <v>2014.11</v>
      </c>
      <c r="F1019" s="8" t="s">
        <v>300</v>
      </c>
      <c r="G1019" s="9">
        <v>1161</v>
      </c>
      <c r="H1019" s="9">
        <v>1932</v>
      </c>
      <c r="I1019" s="10" t="s">
        <v>2151</v>
      </c>
      <c r="J1019" s="40" t="s">
        <v>50</v>
      </c>
      <c r="K1019" s="4"/>
    </row>
    <row r="1020" spans="1:11" s="52" customFormat="1" x14ac:dyDescent="0.2">
      <c r="A1020" s="51">
        <f t="shared" si="19"/>
        <v>1012</v>
      </c>
      <c r="B1020" s="7" t="s">
        <v>867</v>
      </c>
      <c r="C1020" s="7" t="s">
        <v>2087</v>
      </c>
      <c r="D1020" s="7" t="s">
        <v>2267</v>
      </c>
      <c r="E1020" s="49">
        <v>2014.12</v>
      </c>
      <c r="F1020" s="8" t="s">
        <v>226</v>
      </c>
      <c r="G1020" s="9">
        <v>1411</v>
      </c>
      <c r="H1020" s="9">
        <v>2291</v>
      </c>
      <c r="I1020" s="10" t="s">
        <v>2268</v>
      </c>
      <c r="J1020" s="40" t="s">
        <v>50</v>
      </c>
      <c r="K1020" s="4"/>
    </row>
    <row r="1021" spans="1:11" s="52" customFormat="1" x14ac:dyDescent="0.2">
      <c r="A1021" s="51">
        <f t="shared" si="19"/>
        <v>1013</v>
      </c>
      <c r="B1021" s="7" t="s">
        <v>868</v>
      </c>
      <c r="C1021" s="7" t="s">
        <v>2087</v>
      </c>
      <c r="D1021" s="7" t="s">
        <v>2269</v>
      </c>
      <c r="E1021" s="49">
        <v>2014.12</v>
      </c>
      <c r="F1021" s="8" t="s">
        <v>301</v>
      </c>
      <c r="G1021" s="9">
        <v>1036</v>
      </c>
      <c r="H1021" s="9">
        <v>2503</v>
      </c>
      <c r="I1021" s="10" t="s">
        <v>2155</v>
      </c>
      <c r="J1021" s="40" t="s">
        <v>50</v>
      </c>
      <c r="K1021" s="4"/>
    </row>
    <row r="1022" spans="1:11" s="52" customFormat="1" x14ac:dyDescent="0.2">
      <c r="A1022" s="51">
        <f t="shared" si="19"/>
        <v>1014</v>
      </c>
      <c r="B1022" s="7" t="s">
        <v>869</v>
      </c>
      <c r="C1022" s="7" t="s">
        <v>2087</v>
      </c>
      <c r="D1022" s="7" t="s">
        <v>2093</v>
      </c>
      <c r="E1022" s="49">
        <v>2014.12</v>
      </c>
      <c r="F1022" s="8" t="s">
        <v>126</v>
      </c>
      <c r="G1022" s="9">
        <v>1931</v>
      </c>
      <c r="H1022" s="9">
        <v>3481</v>
      </c>
      <c r="I1022" s="10" t="s">
        <v>2155</v>
      </c>
      <c r="J1022" s="40" t="s">
        <v>50</v>
      </c>
      <c r="K1022" s="4"/>
    </row>
    <row r="1023" spans="1:11" s="52" customFormat="1" x14ac:dyDescent="0.2">
      <c r="A1023" s="51">
        <f t="shared" si="19"/>
        <v>1015</v>
      </c>
      <c r="B1023" s="11" t="s">
        <v>870</v>
      </c>
      <c r="C1023" s="7" t="s">
        <v>2087</v>
      </c>
      <c r="D1023" s="11" t="s">
        <v>2093</v>
      </c>
      <c r="E1023" s="49">
        <v>2015.03</v>
      </c>
      <c r="F1023" s="12" t="s">
        <v>174</v>
      </c>
      <c r="G1023" s="13">
        <v>1244</v>
      </c>
      <c r="H1023" s="13">
        <v>2394</v>
      </c>
      <c r="I1023" s="14" t="s">
        <v>2274</v>
      </c>
      <c r="J1023" s="46" t="s">
        <v>50</v>
      </c>
      <c r="K1023" s="6"/>
    </row>
    <row r="1024" spans="1:11" s="52" customFormat="1" x14ac:dyDescent="0.2">
      <c r="A1024" s="51">
        <f t="shared" si="19"/>
        <v>1016</v>
      </c>
      <c r="B1024" s="11" t="s">
        <v>871</v>
      </c>
      <c r="C1024" s="11" t="s">
        <v>2087</v>
      </c>
      <c r="D1024" s="11" t="s">
        <v>2288</v>
      </c>
      <c r="E1024" s="49">
        <v>2015.06</v>
      </c>
      <c r="F1024" s="12" t="s">
        <v>173</v>
      </c>
      <c r="G1024" s="13">
        <v>605</v>
      </c>
      <c r="H1024" s="13">
        <v>1152</v>
      </c>
      <c r="I1024" s="14" t="s">
        <v>2289</v>
      </c>
      <c r="J1024" s="46" t="s">
        <v>50</v>
      </c>
      <c r="K1024" s="6"/>
    </row>
    <row r="1025" spans="1:11" s="52" customFormat="1" x14ac:dyDescent="0.2">
      <c r="A1025" s="51">
        <f t="shared" si="19"/>
        <v>1017</v>
      </c>
      <c r="B1025" s="11" t="s">
        <v>872</v>
      </c>
      <c r="C1025" s="11" t="s">
        <v>2087</v>
      </c>
      <c r="D1025" s="11" t="s">
        <v>2290</v>
      </c>
      <c r="E1025" s="49">
        <v>2015.06</v>
      </c>
      <c r="F1025" s="12" t="s">
        <v>173</v>
      </c>
      <c r="G1025" s="13">
        <v>464</v>
      </c>
      <c r="H1025" s="13">
        <v>1183</v>
      </c>
      <c r="I1025" s="14" t="s">
        <v>2289</v>
      </c>
      <c r="J1025" s="46" t="s">
        <v>50</v>
      </c>
      <c r="K1025" s="6"/>
    </row>
    <row r="1026" spans="1:11" s="52" customFormat="1" x14ac:dyDescent="0.2">
      <c r="A1026" s="51">
        <f t="shared" si="19"/>
        <v>1018</v>
      </c>
      <c r="B1026" s="11" t="s">
        <v>873</v>
      </c>
      <c r="C1026" s="11" t="s">
        <v>2087</v>
      </c>
      <c r="D1026" s="11" t="s">
        <v>2093</v>
      </c>
      <c r="E1026" s="49">
        <v>2015.06</v>
      </c>
      <c r="F1026" s="12" t="s">
        <v>268</v>
      </c>
      <c r="G1026" s="13">
        <v>2076</v>
      </c>
      <c r="H1026" s="13">
        <v>4012</v>
      </c>
      <c r="I1026" s="14" t="s">
        <v>2116</v>
      </c>
      <c r="J1026" s="46" t="s">
        <v>50</v>
      </c>
      <c r="K1026" s="6"/>
    </row>
    <row r="1027" spans="1:11" s="52" customFormat="1" x14ac:dyDescent="0.2">
      <c r="A1027" s="51">
        <f t="shared" si="19"/>
        <v>1019</v>
      </c>
      <c r="B1027" s="11" t="s">
        <v>1046</v>
      </c>
      <c r="C1027" s="11" t="s">
        <v>2087</v>
      </c>
      <c r="D1027" s="11" t="s">
        <v>2267</v>
      </c>
      <c r="E1027" s="49">
        <v>2015.06</v>
      </c>
      <c r="F1027" s="12" t="s">
        <v>146</v>
      </c>
      <c r="G1027" s="13">
        <v>372</v>
      </c>
      <c r="H1027" s="13">
        <v>830</v>
      </c>
      <c r="I1027" s="14" t="s">
        <v>2175</v>
      </c>
      <c r="J1027" s="46" t="s">
        <v>50</v>
      </c>
      <c r="K1027" s="6"/>
    </row>
    <row r="1028" spans="1:11" s="52" customFormat="1" x14ac:dyDescent="0.2">
      <c r="A1028" s="51">
        <f t="shared" si="19"/>
        <v>1020</v>
      </c>
      <c r="B1028" s="11" t="s">
        <v>874</v>
      </c>
      <c r="C1028" s="11" t="s">
        <v>2087</v>
      </c>
      <c r="D1028" s="11" t="s">
        <v>2093</v>
      </c>
      <c r="E1028" s="49">
        <v>2015.07</v>
      </c>
      <c r="F1028" s="12" t="s">
        <v>272</v>
      </c>
      <c r="G1028" s="13">
        <v>1526</v>
      </c>
      <c r="H1028" s="13">
        <v>3056</v>
      </c>
      <c r="I1028" s="14" t="s">
        <v>2186</v>
      </c>
      <c r="J1028" s="46" t="s">
        <v>50</v>
      </c>
      <c r="K1028" s="6"/>
    </row>
    <row r="1029" spans="1:11" s="52" customFormat="1" x14ac:dyDescent="0.2">
      <c r="A1029" s="51">
        <f t="shared" si="19"/>
        <v>1021</v>
      </c>
      <c r="B1029" s="11" t="s">
        <v>875</v>
      </c>
      <c r="C1029" s="11" t="s">
        <v>2087</v>
      </c>
      <c r="D1029" s="11" t="s">
        <v>2093</v>
      </c>
      <c r="E1029" s="49">
        <v>2015.08</v>
      </c>
      <c r="F1029" s="12" t="s">
        <v>144</v>
      </c>
      <c r="G1029" s="13">
        <v>1519</v>
      </c>
      <c r="H1029" s="13">
        <v>3546</v>
      </c>
      <c r="I1029" s="14" t="s">
        <v>2186</v>
      </c>
      <c r="J1029" s="46" t="s">
        <v>50</v>
      </c>
      <c r="K1029" s="6"/>
    </row>
    <row r="1030" spans="1:11" s="52" customFormat="1" x14ac:dyDescent="0.2">
      <c r="A1030" s="51">
        <f t="shared" si="19"/>
        <v>1022</v>
      </c>
      <c r="B1030" s="11" t="s">
        <v>876</v>
      </c>
      <c r="C1030" s="11" t="s">
        <v>2087</v>
      </c>
      <c r="D1030" s="11" t="s">
        <v>2093</v>
      </c>
      <c r="E1030" s="49">
        <v>2015.09</v>
      </c>
      <c r="F1030" s="12" t="s">
        <v>225</v>
      </c>
      <c r="G1030" s="13">
        <v>245</v>
      </c>
      <c r="H1030" s="13">
        <v>472</v>
      </c>
      <c r="I1030" s="14" t="s">
        <v>2116</v>
      </c>
      <c r="J1030" s="46" t="s">
        <v>50</v>
      </c>
      <c r="K1030" s="6"/>
    </row>
    <row r="1031" spans="1:11" s="52" customFormat="1" x14ac:dyDescent="0.2">
      <c r="A1031" s="51">
        <f t="shared" si="19"/>
        <v>1023</v>
      </c>
      <c r="B1031" s="11" t="s">
        <v>877</v>
      </c>
      <c r="C1031" s="11" t="s">
        <v>2087</v>
      </c>
      <c r="D1031" s="11" t="s">
        <v>2093</v>
      </c>
      <c r="E1031" s="49">
        <v>2015.09</v>
      </c>
      <c r="F1031" s="12" t="s">
        <v>77</v>
      </c>
      <c r="G1031" s="13">
        <v>1724</v>
      </c>
      <c r="H1031" s="13">
        <v>1468</v>
      </c>
      <c r="I1031" s="14" t="s">
        <v>2116</v>
      </c>
      <c r="J1031" s="46" t="s">
        <v>50</v>
      </c>
      <c r="K1031" s="6"/>
    </row>
    <row r="1032" spans="1:11" s="52" customFormat="1" x14ac:dyDescent="0.2">
      <c r="A1032" s="51">
        <f t="shared" si="19"/>
        <v>1024</v>
      </c>
      <c r="B1032" s="11" t="s">
        <v>878</v>
      </c>
      <c r="C1032" s="11" t="s">
        <v>2087</v>
      </c>
      <c r="D1032" s="11" t="s">
        <v>2093</v>
      </c>
      <c r="E1032" s="49">
        <v>2015.11</v>
      </c>
      <c r="F1032" s="12" t="s">
        <v>173</v>
      </c>
      <c r="G1032" s="13">
        <v>437</v>
      </c>
      <c r="H1032" s="13">
        <v>753</v>
      </c>
      <c r="I1032" s="14" t="s">
        <v>2274</v>
      </c>
      <c r="J1032" s="46" t="s">
        <v>50</v>
      </c>
      <c r="K1032" s="6"/>
    </row>
    <row r="1033" spans="1:11" s="52" customFormat="1" x14ac:dyDescent="0.2">
      <c r="A1033" s="51">
        <f t="shared" si="19"/>
        <v>1025</v>
      </c>
      <c r="B1033" s="11" t="s">
        <v>879</v>
      </c>
      <c r="C1033" s="11" t="s">
        <v>2087</v>
      </c>
      <c r="D1033" s="11" t="s">
        <v>2093</v>
      </c>
      <c r="E1033" s="49">
        <v>2015.12</v>
      </c>
      <c r="F1033" s="12" t="s">
        <v>143</v>
      </c>
      <c r="G1033" s="13">
        <v>1437</v>
      </c>
      <c r="H1033" s="13">
        <v>2395</v>
      </c>
      <c r="I1033" s="14" t="s">
        <v>2199</v>
      </c>
      <c r="J1033" s="46" t="s">
        <v>50</v>
      </c>
      <c r="K1033" s="6"/>
    </row>
    <row r="1034" spans="1:11" s="52" customFormat="1" x14ac:dyDescent="0.2">
      <c r="A1034" s="51">
        <f t="shared" si="19"/>
        <v>1026</v>
      </c>
      <c r="B1034" s="11" t="s">
        <v>880</v>
      </c>
      <c r="C1034" s="11" t="s">
        <v>2087</v>
      </c>
      <c r="D1034" s="11" t="s">
        <v>2093</v>
      </c>
      <c r="E1034" s="49">
        <v>2015.12</v>
      </c>
      <c r="F1034" s="12" t="s">
        <v>185</v>
      </c>
      <c r="G1034" s="13">
        <v>1932</v>
      </c>
      <c r="H1034" s="13">
        <v>3200</v>
      </c>
      <c r="I1034" s="14" t="s">
        <v>2186</v>
      </c>
      <c r="J1034" s="46" t="s">
        <v>50</v>
      </c>
      <c r="K1034" s="6"/>
    </row>
    <row r="1035" spans="1:11" s="52" customFormat="1" x14ac:dyDescent="0.2">
      <c r="A1035" s="51">
        <f t="shared" si="19"/>
        <v>1027</v>
      </c>
      <c r="B1035" s="11" t="s">
        <v>1054</v>
      </c>
      <c r="C1035" s="11" t="s">
        <v>2087</v>
      </c>
      <c r="D1035" s="11" t="s">
        <v>2093</v>
      </c>
      <c r="E1035" s="49">
        <v>2015.12</v>
      </c>
      <c r="F1035" s="12" t="s">
        <v>116</v>
      </c>
      <c r="G1035" s="13">
        <v>883</v>
      </c>
      <c r="H1035" s="13">
        <v>1767</v>
      </c>
      <c r="I1035" s="14" t="s">
        <v>2208</v>
      </c>
      <c r="J1035" s="46" t="s">
        <v>50</v>
      </c>
      <c r="K1035" s="6"/>
    </row>
    <row r="1036" spans="1:11" s="52" customFormat="1" x14ac:dyDescent="0.2">
      <c r="A1036" s="51">
        <f t="shared" si="19"/>
        <v>1028</v>
      </c>
      <c r="B1036" s="11" t="s">
        <v>1055</v>
      </c>
      <c r="C1036" s="11" t="s">
        <v>2087</v>
      </c>
      <c r="D1036" s="11" t="s">
        <v>2093</v>
      </c>
      <c r="E1036" s="49">
        <v>2016.02</v>
      </c>
      <c r="F1036" s="12" t="s">
        <v>116</v>
      </c>
      <c r="G1036" s="13">
        <v>18</v>
      </c>
      <c r="H1036" s="13">
        <v>18</v>
      </c>
      <c r="I1036" s="14" t="s">
        <v>2186</v>
      </c>
      <c r="J1036" s="46" t="s">
        <v>50</v>
      </c>
      <c r="K1036" s="6"/>
    </row>
    <row r="1037" spans="1:11" s="52" customFormat="1" x14ac:dyDescent="0.2">
      <c r="A1037" s="51">
        <f t="shared" si="19"/>
        <v>1029</v>
      </c>
      <c r="B1037" s="11" t="s">
        <v>881</v>
      </c>
      <c r="C1037" s="11" t="s">
        <v>2087</v>
      </c>
      <c r="D1037" s="11" t="s">
        <v>2093</v>
      </c>
      <c r="E1037" s="49">
        <v>2016.03</v>
      </c>
      <c r="F1037" s="12" t="s">
        <v>247</v>
      </c>
      <c r="G1037" s="13">
        <v>824</v>
      </c>
      <c r="H1037" s="13">
        <v>1524</v>
      </c>
      <c r="I1037" s="14" t="s">
        <v>2116</v>
      </c>
      <c r="J1037" s="46" t="s">
        <v>50</v>
      </c>
      <c r="K1037" s="6"/>
    </row>
    <row r="1038" spans="1:11" s="52" customFormat="1" x14ac:dyDescent="0.2">
      <c r="A1038" s="51">
        <f t="shared" si="19"/>
        <v>1030</v>
      </c>
      <c r="B1038" s="11" t="s">
        <v>2332</v>
      </c>
      <c r="C1038" s="11" t="s">
        <v>2087</v>
      </c>
      <c r="D1038" s="11" t="s">
        <v>2093</v>
      </c>
      <c r="E1038" s="49">
        <v>2016.04</v>
      </c>
      <c r="F1038" s="12" t="s">
        <v>130</v>
      </c>
      <c r="G1038" s="13">
        <v>350</v>
      </c>
      <c r="H1038" s="13">
        <v>843</v>
      </c>
      <c r="I1038" s="14" t="s">
        <v>2116</v>
      </c>
      <c r="J1038" s="46" t="s">
        <v>50</v>
      </c>
      <c r="K1038" s="6"/>
    </row>
    <row r="1039" spans="1:11" s="52" customFormat="1" x14ac:dyDescent="0.2">
      <c r="A1039" s="51">
        <f t="shared" ref="A1039:A1102" si="20">ROW()-8</f>
        <v>1031</v>
      </c>
      <c r="B1039" s="11" t="s">
        <v>882</v>
      </c>
      <c r="C1039" s="11" t="s">
        <v>2087</v>
      </c>
      <c r="D1039" s="11" t="s">
        <v>2093</v>
      </c>
      <c r="E1039" s="49">
        <v>2016.05</v>
      </c>
      <c r="F1039" s="12" t="s">
        <v>173</v>
      </c>
      <c r="G1039" s="13">
        <v>611</v>
      </c>
      <c r="H1039" s="13">
        <v>1007</v>
      </c>
      <c r="I1039" s="14" t="s">
        <v>2274</v>
      </c>
      <c r="J1039" s="46" t="s">
        <v>50</v>
      </c>
      <c r="K1039" s="6"/>
    </row>
    <row r="1040" spans="1:11" s="52" customFormat="1" x14ac:dyDescent="0.2">
      <c r="A1040" s="51">
        <f t="shared" si="20"/>
        <v>1032</v>
      </c>
      <c r="B1040" s="11" t="s">
        <v>883</v>
      </c>
      <c r="C1040" s="11" t="s">
        <v>2087</v>
      </c>
      <c r="D1040" s="11" t="s">
        <v>2335</v>
      </c>
      <c r="E1040" s="49">
        <v>2016.05</v>
      </c>
      <c r="F1040" s="12" t="s">
        <v>119</v>
      </c>
      <c r="G1040" s="13">
        <v>1347</v>
      </c>
      <c r="H1040" s="13">
        <v>2156</v>
      </c>
      <c r="I1040" s="14" t="s">
        <v>2274</v>
      </c>
      <c r="J1040" s="46" t="s">
        <v>50</v>
      </c>
      <c r="K1040" s="6"/>
    </row>
    <row r="1041" spans="1:11" s="52" customFormat="1" x14ac:dyDescent="0.2">
      <c r="A1041" s="51">
        <f t="shared" si="20"/>
        <v>1033</v>
      </c>
      <c r="B1041" s="11" t="s">
        <v>884</v>
      </c>
      <c r="C1041" s="11" t="s">
        <v>2087</v>
      </c>
      <c r="D1041" s="11" t="s">
        <v>2093</v>
      </c>
      <c r="E1041" s="49">
        <v>2016.08</v>
      </c>
      <c r="F1041" s="12" t="s">
        <v>214</v>
      </c>
      <c r="G1041" s="13">
        <v>347</v>
      </c>
      <c r="H1041" s="13">
        <v>645</v>
      </c>
      <c r="I1041" s="14" t="s">
        <v>2178</v>
      </c>
      <c r="J1041" s="46" t="s">
        <v>50</v>
      </c>
      <c r="K1041" s="5"/>
    </row>
    <row r="1042" spans="1:11" s="52" customFormat="1" x14ac:dyDescent="0.2">
      <c r="A1042" s="51">
        <f t="shared" si="20"/>
        <v>1034</v>
      </c>
      <c r="B1042" s="11" t="s">
        <v>885</v>
      </c>
      <c r="C1042" s="11" t="s">
        <v>2087</v>
      </c>
      <c r="D1042" s="11" t="s">
        <v>2344</v>
      </c>
      <c r="E1042" s="49">
        <v>2016.08</v>
      </c>
      <c r="F1042" s="12" t="s">
        <v>209</v>
      </c>
      <c r="G1042" s="13">
        <v>1609</v>
      </c>
      <c r="H1042" s="13">
        <v>2212</v>
      </c>
      <c r="I1042" s="14" t="s">
        <v>2223</v>
      </c>
      <c r="J1042" s="46" t="s">
        <v>50</v>
      </c>
      <c r="K1042" s="5"/>
    </row>
    <row r="1043" spans="1:11" s="52" customFormat="1" x14ac:dyDescent="0.2">
      <c r="A1043" s="51">
        <f t="shared" si="20"/>
        <v>1035</v>
      </c>
      <c r="B1043" s="11" t="s">
        <v>886</v>
      </c>
      <c r="C1043" s="11" t="s">
        <v>2087</v>
      </c>
      <c r="D1043" s="11" t="s">
        <v>2093</v>
      </c>
      <c r="E1043" s="49">
        <v>2016.08</v>
      </c>
      <c r="F1043" s="12" t="s">
        <v>215</v>
      </c>
      <c r="G1043" s="13">
        <v>658</v>
      </c>
      <c r="H1043" s="13">
        <v>1082</v>
      </c>
      <c r="I1043" s="14" t="s">
        <v>2116</v>
      </c>
      <c r="J1043" s="46" t="s">
        <v>50</v>
      </c>
      <c r="K1043" s="5"/>
    </row>
    <row r="1044" spans="1:11" s="52" customFormat="1" x14ac:dyDescent="0.2">
      <c r="A1044" s="51">
        <f t="shared" si="20"/>
        <v>1036</v>
      </c>
      <c r="B1044" s="11" t="s">
        <v>887</v>
      </c>
      <c r="C1044" s="11" t="s">
        <v>2087</v>
      </c>
      <c r="D1044" s="11" t="s">
        <v>2093</v>
      </c>
      <c r="E1044" s="49">
        <v>2016.08</v>
      </c>
      <c r="F1044" s="12" t="s">
        <v>126</v>
      </c>
      <c r="G1044" s="13">
        <v>280</v>
      </c>
      <c r="H1044" s="13">
        <v>298</v>
      </c>
      <c r="I1044" s="14" t="s">
        <v>4</v>
      </c>
      <c r="J1044" s="46" t="s">
        <v>50</v>
      </c>
      <c r="K1044" s="6"/>
    </row>
    <row r="1045" spans="1:11" s="52" customFormat="1" x14ac:dyDescent="0.2">
      <c r="A1045" s="51">
        <f t="shared" si="20"/>
        <v>1037</v>
      </c>
      <c r="B1045" s="11" t="s">
        <v>888</v>
      </c>
      <c r="C1045" s="11" t="s">
        <v>2087</v>
      </c>
      <c r="D1045" s="11" t="s">
        <v>2093</v>
      </c>
      <c r="E1045" s="49">
        <v>2016.08</v>
      </c>
      <c r="F1045" s="12" t="s">
        <v>209</v>
      </c>
      <c r="G1045" s="13">
        <v>1229</v>
      </c>
      <c r="H1045" s="13">
        <v>2595</v>
      </c>
      <c r="I1045" s="14" t="s">
        <v>40</v>
      </c>
      <c r="J1045" s="46" t="s">
        <v>50</v>
      </c>
      <c r="K1045" s="6"/>
    </row>
    <row r="1046" spans="1:11" s="52" customFormat="1" x14ac:dyDescent="0.2">
      <c r="A1046" s="51">
        <f t="shared" si="20"/>
        <v>1038</v>
      </c>
      <c r="B1046" s="11" t="s">
        <v>889</v>
      </c>
      <c r="C1046" s="11" t="s">
        <v>2087</v>
      </c>
      <c r="D1046" s="11" t="s">
        <v>2093</v>
      </c>
      <c r="E1046" s="49" t="s">
        <v>890</v>
      </c>
      <c r="F1046" s="12" t="s">
        <v>143</v>
      </c>
      <c r="G1046" s="13">
        <v>1308</v>
      </c>
      <c r="H1046" s="13">
        <v>2772</v>
      </c>
      <c r="I1046" s="14" t="s">
        <v>40</v>
      </c>
      <c r="J1046" s="46" t="s">
        <v>50</v>
      </c>
      <c r="K1046" s="6"/>
    </row>
    <row r="1047" spans="1:11" s="52" customFormat="1" x14ac:dyDescent="0.2">
      <c r="A1047" s="51">
        <f t="shared" si="20"/>
        <v>1039</v>
      </c>
      <c r="B1047" s="11" t="s">
        <v>891</v>
      </c>
      <c r="C1047" s="11" t="s">
        <v>2087</v>
      </c>
      <c r="D1047" s="11" t="s">
        <v>2093</v>
      </c>
      <c r="E1047" s="49" t="s">
        <v>890</v>
      </c>
      <c r="F1047" s="12" t="s">
        <v>143</v>
      </c>
      <c r="G1047" s="13">
        <v>214</v>
      </c>
      <c r="H1047" s="13">
        <v>326</v>
      </c>
      <c r="I1047" s="14" t="s">
        <v>40</v>
      </c>
      <c r="J1047" s="46" t="s">
        <v>50</v>
      </c>
      <c r="K1047" s="6"/>
    </row>
    <row r="1048" spans="1:11" s="52" customFormat="1" x14ac:dyDescent="0.2">
      <c r="A1048" s="51">
        <f t="shared" si="20"/>
        <v>1040</v>
      </c>
      <c r="B1048" s="11" t="s">
        <v>2367</v>
      </c>
      <c r="C1048" s="11" t="s">
        <v>2087</v>
      </c>
      <c r="D1048" s="12" t="s">
        <v>2093</v>
      </c>
      <c r="E1048" s="49">
        <v>2016.11</v>
      </c>
      <c r="F1048" s="12" t="s">
        <v>192</v>
      </c>
      <c r="G1048" s="16">
        <v>16519</v>
      </c>
      <c r="H1048" s="17">
        <v>34374</v>
      </c>
      <c r="I1048" s="14" t="s">
        <v>4</v>
      </c>
      <c r="J1048" s="18" t="s">
        <v>50</v>
      </c>
      <c r="K1048" s="6"/>
    </row>
    <row r="1049" spans="1:11" s="52" customFormat="1" x14ac:dyDescent="0.2">
      <c r="A1049" s="51">
        <f t="shared" si="20"/>
        <v>1041</v>
      </c>
      <c r="B1049" s="11" t="s">
        <v>892</v>
      </c>
      <c r="C1049" s="11" t="s">
        <v>2087</v>
      </c>
      <c r="D1049" s="11" t="s">
        <v>2093</v>
      </c>
      <c r="E1049" s="49">
        <v>2016.12</v>
      </c>
      <c r="F1049" s="12" t="s">
        <v>134</v>
      </c>
      <c r="G1049" s="13">
        <v>201</v>
      </c>
      <c r="H1049" s="13">
        <v>340</v>
      </c>
      <c r="I1049" s="14" t="s">
        <v>40</v>
      </c>
      <c r="J1049" s="18" t="s">
        <v>50</v>
      </c>
      <c r="K1049" s="6"/>
    </row>
    <row r="1050" spans="1:11" s="52" customFormat="1" x14ac:dyDescent="0.2">
      <c r="A1050" s="51">
        <f t="shared" si="20"/>
        <v>1042</v>
      </c>
      <c r="B1050" s="11" t="s">
        <v>893</v>
      </c>
      <c r="C1050" s="11" t="s">
        <v>2087</v>
      </c>
      <c r="D1050" s="11" t="s">
        <v>2093</v>
      </c>
      <c r="E1050" s="49">
        <v>2017.02</v>
      </c>
      <c r="F1050" s="12" t="s">
        <v>137</v>
      </c>
      <c r="G1050" s="16">
        <v>1116</v>
      </c>
      <c r="H1050" s="13">
        <v>2605</v>
      </c>
      <c r="I1050" s="18" t="s">
        <v>2252</v>
      </c>
      <c r="J1050" s="18" t="s">
        <v>50</v>
      </c>
      <c r="K1050" s="6"/>
    </row>
    <row r="1051" spans="1:11" s="52" customFormat="1" x14ac:dyDescent="0.2">
      <c r="A1051" s="51">
        <f t="shared" si="20"/>
        <v>1043</v>
      </c>
      <c r="B1051" s="11" t="s">
        <v>894</v>
      </c>
      <c r="C1051" s="11" t="s">
        <v>2087</v>
      </c>
      <c r="D1051" s="11" t="s">
        <v>2390</v>
      </c>
      <c r="E1051" s="49">
        <v>2017.02</v>
      </c>
      <c r="F1051" s="12" t="s">
        <v>137</v>
      </c>
      <c r="G1051" s="16">
        <v>1113</v>
      </c>
      <c r="H1051" s="13">
        <v>2450</v>
      </c>
      <c r="I1051" s="14" t="s">
        <v>4</v>
      </c>
      <c r="J1051" s="18" t="s">
        <v>50</v>
      </c>
      <c r="K1051" s="6"/>
    </row>
    <row r="1052" spans="1:11" s="52" customFormat="1" x14ac:dyDescent="0.2">
      <c r="A1052" s="51">
        <f t="shared" si="20"/>
        <v>1044</v>
      </c>
      <c r="B1052" s="11" t="s">
        <v>895</v>
      </c>
      <c r="C1052" s="11" t="s">
        <v>2087</v>
      </c>
      <c r="D1052" s="11" t="s">
        <v>2093</v>
      </c>
      <c r="E1052" s="49">
        <v>2017.02</v>
      </c>
      <c r="F1052" s="12" t="s">
        <v>137</v>
      </c>
      <c r="G1052" s="16">
        <v>155</v>
      </c>
      <c r="H1052" s="13">
        <v>340</v>
      </c>
      <c r="I1052" s="18" t="s">
        <v>2116</v>
      </c>
      <c r="J1052" s="18" t="s">
        <v>50</v>
      </c>
      <c r="K1052" s="6"/>
    </row>
    <row r="1053" spans="1:11" s="52" customFormat="1" x14ac:dyDescent="0.2">
      <c r="A1053" s="51">
        <f t="shared" si="20"/>
        <v>1045</v>
      </c>
      <c r="B1053" s="11" t="s">
        <v>896</v>
      </c>
      <c r="C1053" s="11" t="s">
        <v>2087</v>
      </c>
      <c r="D1053" s="11" t="s">
        <v>2093</v>
      </c>
      <c r="E1053" s="49">
        <v>2017.03</v>
      </c>
      <c r="F1053" s="12" t="s">
        <v>122</v>
      </c>
      <c r="G1053" s="13">
        <v>405</v>
      </c>
      <c r="H1053" s="13">
        <v>1022</v>
      </c>
      <c r="I1053" s="18" t="s">
        <v>2116</v>
      </c>
      <c r="J1053" s="18" t="s">
        <v>50</v>
      </c>
      <c r="K1053" s="6"/>
    </row>
    <row r="1054" spans="1:11" s="52" customFormat="1" x14ac:dyDescent="0.2">
      <c r="A1054" s="51">
        <f t="shared" si="20"/>
        <v>1046</v>
      </c>
      <c r="B1054" s="11" t="s">
        <v>897</v>
      </c>
      <c r="C1054" s="11" t="s">
        <v>2087</v>
      </c>
      <c r="D1054" s="11" t="s">
        <v>2093</v>
      </c>
      <c r="E1054" s="49">
        <v>2017.03</v>
      </c>
      <c r="F1054" s="12" t="s">
        <v>122</v>
      </c>
      <c r="G1054" s="13">
        <v>1464</v>
      </c>
      <c r="H1054" s="13">
        <v>5155</v>
      </c>
      <c r="I1054" s="18" t="s">
        <v>2187</v>
      </c>
      <c r="J1054" s="18" t="s">
        <v>50</v>
      </c>
      <c r="K1054" s="6"/>
    </row>
    <row r="1055" spans="1:11" s="52" customFormat="1" x14ac:dyDescent="0.2">
      <c r="A1055" s="51">
        <f t="shared" si="20"/>
        <v>1047</v>
      </c>
      <c r="B1055" s="11" t="s">
        <v>898</v>
      </c>
      <c r="C1055" s="11" t="s">
        <v>2087</v>
      </c>
      <c r="D1055" s="11" t="s">
        <v>2093</v>
      </c>
      <c r="E1055" s="49">
        <v>2017.03</v>
      </c>
      <c r="F1055" s="12" t="s">
        <v>153</v>
      </c>
      <c r="G1055" s="13">
        <v>429</v>
      </c>
      <c r="H1055" s="13">
        <v>849</v>
      </c>
      <c r="I1055" s="18" t="s">
        <v>2116</v>
      </c>
      <c r="J1055" s="18" t="s">
        <v>50</v>
      </c>
      <c r="K1055" s="6"/>
    </row>
    <row r="1056" spans="1:11" s="52" customFormat="1" x14ac:dyDescent="0.2">
      <c r="A1056" s="51">
        <f t="shared" si="20"/>
        <v>1048</v>
      </c>
      <c r="B1056" s="11" t="s">
        <v>2418</v>
      </c>
      <c r="C1056" s="21" t="s">
        <v>2087</v>
      </c>
      <c r="D1056" s="11" t="s">
        <v>2093</v>
      </c>
      <c r="E1056" s="49">
        <v>2017.05</v>
      </c>
      <c r="F1056" s="12" t="s">
        <v>125</v>
      </c>
      <c r="G1056" s="13">
        <v>545</v>
      </c>
      <c r="H1056" s="13">
        <v>1079</v>
      </c>
      <c r="I1056" s="14" t="s">
        <v>4</v>
      </c>
      <c r="J1056" s="18" t="s">
        <v>50</v>
      </c>
      <c r="K1056" s="6"/>
    </row>
    <row r="1057" spans="1:11" s="52" customFormat="1" x14ac:dyDescent="0.2">
      <c r="A1057" s="51">
        <f t="shared" si="20"/>
        <v>1049</v>
      </c>
      <c r="B1057" s="21" t="s">
        <v>899</v>
      </c>
      <c r="C1057" s="21" t="s">
        <v>2087</v>
      </c>
      <c r="D1057" s="11" t="s">
        <v>2093</v>
      </c>
      <c r="E1057" s="49">
        <v>2017.07</v>
      </c>
      <c r="F1057" s="12" t="s">
        <v>95</v>
      </c>
      <c r="G1057" s="13">
        <v>841</v>
      </c>
      <c r="H1057" s="13">
        <v>1898</v>
      </c>
      <c r="I1057" s="14" t="s">
        <v>4</v>
      </c>
      <c r="J1057" s="46" t="s">
        <v>50</v>
      </c>
      <c r="K1057" s="6"/>
    </row>
    <row r="1058" spans="1:11" s="52" customFormat="1" x14ac:dyDescent="0.2">
      <c r="A1058" s="51">
        <f t="shared" si="20"/>
        <v>1050</v>
      </c>
      <c r="B1058" s="21" t="s">
        <v>900</v>
      </c>
      <c r="C1058" s="21" t="s">
        <v>2087</v>
      </c>
      <c r="D1058" s="11" t="s">
        <v>2093</v>
      </c>
      <c r="E1058" s="49">
        <v>2017.07</v>
      </c>
      <c r="F1058" s="12" t="s">
        <v>85</v>
      </c>
      <c r="G1058" s="13">
        <v>1731</v>
      </c>
      <c r="H1058" s="13">
        <v>4849</v>
      </c>
      <c r="I1058" s="14" t="s">
        <v>4</v>
      </c>
      <c r="J1058" s="46" t="s">
        <v>50</v>
      </c>
      <c r="K1058" s="6"/>
    </row>
    <row r="1059" spans="1:11" s="52" customFormat="1" x14ac:dyDescent="0.2">
      <c r="A1059" s="51">
        <f t="shared" si="20"/>
        <v>1051</v>
      </c>
      <c r="B1059" s="21" t="s">
        <v>1096</v>
      </c>
      <c r="C1059" s="11" t="s">
        <v>2087</v>
      </c>
      <c r="D1059" s="11" t="s">
        <v>2267</v>
      </c>
      <c r="E1059" s="49">
        <v>2017.07</v>
      </c>
      <c r="F1059" s="12" t="s">
        <v>99</v>
      </c>
      <c r="G1059" s="13">
        <v>1410</v>
      </c>
      <c r="H1059" s="13">
        <v>2764</v>
      </c>
      <c r="I1059" s="14" t="s">
        <v>4</v>
      </c>
      <c r="J1059" s="46" t="s">
        <v>50</v>
      </c>
      <c r="K1059" s="6"/>
    </row>
    <row r="1060" spans="1:11" s="52" customFormat="1" x14ac:dyDescent="0.2">
      <c r="A1060" s="51">
        <f t="shared" si="20"/>
        <v>1052</v>
      </c>
      <c r="B1060" s="21" t="s">
        <v>901</v>
      </c>
      <c r="C1060" s="21" t="s">
        <v>2087</v>
      </c>
      <c r="D1060" s="11" t="s">
        <v>2093</v>
      </c>
      <c r="E1060" s="49">
        <v>2017.08</v>
      </c>
      <c r="F1060" s="12" t="s">
        <v>77</v>
      </c>
      <c r="G1060" s="13">
        <v>381</v>
      </c>
      <c r="H1060" s="13">
        <v>341</v>
      </c>
      <c r="I1060" s="14" t="s">
        <v>2</v>
      </c>
      <c r="J1060" s="46" t="s">
        <v>50</v>
      </c>
      <c r="K1060" s="6"/>
    </row>
    <row r="1061" spans="1:11" s="52" customFormat="1" x14ac:dyDescent="0.2">
      <c r="A1061" s="51">
        <f t="shared" si="20"/>
        <v>1053</v>
      </c>
      <c r="B1061" s="21" t="s">
        <v>902</v>
      </c>
      <c r="C1061" s="21" t="s">
        <v>2087</v>
      </c>
      <c r="D1061" s="11" t="s">
        <v>2093</v>
      </c>
      <c r="E1061" s="49">
        <v>2017.09</v>
      </c>
      <c r="F1061" s="12" t="s">
        <v>2431</v>
      </c>
      <c r="G1061" s="13">
        <v>2149</v>
      </c>
      <c r="H1061" s="13">
        <v>4142</v>
      </c>
      <c r="I1061" s="14" t="s">
        <v>2</v>
      </c>
      <c r="J1061" s="46" t="s">
        <v>2854</v>
      </c>
      <c r="K1061" s="6"/>
    </row>
    <row r="1062" spans="1:11" x14ac:dyDescent="0.2">
      <c r="A1062" s="51">
        <f t="shared" si="20"/>
        <v>1054</v>
      </c>
      <c r="B1062" s="21" t="s">
        <v>901</v>
      </c>
      <c r="C1062" s="11" t="s">
        <v>2087</v>
      </c>
      <c r="D1062" s="11" t="s">
        <v>2093</v>
      </c>
      <c r="E1062" s="49" t="s">
        <v>2448</v>
      </c>
      <c r="F1062" s="12" t="s">
        <v>77</v>
      </c>
      <c r="G1062" s="13">
        <v>180</v>
      </c>
      <c r="H1062" s="13">
        <v>1971</v>
      </c>
      <c r="I1062" s="14" t="s">
        <v>2</v>
      </c>
      <c r="J1062" s="46" t="s">
        <v>50</v>
      </c>
      <c r="K1062" s="6"/>
    </row>
    <row r="1063" spans="1:11" x14ac:dyDescent="0.2">
      <c r="A1063" s="51">
        <f t="shared" si="20"/>
        <v>1055</v>
      </c>
      <c r="B1063" s="21" t="s">
        <v>903</v>
      </c>
      <c r="C1063" s="11" t="s">
        <v>2087</v>
      </c>
      <c r="D1063" s="11" t="s">
        <v>2132</v>
      </c>
      <c r="E1063" s="49">
        <v>2017.11</v>
      </c>
      <c r="F1063" s="12" t="s">
        <v>398</v>
      </c>
      <c r="G1063" s="13">
        <v>2049</v>
      </c>
      <c r="H1063" s="13">
        <v>4815</v>
      </c>
      <c r="I1063" s="14" t="s">
        <v>40</v>
      </c>
      <c r="J1063" s="46" t="s">
        <v>50</v>
      </c>
      <c r="K1063" s="6"/>
    </row>
    <row r="1064" spans="1:11" x14ac:dyDescent="0.2">
      <c r="A1064" s="51">
        <f t="shared" si="20"/>
        <v>1056</v>
      </c>
      <c r="B1064" s="21" t="s">
        <v>904</v>
      </c>
      <c r="C1064" s="21" t="s">
        <v>2087</v>
      </c>
      <c r="D1064" s="11" t="s">
        <v>2093</v>
      </c>
      <c r="E1064" s="49">
        <v>2017.12</v>
      </c>
      <c r="F1064" s="22" t="s">
        <v>2450</v>
      </c>
      <c r="G1064" s="13">
        <v>542</v>
      </c>
      <c r="H1064" s="13">
        <v>1482</v>
      </c>
      <c r="I1064" s="14" t="s">
        <v>4</v>
      </c>
      <c r="J1064" s="46" t="s">
        <v>50</v>
      </c>
      <c r="K1064" s="6"/>
    </row>
    <row r="1065" spans="1:11" x14ac:dyDescent="0.2">
      <c r="A1065" s="51">
        <f t="shared" si="20"/>
        <v>1057</v>
      </c>
      <c r="B1065" s="21" t="s">
        <v>905</v>
      </c>
      <c r="C1065" s="21" t="s">
        <v>2087</v>
      </c>
      <c r="D1065" s="11" t="s">
        <v>2451</v>
      </c>
      <c r="E1065" s="49">
        <v>2017.12</v>
      </c>
      <c r="F1065" s="22" t="s">
        <v>2452</v>
      </c>
      <c r="G1065" s="13">
        <v>1384</v>
      </c>
      <c r="H1065" s="13">
        <v>3239</v>
      </c>
      <c r="I1065" s="14" t="s">
        <v>2116</v>
      </c>
      <c r="J1065" s="46" t="s">
        <v>50</v>
      </c>
      <c r="K1065" s="6"/>
    </row>
    <row r="1066" spans="1:11" x14ac:dyDescent="0.2">
      <c r="A1066" s="51">
        <f t="shared" si="20"/>
        <v>1058</v>
      </c>
      <c r="B1066" s="21" t="s">
        <v>906</v>
      </c>
      <c r="C1066" s="21" t="s">
        <v>2087</v>
      </c>
      <c r="D1066" s="11" t="s">
        <v>2093</v>
      </c>
      <c r="E1066" s="49">
        <v>2017.12</v>
      </c>
      <c r="F1066" s="22" t="s">
        <v>2453</v>
      </c>
      <c r="G1066" s="13">
        <v>739</v>
      </c>
      <c r="H1066" s="13">
        <v>1159</v>
      </c>
      <c r="I1066" s="14" t="s">
        <v>2116</v>
      </c>
      <c r="J1066" s="46" t="s">
        <v>50</v>
      </c>
      <c r="K1066" s="6"/>
    </row>
    <row r="1067" spans="1:11" x14ac:dyDescent="0.2">
      <c r="A1067" s="51">
        <f t="shared" si="20"/>
        <v>1059</v>
      </c>
      <c r="B1067" s="21" t="s">
        <v>1604</v>
      </c>
      <c r="C1067" s="7" t="s">
        <v>2087</v>
      </c>
      <c r="D1067" s="12" t="s">
        <v>2093</v>
      </c>
      <c r="E1067" s="49">
        <v>2017.12</v>
      </c>
      <c r="F1067" s="22" t="s">
        <v>2461</v>
      </c>
      <c r="G1067" s="13">
        <v>1441</v>
      </c>
      <c r="H1067" s="13">
        <v>3159</v>
      </c>
      <c r="I1067" s="14" t="s">
        <v>4</v>
      </c>
      <c r="J1067" s="46" t="s">
        <v>50</v>
      </c>
      <c r="K1067" s="6" t="s">
        <v>2226</v>
      </c>
    </row>
    <row r="1068" spans="1:11" x14ac:dyDescent="0.2">
      <c r="A1068" s="51">
        <f t="shared" si="20"/>
        <v>1060</v>
      </c>
      <c r="B1068" s="21" t="s">
        <v>909</v>
      </c>
      <c r="C1068" s="21" t="s">
        <v>2087</v>
      </c>
      <c r="D1068" s="11" t="s">
        <v>2093</v>
      </c>
      <c r="E1068" s="49">
        <v>2018.02</v>
      </c>
      <c r="F1068" s="12" t="s">
        <v>398</v>
      </c>
      <c r="G1068" s="13">
        <v>865</v>
      </c>
      <c r="H1068" s="13">
        <v>1920</v>
      </c>
      <c r="I1068" s="14" t="s">
        <v>2</v>
      </c>
      <c r="J1068" s="46" t="s">
        <v>2089</v>
      </c>
      <c r="K1068" s="6"/>
    </row>
    <row r="1069" spans="1:11" x14ac:dyDescent="0.2">
      <c r="A1069" s="51">
        <f t="shared" si="20"/>
        <v>1061</v>
      </c>
      <c r="B1069" s="11" t="s">
        <v>907</v>
      </c>
      <c r="C1069" s="11" t="s">
        <v>2087</v>
      </c>
      <c r="D1069" s="11" t="s">
        <v>2093</v>
      </c>
      <c r="E1069" s="49">
        <v>2018.04</v>
      </c>
      <c r="F1069" s="28" t="s">
        <v>535</v>
      </c>
      <c r="G1069" s="13">
        <v>5878</v>
      </c>
      <c r="H1069" s="13">
        <v>12043</v>
      </c>
      <c r="I1069" s="14" t="s">
        <v>2285</v>
      </c>
      <c r="J1069" s="46" t="s">
        <v>2484</v>
      </c>
      <c r="K1069" s="6"/>
    </row>
    <row r="1070" spans="1:11" x14ac:dyDescent="0.2">
      <c r="A1070" s="51">
        <f t="shared" si="20"/>
        <v>1062</v>
      </c>
      <c r="B1070" s="21" t="s">
        <v>908</v>
      </c>
      <c r="C1070" s="11" t="s">
        <v>2087</v>
      </c>
      <c r="D1070" s="11" t="s">
        <v>2093</v>
      </c>
      <c r="E1070" s="49">
        <v>2018.05</v>
      </c>
      <c r="F1070" s="12" t="s">
        <v>541</v>
      </c>
      <c r="G1070" s="13">
        <v>2469</v>
      </c>
      <c r="H1070" s="13">
        <v>4999</v>
      </c>
      <c r="I1070" s="14" t="s">
        <v>2</v>
      </c>
      <c r="J1070" s="46" t="s">
        <v>2089</v>
      </c>
      <c r="K1070" s="6"/>
    </row>
    <row r="1071" spans="1:11" x14ac:dyDescent="0.2">
      <c r="A1071" s="51">
        <f t="shared" si="20"/>
        <v>1063</v>
      </c>
      <c r="B1071" s="21" t="s">
        <v>909</v>
      </c>
      <c r="C1071" s="11" t="s">
        <v>2087</v>
      </c>
      <c r="D1071" s="11" t="s">
        <v>2093</v>
      </c>
      <c r="E1071" s="49">
        <v>2018.05</v>
      </c>
      <c r="F1071" s="12" t="s">
        <v>2495</v>
      </c>
      <c r="G1071" s="13">
        <v>525</v>
      </c>
      <c r="H1071" s="13">
        <v>940</v>
      </c>
      <c r="I1071" s="14" t="s">
        <v>2</v>
      </c>
      <c r="J1071" s="46" t="s">
        <v>2089</v>
      </c>
      <c r="K1071" s="6"/>
    </row>
    <row r="1072" spans="1:11" x14ac:dyDescent="0.2">
      <c r="A1072" s="51">
        <f t="shared" si="20"/>
        <v>1064</v>
      </c>
      <c r="B1072" s="21" t="s">
        <v>910</v>
      </c>
      <c r="C1072" s="11" t="s">
        <v>2087</v>
      </c>
      <c r="D1072" s="11" t="s">
        <v>2093</v>
      </c>
      <c r="E1072" s="49">
        <v>2018.06</v>
      </c>
      <c r="F1072" s="12" t="s">
        <v>394</v>
      </c>
      <c r="G1072" s="13">
        <v>1788</v>
      </c>
      <c r="H1072" s="13">
        <v>3954</v>
      </c>
      <c r="I1072" s="14" t="s">
        <v>40</v>
      </c>
      <c r="J1072" s="46" t="s">
        <v>2089</v>
      </c>
      <c r="K1072" s="6"/>
    </row>
    <row r="1073" spans="1:11" x14ac:dyDescent="0.2">
      <c r="A1073" s="51">
        <f t="shared" si="20"/>
        <v>1065</v>
      </c>
      <c r="B1073" s="11" t="s">
        <v>911</v>
      </c>
      <c r="C1073" s="11" t="s">
        <v>2087</v>
      </c>
      <c r="D1073" s="11" t="s">
        <v>2504</v>
      </c>
      <c r="E1073" s="49">
        <v>2018.06</v>
      </c>
      <c r="F1073" s="12" t="s">
        <v>546</v>
      </c>
      <c r="G1073" s="13">
        <v>1393</v>
      </c>
      <c r="H1073" s="13">
        <v>1666</v>
      </c>
      <c r="I1073" s="14" t="s">
        <v>4</v>
      </c>
      <c r="J1073" s="46" t="s">
        <v>2089</v>
      </c>
      <c r="K1073" s="6"/>
    </row>
    <row r="1074" spans="1:11" x14ac:dyDescent="0.2">
      <c r="A1074" s="51">
        <f t="shared" si="20"/>
        <v>1066</v>
      </c>
      <c r="B1074" s="11" t="s">
        <v>912</v>
      </c>
      <c r="C1074" s="24" t="s">
        <v>2087</v>
      </c>
      <c r="D1074" s="11" t="s">
        <v>2093</v>
      </c>
      <c r="E1074" s="49">
        <v>2018.08</v>
      </c>
      <c r="F1074" s="22" t="s">
        <v>2532</v>
      </c>
      <c r="G1074" s="13">
        <v>1605</v>
      </c>
      <c r="H1074" s="13">
        <v>3108</v>
      </c>
      <c r="I1074" s="27" t="s">
        <v>4</v>
      </c>
      <c r="J1074" s="46" t="s">
        <v>2089</v>
      </c>
      <c r="K1074" s="6"/>
    </row>
    <row r="1075" spans="1:11" x14ac:dyDescent="0.2">
      <c r="A1075" s="51">
        <f t="shared" si="20"/>
        <v>1067</v>
      </c>
      <c r="B1075" s="21" t="s">
        <v>913</v>
      </c>
      <c r="C1075" s="11" t="s">
        <v>2087</v>
      </c>
      <c r="D1075" s="30" t="s">
        <v>2093</v>
      </c>
      <c r="E1075" s="49" t="s">
        <v>554</v>
      </c>
      <c r="F1075" s="12" t="s">
        <v>2548</v>
      </c>
      <c r="G1075" s="29">
        <v>1187</v>
      </c>
      <c r="H1075" s="29">
        <v>2157</v>
      </c>
      <c r="I1075" s="33" t="s">
        <v>41</v>
      </c>
      <c r="J1075" s="33" t="s">
        <v>50</v>
      </c>
      <c r="K1075" s="6"/>
    </row>
    <row r="1076" spans="1:11" x14ac:dyDescent="0.2">
      <c r="A1076" s="51">
        <f t="shared" si="20"/>
        <v>1068</v>
      </c>
      <c r="B1076" s="21" t="s">
        <v>914</v>
      </c>
      <c r="C1076" s="11" t="s">
        <v>2087</v>
      </c>
      <c r="D1076" s="30" t="s">
        <v>2093</v>
      </c>
      <c r="E1076" s="49" t="s">
        <v>554</v>
      </c>
      <c r="F1076" s="12" t="s">
        <v>2548</v>
      </c>
      <c r="G1076" s="29">
        <v>763</v>
      </c>
      <c r="H1076" s="29">
        <v>1720</v>
      </c>
      <c r="I1076" s="33" t="s">
        <v>41</v>
      </c>
      <c r="J1076" s="33" t="s">
        <v>50</v>
      </c>
      <c r="K1076" s="6"/>
    </row>
    <row r="1077" spans="1:11" x14ac:dyDescent="0.2">
      <c r="A1077" s="51">
        <f t="shared" si="20"/>
        <v>1069</v>
      </c>
      <c r="B1077" s="11" t="s">
        <v>1133</v>
      </c>
      <c r="C1077" s="11" t="s">
        <v>2087</v>
      </c>
      <c r="D1077" s="30" t="s">
        <v>2093</v>
      </c>
      <c r="E1077" s="49" t="s">
        <v>554</v>
      </c>
      <c r="F1077" s="28" t="s">
        <v>2552</v>
      </c>
      <c r="G1077" s="13">
        <v>1508</v>
      </c>
      <c r="H1077" s="13">
        <v>3174</v>
      </c>
      <c r="I1077" s="14" t="s">
        <v>2116</v>
      </c>
      <c r="J1077" s="46" t="s">
        <v>2089</v>
      </c>
      <c r="K1077" s="6" t="s">
        <v>2425</v>
      </c>
    </row>
    <row r="1078" spans="1:11" x14ac:dyDescent="0.2">
      <c r="A1078" s="51">
        <f t="shared" si="20"/>
        <v>1070</v>
      </c>
      <c r="B1078" s="11" t="s">
        <v>1134</v>
      </c>
      <c r="C1078" s="11" t="s">
        <v>2087</v>
      </c>
      <c r="D1078" s="30" t="s">
        <v>2267</v>
      </c>
      <c r="E1078" s="49" t="s">
        <v>554</v>
      </c>
      <c r="F1078" s="22" t="s">
        <v>2552</v>
      </c>
      <c r="G1078" s="13">
        <v>1646</v>
      </c>
      <c r="H1078" s="13">
        <v>3043</v>
      </c>
      <c r="I1078" s="14" t="s">
        <v>2116</v>
      </c>
      <c r="J1078" s="46" t="s">
        <v>2481</v>
      </c>
      <c r="K1078" s="6" t="s">
        <v>2463</v>
      </c>
    </row>
    <row r="1079" spans="1:11" x14ac:dyDescent="0.2">
      <c r="A1079" s="51">
        <f t="shared" si="20"/>
        <v>1071</v>
      </c>
      <c r="B1079" s="11" t="s">
        <v>1135</v>
      </c>
      <c r="C1079" s="11" t="s">
        <v>2087</v>
      </c>
      <c r="D1079" s="30" t="s">
        <v>2093</v>
      </c>
      <c r="E1079" s="49" t="s">
        <v>554</v>
      </c>
      <c r="F1079" s="28" t="s">
        <v>2553</v>
      </c>
      <c r="G1079" s="13">
        <v>652</v>
      </c>
      <c r="H1079" s="13">
        <v>1288</v>
      </c>
      <c r="I1079" s="14" t="s">
        <v>2116</v>
      </c>
      <c r="J1079" s="46" t="s">
        <v>2089</v>
      </c>
      <c r="K1079" s="6" t="s">
        <v>2463</v>
      </c>
    </row>
    <row r="1080" spans="1:11" x14ac:dyDescent="0.2">
      <c r="A1080" s="51">
        <f t="shared" si="20"/>
        <v>1072</v>
      </c>
      <c r="B1080" s="71" t="s">
        <v>915</v>
      </c>
      <c r="C1080" s="30" t="s">
        <v>2087</v>
      </c>
      <c r="D1080" s="15" t="s">
        <v>2093</v>
      </c>
      <c r="E1080" s="49">
        <v>2018.11</v>
      </c>
      <c r="F1080" s="12" t="s">
        <v>2570</v>
      </c>
      <c r="G1080" s="29">
        <v>490</v>
      </c>
      <c r="H1080" s="29">
        <v>1156</v>
      </c>
      <c r="I1080" s="14" t="s">
        <v>2116</v>
      </c>
      <c r="J1080" s="33" t="s">
        <v>2521</v>
      </c>
      <c r="K1080" s="6"/>
    </row>
    <row r="1081" spans="1:11" s="64" customFormat="1" x14ac:dyDescent="0.2">
      <c r="A1081" s="51">
        <f t="shared" si="20"/>
        <v>1073</v>
      </c>
      <c r="B1081" s="11" t="s">
        <v>916</v>
      </c>
      <c r="C1081" s="30" t="s">
        <v>2087</v>
      </c>
      <c r="D1081" s="15" t="s">
        <v>2093</v>
      </c>
      <c r="E1081" s="49">
        <v>2018.11</v>
      </c>
      <c r="F1081" s="12" t="s">
        <v>2431</v>
      </c>
      <c r="G1081" s="29">
        <v>512</v>
      </c>
      <c r="H1081" s="29">
        <v>1170</v>
      </c>
      <c r="I1081" s="33" t="s">
        <v>2116</v>
      </c>
      <c r="J1081" s="33" t="s">
        <v>2089</v>
      </c>
      <c r="K1081" s="6"/>
    </row>
    <row r="1082" spans="1:11" s="64" customFormat="1" x14ac:dyDescent="0.2">
      <c r="A1082" s="51">
        <f t="shared" si="20"/>
        <v>1074</v>
      </c>
      <c r="B1082" s="24" t="s">
        <v>570</v>
      </c>
      <c r="C1082" s="11" t="s">
        <v>2087</v>
      </c>
      <c r="D1082" s="72" t="s">
        <v>2093</v>
      </c>
      <c r="E1082" s="60">
        <v>2018.12</v>
      </c>
      <c r="F1082" s="73" t="s">
        <v>2584</v>
      </c>
      <c r="G1082" s="74">
        <v>2756</v>
      </c>
      <c r="H1082" s="74">
        <v>5993</v>
      </c>
      <c r="I1082" s="75" t="s">
        <v>2116</v>
      </c>
      <c r="J1082" s="75" t="s">
        <v>33</v>
      </c>
      <c r="K1082" s="20"/>
    </row>
    <row r="1083" spans="1:11" s="64" customFormat="1" x14ac:dyDescent="0.2">
      <c r="A1083" s="51">
        <f t="shared" si="20"/>
        <v>1075</v>
      </c>
      <c r="B1083" s="11" t="s">
        <v>917</v>
      </c>
      <c r="C1083" s="11" t="s">
        <v>2087</v>
      </c>
      <c r="D1083" s="11" t="s">
        <v>2093</v>
      </c>
      <c r="E1083" s="49">
        <v>2019.04</v>
      </c>
      <c r="F1083" s="31" t="s">
        <v>617</v>
      </c>
      <c r="G1083" s="13">
        <v>325</v>
      </c>
      <c r="H1083" s="13">
        <v>833</v>
      </c>
      <c r="I1083" s="44" t="s">
        <v>2186</v>
      </c>
      <c r="J1083" s="33" t="s">
        <v>50</v>
      </c>
      <c r="K1083" s="4"/>
    </row>
    <row r="1084" spans="1:11" s="64" customFormat="1" x14ac:dyDescent="0.2">
      <c r="A1084" s="51">
        <f t="shared" si="20"/>
        <v>1076</v>
      </c>
      <c r="B1084" s="11" t="s">
        <v>918</v>
      </c>
      <c r="C1084" s="11" t="s">
        <v>2087</v>
      </c>
      <c r="D1084" s="30" t="s">
        <v>2093</v>
      </c>
      <c r="E1084" s="49">
        <v>2019.04</v>
      </c>
      <c r="F1084" s="31" t="s">
        <v>614</v>
      </c>
      <c r="G1084" s="13">
        <v>1735</v>
      </c>
      <c r="H1084" s="13">
        <v>3739</v>
      </c>
      <c r="I1084" s="44" t="s">
        <v>2186</v>
      </c>
      <c r="J1084" s="33" t="s">
        <v>50</v>
      </c>
      <c r="K1084" s="4"/>
    </row>
    <row r="1085" spans="1:11" s="64" customFormat="1" x14ac:dyDescent="0.2">
      <c r="A1085" s="51">
        <f t="shared" si="20"/>
        <v>1077</v>
      </c>
      <c r="B1085" s="11" t="s">
        <v>627</v>
      </c>
      <c r="C1085" s="11" t="s">
        <v>2087</v>
      </c>
      <c r="D1085" s="30" t="s">
        <v>2093</v>
      </c>
      <c r="E1085" s="49">
        <v>2019.05</v>
      </c>
      <c r="F1085" s="31" t="s">
        <v>514</v>
      </c>
      <c r="G1085" s="13">
        <v>1746</v>
      </c>
      <c r="H1085" s="13">
        <v>3515</v>
      </c>
      <c r="I1085" s="33" t="s">
        <v>41</v>
      </c>
      <c r="J1085" s="33" t="s">
        <v>50</v>
      </c>
      <c r="K1085" s="4"/>
    </row>
    <row r="1086" spans="1:11" s="64" customFormat="1" x14ac:dyDescent="0.2">
      <c r="A1086" s="51">
        <f t="shared" si="20"/>
        <v>1078</v>
      </c>
      <c r="B1086" s="11" t="s">
        <v>919</v>
      </c>
      <c r="C1086" s="11" t="s">
        <v>2087</v>
      </c>
      <c r="D1086" s="30" t="s">
        <v>2093</v>
      </c>
      <c r="E1086" s="49">
        <v>2019.06</v>
      </c>
      <c r="F1086" s="31" t="s">
        <v>635</v>
      </c>
      <c r="G1086" s="13">
        <v>2138</v>
      </c>
      <c r="H1086" s="13">
        <v>4539</v>
      </c>
      <c r="I1086" s="44" t="s">
        <v>2186</v>
      </c>
      <c r="J1086" s="33" t="s">
        <v>33</v>
      </c>
      <c r="K1086" s="4"/>
    </row>
    <row r="1087" spans="1:11" s="64" customFormat="1" x14ac:dyDescent="0.2">
      <c r="A1087" s="51">
        <f t="shared" si="20"/>
        <v>1079</v>
      </c>
      <c r="B1087" s="11" t="s">
        <v>920</v>
      </c>
      <c r="C1087" s="11" t="s">
        <v>2087</v>
      </c>
      <c r="D1087" s="30" t="s">
        <v>2617</v>
      </c>
      <c r="E1087" s="49">
        <v>2019.06</v>
      </c>
      <c r="F1087" s="31" t="s">
        <v>639</v>
      </c>
      <c r="G1087" s="13">
        <v>3189</v>
      </c>
      <c r="H1087" s="13">
        <v>6160</v>
      </c>
      <c r="I1087" s="44" t="s">
        <v>2186</v>
      </c>
      <c r="J1087" s="33" t="s">
        <v>33</v>
      </c>
      <c r="K1087" s="4"/>
    </row>
    <row r="1088" spans="1:11" s="64" customFormat="1" x14ac:dyDescent="0.2">
      <c r="A1088" s="51">
        <f t="shared" si="20"/>
        <v>1080</v>
      </c>
      <c r="B1088" s="11" t="s">
        <v>921</v>
      </c>
      <c r="C1088" s="11" t="s">
        <v>2087</v>
      </c>
      <c r="D1088" s="30" t="s">
        <v>2093</v>
      </c>
      <c r="E1088" s="49">
        <v>2019.06</v>
      </c>
      <c r="F1088" s="31" t="s">
        <v>641</v>
      </c>
      <c r="G1088" s="13">
        <v>1355</v>
      </c>
      <c r="H1088" s="13">
        <v>2847</v>
      </c>
      <c r="I1088" s="33" t="s">
        <v>611</v>
      </c>
      <c r="J1088" s="33" t="s">
        <v>33</v>
      </c>
      <c r="K1088" s="4"/>
    </row>
    <row r="1089" spans="1:11" s="64" customFormat="1" x14ac:dyDescent="0.2">
      <c r="A1089" s="51">
        <f t="shared" si="20"/>
        <v>1081</v>
      </c>
      <c r="B1089" s="11" t="s">
        <v>922</v>
      </c>
      <c r="C1089" s="11" t="s">
        <v>2087</v>
      </c>
      <c r="D1089" s="30" t="s">
        <v>2093</v>
      </c>
      <c r="E1089" s="49">
        <v>2019.07</v>
      </c>
      <c r="F1089" s="31" t="s">
        <v>647</v>
      </c>
      <c r="G1089" s="13">
        <v>1393</v>
      </c>
      <c r="H1089" s="13">
        <v>2961</v>
      </c>
      <c r="I1089" s="44" t="s">
        <v>2186</v>
      </c>
      <c r="J1089" s="33" t="s">
        <v>33</v>
      </c>
      <c r="K1089" s="4"/>
    </row>
    <row r="1090" spans="1:11" s="64" customFormat="1" x14ac:dyDescent="0.2">
      <c r="A1090" s="51">
        <f t="shared" si="20"/>
        <v>1082</v>
      </c>
      <c r="B1090" s="11" t="s">
        <v>923</v>
      </c>
      <c r="C1090" s="7" t="s">
        <v>2087</v>
      </c>
      <c r="D1090" s="30" t="s">
        <v>2093</v>
      </c>
      <c r="E1090" s="49">
        <v>2019.09</v>
      </c>
      <c r="F1090" s="31" t="s">
        <v>672</v>
      </c>
      <c r="G1090" s="13">
        <v>429</v>
      </c>
      <c r="H1090" s="13">
        <v>603</v>
      </c>
      <c r="I1090" s="33" t="s">
        <v>41</v>
      </c>
      <c r="J1090" s="33" t="s">
        <v>50</v>
      </c>
      <c r="K1090" s="4"/>
    </row>
    <row r="1091" spans="1:11" s="64" customFormat="1" x14ac:dyDescent="0.2">
      <c r="A1091" s="51">
        <f t="shared" si="20"/>
        <v>1083</v>
      </c>
      <c r="B1091" s="11" t="s">
        <v>917</v>
      </c>
      <c r="C1091" s="7" t="s">
        <v>2087</v>
      </c>
      <c r="D1091" s="30" t="s">
        <v>2093</v>
      </c>
      <c r="E1091" s="49">
        <v>2019.09</v>
      </c>
      <c r="F1091" s="31" t="s">
        <v>617</v>
      </c>
      <c r="G1091" s="13">
        <v>324</v>
      </c>
      <c r="H1091" s="13">
        <v>832</v>
      </c>
      <c r="I1091" s="44" t="s">
        <v>2186</v>
      </c>
      <c r="J1091" s="33" t="s">
        <v>50</v>
      </c>
      <c r="K1091" s="4"/>
    </row>
    <row r="1092" spans="1:11" s="64" customFormat="1" x14ac:dyDescent="0.2">
      <c r="A1092" s="51">
        <f t="shared" si="20"/>
        <v>1084</v>
      </c>
      <c r="B1092" s="11" t="s">
        <v>924</v>
      </c>
      <c r="C1092" s="7" t="s">
        <v>2087</v>
      </c>
      <c r="D1092" s="30" t="s">
        <v>2093</v>
      </c>
      <c r="E1092" s="49">
        <v>2019.09</v>
      </c>
      <c r="F1092" s="31" t="s">
        <v>2943</v>
      </c>
      <c r="G1092" s="13">
        <v>775</v>
      </c>
      <c r="H1092" s="13">
        <v>2013</v>
      </c>
      <c r="I1092" s="44" t="s">
        <v>2275</v>
      </c>
      <c r="J1092" s="33" t="s">
        <v>50</v>
      </c>
      <c r="K1092" s="4"/>
    </row>
    <row r="1093" spans="1:11" s="64" customFormat="1" x14ac:dyDescent="0.2">
      <c r="A1093" s="51">
        <f t="shared" si="20"/>
        <v>1085</v>
      </c>
      <c r="B1093" s="11" t="s">
        <v>925</v>
      </c>
      <c r="C1093" s="11" t="s">
        <v>2087</v>
      </c>
      <c r="D1093" s="30" t="s">
        <v>2093</v>
      </c>
      <c r="E1093" s="49" t="s">
        <v>926</v>
      </c>
      <c r="F1093" s="31" t="s">
        <v>620</v>
      </c>
      <c r="G1093" s="13">
        <v>1327</v>
      </c>
      <c r="H1093" s="13">
        <v>3119</v>
      </c>
      <c r="I1093" s="33" t="s">
        <v>41</v>
      </c>
      <c r="J1093" s="33" t="s">
        <v>50</v>
      </c>
      <c r="K1093" s="4" t="s">
        <v>2197</v>
      </c>
    </row>
    <row r="1094" spans="1:11" s="52" customFormat="1" x14ac:dyDescent="0.2">
      <c r="A1094" s="51">
        <f t="shared" si="20"/>
        <v>1086</v>
      </c>
      <c r="B1094" s="11" t="s">
        <v>927</v>
      </c>
      <c r="C1094" s="11" t="s">
        <v>2087</v>
      </c>
      <c r="D1094" s="30" t="s">
        <v>2093</v>
      </c>
      <c r="E1094" s="49" t="s">
        <v>926</v>
      </c>
      <c r="F1094" s="31" t="s">
        <v>312</v>
      </c>
      <c r="G1094" s="13">
        <v>2027</v>
      </c>
      <c r="H1094" s="13">
        <v>4715</v>
      </c>
      <c r="I1094" s="44" t="s">
        <v>2186</v>
      </c>
      <c r="J1094" s="33" t="s">
        <v>50</v>
      </c>
      <c r="K1094" s="4"/>
    </row>
    <row r="1095" spans="1:11" s="52" customFormat="1" x14ac:dyDescent="0.2">
      <c r="A1095" s="51">
        <f t="shared" si="20"/>
        <v>1087</v>
      </c>
      <c r="B1095" s="11" t="s">
        <v>928</v>
      </c>
      <c r="C1095" s="30" t="s">
        <v>2087</v>
      </c>
      <c r="D1095" s="30" t="s">
        <v>2093</v>
      </c>
      <c r="E1095" s="49">
        <v>2019.11</v>
      </c>
      <c r="F1095" s="31" t="s">
        <v>687</v>
      </c>
      <c r="G1095" s="13">
        <v>2322</v>
      </c>
      <c r="H1095" s="13">
        <v>4801</v>
      </c>
      <c r="I1095" s="33" t="s">
        <v>41</v>
      </c>
      <c r="J1095" s="33" t="s">
        <v>50</v>
      </c>
      <c r="K1095" s="4"/>
    </row>
    <row r="1096" spans="1:11" s="52" customFormat="1" x14ac:dyDescent="0.2">
      <c r="A1096" s="51">
        <f t="shared" si="20"/>
        <v>1088</v>
      </c>
      <c r="B1096" s="11" t="s">
        <v>741</v>
      </c>
      <c r="C1096" s="11" t="s">
        <v>2087</v>
      </c>
      <c r="D1096" s="30" t="s">
        <v>742</v>
      </c>
      <c r="E1096" s="49">
        <v>2020.04</v>
      </c>
      <c r="F1096" s="31" t="s">
        <v>743</v>
      </c>
      <c r="G1096" s="13">
        <v>2622</v>
      </c>
      <c r="H1096" s="13">
        <v>6304</v>
      </c>
      <c r="I1096" s="33" t="s">
        <v>41</v>
      </c>
      <c r="J1096" s="33" t="s">
        <v>50</v>
      </c>
      <c r="K1096" s="4" t="s">
        <v>2463</v>
      </c>
    </row>
    <row r="1097" spans="1:11" s="52" customFormat="1" x14ac:dyDescent="0.2">
      <c r="A1097" s="51">
        <f t="shared" si="20"/>
        <v>1089</v>
      </c>
      <c r="B1097" s="7" t="s">
        <v>929</v>
      </c>
      <c r="C1097" s="7" t="s">
        <v>2087</v>
      </c>
      <c r="D1097" s="7" t="s">
        <v>742</v>
      </c>
      <c r="E1097" s="48">
        <v>2020.07</v>
      </c>
      <c r="F1097" s="8" t="s">
        <v>650</v>
      </c>
      <c r="G1097" s="9">
        <v>1572</v>
      </c>
      <c r="H1097" s="9">
        <v>3332</v>
      </c>
      <c r="I1097" s="10" t="s">
        <v>41</v>
      </c>
      <c r="J1097" s="40" t="s">
        <v>50</v>
      </c>
      <c r="K1097" s="4" t="s">
        <v>2463</v>
      </c>
    </row>
    <row r="1098" spans="1:11" s="52" customFormat="1" x14ac:dyDescent="0.2">
      <c r="A1098" s="51">
        <f t="shared" si="20"/>
        <v>1090</v>
      </c>
      <c r="B1098" s="7" t="s">
        <v>930</v>
      </c>
      <c r="C1098" s="7" t="s">
        <v>2087</v>
      </c>
      <c r="D1098" s="7" t="s">
        <v>742</v>
      </c>
      <c r="E1098" s="48">
        <v>2020.07</v>
      </c>
      <c r="F1098" s="8" t="s">
        <v>772</v>
      </c>
      <c r="G1098" s="9">
        <v>1256</v>
      </c>
      <c r="H1098" s="9">
        <v>2336</v>
      </c>
      <c r="I1098" s="33" t="s">
        <v>2186</v>
      </c>
      <c r="J1098" s="40" t="s">
        <v>50</v>
      </c>
      <c r="K1098" s="4" t="s">
        <v>2463</v>
      </c>
    </row>
    <row r="1099" spans="1:11" s="52" customFormat="1" x14ac:dyDescent="0.2">
      <c r="A1099" s="51">
        <f t="shared" si="20"/>
        <v>1091</v>
      </c>
      <c r="B1099" s="7" t="s">
        <v>931</v>
      </c>
      <c r="C1099" s="7" t="s">
        <v>2087</v>
      </c>
      <c r="D1099" s="7" t="s">
        <v>742</v>
      </c>
      <c r="E1099" s="48">
        <v>2020.07</v>
      </c>
      <c r="F1099" s="8" t="s">
        <v>761</v>
      </c>
      <c r="G1099" s="9">
        <v>481</v>
      </c>
      <c r="H1099" s="9">
        <v>934</v>
      </c>
      <c r="I1099" s="33" t="s">
        <v>2186</v>
      </c>
      <c r="J1099" s="40" t="s">
        <v>50</v>
      </c>
      <c r="K1099" s="4" t="s">
        <v>2615</v>
      </c>
    </row>
    <row r="1100" spans="1:11" s="52" customFormat="1" x14ac:dyDescent="0.2">
      <c r="A1100" s="51">
        <f t="shared" si="20"/>
        <v>1092</v>
      </c>
      <c r="B1100" s="7" t="s">
        <v>932</v>
      </c>
      <c r="C1100" s="7" t="s">
        <v>2087</v>
      </c>
      <c r="D1100" s="7" t="s">
        <v>742</v>
      </c>
      <c r="E1100" s="48">
        <v>2020.07</v>
      </c>
      <c r="F1100" s="8" t="s">
        <v>617</v>
      </c>
      <c r="G1100" s="9">
        <v>1501</v>
      </c>
      <c r="H1100" s="9">
        <v>3561</v>
      </c>
      <c r="I1100" s="33" t="s">
        <v>2186</v>
      </c>
      <c r="J1100" s="40" t="s">
        <v>50</v>
      </c>
      <c r="K1100" s="4" t="s">
        <v>2615</v>
      </c>
    </row>
    <row r="1101" spans="1:11" s="52" customFormat="1" x14ac:dyDescent="0.2">
      <c r="A1101" s="51">
        <f t="shared" si="20"/>
        <v>1093</v>
      </c>
      <c r="B1101" s="7" t="s">
        <v>793</v>
      </c>
      <c r="C1101" s="7" t="s">
        <v>2087</v>
      </c>
      <c r="D1101" s="7" t="s">
        <v>742</v>
      </c>
      <c r="E1101" s="48">
        <v>2020.09</v>
      </c>
      <c r="F1101" s="8" t="s">
        <v>659</v>
      </c>
      <c r="G1101" s="9">
        <v>2313</v>
      </c>
      <c r="H1101" s="9">
        <v>5547</v>
      </c>
      <c r="I1101" s="10" t="s">
        <v>41</v>
      </c>
      <c r="J1101" s="40" t="s">
        <v>50</v>
      </c>
      <c r="K1101" s="4" t="s">
        <v>781</v>
      </c>
    </row>
    <row r="1102" spans="1:11" s="52" customFormat="1" x14ac:dyDescent="0.2">
      <c r="A1102" s="51">
        <f t="shared" si="20"/>
        <v>1094</v>
      </c>
      <c r="B1102" s="7" t="s">
        <v>794</v>
      </c>
      <c r="C1102" s="7" t="s">
        <v>2087</v>
      </c>
      <c r="D1102" s="7" t="s">
        <v>742</v>
      </c>
      <c r="E1102" s="48">
        <v>2020.09</v>
      </c>
      <c r="F1102" s="8" t="s">
        <v>795</v>
      </c>
      <c r="G1102" s="9">
        <v>3648</v>
      </c>
      <c r="H1102" s="9">
        <v>7341</v>
      </c>
      <c r="I1102" s="33" t="s">
        <v>709</v>
      </c>
      <c r="J1102" s="40" t="s">
        <v>50</v>
      </c>
      <c r="K1102" s="4" t="s">
        <v>781</v>
      </c>
    </row>
    <row r="1103" spans="1:11" s="52" customFormat="1" x14ac:dyDescent="0.2">
      <c r="A1103" s="51">
        <f t="shared" ref="A1103:A1194" si="21">ROW()-8</f>
        <v>1095</v>
      </c>
      <c r="B1103" s="7" t="s">
        <v>933</v>
      </c>
      <c r="C1103" s="7" t="s">
        <v>2087</v>
      </c>
      <c r="D1103" s="7" t="s">
        <v>742</v>
      </c>
      <c r="E1103" s="48" t="s">
        <v>799</v>
      </c>
      <c r="F1103" s="8" t="s">
        <v>800</v>
      </c>
      <c r="G1103" s="9">
        <v>3013</v>
      </c>
      <c r="H1103" s="9">
        <v>6477</v>
      </c>
      <c r="I1103" s="33" t="s">
        <v>51</v>
      </c>
      <c r="J1103" s="40" t="s">
        <v>50</v>
      </c>
      <c r="K1103" s="4" t="s">
        <v>781</v>
      </c>
    </row>
    <row r="1104" spans="1:11" s="52" customFormat="1" x14ac:dyDescent="0.2">
      <c r="A1104" s="51">
        <f t="shared" si="21"/>
        <v>1096</v>
      </c>
      <c r="B1104" s="7" t="s">
        <v>934</v>
      </c>
      <c r="C1104" s="7" t="s">
        <v>2087</v>
      </c>
      <c r="D1104" s="7" t="s">
        <v>742</v>
      </c>
      <c r="E1104" s="48">
        <v>2020.11</v>
      </c>
      <c r="F1104" s="8" t="s">
        <v>935</v>
      </c>
      <c r="G1104" s="9">
        <v>1318</v>
      </c>
      <c r="H1104" s="9">
        <v>2534</v>
      </c>
      <c r="I1104" s="10" t="s">
        <v>709</v>
      </c>
      <c r="J1104" s="40" t="s">
        <v>50</v>
      </c>
      <c r="K1104" s="4"/>
    </row>
    <row r="1105" spans="1:11" s="52" customFormat="1" x14ac:dyDescent="0.2">
      <c r="A1105" s="51">
        <f t="shared" si="21"/>
        <v>1097</v>
      </c>
      <c r="B1105" s="7" t="s">
        <v>3054</v>
      </c>
      <c r="C1105" s="7" t="s">
        <v>2087</v>
      </c>
      <c r="D1105" s="7" t="s">
        <v>742</v>
      </c>
      <c r="E1105" s="48">
        <v>2020.11</v>
      </c>
      <c r="F1105" s="8" t="s">
        <v>750</v>
      </c>
      <c r="G1105" s="9">
        <v>1776</v>
      </c>
      <c r="H1105" s="9">
        <v>4120</v>
      </c>
      <c r="I1105" s="10" t="s">
        <v>54</v>
      </c>
      <c r="J1105" s="40" t="s">
        <v>50</v>
      </c>
      <c r="K1105" s="4" t="s">
        <v>781</v>
      </c>
    </row>
    <row r="1106" spans="1:11" s="52" customFormat="1" x14ac:dyDescent="0.2">
      <c r="A1106" s="51">
        <f t="shared" si="21"/>
        <v>1098</v>
      </c>
      <c r="B1106" s="7" t="s">
        <v>936</v>
      </c>
      <c r="C1106" s="7" t="s">
        <v>2087</v>
      </c>
      <c r="D1106" s="7" t="s">
        <v>742</v>
      </c>
      <c r="E1106" s="48">
        <v>2020.11</v>
      </c>
      <c r="F1106" s="8" t="s">
        <v>659</v>
      </c>
      <c r="G1106" s="9">
        <v>16</v>
      </c>
      <c r="H1106" s="9">
        <v>27</v>
      </c>
      <c r="I1106" s="10" t="s">
        <v>571</v>
      </c>
      <c r="J1106" s="40" t="s">
        <v>50</v>
      </c>
      <c r="K1106" s="4"/>
    </row>
    <row r="1107" spans="1:11" s="52" customFormat="1" x14ac:dyDescent="0.2">
      <c r="A1107" s="51">
        <f t="shared" si="21"/>
        <v>1099</v>
      </c>
      <c r="B1107" s="7" t="s">
        <v>2043</v>
      </c>
      <c r="C1107" s="7" t="s">
        <v>2087</v>
      </c>
      <c r="D1107" s="7" t="s">
        <v>742</v>
      </c>
      <c r="E1107" s="48">
        <v>2020.12</v>
      </c>
      <c r="F1107" s="8" t="s">
        <v>2044</v>
      </c>
      <c r="G1107" s="9">
        <v>789</v>
      </c>
      <c r="H1107" s="9">
        <v>2015</v>
      </c>
      <c r="I1107" s="10" t="s">
        <v>51</v>
      </c>
      <c r="J1107" s="40" t="s">
        <v>50</v>
      </c>
      <c r="K1107" s="4" t="s">
        <v>781</v>
      </c>
    </row>
    <row r="1108" spans="1:11" s="52" customFormat="1" x14ac:dyDescent="0.2">
      <c r="A1108" s="51">
        <f t="shared" si="21"/>
        <v>1100</v>
      </c>
      <c r="B1108" s="7" t="s">
        <v>2656</v>
      </c>
      <c r="C1108" s="7" t="s">
        <v>2087</v>
      </c>
      <c r="D1108" s="7" t="s">
        <v>742</v>
      </c>
      <c r="E1108" s="7" t="s">
        <v>2056</v>
      </c>
      <c r="F1108" s="8" t="s">
        <v>153</v>
      </c>
      <c r="G1108" s="9">
        <v>2394</v>
      </c>
      <c r="H1108" s="9">
        <v>5255</v>
      </c>
      <c r="I1108" s="10" t="s">
        <v>709</v>
      </c>
      <c r="J1108" s="40" t="s">
        <v>50</v>
      </c>
      <c r="K1108" s="4" t="s">
        <v>781</v>
      </c>
    </row>
    <row r="1109" spans="1:11" s="52" customFormat="1" x14ac:dyDescent="0.2">
      <c r="A1109" s="51">
        <f t="shared" si="21"/>
        <v>1101</v>
      </c>
      <c r="B1109" s="7" t="s">
        <v>2057</v>
      </c>
      <c r="C1109" s="7" t="s">
        <v>2087</v>
      </c>
      <c r="D1109" s="7" t="s">
        <v>742</v>
      </c>
      <c r="E1109" s="7" t="s">
        <v>2056</v>
      </c>
      <c r="F1109" s="8" t="s">
        <v>398</v>
      </c>
      <c r="G1109" s="9">
        <v>1173</v>
      </c>
      <c r="H1109" s="9">
        <v>2543</v>
      </c>
      <c r="I1109" s="10" t="s">
        <v>41</v>
      </c>
      <c r="J1109" s="40" t="s">
        <v>50</v>
      </c>
      <c r="K1109" s="4" t="s">
        <v>781</v>
      </c>
    </row>
    <row r="1110" spans="1:11" s="52" customFormat="1" x14ac:dyDescent="0.2">
      <c r="A1110" s="51">
        <f t="shared" si="21"/>
        <v>1102</v>
      </c>
      <c r="B1110" s="7" t="s">
        <v>2058</v>
      </c>
      <c r="C1110" s="7" t="s">
        <v>2087</v>
      </c>
      <c r="D1110" s="7" t="s">
        <v>742</v>
      </c>
      <c r="E1110" s="7" t="s">
        <v>2056</v>
      </c>
      <c r="F1110" s="8" t="s">
        <v>2059</v>
      </c>
      <c r="G1110" s="9">
        <v>916</v>
      </c>
      <c r="H1110" s="9">
        <v>1796</v>
      </c>
      <c r="I1110" s="10" t="s">
        <v>41</v>
      </c>
      <c r="J1110" s="40" t="s">
        <v>50</v>
      </c>
      <c r="K1110" s="4" t="s">
        <v>781</v>
      </c>
    </row>
    <row r="1111" spans="1:11" s="52" customFormat="1" x14ac:dyDescent="0.2">
      <c r="A1111" s="51">
        <f t="shared" si="21"/>
        <v>1103</v>
      </c>
      <c r="B1111" s="7" t="s">
        <v>2071</v>
      </c>
      <c r="C1111" s="7" t="s">
        <v>2087</v>
      </c>
      <c r="D1111" s="7" t="s">
        <v>742</v>
      </c>
      <c r="E1111" s="7" t="s">
        <v>2067</v>
      </c>
      <c r="F1111" s="8" t="s">
        <v>743</v>
      </c>
      <c r="G1111" s="9">
        <v>2702</v>
      </c>
      <c r="H1111" s="9">
        <v>4995</v>
      </c>
      <c r="I1111" s="10" t="s">
        <v>2</v>
      </c>
      <c r="J1111" s="40" t="s">
        <v>50</v>
      </c>
      <c r="K1111" s="4" t="s">
        <v>781</v>
      </c>
    </row>
    <row r="1112" spans="1:11" s="52" customFormat="1" x14ac:dyDescent="0.2">
      <c r="A1112" s="51">
        <f t="shared" si="21"/>
        <v>1104</v>
      </c>
      <c r="B1112" s="7" t="s">
        <v>2657</v>
      </c>
      <c r="C1112" s="7" t="s">
        <v>2087</v>
      </c>
      <c r="D1112" s="7" t="s">
        <v>742</v>
      </c>
      <c r="E1112" s="7" t="s">
        <v>2067</v>
      </c>
      <c r="F1112" s="8" t="s">
        <v>299</v>
      </c>
      <c r="G1112" s="9">
        <v>940</v>
      </c>
      <c r="H1112" s="9">
        <v>1338</v>
      </c>
      <c r="I1112" s="10" t="s">
        <v>41</v>
      </c>
      <c r="J1112" s="40" t="s">
        <v>50</v>
      </c>
      <c r="K1112" s="4" t="s">
        <v>782</v>
      </c>
    </row>
    <row r="1113" spans="1:11" s="52" customFormat="1" x14ac:dyDescent="0.2">
      <c r="A1113" s="51">
        <f t="shared" si="21"/>
        <v>1105</v>
      </c>
      <c r="B1113" s="7" t="s">
        <v>2658</v>
      </c>
      <c r="C1113" s="7" t="s">
        <v>2087</v>
      </c>
      <c r="D1113" s="7" t="s">
        <v>742</v>
      </c>
      <c r="E1113" s="7" t="s">
        <v>2067</v>
      </c>
      <c r="F1113" s="8" t="s">
        <v>2072</v>
      </c>
      <c r="G1113" s="9">
        <v>483</v>
      </c>
      <c r="H1113" s="9">
        <v>1091</v>
      </c>
      <c r="I1113" s="10" t="s">
        <v>41</v>
      </c>
      <c r="J1113" s="40" t="s">
        <v>50</v>
      </c>
      <c r="K1113" s="4"/>
    </row>
    <row r="1114" spans="1:11" s="52" customFormat="1" x14ac:dyDescent="0.2">
      <c r="A1114" s="51">
        <f t="shared" si="21"/>
        <v>1106</v>
      </c>
      <c r="B1114" s="7" t="s">
        <v>2660</v>
      </c>
      <c r="C1114" s="7" t="s">
        <v>2087</v>
      </c>
      <c r="D1114" s="7" t="s">
        <v>742</v>
      </c>
      <c r="E1114" s="7" t="s">
        <v>2078</v>
      </c>
      <c r="F1114" s="8" t="s">
        <v>708</v>
      </c>
      <c r="G1114" s="9">
        <v>1445</v>
      </c>
      <c r="H1114" s="9">
        <v>4492</v>
      </c>
      <c r="I1114" s="10" t="s">
        <v>51</v>
      </c>
      <c r="J1114" s="40" t="s">
        <v>50</v>
      </c>
      <c r="K1114" s="4" t="s">
        <v>781</v>
      </c>
    </row>
    <row r="1115" spans="1:11" s="52" customFormat="1" x14ac:dyDescent="0.2">
      <c r="A1115" s="51">
        <f t="shared" si="21"/>
        <v>1107</v>
      </c>
      <c r="B1115" s="7" t="s">
        <v>2661</v>
      </c>
      <c r="C1115" s="7" t="s">
        <v>2087</v>
      </c>
      <c r="D1115" s="7" t="s">
        <v>742</v>
      </c>
      <c r="E1115" s="7" t="s">
        <v>2078</v>
      </c>
      <c r="F1115" s="8" t="s">
        <v>90</v>
      </c>
      <c r="G1115" s="9">
        <v>598</v>
      </c>
      <c r="H1115" s="9">
        <v>1494</v>
      </c>
      <c r="I1115" s="10" t="s">
        <v>41</v>
      </c>
      <c r="J1115" s="40" t="s">
        <v>50</v>
      </c>
      <c r="K1115" s="4"/>
    </row>
    <row r="1116" spans="1:11" x14ac:dyDescent="0.2">
      <c r="A1116" s="51">
        <f t="shared" si="21"/>
        <v>1108</v>
      </c>
      <c r="B1116" s="7" t="s">
        <v>2714</v>
      </c>
      <c r="C1116" s="7" t="s">
        <v>2087</v>
      </c>
      <c r="D1116" s="7" t="s">
        <v>742</v>
      </c>
      <c r="E1116" s="7" t="s">
        <v>2702</v>
      </c>
      <c r="F1116" s="8" t="s">
        <v>413</v>
      </c>
      <c r="G1116" s="9">
        <v>449</v>
      </c>
      <c r="H1116" s="9">
        <v>875</v>
      </c>
      <c r="I1116" s="10" t="s">
        <v>41</v>
      </c>
      <c r="J1116" s="40" t="s">
        <v>50</v>
      </c>
      <c r="K1116" s="4"/>
    </row>
    <row r="1117" spans="1:11" x14ac:dyDescent="0.2">
      <c r="A1117" s="51">
        <f t="shared" si="21"/>
        <v>1109</v>
      </c>
      <c r="B1117" s="7" t="s">
        <v>2732</v>
      </c>
      <c r="C1117" s="7" t="s">
        <v>2087</v>
      </c>
      <c r="D1117" s="7" t="s">
        <v>742</v>
      </c>
      <c r="E1117" s="7" t="s">
        <v>2716</v>
      </c>
      <c r="F1117" s="8" t="s">
        <v>2733</v>
      </c>
      <c r="G1117" s="9">
        <v>1972</v>
      </c>
      <c r="H1117" s="9">
        <v>3981</v>
      </c>
      <c r="I1117" s="10" t="s">
        <v>709</v>
      </c>
      <c r="J1117" s="40" t="s">
        <v>50</v>
      </c>
      <c r="K1117" s="4" t="s">
        <v>781</v>
      </c>
    </row>
    <row r="1118" spans="1:11" x14ac:dyDescent="0.2">
      <c r="A1118" s="51">
        <f t="shared" si="21"/>
        <v>1110</v>
      </c>
      <c r="B1118" s="7" t="s">
        <v>2734</v>
      </c>
      <c r="C1118" s="7" t="s">
        <v>2087</v>
      </c>
      <c r="D1118" s="7" t="s">
        <v>742</v>
      </c>
      <c r="E1118" s="7" t="s">
        <v>2716</v>
      </c>
      <c r="F1118" s="8" t="s">
        <v>785</v>
      </c>
      <c r="G1118" s="9">
        <v>1310</v>
      </c>
      <c r="H1118" s="9">
        <v>3190</v>
      </c>
      <c r="I1118" s="10" t="s">
        <v>54</v>
      </c>
      <c r="J1118" s="40" t="s">
        <v>50</v>
      </c>
      <c r="K1118" s="4"/>
    </row>
    <row r="1119" spans="1:11" x14ac:dyDescent="0.2">
      <c r="A1119" s="51">
        <f t="shared" si="21"/>
        <v>1111</v>
      </c>
      <c r="B1119" s="7" t="s">
        <v>2763</v>
      </c>
      <c r="C1119" s="7" t="s">
        <v>2764</v>
      </c>
      <c r="D1119" s="7" t="s">
        <v>742</v>
      </c>
      <c r="E1119" s="7" t="s">
        <v>2744</v>
      </c>
      <c r="F1119" s="8" t="s">
        <v>2712</v>
      </c>
      <c r="G1119" s="9">
        <v>2253</v>
      </c>
      <c r="H1119" s="9">
        <v>5616</v>
      </c>
      <c r="I1119" s="10" t="s">
        <v>709</v>
      </c>
      <c r="J1119" s="40" t="s">
        <v>50</v>
      </c>
      <c r="K1119" s="4"/>
    </row>
    <row r="1120" spans="1:11" x14ac:dyDescent="0.2">
      <c r="A1120" s="51">
        <f t="shared" si="21"/>
        <v>1112</v>
      </c>
      <c r="B1120" s="7" t="s">
        <v>2785</v>
      </c>
      <c r="C1120" s="7" t="s">
        <v>2764</v>
      </c>
      <c r="D1120" s="7" t="s">
        <v>742</v>
      </c>
      <c r="E1120" s="7" t="s">
        <v>2768</v>
      </c>
      <c r="F1120" s="8" t="s">
        <v>2072</v>
      </c>
      <c r="G1120" s="9">
        <v>706</v>
      </c>
      <c r="H1120" s="9">
        <v>1469</v>
      </c>
      <c r="I1120" s="10" t="s">
        <v>41</v>
      </c>
      <c r="J1120" s="40" t="s">
        <v>50</v>
      </c>
      <c r="K1120" s="4"/>
    </row>
    <row r="1121" spans="1:11" x14ac:dyDescent="0.2">
      <c r="A1121" s="51">
        <f t="shared" si="21"/>
        <v>1113</v>
      </c>
      <c r="B1121" s="7" t="s">
        <v>2786</v>
      </c>
      <c r="C1121" s="7" t="s">
        <v>2764</v>
      </c>
      <c r="D1121" s="7" t="s">
        <v>742</v>
      </c>
      <c r="E1121" s="7" t="s">
        <v>2768</v>
      </c>
      <c r="F1121" s="8" t="s">
        <v>2787</v>
      </c>
      <c r="G1121" s="9">
        <v>1053</v>
      </c>
      <c r="H1121" s="9">
        <v>2355</v>
      </c>
      <c r="I1121" s="10" t="s">
        <v>709</v>
      </c>
      <c r="J1121" s="40" t="s">
        <v>50</v>
      </c>
      <c r="K1121" s="4"/>
    </row>
    <row r="1122" spans="1:11" x14ac:dyDescent="0.2">
      <c r="A1122" s="51">
        <f t="shared" si="21"/>
        <v>1114</v>
      </c>
      <c r="B1122" s="7" t="s">
        <v>2820</v>
      </c>
      <c r="C1122" s="7" t="s">
        <v>2821</v>
      </c>
      <c r="D1122" s="7" t="s">
        <v>2093</v>
      </c>
      <c r="E1122" s="7" t="s">
        <v>2793</v>
      </c>
      <c r="F1122" s="8" t="s">
        <v>417</v>
      </c>
      <c r="G1122" s="9">
        <v>613</v>
      </c>
      <c r="H1122" s="9">
        <v>1342</v>
      </c>
      <c r="I1122" s="10" t="s">
        <v>41</v>
      </c>
      <c r="J1122" s="40" t="s">
        <v>50</v>
      </c>
      <c r="K1122" s="4"/>
    </row>
    <row r="1123" spans="1:11" x14ac:dyDescent="0.2">
      <c r="A1123" s="51">
        <f t="shared" si="21"/>
        <v>1115</v>
      </c>
      <c r="B1123" s="7" t="s">
        <v>2803</v>
      </c>
      <c r="C1123" s="7" t="s">
        <v>2764</v>
      </c>
      <c r="D1123" s="7" t="s">
        <v>742</v>
      </c>
      <c r="E1123" s="7" t="s">
        <v>2793</v>
      </c>
      <c r="F1123" s="8" t="s">
        <v>107</v>
      </c>
      <c r="G1123" s="9">
        <v>1779</v>
      </c>
      <c r="H1123" s="9">
        <v>3946</v>
      </c>
      <c r="I1123" s="10" t="s">
        <v>41</v>
      </c>
      <c r="J1123" s="40" t="s">
        <v>50</v>
      </c>
      <c r="K1123" s="4"/>
    </row>
    <row r="1124" spans="1:11" x14ac:dyDescent="0.2">
      <c r="A1124" s="51">
        <f t="shared" si="21"/>
        <v>1116</v>
      </c>
      <c r="B1124" s="7" t="s">
        <v>2840</v>
      </c>
      <c r="C1124" s="7" t="s">
        <v>2764</v>
      </c>
      <c r="D1124" s="7" t="s">
        <v>742</v>
      </c>
      <c r="E1124" s="7" t="s">
        <v>2823</v>
      </c>
      <c r="F1124" s="8" t="s">
        <v>440</v>
      </c>
      <c r="G1124" s="9">
        <v>3813</v>
      </c>
      <c r="H1124" s="9">
        <v>9886</v>
      </c>
      <c r="I1124" s="10" t="s">
        <v>709</v>
      </c>
      <c r="J1124" s="40" t="s">
        <v>50</v>
      </c>
      <c r="K1124" s="4"/>
    </row>
    <row r="1125" spans="1:11" x14ac:dyDescent="0.2">
      <c r="A1125" s="51">
        <f t="shared" si="21"/>
        <v>1117</v>
      </c>
      <c r="B1125" s="7" t="s">
        <v>2841</v>
      </c>
      <c r="C1125" s="7" t="s">
        <v>2764</v>
      </c>
      <c r="D1125" s="7" t="s">
        <v>742</v>
      </c>
      <c r="E1125" s="7" t="s">
        <v>2823</v>
      </c>
      <c r="F1125" s="8" t="s">
        <v>785</v>
      </c>
      <c r="G1125" s="9">
        <v>1421</v>
      </c>
      <c r="H1125" s="9">
        <v>3165</v>
      </c>
      <c r="I1125" s="10" t="s">
        <v>2811</v>
      </c>
      <c r="J1125" s="40" t="s">
        <v>50</v>
      </c>
      <c r="K1125" s="4"/>
    </row>
    <row r="1126" spans="1:11" s="52" customFormat="1" x14ac:dyDescent="0.2">
      <c r="A1126" s="51">
        <f t="shared" si="21"/>
        <v>1118</v>
      </c>
      <c r="B1126" s="7" t="s">
        <v>2852</v>
      </c>
      <c r="C1126" s="7" t="s">
        <v>2853</v>
      </c>
      <c r="D1126" s="7" t="s">
        <v>742</v>
      </c>
      <c r="E1126" s="7" t="s">
        <v>2845</v>
      </c>
      <c r="F1126" s="8" t="s">
        <v>649</v>
      </c>
      <c r="G1126" s="9">
        <v>12</v>
      </c>
      <c r="H1126" s="9">
        <v>17</v>
      </c>
      <c r="I1126" s="10" t="s">
        <v>571</v>
      </c>
      <c r="J1126" s="40" t="s">
        <v>571</v>
      </c>
      <c r="K1126" s="4"/>
    </row>
    <row r="1127" spans="1:11" x14ac:dyDescent="0.2">
      <c r="A1127" s="51">
        <f t="shared" si="21"/>
        <v>1119</v>
      </c>
      <c r="B1127" s="7" t="s">
        <v>2855</v>
      </c>
      <c r="C1127" s="7" t="s">
        <v>2087</v>
      </c>
      <c r="D1127" s="7" t="s">
        <v>742</v>
      </c>
      <c r="E1127" s="7">
        <v>2021.12</v>
      </c>
      <c r="F1127" s="8" t="s">
        <v>339</v>
      </c>
      <c r="G1127" s="9">
        <v>2446</v>
      </c>
      <c r="H1127" s="9">
        <v>5788</v>
      </c>
      <c r="I1127" s="10" t="s">
        <v>709</v>
      </c>
      <c r="J1127" s="40" t="s">
        <v>50</v>
      </c>
      <c r="K1127" s="4" t="s">
        <v>781</v>
      </c>
    </row>
    <row r="1128" spans="1:11" x14ac:dyDescent="0.2">
      <c r="A1128" s="51">
        <f t="shared" si="21"/>
        <v>1120</v>
      </c>
      <c r="B1128" s="7" t="s">
        <v>2856</v>
      </c>
      <c r="C1128" s="7" t="s">
        <v>2087</v>
      </c>
      <c r="D1128" s="7" t="s">
        <v>742</v>
      </c>
      <c r="E1128" s="7" t="s">
        <v>2857</v>
      </c>
      <c r="F1128" s="8" t="s">
        <v>536</v>
      </c>
      <c r="G1128" s="9">
        <v>888</v>
      </c>
      <c r="H1128" s="9">
        <v>1812</v>
      </c>
      <c r="I1128" s="10" t="s">
        <v>709</v>
      </c>
      <c r="J1128" s="40" t="s">
        <v>50</v>
      </c>
      <c r="K1128" s="4" t="s">
        <v>781</v>
      </c>
    </row>
    <row r="1129" spans="1:11" x14ac:dyDescent="0.2">
      <c r="A1129" s="51">
        <f t="shared" si="21"/>
        <v>1121</v>
      </c>
      <c r="B1129" s="7" t="s">
        <v>2856</v>
      </c>
      <c r="C1129" s="7" t="s">
        <v>2087</v>
      </c>
      <c r="D1129" s="7" t="s">
        <v>742</v>
      </c>
      <c r="E1129" s="7" t="s">
        <v>2907</v>
      </c>
      <c r="F1129" s="8" t="s">
        <v>536</v>
      </c>
      <c r="G1129" s="9">
        <v>1476</v>
      </c>
      <c r="H1129" s="9">
        <v>3342</v>
      </c>
      <c r="I1129" s="10" t="s">
        <v>709</v>
      </c>
      <c r="J1129" s="40" t="s">
        <v>50</v>
      </c>
      <c r="K1129" s="4" t="s">
        <v>781</v>
      </c>
    </row>
    <row r="1130" spans="1:11" x14ac:dyDescent="0.2">
      <c r="A1130" s="51">
        <f t="shared" si="21"/>
        <v>1122</v>
      </c>
      <c r="B1130" s="7" t="s">
        <v>2932</v>
      </c>
      <c r="C1130" s="7" t="s">
        <v>2087</v>
      </c>
      <c r="D1130" s="7" t="s">
        <v>742</v>
      </c>
      <c r="E1130" s="7" t="s">
        <v>2922</v>
      </c>
      <c r="F1130" s="8" t="s">
        <v>2933</v>
      </c>
      <c r="G1130" s="9">
        <v>1299</v>
      </c>
      <c r="H1130" s="9">
        <v>3409</v>
      </c>
      <c r="I1130" s="10" t="s">
        <v>54</v>
      </c>
      <c r="J1130" s="40" t="s">
        <v>50</v>
      </c>
      <c r="K1130" s="4" t="s">
        <v>780</v>
      </c>
    </row>
    <row r="1131" spans="1:11" x14ac:dyDescent="0.2">
      <c r="A1131" s="51">
        <f t="shared" si="21"/>
        <v>1123</v>
      </c>
      <c r="B1131" s="7" t="s">
        <v>2934</v>
      </c>
      <c r="C1131" s="7" t="s">
        <v>2087</v>
      </c>
      <c r="D1131" s="7" t="s">
        <v>742</v>
      </c>
      <c r="E1131" s="7" t="s">
        <v>2922</v>
      </c>
      <c r="F1131" s="8" t="s">
        <v>2935</v>
      </c>
      <c r="G1131" s="9">
        <v>1952</v>
      </c>
      <c r="H1131" s="9">
        <v>4727</v>
      </c>
      <c r="I1131" s="10" t="s">
        <v>51</v>
      </c>
      <c r="J1131" s="40" t="s">
        <v>50</v>
      </c>
      <c r="K1131" s="4"/>
    </row>
    <row r="1132" spans="1:11" x14ac:dyDescent="0.2">
      <c r="A1132" s="51">
        <f t="shared" si="21"/>
        <v>1124</v>
      </c>
      <c r="B1132" s="7" t="s">
        <v>2944</v>
      </c>
      <c r="C1132" s="7" t="s">
        <v>2764</v>
      </c>
      <c r="D1132" s="7" t="s">
        <v>742</v>
      </c>
      <c r="E1132" s="7" t="s">
        <v>2945</v>
      </c>
      <c r="F1132" s="8" t="s">
        <v>388</v>
      </c>
      <c r="G1132" s="9">
        <v>2154</v>
      </c>
      <c r="H1132" s="9">
        <v>3853</v>
      </c>
      <c r="I1132" s="10" t="s">
        <v>709</v>
      </c>
      <c r="J1132" s="40" t="s">
        <v>50</v>
      </c>
      <c r="K1132" s="4"/>
    </row>
    <row r="1133" spans="1:11" x14ac:dyDescent="0.2">
      <c r="A1133" s="51">
        <f t="shared" si="21"/>
        <v>1125</v>
      </c>
      <c r="B1133" s="7" t="s">
        <v>2965</v>
      </c>
      <c r="C1133" s="7" t="s">
        <v>2764</v>
      </c>
      <c r="D1133" s="7" t="s">
        <v>742</v>
      </c>
      <c r="E1133" s="7" t="s">
        <v>2963</v>
      </c>
      <c r="F1133" s="8" t="s">
        <v>2966</v>
      </c>
      <c r="G1133" s="9">
        <v>1188</v>
      </c>
      <c r="H1133" s="9">
        <v>2412</v>
      </c>
      <c r="I1133" s="10" t="s">
        <v>41</v>
      </c>
      <c r="J1133" s="40" t="s">
        <v>50</v>
      </c>
      <c r="K1133" s="4" t="s">
        <v>2967</v>
      </c>
    </row>
    <row r="1134" spans="1:11" x14ac:dyDescent="0.2">
      <c r="A1134" s="51">
        <f t="shared" si="21"/>
        <v>1126</v>
      </c>
      <c r="B1134" s="7" t="s">
        <v>2968</v>
      </c>
      <c r="C1134" s="7" t="s">
        <v>2764</v>
      </c>
      <c r="D1134" s="7" t="s">
        <v>742</v>
      </c>
      <c r="E1134" s="7" t="s">
        <v>2963</v>
      </c>
      <c r="F1134" s="8" t="s">
        <v>2969</v>
      </c>
      <c r="G1134" s="9">
        <v>3445</v>
      </c>
      <c r="H1134" s="9">
        <v>6791</v>
      </c>
      <c r="I1134" s="10" t="s">
        <v>51</v>
      </c>
      <c r="J1134" s="40" t="s">
        <v>50</v>
      </c>
      <c r="K1134" s="4" t="s">
        <v>781</v>
      </c>
    </row>
    <row r="1135" spans="1:11" x14ac:dyDescent="0.2">
      <c r="A1135" s="51">
        <f t="shared" si="21"/>
        <v>1127</v>
      </c>
      <c r="B1135" s="7" t="s">
        <v>3009</v>
      </c>
      <c r="C1135" s="7" t="s">
        <v>2764</v>
      </c>
      <c r="D1135" s="7" t="s">
        <v>742</v>
      </c>
      <c r="E1135" s="7" t="s">
        <v>2985</v>
      </c>
      <c r="F1135" s="8" t="s">
        <v>3010</v>
      </c>
      <c r="G1135" s="9">
        <v>414</v>
      </c>
      <c r="H1135" s="9">
        <v>823</v>
      </c>
      <c r="I1135" s="10" t="s">
        <v>709</v>
      </c>
      <c r="J1135" s="40" t="s">
        <v>50</v>
      </c>
      <c r="K1135" s="4" t="s">
        <v>781</v>
      </c>
    </row>
    <row r="1136" spans="1:11" x14ac:dyDescent="0.2">
      <c r="A1136" s="51">
        <f t="shared" si="21"/>
        <v>1128</v>
      </c>
      <c r="B1136" s="7" t="s">
        <v>3050</v>
      </c>
      <c r="C1136" s="7" t="s">
        <v>2764</v>
      </c>
      <c r="D1136" s="7" t="s">
        <v>742</v>
      </c>
      <c r="E1136" s="7" t="s">
        <v>2985</v>
      </c>
      <c r="F1136" s="8" t="s">
        <v>947</v>
      </c>
      <c r="G1136" s="9">
        <v>1048</v>
      </c>
      <c r="H1136" s="9">
        <v>2192.35</v>
      </c>
      <c r="I1136" s="10" t="s">
        <v>41</v>
      </c>
      <c r="J1136" s="40" t="s">
        <v>50</v>
      </c>
      <c r="K1136" s="4" t="s">
        <v>2967</v>
      </c>
    </row>
    <row r="1137" spans="1:11" x14ac:dyDescent="0.2">
      <c r="A1137" s="51">
        <f t="shared" si="21"/>
        <v>1129</v>
      </c>
      <c r="B1137" s="7" t="s">
        <v>3045</v>
      </c>
      <c r="C1137" s="7" t="s">
        <v>2764</v>
      </c>
      <c r="D1137" s="7" t="s">
        <v>742</v>
      </c>
      <c r="E1137" s="7" t="s">
        <v>3031</v>
      </c>
      <c r="F1137" s="8" t="s">
        <v>3010</v>
      </c>
      <c r="G1137" s="9">
        <v>671</v>
      </c>
      <c r="H1137" s="9">
        <v>1432</v>
      </c>
      <c r="I1137" s="10" t="s">
        <v>41</v>
      </c>
      <c r="J1137" s="40" t="s">
        <v>50</v>
      </c>
      <c r="K1137" s="4" t="s">
        <v>2967</v>
      </c>
    </row>
    <row r="1138" spans="1:11" x14ac:dyDescent="0.2">
      <c r="A1138" s="51">
        <f t="shared" si="21"/>
        <v>1130</v>
      </c>
      <c r="B1138" s="7" t="s">
        <v>3055</v>
      </c>
      <c r="C1138" s="7" t="s">
        <v>2764</v>
      </c>
      <c r="D1138" s="7" t="s">
        <v>742</v>
      </c>
      <c r="E1138" s="7" t="s">
        <v>3056</v>
      </c>
      <c r="F1138" s="8" t="s">
        <v>3057</v>
      </c>
      <c r="G1138" s="9">
        <v>1398</v>
      </c>
      <c r="H1138" s="9">
        <v>2872</v>
      </c>
      <c r="I1138" s="10" t="s">
        <v>709</v>
      </c>
      <c r="J1138" s="40" t="s">
        <v>50</v>
      </c>
      <c r="K1138" s="4" t="s">
        <v>2967</v>
      </c>
    </row>
    <row r="1139" spans="1:11" s="52" customFormat="1" x14ac:dyDescent="0.2">
      <c r="A1139" s="51">
        <f t="shared" si="21"/>
        <v>1131</v>
      </c>
      <c r="B1139" s="11" t="s">
        <v>1965</v>
      </c>
      <c r="C1139" s="7" t="s">
        <v>2087</v>
      </c>
      <c r="D1139" s="11" t="s">
        <v>2105</v>
      </c>
      <c r="E1139" s="49">
        <v>2007.04</v>
      </c>
      <c r="F1139" s="12" t="s">
        <v>391</v>
      </c>
      <c r="G1139" s="13">
        <v>1062</v>
      </c>
      <c r="H1139" s="13">
        <v>1380</v>
      </c>
      <c r="I1139" s="46" t="s">
        <v>2</v>
      </c>
      <c r="J1139" s="40" t="s">
        <v>50</v>
      </c>
      <c r="K1139" s="6"/>
    </row>
    <row r="1140" spans="1:11" s="52" customFormat="1" x14ac:dyDescent="0.2">
      <c r="A1140" s="51">
        <f t="shared" si="21"/>
        <v>1132</v>
      </c>
      <c r="B1140" s="7" t="s">
        <v>1966</v>
      </c>
      <c r="C1140" s="7" t="s">
        <v>2087</v>
      </c>
      <c r="D1140" s="11" t="s">
        <v>2121</v>
      </c>
      <c r="E1140" s="49">
        <v>2009.04</v>
      </c>
      <c r="F1140" s="8" t="s">
        <v>459</v>
      </c>
      <c r="G1140" s="9">
        <v>1918</v>
      </c>
      <c r="H1140" s="9">
        <v>3655</v>
      </c>
      <c r="I1140" s="40" t="s">
        <v>2</v>
      </c>
      <c r="J1140" s="40" t="s">
        <v>50</v>
      </c>
      <c r="K1140" s="4"/>
    </row>
    <row r="1141" spans="1:11" s="52" customFormat="1" x14ac:dyDescent="0.2">
      <c r="A1141" s="51">
        <f t="shared" si="21"/>
        <v>1133</v>
      </c>
      <c r="B1141" s="7" t="s">
        <v>1967</v>
      </c>
      <c r="C1141" s="7" t="s">
        <v>2087</v>
      </c>
      <c r="D1141" s="11" t="s">
        <v>1968</v>
      </c>
      <c r="E1141" s="49">
        <v>2010.09</v>
      </c>
      <c r="F1141" s="8" t="s">
        <v>333</v>
      </c>
      <c r="G1141" s="9">
        <v>1600</v>
      </c>
      <c r="H1141" s="9">
        <v>2923</v>
      </c>
      <c r="I1141" s="40" t="s">
        <v>4</v>
      </c>
      <c r="J1141" s="40" t="s">
        <v>50</v>
      </c>
      <c r="K1141" s="4"/>
    </row>
    <row r="1142" spans="1:11" s="52" customFormat="1" x14ac:dyDescent="0.2">
      <c r="A1142" s="51">
        <f t="shared" si="21"/>
        <v>1134</v>
      </c>
      <c r="B1142" s="7" t="s">
        <v>65</v>
      </c>
      <c r="C1142" s="7" t="s">
        <v>2087</v>
      </c>
      <c r="D1142" s="11" t="s">
        <v>1968</v>
      </c>
      <c r="E1142" s="49" t="s">
        <v>2133</v>
      </c>
      <c r="F1142" s="8" t="s">
        <v>432</v>
      </c>
      <c r="G1142" s="9">
        <v>192</v>
      </c>
      <c r="H1142" s="9">
        <v>336</v>
      </c>
      <c r="I1142" s="10" t="s">
        <v>2</v>
      </c>
      <c r="J1142" s="40" t="s">
        <v>50</v>
      </c>
      <c r="K1142" s="35"/>
    </row>
    <row r="1143" spans="1:11" s="52" customFormat="1" x14ac:dyDescent="0.2">
      <c r="A1143" s="51">
        <f t="shared" si="21"/>
        <v>1135</v>
      </c>
      <c r="B1143" s="7" t="s">
        <v>1969</v>
      </c>
      <c r="C1143" s="7" t="s">
        <v>2087</v>
      </c>
      <c r="D1143" s="11" t="s">
        <v>1968</v>
      </c>
      <c r="E1143" s="49">
        <v>2010.12</v>
      </c>
      <c r="F1143" s="8" t="s">
        <v>437</v>
      </c>
      <c r="G1143" s="9">
        <v>359</v>
      </c>
      <c r="H1143" s="9">
        <v>432</v>
      </c>
      <c r="I1143" s="50" t="s">
        <v>2116</v>
      </c>
      <c r="J1143" s="50" t="s">
        <v>50</v>
      </c>
      <c r="K1143" s="35"/>
    </row>
    <row r="1144" spans="1:11" s="52" customFormat="1" x14ac:dyDescent="0.2">
      <c r="A1144" s="51">
        <f t="shared" si="21"/>
        <v>1136</v>
      </c>
      <c r="B1144" s="7" t="s">
        <v>1970</v>
      </c>
      <c r="C1144" s="7" t="s">
        <v>2087</v>
      </c>
      <c r="D1144" s="11" t="s">
        <v>1968</v>
      </c>
      <c r="E1144" s="49">
        <v>2011.03</v>
      </c>
      <c r="F1144" s="8" t="s">
        <v>432</v>
      </c>
      <c r="G1144" s="9">
        <v>945</v>
      </c>
      <c r="H1144" s="9">
        <v>1376</v>
      </c>
      <c r="I1144" s="10" t="s">
        <v>2</v>
      </c>
      <c r="J1144" s="40" t="s">
        <v>50</v>
      </c>
      <c r="K1144" s="4"/>
    </row>
    <row r="1145" spans="1:11" s="52" customFormat="1" x14ac:dyDescent="0.2">
      <c r="A1145" s="51">
        <f t="shared" si="21"/>
        <v>1137</v>
      </c>
      <c r="B1145" s="7" t="s">
        <v>1971</v>
      </c>
      <c r="C1145" s="7" t="s">
        <v>2087</v>
      </c>
      <c r="D1145" s="11" t="s">
        <v>1968</v>
      </c>
      <c r="E1145" s="49">
        <v>2011.07</v>
      </c>
      <c r="F1145" s="8" t="s">
        <v>377</v>
      </c>
      <c r="G1145" s="9">
        <v>418</v>
      </c>
      <c r="H1145" s="9">
        <v>649</v>
      </c>
      <c r="I1145" s="10" t="s">
        <v>2116</v>
      </c>
      <c r="J1145" s="40" t="s">
        <v>50</v>
      </c>
      <c r="K1145" s="4"/>
    </row>
    <row r="1146" spans="1:11" s="52" customFormat="1" x14ac:dyDescent="0.2">
      <c r="A1146" s="51">
        <f t="shared" si="21"/>
        <v>1138</v>
      </c>
      <c r="B1146" s="7" t="s">
        <v>2148</v>
      </c>
      <c r="C1146" s="7" t="s">
        <v>2087</v>
      </c>
      <c r="D1146" s="11" t="s">
        <v>1968</v>
      </c>
      <c r="E1146" s="49">
        <v>2011.09</v>
      </c>
      <c r="F1146" s="8" t="s">
        <v>382</v>
      </c>
      <c r="G1146" s="9">
        <v>1194</v>
      </c>
      <c r="H1146" s="9">
        <v>1937</v>
      </c>
      <c r="I1146" s="10" t="s">
        <v>2116</v>
      </c>
      <c r="J1146" s="40" t="s">
        <v>50</v>
      </c>
      <c r="K1146" s="4"/>
    </row>
    <row r="1147" spans="1:11" s="52" customFormat="1" x14ac:dyDescent="0.2">
      <c r="A1147" s="51">
        <f t="shared" si="21"/>
        <v>1139</v>
      </c>
      <c r="B1147" s="7" t="s">
        <v>44</v>
      </c>
      <c r="C1147" s="7" t="s">
        <v>2087</v>
      </c>
      <c r="D1147" s="11" t="s">
        <v>1968</v>
      </c>
      <c r="E1147" s="49">
        <v>2011.12</v>
      </c>
      <c r="F1147" s="8" t="s">
        <v>128</v>
      </c>
      <c r="G1147" s="9">
        <v>384</v>
      </c>
      <c r="H1147" s="9">
        <v>842</v>
      </c>
      <c r="I1147" s="40" t="s">
        <v>4</v>
      </c>
      <c r="J1147" s="40" t="s">
        <v>50</v>
      </c>
      <c r="K1147" s="4"/>
    </row>
    <row r="1148" spans="1:11" s="52" customFormat="1" x14ac:dyDescent="0.2">
      <c r="A1148" s="51">
        <f t="shared" si="21"/>
        <v>1140</v>
      </c>
      <c r="B1148" s="7" t="s">
        <v>1972</v>
      </c>
      <c r="C1148" s="7" t="s">
        <v>2087</v>
      </c>
      <c r="D1148" s="11" t="s">
        <v>1968</v>
      </c>
      <c r="E1148" s="48">
        <v>2012.06</v>
      </c>
      <c r="F1148" s="8" t="s">
        <v>137</v>
      </c>
      <c r="G1148" s="9">
        <v>775</v>
      </c>
      <c r="H1148" s="9">
        <v>1647</v>
      </c>
      <c r="I1148" s="10" t="s">
        <v>853</v>
      </c>
      <c r="J1148" s="40" t="s">
        <v>50</v>
      </c>
      <c r="K1148" s="4"/>
    </row>
    <row r="1149" spans="1:11" s="52" customFormat="1" x14ac:dyDescent="0.2">
      <c r="A1149" s="51">
        <f t="shared" si="21"/>
        <v>1141</v>
      </c>
      <c r="B1149" s="7" t="s">
        <v>1973</v>
      </c>
      <c r="C1149" s="7" t="s">
        <v>2087</v>
      </c>
      <c r="D1149" s="11" t="s">
        <v>1968</v>
      </c>
      <c r="E1149" s="48">
        <v>2012.08</v>
      </c>
      <c r="F1149" s="8" t="s">
        <v>351</v>
      </c>
      <c r="G1149" s="9">
        <v>2828</v>
      </c>
      <c r="H1149" s="9">
        <v>6965</v>
      </c>
      <c r="I1149" s="10" t="s">
        <v>853</v>
      </c>
      <c r="J1149" s="40" t="s">
        <v>50</v>
      </c>
      <c r="K1149" s="4"/>
    </row>
    <row r="1150" spans="1:11" s="52" customFormat="1" x14ac:dyDescent="0.2">
      <c r="A1150" s="51">
        <f t="shared" si="21"/>
        <v>1142</v>
      </c>
      <c r="B1150" s="11" t="s">
        <v>1974</v>
      </c>
      <c r="C1150" s="7" t="s">
        <v>2087</v>
      </c>
      <c r="D1150" s="11" t="s">
        <v>1968</v>
      </c>
      <c r="E1150" s="48">
        <v>2013.02</v>
      </c>
      <c r="F1150" s="8" t="s">
        <v>369</v>
      </c>
      <c r="G1150" s="9">
        <v>1197</v>
      </c>
      <c r="H1150" s="9">
        <v>2423</v>
      </c>
      <c r="I1150" s="10" t="s">
        <v>2118</v>
      </c>
      <c r="J1150" s="40" t="s">
        <v>50</v>
      </c>
      <c r="K1150" s="4"/>
    </row>
    <row r="1151" spans="1:11" s="52" customFormat="1" x14ac:dyDescent="0.2">
      <c r="A1151" s="51">
        <f t="shared" si="21"/>
        <v>1143</v>
      </c>
      <c r="B1151" s="11" t="s">
        <v>1975</v>
      </c>
      <c r="C1151" s="11" t="s">
        <v>2087</v>
      </c>
      <c r="D1151" s="11" t="s">
        <v>1968</v>
      </c>
      <c r="E1151" s="48">
        <v>2013.09</v>
      </c>
      <c r="F1151" s="8" t="s">
        <v>344</v>
      </c>
      <c r="G1151" s="9">
        <v>431</v>
      </c>
      <c r="H1151" s="9">
        <v>978</v>
      </c>
      <c r="I1151" s="10" t="s">
        <v>2193</v>
      </c>
      <c r="J1151" s="40" t="s">
        <v>50</v>
      </c>
      <c r="K1151" s="4"/>
    </row>
    <row r="1152" spans="1:11" s="52" customFormat="1" x14ac:dyDescent="0.2">
      <c r="A1152" s="51">
        <f t="shared" si="21"/>
        <v>1144</v>
      </c>
      <c r="B1152" s="11" t="s">
        <v>1976</v>
      </c>
      <c r="C1152" s="11" t="s">
        <v>2087</v>
      </c>
      <c r="D1152" s="11" t="s">
        <v>1968</v>
      </c>
      <c r="E1152" s="48">
        <v>2013.09</v>
      </c>
      <c r="F1152" s="8" t="s">
        <v>244</v>
      </c>
      <c r="G1152" s="9">
        <v>795</v>
      </c>
      <c r="H1152" s="9">
        <v>1798</v>
      </c>
      <c r="I1152" s="10" t="s">
        <v>2211</v>
      </c>
      <c r="J1152" s="40" t="s">
        <v>50</v>
      </c>
      <c r="K1152" s="4"/>
    </row>
    <row r="1153" spans="1:11" s="52" customFormat="1" x14ac:dyDescent="0.2">
      <c r="A1153" s="51">
        <f t="shared" si="21"/>
        <v>1145</v>
      </c>
      <c r="B1153" s="11" t="s">
        <v>1978</v>
      </c>
      <c r="C1153" s="11" t="s">
        <v>2087</v>
      </c>
      <c r="D1153" s="11" t="s">
        <v>1968</v>
      </c>
      <c r="E1153" s="48">
        <v>2013.09</v>
      </c>
      <c r="F1153" s="8" t="s">
        <v>345</v>
      </c>
      <c r="G1153" s="9">
        <v>3874</v>
      </c>
      <c r="H1153" s="9">
        <v>6835</v>
      </c>
      <c r="I1153" s="10" t="s">
        <v>2186</v>
      </c>
      <c r="J1153" s="40" t="s">
        <v>50</v>
      </c>
      <c r="K1153" s="4"/>
    </row>
    <row r="1154" spans="1:11" s="52" customFormat="1" x14ac:dyDescent="0.2">
      <c r="A1154" s="51">
        <f t="shared" si="21"/>
        <v>1146</v>
      </c>
      <c r="B1154" s="11" t="s">
        <v>1979</v>
      </c>
      <c r="C1154" s="7" t="s">
        <v>2087</v>
      </c>
      <c r="D1154" s="11" t="s">
        <v>1968</v>
      </c>
      <c r="E1154" s="49">
        <v>2014.03</v>
      </c>
      <c r="F1154" s="36" t="s">
        <v>498</v>
      </c>
      <c r="G1154" s="37">
        <v>743</v>
      </c>
      <c r="H1154" s="9">
        <v>1550</v>
      </c>
      <c r="I1154" s="10" t="s">
        <v>2116</v>
      </c>
      <c r="J1154" s="40" t="s">
        <v>50</v>
      </c>
      <c r="K1154" s="5"/>
    </row>
    <row r="1155" spans="1:11" s="52" customFormat="1" x14ac:dyDescent="0.2">
      <c r="A1155" s="51">
        <f t="shared" si="21"/>
        <v>1147</v>
      </c>
      <c r="B1155" s="11" t="s">
        <v>1980</v>
      </c>
      <c r="C1155" s="11" t="s">
        <v>2087</v>
      </c>
      <c r="D1155" s="11" t="s">
        <v>1968</v>
      </c>
      <c r="E1155" s="49">
        <v>2014.04</v>
      </c>
      <c r="F1155" s="36" t="s">
        <v>230</v>
      </c>
      <c r="G1155" s="37">
        <v>2043</v>
      </c>
      <c r="H1155" s="9">
        <v>2043</v>
      </c>
      <c r="I1155" s="10" t="s">
        <v>2</v>
      </c>
      <c r="J1155" s="40" t="s">
        <v>50</v>
      </c>
      <c r="K1155" s="5"/>
    </row>
    <row r="1156" spans="1:11" s="52" customFormat="1" x14ac:dyDescent="0.2">
      <c r="A1156" s="51">
        <f t="shared" si="21"/>
        <v>1148</v>
      </c>
      <c r="B1156" s="7" t="s">
        <v>1982</v>
      </c>
      <c r="C1156" s="7" t="s">
        <v>2087</v>
      </c>
      <c r="D1156" s="11" t="s">
        <v>1968</v>
      </c>
      <c r="E1156" s="49">
        <v>2014.07</v>
      </c>
      <c r="F1156" s="8" t="s">
        <v>329</v>
      </c>
      <c r="G1156" s="9">
        <v>333</v>
      </c>
      <c r="H1156" s="9">
        <v>432</v>
      </c>
      <c r="I1156" s="10" t="s">
        <v>2155</v>
      </c>
      <c r="J1156" s="40" t="s">
        <v>50</v>
      </c>
      <c r="K1156" s="4" t="s">
        <v>2169</v>
      </c>
    </row>
    <row r="1157" spans="1:11" s="52" customFormat="1" x14ac:dyDescent="0.2">
      <c r="A1157" s="51">
        <f t="shared" si="21"/>
        <v>1149</v>
      </c>
      <c r="B1157" s="7" t="s">
        <v>1983</v>
      </c>
      <c r="C1157" s="7" t="s">
        <v>2087</v>
      </c>
      <c r="D1157" s="11" t="s">
        <v>1968</v>
      </c>
      <c r="E1157" s="49">
        <v>2014.07</v>
      </c>
      <c r="F1157" s="8" t="s">
        <v>330</v>
      </c>
      <c r="G1157" s="9">
        <v>516</v>
      </c>
      <c r="H1157" s="9">
        <v>1126</v>
      </c>
      <c r="I1157" s="10" t="s">
        <v>2186</v>
      </c>
      <c r="J1157" s="40" t="s">
        <v>50</v>
      </c>
      <c r="K1157" s="4"/>
    </row>
    <row r="1158" spans="1:11" x14ac:dyDescent="0.2">
      <c r="A1158" s="51">
        <f t="shared" si="21"/>
        <v>1150</v>
      </c>
      <c r="B1158" s="7" t="s">
        <v>1984</v>
      </c>
      <c r="C1158" s="7" t="s">
        <v>2087</v>
      </c>
      <c r="D1158" s="11" t="s">
        <v>1968</v>
      </c>
      <c r="E1158" s="49">
        <v>2014.09</v>
      </c>
      <c r="F1158" s="8" t="s">
        <v>220</v>
      </c>
      <c r="G1158" s="9">
        <v>360</v>
      </c>
      <c r="H1158" s="9">
        <v>774</v>
      </c>
      <c r="I1158" s="10" t="s">
        <v>2116</v>
      </c>
      <c r="J1158" s="40" t="s">
        <v>50</v>
      </c>
      <c r="K1158" s="4"/>
    </row>
    <row r="1159" spans="1:11" x14ac:dyDescent="0.2">
      <c r="A1159" s="51">
        <f t="shared" si="21"/>
        <v>1151</v>
      </c>
      <c r="B1159" s="11" t="s">
        <v>1986</v>
      </c>
      <c r="C1159" s="11" t="s">
        <v>2087</v>
      </c>
      <c r="D1159" s="11" t="s">
        <v>1968</v>
      </c>
      <c r="E1159" s="49">
        <v>2015.07</v>
      </c>
      <c r="F1159" s="12" t="s">
        <v>269</v>
      </c>
      <c r="G1159" s="13">
        <v>1168</v>
      </c>
      <c r="H1159" s="13">
        <v>1228</v>
      </c>
      <c r="I1159" s="14" t="s">
        <v>2116</v>
      </c>
      <c r="J1159" s="46" t="s">
        <v>50</v>
      </c>
      <c r="K1159" s="6"/>
    </row>
    <row r="1160" spans="1:11" x14ac:dyDescent="0.2">
      <c r="A1160" s="51">
        <f t="shared" si="21"/>
        <v>1152</v>
      </c>
      <c r="B1160" s="11" t="s">
        <v>2305</v>
      </c>
      <c r="C1160" s="11" t="s">
        <v>2087</v>
      </c>
      <c r="D1160" s="11" t="s">
        <v>1968</v>
      </c>
      <c r="E1160" s="49">
        <v>2015.08</v>
      </c>
      <c r="F1160" s="12" t="s">
        <v>284</v>
      </c>
      <c r="G1160" s="13">
        <v>561</v>
      </c>
      <c r="H1160" s="13">
        <v>841</v>
      </c>
      <c r="I1160" s="14" t="s">
        <v>2166</v>
      </c>
      <c r="J1160" s="46" t="s">
        <v>50</v>
      </c>
      <c r="K1160" s="6"/>
    </row>
    <row r="1161" spans="1:11" x14ac:dyDescent="0.2">
      <c r="A1161" s="51">
        <f t="shared" si="21"/>
        <v>1153</v>
      </c>
      <c r="B1161" s="11" t="s">
        <v>2329</v>
      </c>
      <c r="C1161" s="11" t="s">
        <v>2087</v>
      </c>
      <c r="D1161" s="11" t="s">
        <v>1968</v>
      </c>
      <c r="E1161" s="49">
        <v>2015.11</v>
      </c>
      <c r="F1161" s="12" t="s">
        <v>146</v>
      </c>
      <c r="G1161" s="13">
        <v>669</v>
      </c>
      <c r="H1161" s="13">
        <v>1141</v>
      </c>
      <c r="I1161" s="14" t="s">
        <v>2155</v>
      </c>
      <c r="J1161" s="46" t="s">
        <v>50</v>
      </c>
      <c r="K1161" s="6"/>
    </row>
    <row r="1162" spans="1:11" x14ac:dyDescent="0.2">
      <c r="A1162" s="51">
        <f t="shared" si="21"/>
        <v>1154</v>
      </c>
      <c r="B1162" s="11" t="s">
        <v>1988</v>
      </c>
      <c r="C1162" s="11" t="s">
        <v>2087</v>
      </c>
      <c r="D1162" s="11" t="s">
        <v>2105</v>
      </c>
      <c r="E1162" s="49">
        <v>2016.03</v>
      </c>
      <c r="F1162" s="12" t="s">
        <v>233</v>
      </c>
      <c r="G1162" s="13">
        <v>4183</v>
      </c>
      <c r="H1162" s="13">
        <v>10382</v>
      </c>
      <c r="I1162" s="14" t="s">
        <v>2186</v>
      </c>
      <c r="J1162" s="46" t="s">
        <v>50</v>
      </c>
      <c r="K1162" s="6"/>
    </row>
    <row r="1163" spans="1:11" x14ac:dyDescent="0.2">
      <c r="A1163" s="51">
        <f t="shared" si="21"/>
        <v>1155</v>
      </c>
      <c r="B1163" s="11" t="s">
        <v>1989</v>
      </c>
      <c r="C1163" s="11" t="s">
        <v>2087</v>
      </c>
      <c r="D1163" s="11" t="s">
        <v>1968</v>
      </c>
      <c r="E1163" s="49">
        <v>2016.05</v>
      </c>
      <c r="F1163" s="12" t="s">
        <v>146</v>
      </c>
      <c r="G1163" s="13">
        <v>1496</v>
      </c>
      <c r="H1163" s="13">
        <v>3711</v>
      </c>
      <c r="I1163" s="14" t="s">
        <v>4</v>
      </c>
      <c r="J1163" s="46" t="s">
        <v>50</v>
      </c>
      <c r="K1163" s="6"/>
    </row>
    <row r="1164" spans="1:11" x14ac:dyDescent="0.2">
      <c r="A1164" s="51">
        <f t="shared" si="21"/>
        <v>1156</v>
      </c>
      <c r="B1164" s="11" t="s">
        <v>1991</v>
      </c>
      <c r="C1164" s="11" t="s">
        <v>2087</v>
      </c>
      <c r="D1164" s="11" t="s">
        <v>1968</v>
      </c>
      <c r="E1164" s="49">
        <v>2016.07</v>
      </c>
      <c r="F1164" s="12" t="s">
        <v>212</v>
      </c>
      <c r="G1164" s="13">
        <v>874</v>
      </c>
      <c r="H1164" s="13">
        <v>1681</v>
      </c>
      <c r="I1164" s="14" t="s">
        <v>2194</v>
      </c>
      <c r="J1164" s="46" t="s">
        <v>50</v>
      </c>
      <c r="K1164" s="6"/>
    </row>
    <row r="1165" spans="1:11" x14ac:dyDescent="0.2">
      <c r="A1165" s="51">
        <f t="shared" si="21"/>
        <v>1157</v>
      </c>
      <c r="B1165" s="11" t="s">
        <v>1992</v>
      </c>
      <c r="C1165" s="11" t="s">
        <v>2087</v>
      </c>
      <c r="D1165" s="11" t="s">
        <v>1968</v>
      </c>
      <c r="E1165" s="49">
        <v>2016.08</v>
      </c>
      <c r="F1165" s="12" t="s">
        <v>159</v>
      </c>
      <c r="G1165" s="13">
        <v>1053</v>
      </c>
      <c r="H1165" s="13">
        <v>2091</v>
      </c>
      <c r="I1165" s="14" t="s">
        <v>2118</v>
      </c>
      <c r="J1165" s="46" t="s">
        <v>50</v>
      </c>
      <c r="K1165" s="5"/>
    </row>
    <row r="1166" spans="1:11" x14ac:dyDescent="0.2">
      <c r="A1166" s="51">
        <f t="shared" si="21"/>
        <v>1158</v>
      </c>
      <c r="B1166" s="11" t="s">
        <v>1993</v>
      </c>
      <c r="C1166" s="11" t="s">
        <v>2087</v>
      </c>
      <c r="D1166" s="11" t="s">
        <v>1968</v>
      </c>
      <c r="E1166" s="49" t="s">
        <v>890</v>
      </c>
      <c r="F1166" s="12" t="s">
        <v>186</v>
      </c>
      <c r="G1166" s="13">
        <v>899</v>
      </c>
      <c r="H1166" s="13">
        <v>1724</v>
      </c>
      <c r="I1166" s="14" t="s">
        <v>40</v>
      </c>
      <c r="J1166" s="46" t="s">
        <v>50</v>
      </c>
      <c r="K1166" s="6"/>
    </row>
    <row r="1167" spans="1:11" x14ac:dyDescent="0.2">
      <c r="A1167" s="51">
        <f t="shared" si="21"/>
        <v>1159</v>
      </c>
      <c r="B1167" s="11" t="s">
        <v>1994</v>
      </c>
      <c r="C1167" s="11" t="s">
        <v>2087</v>
      </c>
      <c r="D1167" s="11" t="s">
        <v>1968</v>
      </c>
      <c r="E1167" s="49">
        <v>2016.12</v>
      </c>
      <c r="F1167" s="12" t="s">
        <v>131</v>
      </c>
      <c r="G1167" s="13">
        <v>2105</v>
      </c>
      <c r="H1167" s="13">
        <v>5035</v>
      </c>
      <c r="I1167" s="14" t="s">
        <v>40</v>
      </c>
      <c r="J1167" s="18" t="s">
        <v>50</v>
      </c>
      <c r="K1167" s="6"/>
    </row>
    <row r="1168" spans="1:11" x14ac:dyDescent="0.2">
      <c r="A1168" s="51">
        <f t="shared" si="21"/>
        <v>1160</v>
      </c>
      <c r="B1168" s="11" t="s">
        <v>1356</v>
      </c>
      <c r="C1168" s="11" t="s">
        <v>2087</v>
      </c>
      <c r="D1168" s="11" t="s">
        <v>2105</v>
      </c>
      <c r="E1168" s="49">
        <v>2017.02</v>
      </c>
      <c r="F1168" s="12" t="s">
        <v>139</v>
      </c>
      <c r="G1168" s="19">
        <v>2067</v>
      </c>
      <c r="H1168" s="13">
        <v>3497</v>
      </c>
      <c r="I1168" s="14" t="s">
        <v>4</v>
      </c>
      <c r="J1168" s="18" t="s">
        <v>2176</v>
      </c>
      <c r="K1168" s="6"/>
    </row>
    <row r="1169" spans="1:11" x14ac:dyDescent="0.2">
      <c r="A1169" s="51">
        <f t="shared" si="21"/>
        <v>1161</v>
      </c>
      <c r="B1169" s="11" t="s">
        <v>1995</v>
      </c>
      <c r="C1169" s="11" t="s">
        <v>2087</v>
      </c>
      <c r="D1169" s="11" t="s">
        <v>1968</v>
      </c>
      <c r="E1169" s="49">
        <v>2017.02</v>
      </c>
      <c r="F1169" s="12" t="s">
        <v>126</v>
      </c>
      <c r="G1169" s="16">
        <v>1208</v>
      </c>
      <c r="H1169" s="13">
        <v>2910</v>
      </c>
      <c r="I1169" s="14" t="s">
        <v>40</v>
      </c>
      <c r="J1169" s="18" t="s">
        <v>50</v>
      </c>
      <c r="K1169" s="6"/>
    </row>
    <row r="1170" spans="1:11" x14ac:dyDescent="0.2">
      <c r="A1170" s="51">
        <f t="shared" si="21"/>
        <v>1162</v>
      </c>
      <c r="B1170" s="21" t="s">
        <v>2417</v>
      </c>
      <c r="C1170" s="21" t="s">
        <v>2087</v>
      </c>
      <c r="D1170" s="11" t="s">
        <v>1968</v>
      </c>
      <c r="E1170" s="49">
        <v>2017.04</v>
      </c>
      <c r="F1170" s="12" t="s">
        <v>146</v>
      </c>
      <c r="G1170" s="13">
        <v>2307</v>
      </c>
      <c r="H1170" s="13">
        <v>4485</v>
      </c>
      <c r="I1170" s="14" t="s">
        <v>2175</v>
      </c>
      <c r="J1170" s="18" t="s">
        <v>50</v>
      </c>
      <c r="K1170" s="6"/>
    </row>
    <row r="1171" spans="1:11" x14ac:dyDescent="0.2">
      <c r="A1171" s="51">
        <f t="shared" si="21"/>
        <v>1163</v>
      </c>
      <c r="B1171" s="11" t="s">
        <v>1996</v>
      </c>
      <c r="C1171" s="21" t="s">
        <v>2087</v>
      </c>
      <c r="D1171" s="11" t="s">
        <v>1968</v>
      </c>
      <c r="E1171" s="49">
        <v>2017.05</v>
      </c>
      <c r="F1171" s="12" t="s">
        <v>105</v>
      </c>
      <c r="G1171" s="13">
        <v>2191</v>
      </c>
      <c r="H1171" s="13">
        <v>4156</v>
      </c>
      <c r="I1171" s="14" t="s">
        <v>2116</v>
      </c>
      <c r="J1171" s="18" t="s">
        <v>50</v>
      </c>
      <c r="K1171" s="6"/>
    </row>
    <row r="1172" spans="1:11" x14ac:dyDescent="0.2">
      <c r="A1172" s="51">
        <f t="shared" si="21"/>
        <v>1164</v>
      </c>
      <c r="B1172" s="21" t="s">
        <v>1997</v>
      </c>
      <c r="C1172" s="21" t="s">
        <v>2087</v>
      </c>
      <c r="D1172" s="11" t="s">
        <v>1968</v>
      </c>
      <c r="E1172" s="49">
        <v>2017.06</v>
      </c>
      <c r="F1172" s="12" t="s">
        <v>87</v>
      </c>
      <c r="G1172" s="13">
        <v>2680</v>
      </c>
      <c r="H1172" s="13">
        <v>5541</v>
      </c>
      <c r="I1172" s="14" t="s">
        <v>40</v>
      </c>
      <c r="J1172" s="46" t="s">
        <v>50</v>
      </c>
      <c r="K1172" s="6"/>
    </row>
    <row r="1173" spans="1:11" x14ac:dyDescent="0.2">
      <c r="A1173" s="51">
        <f t="shared" si="21"/>
        <v>1165</v>
      </c>
      <c r="B1173" s="21" t="s">
        <v>1358</v>
      </c>
      <c r="C1173" s="11" t="s">
        <v>2087</v>
      </c>
      <c r="D1173" s="11" t="s">
        <v>2077</v>
      </c>
      <c r="E1173" s="49">
        <v>2017.11</v>
      </c>
      <c r="F1173" s="12" t="s">
        <v>295</v>
      </c>
      <c r="G1173" s="13">
        <v>363</v>
      </c>
      <c r="H1173" s="13">
        <v>835</v>
      </c>
      <c r="I1173" s="14" t="s">
        <v>4</v>
      </c>
      <c r="J1173" s="46" t="s">
        <v>50</v>
      </c>
      <c r="K1173" s="6"/>
    </row>
    <row r="1174" spans="1:11" x14ac:dyDescent="0.2">
      <c r="A1174" s="51">
        <f t="shared" si="21"/>
        <v>1166</v>
      </c>
      <c r="B1174" s="21" t="s">
        <v>2000</v>
      </c>
      <c r="C1174" s="21" t="s">
        <v>2087</v>
      </c>
      <c r="D1174" s="11" t="s">
        <v>1968</v>
      </c>
      <c r="E1174" s="49">
        <v>2017.11</v>
      </c>
      <c r="F1174" s="12" t="s">
        <v>378</v>
      </c>
      <c r="G1174" s="13">
        <v>1953</v>
      </c>
      <c r="H1174" s="13">
        <v>2007</v>
      </c>
      <c r="I1174" s="14" t="s">
        <v>4</v>
      </c>
      <c r="J1174" s="46" t="s">
        <v>50</v>
      </c>
      <c r="K1174" s="6" t="s">
        <v>2169</v>
      </c>
    </row>
    <row r="1175" spans="1:11" x14ac:dyDescent="0.2">
      <c r="A1175" s="51">
        <f t="shared" si="21"/>
        <v>1167</v>
      </c>
      <c r="B1175" s="11" t="s">
        <v>2501</v>
      </c>
      <c r="C1175" s="11" t="s">
        <v>2087</v>
      </c>
      <c r="D1175" s="11" t="s">
        <v>2077</v>
      </c>
      <c r="E1175" s="49">
        <v>2018.05</v>
      </c>
      <c r="F1175" s="12" t="s">
        <v>2502</v>
      </c>
      <c r="G1175" s="13">
        <v>1356</v>
      </c>
      <c r="H1175" s="13">
        <v>2755</v>
      </c>
      <c r="I1175" s="14" t="s">
        <v>2</v>
      </c>
      <c r="J1175" s="46" t="s">
        <v>2089</v>
      </c>
      <c r="K1175" s="6"/>
    </row>
    <row r="1176" spans="1:11" x14ac:dyDescent="0.2">
      <c r="A1176" s="51">
        <f t="shared" si="21"/>
        <v>1168</v>
      </c>
      <c r="B1176" s="21" t="s">
        <v>2001</v>
      </c>
      <c r="C1176" s="11" t="s">
        <v>2087</v>
      </c>
      <c r="D1176" s="11" t="s">
        <v>1968</v>
      </c>
      <c r="E1176" s="49">
        <v>2018.05</v>
      </c>
      <c r="F1176" s="12" t="s">
        <v>78</v>
      </c>
      <c r="G1176" s="13">
        <v>1006</v>
      </c>
      <c r="H1176" s="13">
        <v>2349</v>
      </c>
      <c r="I1176" s="14" t="s">
        <v>4</v>
      </c>
      <c r="J1176" s="46" t="s">
        <v>2475</v>
      </c>
      <c r="K1176" s="6"/>
    </row>
    <row r="1177" spans="1:11" x14ac:dyDescent="0.2">
      <c r="A1177" s="51">
        <f t="shared" si="21"/>
        <v>1169</v>
      </c>
      <c r="B1177" s="11" t="s">
        <v>2003</v>
      </c>
      <c r="C1177" s="11" t="s">
        <v>2087</v>
      </c>
      <c r="D1177" s="11" t="s">
        <v>1968</v>
      </c>
      <c r="E1177" s="49">
        <v>2019.03</v>
      </c>
      <c r="F1177" s="31" t="s">
        <v>603</v>
      </c>
      <c r="G1177" s="13">
        <v>625</v>
      </c>
      <c r="H1177" s="13">
        <v>1269</v>
      </c>
      <c r="I1177" s="44" t="s">
        <v>2186</v>
      </c>
      <c r="J1177" s="33" t="s">
        <v>33</v>
      </c>
      <c r="K1177" s="4"/>
    </row>
    <row r="1178" spans="1:11" s="52" customFormat="1" x14ac:dyDescent="0.2">
      <c r="A1178" s="51">
        <f t="shared" si="21"/>
        <v>1170</v>
      </c>
      <c r="B1178" s="11" t="s">
        <v>2004</v>
      </c>
      <c r="C1178" s="11" t="s">
        <v>2087</v>
      </c>
      <c r="D1178" s="11" t="s">
        <v>1968</v>
      </c>
      <c r="E1178" s="49">
        <v>2019.04</v>
      </c>
      <c r="F1178" s="31" t="s">
        <v>619</v>
      </c>
      <c r="G1178" s="13">
        <v>865</v>
      </c>
      <c r="H1178" s="13">
        <v>1787</v>
      </c>
      <c r="I1178" s="33" t="s">
        <v>41</v>
      </c>
      <c r="J1178" s="33" t="s">
        <v>50</v>
      </c>
      <c r="K1178" s="4" t="s">
        <v>2614</v>
      </c>
    </row>
    <row r="1179" spans="1:11" s="52" customFormat="1" x14ac:dyDescent="0.2">
      <c r="A1179" s="51">
        <f t="shared" si="21"/>
        <v>1171</v>
      </c>
      <c r="B1179" s="11" t="s">
        <v>2005</v>
      </c>
      <c r="C1179" s="11" t="s">
        <v>2087</v>
      </c>
      <c r="D1179" s="11" t="s">
        <v>1968</v>
      </c>
      <c r="E1179" s="49">
        <v>2019.04</v>
      </c>
      <c r="F1179" s="31" t="s">
        <v>619</v>
      </c>
      <c r="G1179" s="13">
        <v>2116</v>
      </c>
      <c r="H1179" s="13">
        <v>4120</v>
      </c>
      <c r="I1179" s="33" t="s">
        <v>41</v>
      </c>
      <c r="J1179" s="33" t="s">
        <v>50</v>
      </c>
      <c r="K1179" s="4" t="s">
        <v>2197</v>
      </c>
    </row>
    <row r="1180" spans="1:11" x14ac:dyDescent="0.2">
      <c r="A1180" s="51">
        <f t="shared" si="21"/>
        <v>1172</v>
      </c>
      <c r="B1180" s="11" t="s">
        <v>642</v>
      </c>
      <c r="C1180" s="11" t="s">
        <v>2087</v>
      </c>
      <c r="D1180" s="11" t="s">
        <v>1968</v>
      </c>
      <c r="E1180" s="49">
        <v>2019.06</v>
      </c>
      <c r="F1180" s="31" t="s">
        <v>636</v>
      </c>
      <c r="G1180" s="13">
        <v>1763</v>
      </c>
      <c r="H1180" s="13">
        <v>2797</v>
      </c>
      <c r="I1180" s="44" t="s">
        <v>2186</v>
      </c>
      <c r="J1180" s="33" t="s">
        <v>33</v>
      </c>
      <c r="K1180" s="4"/>
    </row>
    <row r="1181" spans="1:11" x14ac:dyDescent="0.2">
      <c r="A1181" s="51">
        <f t="shared" si="21"/>
        <v>1173</v>
      </c>
      <c r="B1181" s="11" t="s">
        <v>2006</v>
      </c>
      <c r="C1181" s="11" t="s">
        <v>2087</v>
      </c>
      <c r="D1181" s="11" t="s">
        <v>1968</v>
      </c>
      <c r="E1181" s="49">
        <v>2019.11</v>
      </c>
      <c r="F1181" s="31" t="s">
        <v>626</v>
      </c>
      <c r="G1181" s="13">
        <v>1682</v>
      </c>
      <c r="H1181" s="13">
        <v>3579</v>
      </c>
      <c r="I1181" s="33" t="s">
        <v>41</v>
      </c>
      <c r="J1181" s="33" t="s">
        <v>50</v>
      </c>
      <c r="K1181" s="4"/>
    </row>
    <row r="1182" spans="1:11" x14ac:dyDescent="0.2">
      <c r="A1182" s="51">
        <f t="shared" si="21"/>
        <v>1174</v>
      </c>
      <c r="B1182" s="7" t="s">
        <v>757</v>
      </c>
      <c r="C1182" s="7" t="s">
        <v>2087</v>
      </c>
      <c r="D1182" s="7" t="s">
        <v>1968</v>
      </c>
      <c r="E1182" s="48">
        <v>2020.06</v>
      </c>
      <c r="F1182" s="8" t="s">
        <v>758</v>
      </c>
      <c r="G1182" s="9">
        <v>1696</v>
      </c>
      <c r="H1182" s="9">
        <v>3150</v>
      </c>
      <c r="I1182" s="10" t="s">
        <v>41</v>
      </c>
      <c r="J1182" s="40" t="s">
        <v>50</v>
      </c>
      <c r="K1182" s="4" t="s">
        <v>2463</v>
      </c>
    </row>
    <row r="1183" spans="1:11" s="52" customFormat="1" x14ac:dyDescent="0.2">
      <c r="A1183" s="51">
        <f t="shared" si="21"/>
        <v>1175</v>
      </c>
      <c r="B1183" s="7" t="s">
        <v>2007</v>
      </c>
      <c r="C1183" s="7" t="s">
        <v>2087</v>
      </c>
      <c r="D1183" s="7" t="s">
        <v>1968</v>
      </c>
      <c r="E1183" s="48">
        <v>2020.07</v>
      </c>
      <c r="F1183" s="8" t="s">
        <v>767</v>
      </c>
      <c r="G1183" s="9">
        <v>1364</v>
      </c>
      <c r="H1183" s="9">
        <v>1968</v>
      </c>
      <c r="I1183" s="10" t="s">
        <v>41</v>
      </c>
      <c r="J1183" s="40" t="s">
        <v>50</v>
      </c>
      <c r="K1183" s="4"/>
    </row>
    <row r="1184" spans="1:11" s="52" customFormat="1" x14ac:dyDescent="0.2">
      <c r="A1184" s="51">
        <f t="shared" si="21"/>
        <v>1176</v>
      </c>
      <c r="B1184" s="7" t="s">
        <v>2008</v>
      </c>
      <c r="C1184" s="7" t="s">
        <v>2087</v>
      </c>
      <c r="D1184" s="7" t="s">
        <v>1968</v>
      </c>
      <c r="E1184" s="48">
        <v>2020.07</v>
      </c>
      <c r="F1184" s="8" t="s">
        <v>609</v>
      </c>
      <c r="G1184" s="9">
        <v>1249</v>
      </c>
      <c r="H1184" s="9">
        <v>2313</v>
      </c>
      <c r="I1184" s="10" t="s">
        <v>41</v>
      </c>
      <c r="J1184" s="40" t="s">
        <v>50</v>
      </c>
      <c r="K1184" s="4"/>
    </row>
    <row r="1185" spans="1:11" s="52" customFormat="1" x14ac:dyDescent="0.2">
      <c r="A1185" s="51">
        <f t="shared" si="21"/>
        <v>1177</v>
      </c>
      <c r="B1185" s="7" t="s">
        <v>2654</v>
      </c>
      <c r="C1185" s="7" t="s">
        <v>2087</v>
      </c>
      <c r="D1185" s="7" t="s">
        <v>1968</v>
      </c>
      <c r="E1185" s="48">
        <v>2020.11</v>
      </c>
      <c r="F1185" s="8" t="s">
        <v>736</v>
      </c>
      <c r="G1185" s="9">
        <v>1062</v>
      </c>
      <c r="H1185" s="9">
        <v>2057</v>
      </c>
      <c r="I1185" s="10" t="s">
        <v>41</v>
      </c>
      <c r="J1185" s="40" t="s">
        <v>50</v>
      </c>
      <c r="K1185" s="4" t="s">
        <v>781</v>
      </c>
    </row>
    <row r="1186" spans="1:11" x14ac:dyDescent="0.2">
      <c r="A1186" s="51">
        <f t="shared" si="21"/>
        <v>1178</v>
      </c>
      <c r="B1186" s="7" t="s">
        <v>2076</v>
      </c>
      <c r="C1186" s="7" t="s">
        <v>2087</v>
      </c>
      <c r="D1186" s="7" t="s">
        <v>2077</v>
      </c>
      <c r="E1186" s="7" t="s">
        <v>2067</v>
      </c>
      <c r="F1186" s="8" t="s">
        <v>103</v>
      </c>
      <c r="G1186" s="9">
        <v>1769</v>
      </c>
      <c r="H1186" s="9">
        <v>3574</v>
      </c>
      <c r="I1186" s="10" t="s">
        <v>41</v>
      </c>
      <c r="J1186" s="40" t="s">
        <v>50</v>
      </c>
      <c r="K1186" s="4" t="s">
        <v>780</v>
      </c>
    </row>
    <row r="1187" spans="1:11" x14ac:dyDescent="0.2">
      <c r="A1187" s="51">
        <f t="shared" si="21"/>
        <v>1179</v>
      </c>
      <c r="B1187" s="7" t="s">
        <v>2735</v>
      </c>
      <c r="C1187" s="7" t="s">
        <v>2087</v>
      </c>
      <c r="D1187" s="7" t="s">
        <v>1968</v>
      </c>
      <c r="E1187" s="7" t="s">
        <v>2716</v>
      </c>
      <c r="F1187" s="8" t="s">
        <v>467</v>
      </c>
      <c r="G1187" s="9">
        <v>163</v>
      </c>
      <c r="H1187" s="9">
        <v>367</v>
      </c>
      <c r="I1187" s="10" t="s">
        <v>54</v>
      </c>
      <c r="J1187" s="40" t="s">
        <v>610</v>
      </c>
      <c r="K1187" s="4" t="s">
        <v>780</v>
      </c>
    </row>
    <row r="1188" spans="1:11" s="52" customFormat="1" x14ac:dyDescent="0.2">
      <c r="A1188" s="51">
        <f t="shared" si="21"/>
        <v>1180</v>
      </c>
      <c r="B1188" s="7" t="s">
        <v>2788</v>
      </c>
      <c r="C1188" s="7" t="s">
        <v>2764</v>
      </c>
      <c r="D1188" s="7" t="s">
        <v>1968</v>
      </c>
      <c r="E1188" s="7" t="s">
        <v>2768</v>
      </c>
      <c r="F1188" s="8" t="s">
        <v>2789</v>
      </c>
      <c r="G1188" s="9">
        <v>2352</v>
      </c>
      <c r="H1188" s="9">
        <v>4592</v>
      </c>
      <c r="I1188" s="10" t="s">
        <v>41</v>
      </c>
      <c r="J1188" s="40" t="s">
        <v>50</v>
      </c>
      <c r="K1188" s="4"/>
    </row>
    <row r="1189" spans="1:11" s="52" customFormat="1" x14ac:dyDescent="0.2">
      <c r="A1189" s="51">
        <f t="shared" si="21"/>
        <v>1181</v>
      </c>
      <c r="B1189" s="7" t="s">
        <v>2962</v>
      </c>
      <c r="C1189" s="7" t="s">
        <v>2764</v>
      </c>
      <c r="D1189" s="7" t="s">
        <v>1968</v>
      </c>
      <c r="E1189" s="7" t="s">
        <v>2963</v>
      </c>
      <c r="F1189" s="8" t="s">
        <v>604</v>
      </c>
      <c r="G1189" s="9">
        <v>848</v>
      </c>
      <c r="H1189" s="9">
        <v>889</v>
      </c>
      <c r="I1189" s="10" t="s">
        <v>41</v>
      </c>
      <c r="J1189" s="40" t="s">
        <v>50</v>
      </c>
      <c r="K1189" s="4" t="s">
        <v>781</v>
      </c>
    </row>
    <row r="1190" spans="1:11" s="52" customFormat="1" x14ac:dyDescent="0.2">
      <c r="A1190" s="51">
        <f t="shared" si="21"/>
        <v>1182</v>
      </c>
      <c r="B1190" s="7" t="s">
        <v>2964</v>
      </c>
      <c r="C1190" s="7" t="s">
        <v>2764</v>
      </c>
      <c r="D1190" s="7" t="s">
        <v>1968</v>
      </c>
      <c r="E1190" s="7" t="s">
        <v>2963</v>
      </c>
      <c r="F1190" s="8" t="s">
        <v>604</v>
      </c>
      <c r="G1190" s="9">
        <v>1201</v>
      </c>
      <c r="H1190" s="9">
        <v>1236</v>
      </c>
      <c r="I1190" s="10" t="s">
        <v>41</v>
      </c>
      <c r="J1190" s="40" t="s">
        <v>50</v>
      </c>
      <c r="K1190" s="4" t="s">
        <v>781</v>
      </c>
    </row>
    <row r="1191" spans="1:11" s="52" customFormat="1" x14ac:dyDescent="0.2">
      <c r="A1191" s="51">
        <f t="shared" si="21"/>
        <v>1183</v>
      </c>
      <c r="B1191" s="7" t="s">
        <v>3058</v>
      </c>
      <c r="C1191" s="7" t="s">
        <v>2764</v>
      </c>
      <c r="D1191" s="7" t="s">
        <v>1968</v>
      </c>
      <c r="E1191" s="7" t="s">
        <v>3056</v>
      </c>
      <c r="F1191" s="8" t="s">
        <v>603</v>
      </c>
      <c r="G1191" s="9">
        <v>1487</v>
      </c>
      <c r="H1191" s="9">
        <v>3051</v>
      </c>
      <c r="I1191" s="10" t="s">
        <v>41</v>
      </c>
      <c r="J1191" s="40" t="s">
        <v>50</v>
      </c>
      <c r="K1191" s="4"/>
    </row>
    <row r="1192" spans="1:11" s="52" customFormat="1" x14ac:dyDescent="0.2">
      <c r="A1192" s="51">
        <f t="shared" si="21"/>
        <v>1184</v>
      </c>
      <c r="B1192" s="7" t="s">
        <v>1880</v>
      </c>
      <c r="C1192" s="7" t="s">
        <v>2087</v>
      </c>
      <c r="D1192" s="7" t="s">
        <v>21</v>
      </c>
      <c r="E1192" s="48">
        <v>2002.12</v>
      </c>
      <c r="F1192" s="8" t="s">
        <v>113</v>
      </c>
      <c r="G1192" s="9">
        <v>2997</v>
      </c>
      <c r="H1192" s="9">
        <v>4105</v>
      </c>
      <c r="I1192" s="40" t="s">
        <v>2</v>
      </c>
      <c r="J1192" s="40" t="s">
        <v>50</v>
      </c>
      <c r="K1192" s="4"/>
    </row>
    <row r="1193" spans="1:11" s="52" customFormat="1" x14ac:dyDescent="0.2">
      <c r="A1193" s="51">
        <f t="shared" si="21"/>
        <v>1185</v>
      </c>
      <c r="B1193" s="7" t="s">
        <v>1881</v>
      </c>
      <c r="C1193" s="7" t="s">
        <v>2087</v>
      </c>
      <c r="D1193" s="7" t="s">
        <v>21</v>
      </c>
      <c r="E1193" s="48">
        <v>2003.04</v>
      </c>
      <c r="F1193" s="8" t="s">
        <v>79</v>
      </c>
      <c r="G1193" s="9">
        <v>3375</v>
      </c>
      <c r="H1193" s="9">
        <v>3526</v>
      </c>
      <c r="I1193" s="40" t="s">
        <v>2</v>
      </c>
      <c r="J1193" s="40" t="s">
        <v>50</v>
      </c>
      <c r="K1193" s="4"/>
    </row>
    <row r="1194" spans="1:11" s="52" customFormat="1" x14ac:dyDescent="0.2">
      <c r="A1194" s="51">
        <f t="shared" si="21"/>
        <v>1186</v>
      </c>
      <c r="B1194" s="7" t="s">
        <v>1882</v>
      </c>
      <c r="C1194" s="7" t="s">
        <v>2087</v>
      </c>
      <c r="D1194" s="7" t="s">
        <v>21</v>
      </c>
      <c r="E1194" s="48">
        <v>2004.04</v>
      </c>
      <c r="F1194" s="8" t="s">
        <v>79</v>
      </c>
      <c r="G1194" s="9">
        <v>1219</v>
      </c>
      <c r="H1194" s="9">
        <v>447</v>
      </c>
      <c r="I1194" s="10" t="s">
        <v>2</v>
      </c>
      <c r="J1194" s="40" t="s">
        <v>50</v>
      </c>
      <c r="K1194" s="4"/>
    </row>
    <row r="1195" spans="1:11" s="52" customFormat="1" x14ac:dyDescent="0.2">
      <c r="A1195" s="51">
        <f t="shared" ref="A1195:A1258" si="22">ROW()-8</f>
        <v>1187</v>
      </c>
      <c r="B1195" s="7" t="s">
        <v>1883</v>
      </c>
      <c r="C1195" s="7" t="s">
        <v>2087</v>
      </c>
      <c r="D1195" s="7" t="s">
        <v>21</v>
      </c>
      <c r="E1195" s="48">
        <v>2005.03</v>
      </c>
      <c r="F1195" s="8" t="s">
        <v>480</v>
      </c>
      <c r="G1195" s="9">
        <v>2954</v>
      </c>
      <c r="H1195" s="9">
        <v>4100</v>
      </c>
      <c r="I1195" s="40" t="s">
        <v>2</v>
      </c>
      <c r="J1195" s="40" t="s">
        <v>50</v>
      </c>
      <c r="K1195" s="4"/>
    </row>
    <row r="1196" spans="1:11" s="52" customFormat="1" x14ac:dyDescent="0.2">
      <c r="A1196" s="51">
        <f t="shared" si="22"/>
        <v>1188</v>
      </c>
      <c r="B1196" s="7" t="s">
        <v>1884</v>
      </c>
      <c r="C1196" s="7" t="s">
        <v>2087</v>
      </c>
      <c r="D1196" s="7" t="s">
        <v>21</v>
      </c>
      <c r="E1196" s="48">
        <v>2005.09</v>
      </c>
      <c r="F1196" s="8" t="s">
        <v>79</v>
      </c>
      <c r="G1196" s="9">
        <v>6941</v>
      </c>
      <c r="H1196" s="9">
        <v>10070</v>
      </c>
      <c r="I1196" s="10" t="s">
        <v>2</v>
      </c>
      <c r="J1196" s="40" t="s">
        <v>50</v>
      </c>
      <c r="K1196" s="4"/>
    </row>
    <row r="1197" spans="1:11" s="52" customFormat="1" x14ac:dyDescent="0.2">
      <c r="A1197" s="51">
        <f t="shared" si="22"/>
        <v>1189</v>
      </c>
      <c r="B1197" s="7" t="s">
        <v>6</v>
      </c>
      <c r="C1197" s="7" t="s">
        <v>2087</v>
      </c>
      <c r="D1197" s="7" t="s">
        <v>21</v>
      </c>
      <c r="E1197" s="48">
        <v>2006.04</v>
      </c>
      <c r="F1197" s="8" t="s">
        <v>482</v>
      </c>
      <c r="G1197" s="9">
        <v>396</v>
      </c>
      <c r="H1197" s="9">
        <v>434</v>
      </c>
      <c r="I1197" s="10" t="s">
        <v>2</v>
      </c>
      <c r="J1197" s="40" t="s">
        <v>50</v>
      </c>
      <c r="K1197" s="4"/>
    </row>
    <row r="1198" spans="1:11" s="52" customFormat="1" x14ac:dyDescent="0.2">
      <c r="A1198" s="51">
        <f t="shared" si="22"/>
        <v>1190</v>
      </c>
      <c r="B1198" s="7" t="s">
        <v>8</v>
      </c>
      <c r="C1198" s="7" t="s">
        <v>2087</v>
      </c>
      <c r="D1198" s="7" t="s">
        <v>21</v>
      </c>
      <c r="E1198" s="48">
        <v>2006.04</v>
      </c>
      <c r="F1198" s="8" t="s">
        <v>128</v>
      </c>
      <c r="G1198" s="9">
        <v>1360</v>
      </c>
      <c r="H1198" s="9">
        <v>2601</v>
      </c>
      <c r="I1198" s="10" t="s">
        <v>2</v>
      </c>
      <c r="J1198" s="40" t="s">
        <v>50</v>
      </c>
      <c r="K1198" s="4"/>
    </row>
    <row r="1199" spans="1:11" s="52" customFormat="1" x14ac:dyDescent="0.2">
      <c r="A1199" s="51">
        <f t="shared" si="22"/>
        <v>1191</v>
      </c>
      <c r="B1199" s="7" t="s">
        <v>7</v>
      </c>
      <c r="C1199" s="7" t="s">
        <v>2087</v>
      </c>
      <c r="D1199" s="7" t="s">
        <v>21</v>
      </c>
      <c r="E1199" s="48">
        <v>2006.07</v>
      </c>
      <c r="F1199" s="8" t="s">
        <v>484</v>
      </c>
      <c r="G1199" s="9">
        <v>2660</v>
      </c>
      <c r="H1199" s="9">
        <v>3164</v>
      </c>
      <c r="I1199" s="10" t="s">
        <v>2</v>
      </c>
      <c r="J1199" s="40" t="s">
        <v>50</v>
      </c>
      <c r="K1199" s="4"/>
    </row>
    <row r="1200" spans="1:11" s="52" customFormat="1" x14ac:dyDescent="0.2">
      <c r="A1200" s="51">
        <f t="shared" si="22"/>
        <v>1192</v>
      </c>
      <c r="B1200" s="7" t="s">
        <v>1885</v>
      </c>
      <c r="C1200" s="7" t="s">
        <v>2087</v>
      </c>
      <c r="D1200" s="7" t="s">
        <v>21</v>
      </c>
      <c r="E1200" s="48">
        <v>2006.09</v>
      </c>
      <c r="F1200" s="8" t="s">
        <v>79</v>
      </c>
      <c r="G1200" s="9">
        <v>5766</v>
      </c>
      <c r="H1200" s="9">
        <v>12129</v>
      </c>
      <c r="I1200" s="10" t="s">
        <v>2</v>
      </c>
      <c r="J1200" s="40" t="s">
        <v>50</v>
      </c>
      <c r="K1200" s="4"/>
    </row>
    <row r="1201" spans="1:11" x14ac:dyDescent="0.2">
      <c r="A1201" s="51">
        <f t="shared" si="22"/>
        <v>1193</v>
      </c>
      <c r="B1201" s="7" t="s">
        <v>1886</v>
      </c>
      <c r="C1201" s="7" t="s">
        <v>2087</v>
      </c>
      <c r="D1201" s="7" t="s">
        <v>21</v>
      </c>
      <c r="E1201" s="48">
        <v>2006.09</v>
      </c>
      <c r="F1201" s="8" t="s">
        <v>79</v>
      </c>
      <c r="G1201" s="9">
        <v>971</v>
      </c>
      <c r="H1201" s="9">
        <v>889</v>
      </c>
      <c r="I1201" s="10" t="s">
        <v>2</v>
      </c>
      <c r="J1201" s="40" t="s">
        <v>50</v>
      </c>
      <c r="K1201" s="4"/>
    </row>
    <row r="1202" spans="1:11" x14ac:dyDescent="0.2">
      <c r="A1202" s="51">
        <f t="shared" si="22"/>
        <v>1194</v>
      </c>
      <c r="B1202" s="11" t="s">
        <v>1887</v>
      </c>
      <c r="C1202" s="7" t="s">
        <v>2087</v>
      </c>
      <c r="D1202" s="11" t="s">
        <v>21</v>
      </c>
      <c r="E1202" s="49">
        <v>2007.06</v>
      </c>
      <c r="F1202" s="12" t="s">
        <v>482</v>
      </c>
      <c r="G1202" s="13">
        <v>3275</v>
      </c>
      <c r="H1202" s="13">
        <v>3872</v>
      </c>
      <c r="I1202" s="46" t="s">
        <v>2</v>
      </c>
      <c r="J1202" s="40" t="s">
        <v>50</v>
      </c>
      <c r="K1202" s="6"/>
    </row>
    <row r="1203" spans="1:11" x14ac:dyDescent="0.2">
      <c r="A1203" s="51">
        <f t="shared" si="22"/>
        <v>1195</v>
      </c>
      <c r="B1203" s="11" t="s">
        <v>9</v>
      </c>
      <c r="C1203" s="7" t="s">
        <v>2087</v>
      </c>
      <c r="D1203" s="11" t="s">
        <v>21</v>
      </c>
      <c r="E1203" s="49">
        <v>2007.07</v>
      </c>
      <c r="F1203" s="12" t="s">
        <v>341</v>
      </c>
      <c r="G1203" s="13">
        <v>3753</v>
      </c>
      <c r="H1203" s="13">
        <v>4225</v>
      </c>
      <c r="I1203" s="46" t="s">
        <v>2</v>
      </c>
      <c r="J1203" s="46" t="s">
        <v>50</v>
      </c>
      <c r="K1203" s="6"/>
    </row>
    <row r="1204" spans="1:11" x14ac:dyDescent="0.2">
      <c r="A1204" s="51">
        <f t="shared" si="22"/>
        <v>1196</v>
      </c>
      <c r="B1204" s="7" t="s">
        <v>1888</v>
      </c>
      <c r="C1204" s="7" t="s">
        <v>2087</v>
      </c>
      <c r="D1204" s="11" t="s">
        <v>21</v>
      </c>
      <c r="E1204" s="49">
        <v>2008.05</v>
      </c>
      <c r="F1204" s="12" t="s">
        <v>453</v>
      </c>
      <c r="G1204" s="13">
        <v>1626</v>
      </c>
      <c r="H1204" s="13">
        <v>2925</v>
      </c>
      <c r="I1204" s="46" t="s">
        <v>2</v>
      </c>
      <c r="J1204" s="46" t="s">
        <v>50</v>
      </c>
      <c r="K1204" s="4"/>
    </row>
    <row r="1205" spans="1:11" x14ac:dyDescent="0.2">
      <c r="A1205" s="51">
        <f t="shared" si="22"/>
        <v>1197</v>
      </c>
      <c r="B1205" s="7" t="s">
        <v>1889</v>
      </c>
      <c r="C1205" s="7" t="s">
        <v>2087</v>
      </c>
      <c r="D1205" s="11" t="s">
        <v>21</v>
      </c>
      <c r="E1205" s="49">
        <v>2008.07</v>
      </c>
      <c r="F1205" s="8" t="s">
        <v>454</v>
      </c>
      <c r="G1205" s="9">
        <v>1257</v>
      </c>
      <c r="H1205" s="9">
        <v>2339</v>
      </c>
      <c r="I1205" s="10" t="s">
        <v>41</v>
      </c>
      <c r="J1205" s="40" t="s">
        <v>50</v>
      </c>
      <c r="K1205" s="4"/>
    </row>
    <row r="1206" spans="1:11" x14ac:dyDescent="0.2">
      <c r="A1206" s="51">
        <f t="shared" si="22"/>
        <v>1198</v>
      </c>
      <c r="B1206" s="7" t="s">
        <v>1890</v>
      </c>
      <c r="C1206" s="7" t="s">
        <v>2087</v>
      </c>
      <c r="D1206" s="11" t="s">
        <v>2115</v>
      </c>
      <c r="E1206" s="49">
        <v>2008.07</v>
      </c>
      <c r="F1206" s="12" t="s">
        <v>455</v>
      </c>
      <c r="G1206" s="13">
        <v>1342</v>
      </c>
      <c r="H1206" s="13">
        <v>2356</v>
      </c>
      <c r="I1206" s="14" t="s">
        <v>2116</v>
      </c>
      <c r="J1206" s="46" t="s">
        <v>50</v>
      </c>
      <c r="K1206" s="4"/>
    </row>
    <row r="1207" spans="1:11" x14ac:dyDescent="0.2">
      <c r="A1207" s="51">
        <f t="shared" si="22"/>
        <v>1199</v>
      </c>
      <c r="B1207" s="7" t="s">
        <v>1891</v>
      </c>
      <c r="C1207" s="7" t="s">
        <v>2087</v>
      </c>
      <c r="D1207" s="11" t="s">
        <v>21</v>
      </c>
      <c r="E1207" s="49">
        <v>2008.08</v>
      </c>
      <c r="F1207" s="12" t="s">
        <v>100</v>
      </c>
      <c r="G1207" s="13">
        <v>3721</v>
      </c>
      <c r="H1207" s="13">
        <v>5865</v>
      </c>
      <c r="I1207" s="46" t="s">
        <v>2116</v>
      </c>
      <c r="J1207" s="46" t="s">
        <v>50</v>
      </c>
      <c r="K1207" s="4"/>
    </row>
    <row r="1208" spans="1:11" x14ac:dyDescent="0.2">
      <c r="A1208" s="51">
        <f t="shared" si="22"/>
        <v>1200</v>
      </c>
      <c r="B1208" s="7" t="s">
        <v>1892</v>
      </c>
      <c r="C1208" s="7" t="s">
        <v>2087</v>
      </c>
      <c r="D1208" s="11" t="s">
        <v>21</v>
      </c>
      <c r="E1208" s="48">
        <v>2009.03</v>
      </c>
      <c r="F1208" s="8" t="s">
        <v>458</v>
      </c>
      <c r="G1208" s="9">
        <v>2488</v>
      </c>
      <c r="H1208" s="9">
        <v>5193</v>
      </c>
      <c r="I1208" s="40" t="s">
        <v>2</v>
      </c>
      <c r="J1208" s="40" t="s">
        <v>50</v>
      </c>
      <c r="K1208" s="4"/>
    </row>
    <row r="1209" spans="1:11" x14ac:dyDescent="0.2">
      <c r="A1209" s="51">
        <f t="shared" si="22"/>
        <v>1201</v>
      </c>
      <c r="B1209" s="7" t="s">
        <v>1328</v>
      </c>
      <c r="C1209" s="7" t="s">
        <v>2087</v>
      </c>
      <c r="D1209" s="11" t="s">
        <v>2119</v>
      </c>
      <c r="E1209" s="48">
        <v>2009.04</v>
      </c>
      <c r="F1209" s="8" t="s">
        <v>459</v>
      </c>
      <c r="G1209" s="9">
        <v>5459</v>
      </c>
      <c r="H1209" s="9">
        <v>9511</v>
      </c>
      <c r="I1209" s="40" t="s">
        <v>2</v>
      </c>
      <c r="J1209" s="40" t="s">
        <v>50</v>
      </c>
      <c r="K1209" s="4"/>
    </row>
    <row r="1210" spans="1:11" x14ac:dyDescent="0.2">
      <c r="A1210" s="51">
        <f t="shared" si="22"/>
        <v>1202</v>
      </c>
      <c r="B1210" s="7" t="s">
        <v>1329</v>
      </c>
      <c r="C1210" s="7" t="s">
        <v>2087</v>
      </c>
      <c r="D1210" s="11" t="s">
        <v>2095</v>
      </c>
      <c r="E1210" s="49">
        <v>2009.04</v>
      </c>
      <c r="F1210" s="8" t="s">
        <v>460</v>
      </c>
      <c r="G1210" s="9">
        <v>2630</v>
      </c>
      <c r="H1210" s="9">
        <v>6602</v>
      </c>
      <c r="I1210" s="40" t="s">
        <v>2</v>
      </c>
      <c r="J1210" s="40" t="s">
        <v>50</v>
      </c>
      <c r="K1210" s="4"/>
    </row>
    <row r="1211" spans="1:11" x14ac:dyDescent="0.2">
      <c r="A1211" s="51">
        <f t="shared" si="22"/>
        <v>1203</v>
      </c>
      <c r="B1211" s="7" t="s">
        <v>1893</v>
      </c>
      <c r="C1211" s="7" t="s">
        <v>2087</v>
      </c>
      <c r="D1211" s="11" t="s">
        <v>2120</v>
      </c>
      <c r="E1211" s="48">
        <v>2009.04</v>
      </c>
      <c r="F1211" s="8" t="s">
        <v>459</v>
      </c>
      <c r="G1211" s="9">
        <v>16260</v>
      </c>
      <c r="H1211" s="9">
        <v>31067</v>
      </c>
      <c r="I1211" s="40" t="s">
        <v>2</v>
      </c>
      <c r="J1211" s="40" t="s">
        <v>50</v>
      </c>
      <c r="K1211" s="4"/>
    </row>
    <row r="1212" spans="1:11" s="52" customFormat="1" x14ac:dyDescent="0.2">
      <c r="A1212" s="51">
        <f t="shared" si="22"/>
        <v>1204</v>
      </c>
      <c r="B1212" s="7" t="s">
        <v>1894</v>
      </c>
      <c r="C1212" s="7" t="s">
        <v>2087</v>
      </c>
      <c r="D1212" s="11" t="s">
        <v>2120</v>
      </c>
      <c r="E1212" s="49">
        <v>2009.04</v>
      </c>
      <c r="F1212" s="8" t="s">
        <v>460</v>
      </c>
      <c r="G1212" s="9">
        <v>8989</v>
      </c>
      <c r="H1212" s="9">
        <v>17618</v>
      </c>
      <c r="I1212" s="40" t="s">
        <v>2</v>
      </c>
      <c r="J1212" s="40" t="s">
        <v>50</v>
      </c>
      <c r="K1212" s="4"/>
    </row>
    <row r="1213" spans="1:11" s="52" customFormat="1" x14ac:dyDescent="0.2">
      <c r="A1213" s="51">
        <f t="shared" si="22"/>
        <v>1205</v>
      </c>
      <c r="B1213" s="7" t="s">
        <v>1895</v>
      </c>
      <c r="C1213" s="7" t="s">
        <v>2087</v>
      </c>
      <c r="D1213" s="11" t="s">
        <v>2120</v>
      </c>
      <c r="E1213" s="49">
        <v>2009.07</v>
      </c>
      <c r="F1213" s="8" t="s">
        <v>360</v>
      </c>
      <c r="G1213" s="9">
        <v>2698</v>
      </c>
      <c r="H1213" s="9">
        <v>6252</v>
      </c>
      <c r="I1213" s="40" t="s">
        <v>4</v>
      </c>
      <c r="J1213" s="40" t="s">
        <v>50</v>
      </c>
      <c r="K1213" s="4"/>
    </row>
    <row r="1214" spans="1:11" s="52" customFormat="1" x14ac:dyDescent="0.2">
      <c r="A1214" s="51">
        <f t="shared" si="22"/>
        <v>1206</v>
      </c>
      <c r="B1214" s="7" t="s">
        <v>1896</v>
      </c>
      <c r="C1214" s="7" t="s">
        <v>2087</v>
      </c>
      <c r="D1214" s="11" t="s">
        <v>21</v>
      </c>
      <c r="E1214" s="49">
        <v>2009.08</v>
      </c>
      <c r="F1214" s="8" t="s">
        <v>464</v>
      </c>
      <c r="G1214" s="9">
        <v>4718</v>
      </c>
      <c r="H1214" s="9">
        <v>10496</v>
      </c>
      <c r="I1214" s="14" t="s">
        <v>2</v>
      </c>
      <c r="J1214" s="40" t="s">
        <v>50</v>
      </c>
      <c r="K1214" s="4"/>
    </row>
    <row r="1215" spans="1:11" s="52" customFormat="1" x14ac:dyDescent="0.2">
      <c r="A1215" s="51">
        <f t="shared" si="22"/>
        <v>1207</v>
      </c>
      <c r="B1215" s="7" t="s">
        <v>1897</v>
      </c>
      <c r="C1215" s="7" t="s">
        <v>2087</v>
      </c>
      <c r="D1215" s="11" t="s">
        <v>21</v>
      </c>
      <c r="E1215" s="49">
        <v>2009.08</v>
      </c>
      <c r="F1215" s="8" t="s">
        <v>96</v>
      </c>
      <c r="G1215" s="9">
        <v>3761</v>
      </c>
      <c r="H1215" s="9">
        <v>10248</v>
      </c>
      <c r="I1215" s="40" t="s">
        <v>4</v>
      </c>
      <c r="J1215" s="40" t="s">
        <v>50</v>
      </c>
      <c r="K1215" s="4"/>
    </row>
    <row r="1216" spans="1:11" s="52" customFormat="1" x14ac:dyDescent="0.2">
      <c r="A1216" s="51">
        <f t="shared" si="22"/>
        <v>1208</v>
      </c>
      <c r="B1216" s="7" t="s">
        <v>1898</v>
      </c>
      <c r="C1216" s="7" t="s">
        <v>2087</v>
      </c>
      <c r="D1216" s="7" t="s">
        <v>2095</v>
      </c>
      <c r="E1216" s="48" t="s">
        <v>2123</v>
      </c>
      <c r="F1216" s="8" t="s">
        <v>466</v>
      </c>
      <c r="G1216" s="9">
        <v>21734</v>
      </c>
      <c r="H1216" s="9">
        <v>60066</v>
      </c>
      <c r="I1216" s="40" t="s">
        <v>4</v>
      </c>
      <c r="J1216" s="40" t="s">
        <v>50</v>
      </c>
      <c r="K1216" s="4" t="s">
        <v>2124</v>
      </c>
    </row>
    <row r="1217" spans="1:11" s="52" customFormat="1" x14ac:dyDescent="0.2">
      <c r="A1217" s="51">
        <f t="shared" si="22"/>
        <v>1209</v>
      </c>
      <c r="B1217" s="7" t="s">
        <v>1899</v>
      </c>
      <c r="C1217" s="7" t="s">
        <v>2087</v>
      </c>
      <c r="D1217" s="7" t="s">
        <v>21</v>
      </c>
      <c r="E1217" s="48">
        <v>2009.12</v>
      </c>
      <c r="F1217" s="8" t="s">
        <v>469</v>
      </c>
      <c r="G1217" s="9">
        <v>3625</v>
      </c>
      <c r="H1217" s="9">
        <v>10412</v>
      </c>
      <c r="I1217" s="14" t="s">
        <v>984</v>
      </c>
      <c r="J1217" s="40" t="s">
        <v>50</v>
      </c>
      <c r="K1217" s="4"/>
    </row>
    <row r="1218" spans="1:11" s="52" customFormat="1" x14ac:dyDescent="0.2">
      <c r="A1218" s="51">
        <f t="shared" si="22"/>
        <v>1210</v>
      </c>
      <c r="B1218" s="7" t="s">
        <v>1900</v>
      </c>
      <c r="C1218" s="7" t="s">
        <v>2087</v>
      </c>
      <c r="D1218" s="11" t="s">
        <v>2095</v>
      </c>
      <c r="E1218" s="49">
        <v>2010.04</v>
      </c>
      <c r="F1218" s="8" t="s">
        <v>340</v>
      </c>
      <c r="G1218" s="9">
        <v>6761</v>
      </c>
      <c r="H1218" s="9">
        <v>6743</v>
      </c>
      <c r="I1218" s="10" t="s">
        <v>2</v>
      </c>
      <c r="J1218" s="40" t="s">
        <v>50</v>
      </c>
      <c r="K1218" s="4"/>
    </row>
    <row r="1219" spans="1:11" s="52" customFormat="1" x14ac:dyDescent="0.2">
      <c r="A1219" s="51">
        <f t="shared" si="22"/>
        <v>1211</v>
      </c>
      <c r="B1219" s="7" t="s">
        <v>1901</v>
      </c>
      <c r="C1219" s="7" t="s">
        <v>2087</v>
      </c>
      <c r="D1219" s="7" t="s">
        <v>2095</v>
      </c>
      <c r="E1219" s="48">
        <v>2010.04</v>
      </c>
      <c r="F1219" s="8" t="s">
        <v>107</v>
      </c>
      <c r="G1219" s="9">
        <v>4490</v>
      </c>
      <c r="H1219" s="9">
        <v>3871</v>
      </c>
      <c r="I1219" s="14" t="s">
        <v>984</v>
      </c>
      <c r="J1219" s="40" t="s">
        <v>50</v>
      </c>
      <c r="K1219" s="4" t="s">
        <v>2124</v>
      </c>
    </row>
    <row r="1220" spans="1:11" s="52" customFormat="1" x14ac:dyDescent="0.2">
      <c r="A1220" s="51">
        <f t="shared" si="22"/>
        <v>1212</v>
      </c>
      <c r="B1220" s="7" t="s">
        <v>1902</v>
      </c>
      <c r="C1220" s="7" t="s">
        <v>2087</v>
      </c>
      <c r="D1220" s="7" t="s">
        <v>2095</v>
      </c>
      <c r="E1220" s="48">
        <v>2010.06</v>
      </c>
      <c r="F1220" s="8" t="s">
        <v>416</v>
      </c>
      <c r="G1220" s="9">
        <v>9931</v>
      </c>
      <c r="H1220" s="9">
        <v>15318</v>
      </c>
      <c r="I1220" s="10" t="s">
        <v>2</v>
      </c>
      <c r="J1220" s="40" t="s">
        <v>50</v>
      </c>
      <c r="K1220" s="4"/>
    </row>
    <row r="1221" spans="1:11" s="52" customFormat="1" x14ac:dyDescent="0.2">
      <c r="A1221" s="51">
        <f t="shared" si="22"/>
        <v>1213</v>
      </c>
      <c r="B1221" s="7" t="s">
        <v>1333</v>
      </c>
      <c r="C1221" s="7" t="s">
        <v>2087</v>
      </c>
      <c r="D1221" s="11" t="s">
        <v>2128</v>
      </c>
      <c r="E1221" s="49">
        <v>2010.09</v>
      </c>
      <c r="F1221" s="8" t="s">
        <v>427</v>
      </c>
      <c r="G1221" s="9">
        <v>26460</v>
      </c>
      <c r="H1221" s="9">
        <v>56412</v>
      </c>
      <c r="I1221" s="40" t="s">
        <v>4</v>
      </c>
      <c r="J1221" s="40" t="s">
        <v>50</v>
      </c>
      <c r="K1221" s="35"/>
    </row>
    <row r="1222" spans="1:11" s="52" customFormat="1" x14ac:dyDescent="0.2">
      <c r="A1222" s="51">
        <f t="shared" si="22"/>
        <v>1214</v>
      </c>
      <c r="B1222" s="7" t="s">
        <v>1903</v>
      </c>
      <c r="C1222" s="7" t="s">
        <v>2087</v>
      </c>
      <c r="D1222" s="11" t="s">
        <v>2095</v>
      </c>
      <c r="E1222" s="49">
        <v>2010.09</v>
      </c>
      <c r="F1222" s="8" t="s">
        <v>429</v>
      </c>
      <c r="G1222" s="9">
        <v>597</v>
      </c>
      <c r="H1222" s="9">
        <v>658</v>
      </c>
      <c r="I1222" s="50" t="s">
        <v>2</v>
      </c>
      <c r="J1222" s="50" t="s">
        <v>50</v>
      </c>
      <c r="K1222" s="35"/>
    </row>
    <row r="1223" spans="1:11" s="52" customFormat="1" x14ac:dyDescent="0.2">
      <c r="A1223" s="51">
        <f t="shared" si="22"/>
        <v>1215</v>
      </c>
      <c r="B1223" s="7" t="s">
        <v>2141</v>
      </c>
      <c r="C1223" s="7" t="s">
        <v>2087</v>
      </c>
      <c r="D1223" s="11" t="s">
        <v>2095</v>
      </c>
      <c r="E1223" s="49">
        <v>2011.08</v>
      </c>
      <c r="F1223" s="8" t="s">
        <v>380</v>
      </c>
      <c r="G1223" s="9">
        <v>14130</v>
      </c>
      <c r="H1223" s="9">
        <v>29563</v>
      </c>
      <c r="I1223" s="40" t="s">
        <v>4</v>
      </c>
      <c r="J1223" s="40" t="s">
        <v>50</v>
      </c>
      <c r="K1223" s="4"/>
    </row>
    <row r="1224" spans="1:11" s="52" customFormat="1" x14ac:dyDescent="0.2">
      <c r="A1224" s="51">
        <f t="shared" si="22"/>
        <v>1216</v>
      </c>
      <c r="B1224" s="7" t="s">
        <v>2159</v>
      </c>
      <c r="C1224" s="7" t="s">
        <v>2087</v>
      </c>
      <c r="D1224" s="11" t="s">
        <v>2160</v>
      </c>
      <c r="E1224" s="49">
        <v>2011.12</v>
      </c>
      <c r="F1224" s="8" t="s">
        <v>396</v>
      </c>
      <c r="G1224" s="9">
        <v>2695</v>
      </c>
      <c r="H1224" s="9">
        <v>2981</v>
      </c>
      <c r="I1224" s="40" t="s">
        <v>4</v>
      </c>
      <c r="J1224" s="40" t="s">
        <v>50</v>
      </c>
      <c r="K1224" s="4"/>
    </row>
    <row r="1225" spans="1:11" s="52" customFormat="1" x14ac:dyDescent="0.2">
      <c r="A1225" s="51">
        <f t="shared" si="22"/>
        <v>1217</v>
      </c>
      <c r="B1225" s="7" t="s">
        <v>1904</v>
      </c>
      <c r="C1225" s="7" t="s">
        <v>2087</v>
      </c>
      <c r="D1225" s="11" t="s">
        <v>2095</v>
      </c>
      <c r="E1225" s="49">
        <v>2012.01</v>
      </c>
      <c r="F1225" s="8" t="s">
        <v>397</v>
      </c>
      <c r="G1225" s="9">
        <v>18116</v>
      </c>
      <c r="H1225" s="9">
        <v>30477</v>
      </c>
      <c r="I1225" s="40" t="s">
        <v>4</v>
      </c>
      <c r="J1225" s="40" t="s">
        <v>50</v>
      </c>
      <c r="K1225" s="4"/>
    </row>
    <row r="1226" spans="1:11" s="52" customFormat="1" x14ac:dyDescent="0.2">
      <c r="A1226" s="51">
        <f t="shared" si="22"/>
        <v>1218</v>
      </c>
      <c r="B1226" s="7" t="s">
        <v>1905</v>
      </c>
      <c r="C1226" s="7" t="s">
        <v>2087</v>
      </c>
      <c r="D1226" s="11" t="s">
        <v>2095</v>
      </c>
      <c r="E1226" s="49">
        <v>2012.02</v>
      </c>
      <c r="F1226" s="8" t="s">
        <v>495</v>
      </c>
      <c r="G1226" s="9">
        <v>13055</v>
      </c>
      <c r="H1226" s="9">
        <v>19716</v>
      </c>
      <c r="I1226" s="10" t="s">
        <v>2164</v>
      </c>
      <c r="J1226" s="40" t="s">
        <v>50</v>
      </c>
      <c r="K1226" s="4"/>
    </row>
    <row r="1227" spans="1:11" s="52" customFormat="1" x14ac:dyDescent="0.2">
      <c r="A1227" s="51">
        <f t="shared" si="22"/>
        <v>1219</v>
      </c>
      <c r="B1227" s="7" t="s">
        <v>1906</v>
      </c>
      <c r="C1227" s="7" t="s">
        <v>2087</v>
      </c>
      <c r="D1227" s="11" t="s">
        <v>2095</v>
      </c>
      <c r="E1227" s="49">
        <v>2012.02</v>
      </c>
      <c r="F1227" s="8" t="s">
        <v>400</v>
      </c>
      <c r="G1227" s="9">
        <v>12475</v>
      </c>
      <c r="H1227" s="9">
        <v>20037</v>
      </c>
      <c r="I1227" s="10" t="s">
        <v>2116</v>
      </c>
      <c r="J1227" s="40" t="s">
        <v>50</v>
      </c>
      <c r="K1227" s="4"/>
    </row>
    <row r="1228" spans="1:11" s="52" customFormat="1" x14ac:dyDescent="0.2">
      <c r="A1228" s="51">
        <f t="shared" si="22"/>
        <v>1220</v>
      </c>
      <c r="B1228" s="7" t="s">
        <v>1907</v>
      </c>
      <c r="C1228" s="7" t="s">
        <v>2087</v>
      </c>
      <c r="D1228" s="11" t="s">
        <v>2095</v>
      </c>
      <c r="E1228" s="48">
        <v>2012.05</v>
      </c>
      <c r="F1228" s="8" t="s">
        <v>409</v>
      </c>
      <c r="G1228" s="9">
        <v>7627</v>
      </c>
      <c r="H1228" s="9">
        <v>15293</v>
      </c>
      <c r="I1228" s="10" t="s">
        <v>853</v>
      </c>
      <c r="J1228" s="40" t="s">
        <v>50</v>
      </c>
      <c r="K1228" s="4"/>
    </row>
    <row r="1229" spans="1:11" s="52" customFormat="1" x14ac:dyDescent="0.2">
      <c r="A1229" s="51">
        <f t="shared" si="22"/>
        <v>1221</v>
      </c>
      <c r="B1229" s="7" t="s">
        <v>2171</v>
      </c>
      <c r="C1229" s="7" t="s">
        <v>2087</v>
      </c>
      <c r="D1229" s="11" t="s">
        <v>2095</v>
      </c>
      <c r="E1229" s="48">
        <v>2012.06</v>
      </c>
      <c r="F1229" s="8" t="s">
        <v>295</v>
      </c>
      <c r="G1229" s="9">
        <v>22931</v>
      </c>
      <c r="H1229" s="9">
        <v>33394</v>
      </c>
      <c r="I1229" s="10" t="s">
        <v>2</v>
      </c>
      <c r="J1229" s="40" t="s">
        <v>50</v>
      </c>
      <c r="K1229" s="4"/>
    </row>
    <row r="1230" spans="1:11" s="52" customFormat="1" x14ac:dyDescent="0.2">
      <c r="A1230" s="51">
        <f t="shared" si="22"/>
        <v>1222</v>
      </c>
      <c r="B1230" s="7" t="s">
        <v>1908</v>
      </c>
      <c r="C1230" s="7" t="s">
        <v>2087</v>
      </c>
      <c r="D1230" s="11" t="s">
        <v>2119</v>
      </c>
      <c r="E1230" s="48">
        <v>2012.06</v>
      </c>
      <c r="F1230" s="8" t="s">
        <v>295</v>
      </c>
      <c r="G1230" s="9">
        <v>760</v>
      </c>
      <c r="H1230" s="9">
        <v>1084</v>
      </c>
      <c r="I1230" s="10" t="s">
        <v>2</v>
      </c>
      <c r="J1230" s="40" t="s">
        <v>50</v>
      </c>
      <c r="K1230" s="4"/>
    </row>
    <row r="1231" spans="1:11" s="52" customFormat="1" x14ac:dyDescent="0.2">
      <c r="A1231" s="51">
        <f t="shared" si="22"/>
        <v>1223</v>
      </c>
      <c r="B1231" s="11" t="s">
        <v>1909</v>
      </c>
      <c r="C1231" s="7" t="s">
        <v>2087</v>
      </c>
      <c r="D1231" s="11" t="s">
        <v>2095</v>
      </c>
      <c r="E1231" s="48">
        <v>2013.01</v>
      </c>
      <c r="F1231" s="8" t="s">
        <v>366</v>
      </c>
      <c r="G1231" s="9">
        <v>1328</v>
      </c>
      <c r="H1231" s="9">
        <v>2180</v>
      </c>
      <c r="I1231" s="10" t="s">
        <v>2116</v>
      </c>
      <c r="J1231" s="40" t="s">
        <v>50</v>
      </c>
      <c r="K1231" s="4"/>
    </row>
    <row r="1232" spans="1:11" x14ac:dyDescent="0.2">
      <c r="A1232" s="51">
        <f t="shared" si="22"/>
        <v>1224</v>
      </c>
      <c r="B1232" s="11" t="s">
        <v>1910</v>
      </c>
      <c r="C1232" s="11" t="s">
        <v>2087</v>
      </c>
      <c r="D1232" s="11" t="s">
        <v>2095</v>
      </c>
      <c r="E1232" s="48">
        <v>2013.07</v>
      </c>
      <c r="F1232" s="8" t="s">
        <v>295</v>
      </c>
      <c r="G1232" s="9">
        <v>26526</v>
      </c>
      <c r="H1232" s="9">
        <v>56146</v>
      </c>
      <c r="I1232" s="10" t="s">
        <v>2186</v>
      </c>
      <c r="J1232" s="40" t="s">
        <v>50</v>
      </c>
      <c r="K1232" s="4"/>
    </row>
    <row r="1233" spans="1:11" x14ac:dyDescent="0.2">
      <c r="A1233" s="51">
        <f t="shared" si="22"/>
        <v>1225</v>
      </c>
      <c r="B1233" s="11" t="s">
        <v>1911</v>
      </c>
      <c r="C1233" s="11" t="s">
        <v>2087</v>
      </c>
      <c r="D1233" s="11" t="s">
        <v>2095</v>
      </c>
      <c r="E1233" s="48">
        <v>2013.08</v>
      </c>
      <c r="F1233" s="8" t="s">
        <v>497</v>
      </c>
      <c r="G1233" s="9">
        <v>8850</v>
      </c>
      <c r="H1233" s="9">
        <v>13468</v>
      </c>
      <c r="I1233" s="10" t="s">
        <v>2116</v>
      </c>
      <c r="J1233" s="40" t="s">
        <v>50</v>
      </c>
      <c r="K1233" s="4"/>
    </row>
    <row r="1234" spans="1:11" x14ac:dyDescent="0.2">
      <c r="A1234" s="51">
        <f t="shared" si="22"/>
        <v>1226</v>
      </c>
      <c r="B1234" s="11" t="s">
        <v>1912</v>
      </c>
      <c r="C1234" s="11" t="s">
        <v>2087</v>
      </c>
      <c r="D1234" s="11" t="s">
        <v>2095</v>
      </c>
      <c r="E1234" s="48">
        <v>2013.09</v>
      </c>
      <c r="F1234" s="8" t="s">
        <v>260</v>
      </c>
      <c r="G1234" s="9">
        <v>21848</v>
      </c>
      <c r="H1234" s="9">
        <v>52791</v>
      </c>
      <c r="I1234" s="10" t="s">
        <v>2208</v>
      </c>
      <c r="J1234" s="40" t="s">
        <v>50</v>
      </c>
      <c r="K1234" s="4"/>
    </row>
    <row r="1235" spans="1:11" x14ac:dyDescent="0.2">
      <c r="A1235" s="51">
        <f t="shared" si="22"/>
        <v>1227</v>
      </c>
      <c r="B1235" s="11" t="s">
        <v>1913</v>
      </c>
      <c r="C1235" s="7" t="s">
        <v>2087</v>
      </c>
      <c r="D1235" s="11" t="s">
        <v>2095</v>
      </c>
      <c r="E1235" s="49">
        <v>2014.01</v>
      </c>
      <c r="F1235" s="36" t="s">
        <v>308</v>
      </c>
      <c r="G1235" s="37">
        <v>8728</v>
      </c>
      <c r="H1235" s="9">
        <v>14712</v>
      </c>
      <c r="I1235" s="10" t="s">
        <v>2186</v>
      </c>
      <c r="J1235" s="40" t="s">
        <v>50</v>
      </c>
      <c r="K1235" s="5"/>
    </row>
    <row r="1236" spans="1:11" x14ac:dyDescent="0.2">
      <c r="A1236" s="51">
        <f t="shared" si="22"/>
        <v>1228</v>
      </c>
      <c r="B1236" s="11" t="s">
        <v>1914</v>
      </c>
      <c r="C1236" s="7" t="s">
        <v>2087</v>
      </c>
      <c r="D1236" s="11" t="s">
        <v>2095</v>
      </c>
      <c r="E1236" s="49">
        <v>2014.03</v>
      </c>
      <c r="F1236" s="36" t="s">
        <v>317</v>
      </c>
      <c r="G1236" s="37">
        <v>6305</v>
      </c>
      <c r="H1236" s="9">
        <v>12550</v>
      </c>
      <c r="I1236" s="10" t="s">
        <v>2186</v>
      </c>
      <c r="J1236" s="40" t="s">
        <v>50</v>
      </c>
      <c r="K1236" s="5"/>
    </row>
    <row r="1237" spans="1:11" x14ac:dyDescent="0.2">
      <c r="A1237" s="51">
        <f t="shared" si="22"/>
        <v>1229</v>
      </c>
      <c r="B1237" s="11" t="s">
        <v>1915</v>
      </c>
      <c r="C1237" s="11" t="s">
        <v>2087</v>
      </c>
      <c r="D1237" s="11" t="s">
        <v>2095</v>
      </c>
      <c r="E1237" s="49">
        <v>2014.05</v>
      </c>
      <c r="F1237" s="36" t="s">
        <v>323</v>
      </c>
      <c r="G1237" s="37">
        <v>14721</v>
      </c>
      <c r="H1237" s="9">
        <v>46379</v>
      </c>
      <c r="I1237" s="10" t="s">
        <v>2</v>
      </c>
      <c r="J1237" s="40" t="s">
        <v>50</v>
      </c>
      <c r="K1237" s="4" t="s">
        <v>2246</v>
      </c>
    </row>
    <row r="1238" spans="1:11" s="52" customFormat="1" x14ac:dyDescent="0.2">
      <c r="A1238" s="51">
        <f t="shared" si="22"/>
        <v>1230</v>
      </c>
      <c r="B1238" s="7" t="s">
        <v>1916</v>
      </c>
      <c r="C1238" s="7" t="s">
        <v>2087</v>
      </c>
      <c r="D1238" s="7" t="s">
        <v>2095</v>
      </c>
      <c r="E1238" s="49">
        <v>2014.07</v>
      </c>
      <c r="F1238" s="8" t="s">
        <v>332</v>
      </c>
      <c r="G1238" s="9">
        <v>10514</v>
      </c>
      <c r="H1238" s="9">
        <v>20350</v>
      </c>
      <c r="I1238" s="10" t="s">
        <v>2118</v>
      </c>
      <c r="J1238" s="40" t="s">
        <v>50</v>
      </c>
      <c r="K1238" s="4"/>
    </row>
    <row r="1239" spans="1:11" s="52" customFormat="1" x14ac:dyDescent="0.2">
      <c r="A1239" s="51">
        <f t="shared" si="22"/>
        <v>1231</v>
      </c>
      <c r="B1239" s="7" t="s">
        <v>1917</v>
      </c>
      <c r="C1239" s="7" t="s">
        <v>2087</v>
      </c>
      <c r="D1239" s="7" t="s">
        <v>2254</v>
      </c>
      <c r="E1239" s="49">
        <v>2014.07</v>
      </c>
      <c r="F1239" s="8" t="s">
        <v>332</v>
      </c>
      <c r="G1239" s="9">
        <v>6262</v>
      </c>
      <c r="H1239" s="9">
        <v>11582</v>
      </c>
      <c r="I1239" s="10" t="s">
        <v>2116</v>
      </c>
      <c r="J1239" s="40" t="s">
        <v>50</v>
      </c>
      <c r="K1239" s="4"/>
    </row>
    <row r="1240" spans="1:11" s="52" customFormat="1" x14ac:dyDescent="0.2">
      <c r="A1240" s="51">
        <f t="shared" si="22"/>
        <v>1232</v>
      </c>
      <c r="B1240" s="7" t="s">
        <v>1918</v>
      </c>
      <c r="C1240" s="7" t="s">
        <v>2087</v>
      </c>
      <c r="D1240" s="7" t="s">
        <v>2095</v>
      </c>
      <c r="E1240" s="49">
        <v>2014.08</v>
      </c>
      <c r="F1240" s="8" t="s">
        <v>99</v>
      </c>
      <c r="G1240" s="9">
        <v>11586</v>
      </c>
      <c r="H1240" s="9">
        <v>18451</v>
      </c>
      <c r="I1240" s="10" t="s">
        <v>2256</v>
      </c>
      <c r="J1240" s="40" t="s">
        <v>50</v>
      </c>
      <c r="K1240" s="4"/>
    </row>
    <row r="1241" spans="1:11" s="52" customFormat="1" x14ac:dyDescent="0.2">
      <c r="A1241" s="51">
        <f t="shared" si="22"/>
        <v>1233</v>
      </c>
      <c r="B1241" s="7" t="s">
        <v>1919</v>
      </c>
      <c r="C1241" s="7" t="s">
        <v>2087</v>
      </c>
      <c r="D1241" s="7" t="s">
        <v>2115</v>
      </c>
      <c r="E1241" s="49">
        <v>2014.12</v>
      </c>
      <c r="F1241" s="8" t="s">
        <v>233</v>
      </c>
      <c r="G1241" s="9">
        <v>7034</v>
      </c>
      <c r="H1241" s="9">
        <v>12221</v>
      </c>
      <c r="I1241" s="10" t="s">
        <v>2271</v>
      </c>
      <c r="J1241" s="40" t="s">
        <v>50</v>
      </c>
      <c r="K1241" s="4"/>
    </row>
    <row r="1242" spans="1:11" s="52" customFormat="1" x14ac:dyDescent="0.2">
      <c r="A1242" s="51">
        <f t="shared" si="22"/>
        <v>1234</v>
      </c>
      <c r="B1242" s="7" t="s">
        <v>2272</v>
      </c>
      <c r="C1242" s="7" t="s">
        <v>2087</v>
      </c>
      <c r="D1242" s="7" t="s">
        <v>2095</v>
      </c>
      <c r="E1242" s="49">
        <v>2015.01</v>
      </c>
      <c r="F1242" s="8" t="s">
        <v>233</v>
      </c>
      <c r="G1242" s="9">
        <v>137</v>
      </c>
      <c r="H1242" s="9">
        <v>280</v>
      </c>
      <c r="I1242" s="10" t="s">
        <v>2273</v>
      </c>
      <c r="J1242" s="40" t="s">
        <v>50</v>
      </c>
      <c r="K1242" s="4"/>
    </row>
    <row r="1243" spans="1:11" s="52" customFormat="1" x14ac:dyDescent="0.2">
      <c r="A1243" s="51">
        <f t="shared" si="22"/>
        <v>1235</v>
      </c>
      <c r="B1243" s="11" t="s">
        <v>1920</v>
      </c>
      <c r="C1243" s="7" t="s">
        <v>2087</v>
      </c>
      <c r="D1243" s="11" t="s">
        <v>2095</v>
      </c>
      <c r="E1243" s="49">
        <v>2015.04</v>
      </c>
      <c r="F1243" s="12" t="s">
        <v>258</v>
      </c>
      <c r="G1243" s="13">
        <v>4127</v>
      </c>
      <c r="H1243" s="13">
        <v>8816</v>
      </c>
      <c r="I1243" s="14" t="s">
        <v>2116</v>
      </c>
      <c r="J1243" s="46" t="s">
        <v>50</v>
      </c>
      <c r="K1243" s="6"/>
    </row>
    <row r="1244" spans="1:11" s="52" customFormat="1" x14ac:dyDescent="0.2">
      <c r="A1244" s="51">
        <f t="shared" si="22"/>
        <v>1236</v>
      </c>
      <c r="B1244" s="11" t="s">
        <v>1921</v>
      </c>
      <c r="C1244" s="11" t="s">
        <v>2087</v>
      </c>
      <c r="D1244" s="11" t="s">
        <v>2095</v>
      </c>
      <c r="E1244" s="49">
        <v>2015.05</v>
      </c>
      <c r="F1244" s="12" t="s">
        <v>261</v>
      </c>
      <c r="G1244" s="13">
        <v>9713</v>
      </c>
      <c r="H1244" s="13">
        <v>16251</v>
      </c>
      <c r="I1244" s="14" t="s">
        <v>2285</v>
      </c>
      <c r="J1244" s="46" t="s">
        <v>50</v>
      </c>
      <c r="K1244" s="5"/>
    </row>
    <row r="1245" spans="1:11" s="52" customFormat="1" x14ac:dyDescent="0.2">
      <c r="A1245" s="51">
        <f t="shared" si="22"/>
        <v>1237</v>
      </c>
      <c r="B1245" s="11" t="s">
        <v>1922</v>
      </c>
      <c r="C1245" s="11" t="s">
        <v>2087</v>
      </c>
      <c r="D1245" s="11" t="s">
        <v>2115</v>
      </c>
      <c r="E1245" s="49">
        <v>2015.06</v>
      </c>
      <c r="F1245" s="12" t="s">
        <v>265</v>
      </c>
      <c r="G1245" s="13">
        <v>18028</v>
      </c>
      <c r="H1245" s="13">
        <v>25331</v>
      </c>
      <c r="I1245" s="14" t="s">
        <v>2116</v>
      </c>
      <c r="J1245" s="46" t="s">
        <v>50</v>
      </c>
      <c r="K1245" s="6"/>
    </row>
    <row r="1246" spans="1:11" x14ac:dyDescent="0.2">
      <c r="A1246" s="51">
        <f t="shared" si="22"/>
        <v>1238</v>
      </c>
      <c r="B1246" s="11" t="s">
        <v>1923</v>
      </c>
      <c r="C1246" s="11" t="s">
        <v>2087</v>
      </c>
      <c r="D1246" s="11" t="s">
        <v>2298</v>
      </c>
      <c r="E1246" s="49">
        <v>2015.07</v>
      </c>
      <c r="F1246" s="12" t="s">
        <v>84</v>
      </c>
      <c r="G1246" s="13">
        <v>9452</v>
      </c>
      <c r="H1246" s="13">
        <v>15471</v>
      </c>
      <c r="I1246" s="14" t="s">
        <v>2186</v>
      </c>
      <c r="J1246" s="46" t="s">
        <v>50</v>
      </c>
      <c r="K1246" s="6"/>
    </row>
    <row r="1247" spans="1:11" x14ac:dyDescent="0.2">
      <c r="A1247" s="51">
        <f t="shared" si="22"/>
        <v>1239</v>
      </c>
      <c r="B1247" s="11" t="s">
        <v>1924</v>
      </c>
      <c r="C1247" s="11" t="s">
        <v>2087</v>
      </c>
      <c r="D1247" s="11" t="s">
        <v>2160</v>
      </c>
      <c r="E1247" s="49">
        <v>2016.03</v>
      </c>
      <c r="F1247" s="12" t="s">
        <v>243</v>
      </c>
      <c r="G1247" s="13">
        <v>7040</v>
      </c>
      <c r="H1247" s="13">
        <v>13569</v>
      </c>
      <c r="I1247" s="14" t="s">
        <v>2186</v>
      </c>
      <c r="J1247" s="46" t="s">
        <v>50</v>
      </c>
      <c r="K1247" s="6"/>
    </row>
    <row r="1248" spans="1:11" x14ac:dyDescent="0.2">
      <c r="A1248" s="51">
        <f t="shared" si="22"/>
        <v>1240</v>
      </c>
      <c r="B1248" s="11" t="s">
        <v>1925</v>
      </c>
      <c r="C1248" s="11" t="s">
        <v>2087</v>
      </c>
      <c r="D1248" s="11" t="s">
        <v>2095</v>
      </c>
      <c r="E1248" s="49">
        <v>2016.04</v>
      </c>
      <c r="F1248" s="12" t="s">
        <v>196</v>
      </c>
      <c r="G1248" s="13">
        <v>6287</v>
      </c>
      <c r="H1248" s="13">
        <v>12929</v>
      </c>
      <c r="I1248" s="14" t="s">
        <v>2168</v>
      </c>
      <c r="J1248" s="46" t="s">
        <v>50</v>
      </c>
      <c r="K1248" s="5" t="s">
        <v>2333</v>
      </c>
    </row>
    <row r="1249" spans="1:11" x14ac:dyDescent="0.2">
      <c r="A1249" s="51">
        <f t="shared" si="22"/>
        <v>1241</v>
      </c>
      <c r="B1249" s="11" t="s">
        <v>1926</v>
      </c>
      <c r="C1249" s="11" t="s">
        <v>2087</v>
      </c>
      <c r="D1249" s="11" t="s">
        <v>2095</v>
      </c>
      <c r="E1249" s="49">
        <v>2016.08</v>
      </c>
      <c r="F1249" s="12" t="s">
        <v>216</v>
      </c>
      <c r="G1249" s="13">
        <v>11351</v>
      </c>
      <c r="H1249" s="13">
        <v>22775</v>
      </c>
      <c r="I1249" s="14" t="s">
        <v>2222</v>
      </c>
      <c r="J1249" s="46" t="s">
        <v>50</v>
      </c>
      <c r="K1249" s="5"/>
    </row>
    <row r="1250" spans="1:11" x14ac:dyDescent="0.2">
      <c r="A1250" s="51">
        <f t="shared" si="22"/>
        <v>1242</v>
      </c>
      <c r="B1250" s="11" t="s">
        <v>1927</v>
      </c>
      <c r="C1250" s="11" t="s">
        <v>2087</v>
      </c>
      <c r="D1250" s="11" t="s">
        <v>2095</v>
      </c>
      <c r="E1250" s="49">
        <v>2016.08</v>
      </c>
      <c r="F1250" s="12" t="s">
        <v>220</v>
      </c>
      <c r="G1250" s="13">
        <v>1674</v>
      </c>
      <c r="H1250" s="13">
        <v>3001</v>
      </c>
      <c r="I1250" s="14" t="s">
        <v>2116</v>
      </c>
      <c r="J1250" s="46" t="s">
        <v>50</v>
      </c>
      <c r="K1250" s="5"/>
    </row>
    <row r="1251" spans="1:11" x14ac:dyDescent="0.2">
      <c r="A1251" s="51">
        <f t="shared" si="22"/>
        <v>1243</v>
      </c>
      <c r="B1251" s="11" t="s">
        <v>1928</v>
      </c>
      <c r="C1251" s="11" t="s">
        <v>2087</v>
      </c>
      <c r="D1251" s="11" t="s">
        <v>2360</v>
      </c>
      <c r="E1251" s="49" t="s">
        <v>890</v>
      </c>
      <c r="F1251" s="12" t="s">
        <v>87</v>
      </c>
      <c r="G1251" s="13">
        <v>5579</v>
      </c>
      <c r="H1251" s="13">
        <v>15775</v>
      </c>
      <c r="I1251" s="14" t="s">
        <v>4</v>
      </c>
      <c r="J1251" s="46" t="s">
        <v>50</v>
      </c>
      <c r="K1251" s="5" t="s">
        <v>2243</v>
      </c>
    </row>
    <row r="1252" spans="1:11" x14ac:dyDescent="0.2">
      <c r="A1252" s="51">
        <f t="shared" si="22"/>
        <v>1244</v>
      </c>
      <c r="B1252" s="11" t="s">
        <v>1926</v>
      </c>
      <c r="C1252" s="11" t="s">
        <v>2087</v>
      </c>
      <c r="D1252" s="15" t="s">
        <v>2095</v>
      </c>
      <c r="E1252" s="49">
        <v>2016.11</v>
      </c>
      <c r="F1252" s="12" t="s">
        <v>172</v>
      </c>
      <c r="G1252" s="16">
        <v>147</v>
      </c>
      <c r="H1252" s="17">
        <v>367</v>
      </c>
      <c r="I1252" s="18" t="s">
        <v>2110</v>
      </c>
      <c r="J1252" s="18" t="s">
        <v>2110</v>
      </c>
      <c r="K1252" s="6"/>
    </row>
    <row r="1253" spans="1:11" x14ac:dyDescent="0.2">
      <c r="A1253" s="51">
        <f t="shared" si="22"/>
        <v>1245</v>
      </c>
      <c r="B1253" s="11" t="s">
        <v>1929</v>
      </c>
      <c r="C1253" s="11" t="s">
        <v>2087</v>
      </c>
      <c r="D1253" s="11" t="s">
        <v>2095</v>
      </c>
      <c r="E1253" s="49">
        <v>2017.02</v>
      </c>
      <c r="F1253" s="12" t="s">
        <v>148</v>
      </c>
      <c r="G1253" s="16">
        <v>10149</v>
      </c>
      <c r="H1253" s="13">
        <v>21584</v>
      </c>
      <c r="I1253" s="14" t="s">
        <v>4</v>
      </c>
      <c r="J1253" s="18" t="s">
        <v>50</v>
      </c>
      <c r="K1253" s="6"/>
    </row>
    <row r="1254" spans="1:11" x14ac:dyDescent="0.2">
      <c r="A1254" s="51">
        <f t="shared" si="22"/>
        <v>1246</v>
      </c>
      <c r="B1254" s="11" t="s">
        <v>2398</v>
      </c>
      <c r="C1254" s="11" t="s">
        <v>2087</v>
      </c>
      <c r="D1254" s="11" t="s">
        <v>2095</v>
      </c>
      <c r="E1254" s="49">
        <v>2017.03</v>
      </c>
      <c r="F1254" s="12" t="s">
        <v>146</v>
      </c>
      <c r="G1254" s="13">
        <v>8466</v>
      </c>
      <c r="H1254" s="13">
        <v>16020</v>
      </c>
      <c r="I1254" s="18" t="s">
        <v>2175</v>
      </c>
      <c r="J1254" s="18" t="s">
        <v>50</v>
      </c>
      <c r="K1254" s="6"/>
    </row>
    <row r="1255" spans="1:11" x14ac:dyDescent="0.2">
      <c r="A1255" s="51">
        <f t="shared" si="22"/>
        <v>1247</v>
      </c>
      <c r="B1255" s="11" t="s">
        <v>1930</v>
      </c>
      <c r="C1255" s="21" t="s">
        <v>2087</v>
      </c>
      <c r="D1255" s="11" t="s">
        <v>2095</v>
      </c>
      <c r="E1255" s="49">
        <v>2017.05</v>
      </c>
      <c r="F1255" s="12" t="s">
        <v>117</v>
      </c>
      <c r="G1255" s="13">
        <v>1622</v>
      </c>
      <c r="H1255" s="13">
        <v>3502</v>
      </c>
      <c r="I1255" s="14" t="s">
        <v>2116</v>
      </c>
      <c r="J1255" s="18" t="s">
        <v>50</v>
      </c>
      <c r="K1255" s="6"/>
    </row>
    <row r="1256" spans="1:11" x14ac:dyDescent="0.2">
      <c r="A1256" s="51">
        <f t="shared" si="22"/>
        <v>1248</v>
      </c>
      <c r="B1256" s="21" t="s">
        <v>1931</v>
      </c>
      <c r="C1256" s="21" t="s">
        <v>2087</v>
      </c>
      <c r="D1256" s="11" t="s">
        <v>2429</v>
      </c>
      <c r="E1256" s="49">
        <v>2017.07</v>
      </c>
      <c r="F1256" s="12" t="s">
        <v>102</v>
      </c>
      <c r="G1256" s="13">
        <v>14104</v>
      </c>
      <c r="H1256" s="13">
        <v>29392</v>
      </c>
      <c r="I1256" s="14" t="s">
        <v>70</v>
      </c>
      <c r="J1256" s="46" t="s">
        <v>50</v>
      </c>
      <c r="K1256" s="6"/>
    </row>
    <row r="1257" spans="1:11" x14ac:dyDescent="0.2">
      <c r="A1257" s="51">
        <f t="shared" si="22"/>
        <v>1249</v>
      </c>
      <c r="B1257" s="21" t="s">
        <v>72</v>
      </c>
      <c r="C1257" s="21" t="s">
        <v>2087</v>
      </c>
      <c r="D1257" s="11" t="s">
        <v>2095</v>
      </c>
      <c r="E1257" s="49">
        <v>2017.07</v>
      </c>
      <c r="F1257" s="12" t="s">
        <v>86</v>
      </c>
      <c r="G1257" s="13">
        <v>13097</v>
      </c>
      <c r="H1257" s="13">
        <v>15986</v>
      </c>
      <c r="I1257" s="14" t="s">
        <v>2116</v>
      </c>
      <c r="J1257" s="46" t="s">
        <v>50</v>
      </c>
      <c r="K1257" s="6"/>
    </row>
    <row r="1258" spans="1:11" x14ac:dyDescent="0.2">
      <c r="A1258" s="51">
        <f t="shared" si="22"/>
        <v>1250</v>
      </c>
      <c r="B1258" s="21" t="s">
        <v>1932</v>
      </c>
      <c r="C1258" s="21" t="s">
        <v>2087</v>
      </c>
      <c r="D1258" s="11" t="s">
        <v>2095</v>
      </c>
      <c r="E1258" s="49">
        <v>2017.07</v>
      </c>
      <c r="F1258" s="12" t="s">
        <v>83</v>
      </c>
      <c r="G1258" s="13">
        <v>10251</v>
      </c>
      <c r="H1258" s="13">
        <v>9014</v>
      </c>
      <c r="I1258" s="14" t="s">
        <v>2116</v>
      </c>
      <c r="J1258" s="46" t="s">
        <v>50</v>
      </c>
      <c r="K1258" s="6"/>
    </row>
    <row r="1259" spans="1:11" x14ac:dyDescent="0.2">
      <c r="A1259" s="51">
        <f t="shared" ref="A1259:A1333" si="23">ROW()-8</f>
        <v>1251</v>
      </c>
      <c r="B1259" s="21" t="s">
        <v>1933</v>
      </c>
      <c r="C1259" s="21" t="s">
        <v>2087</v>
      </c>
      <c r="D1259" s="11" t="s">
        <v>2095</v>
      </c>
      <c r="E1259" s="49">
        <v>2017.08</v>
      </c>
      <c r="F1259" s="12" t="s">
        <v>81</v>
      </c>
      <c r="G1259" s="13">
        <v>3499</v>
      </c>
      <c r="H1259" s="13">
        <v>6999</v>
      </c>
      <c r="I1259" s="14" t="s">
        <v>2</v>
      </c>
      <c r="J1259" s="46" t="s">
        <v>50</v>
      </c>
      <c r="K1259" s="6"/>
    </row>
    <row r="1260" spans="1:11" x14ac:dyDescent="0.2">
      <c r="A1260" s="51">
        <f t="shared" si="23"/>
        <v>1252</v>
      </c>
      <c r="B1260" s="21" t="s">
        <v>1934</v>
      </c>
      <c r="C1260" s="21" t="s">
        <v>2087</v>
      </c>
      <c r="D1260" s="11" t="s">
        <v>2095</v>
      </c>
      <c r="E1260" s="49">
        <v>2017.12</v>
      </c>
      <c r="F1260" s="22" t="s">
        <v>2464</v>
      </c>
      <c r="G1260" s="13">
        <v>1576</v>
      </c>
      <c r="H1260" s="13">
        <v>2796</v>
      </c>
      <c r="I1260" s="14" t="s">
        <v>2155</v>
      </c>
      <c r="J1260" s="46" t="s">
        <v>50</v>
      </c>
      <c r="K1260" s="6" t="s">
        <v>2197</v>
      </c>
    </row>
    <row r="1261" spans="1:11" x14ac:dyDescent="0.2">
      <c r="A1261" s="51">
        <f t="shared" si="23"/>
        <v>1253</v>
      </c>
      <c r="B1261" s="11" t="s">
        <v>1935</v>
      </c>
      <c r="C1261" s="11" t="s">
        <v>2087</v>
      </c>
      <c r="D1261" s="11" t="s">
        <v>2095</v>
      </c>
      <c r="E1261" s="49">
        <v>2018.06</v>
      </c>
      <c r="F1261" s="12" t="s">
        <v>2509</v>
      </c>
      <c r="G1261" s="13">
        <v>10227</v>
      </c>
      <c r="H1261" s="13">
        <v>19414</v>
      </c>
      <c r="I1261" s="14" t="s">
        <v>40</v>
      </c>
      <c r="J1261" s="46" t="s">
        <v>2089</v>
      </c>
      <c r="K1261" s="6"/>
    </row>
    <row r="1262" spans="1:11" x14ac:dyDescent="0.2">
      <c r="A1262" s="51">
        <f t="shared" si="23"/>
        <v>1254</v>
      </c>
      <c r="B1262" s="23" t="s">
        <v>1936</v>
      </c>
      <c r="C1262" s="24" t="s">
        <v>2087</v>
      </c>
      <c r="D1262" s="24" t="s">
        <v>2095</v>
      </c>
      <c r="E1262" s="60">
        <v>2018.07</v>
      </c>
      <c r="F1262" s="25" t="s">
        <v>2525</v>
      </c>
      <c r="G1262" s="26">
        <v>20176</v>
      </c>
      <c r="H1262" s="26">
        <v>40027</v>
      </c>
      <c r="I1262" s="27" t="s">
        <v>2116</v>
      </c>
      <c r="J1262" s="70" t="s">
        <v>2089</v>
      </c>
      <c r="K1262" s="6" t="s">
        <v>2463</v>
      </c>
    </row>
    <row r="1263" spans="1:11" x14ac:dyDescent="0.2">
      <c r="A1263" s="51">
        <f t="shared" si="23"/>
        <v>1255</v>
      </c>
      <c r="B1263" s="21" t="s">
        <v>555</v>
      </c>
      <c r="C1263" s="11" t="s">
        <v>2087</v>
      </c>
      <c r="D1263" s="30" t="s">
        <v>2095</v>
      </c>
      <c r="E1263" s="49">
        <v>2018.11</v>
      </c>
      <c r="F1263" s="31" t="s">
        <v>2577</v>
      </c>
      <c r="G1263" s="32">
        <v>20154</v>
      </c>
      <c r="H1263" s="29">
        <v>44811</v>
      </c>
      <c r="I1263" s="33" t="s">
        <v>2578</v>
      </c>
      <c r="J1263" s="33" t="s">
        <v>2089</v>
      </c>
      <c r="K1263" s="6"/>
    </row>
    <row r="1264" spans="1:11" x14ac:dyDescent="0.2">
      <c r="A1264" s="51">
        <f t="shared" si="23"/>
        <v>1256</v>
      </c>
      <c r="B1264" s="21" t="s">
        <v>1937</v>
      </c>
      <c r="C1264" s="11" t="s">
        <v>2087</v>
      </c>
      <c r="D1264" s="30" t="s">
        <v>2095</v>
      </c>
      <c r="E1264" s="49">
        <v>2018.11</v>
      </c>
      <c r="F1264" s="12" t="s">
        <v>2579</v>
      </c>
      <c r="G1264" s="29">
        <v>3389</v>
      </c>
      <c r="H1264" s="29">
        <v>5732</v>
      </c>
      <c r="I1264" s="33" t="s">
        <v>2116</v>
      </c>
      <c r="J1264" s="33" t="s">
        <v>2089</v>
      </c>
      <c r="K1264" s="6" t="s">
        <v>2463</v>
      </c>
    </row>
    <row r="1265" spans="1:11" x14ac:dyDescent="0.2">
      <c r="A1265" s="51">
        <f t="shared" si="23"/>
        <v>1257</v>
      </c>
      <c r="B1265" s="21" t="s">
        <v>1938</v>
      </c>
      <c r="C1265" s="11" t="s">
        <v>2087</v>
      </c>
      <c r="D1265" s="30" t="s">
        <v>2095</v>
      </c>
      <c r="E1265" s="49">
        <v>2018.11</v>
      </c>
      <c r="F1265" s="31" t="s">
        <v>2580</v>
      </c>
      <c r="G1265" s="32">
        <v>355</v>
      </c>
      <c r="H1265" s="29">
        <v>1060</v>
      </c>
      <c r="I1265" s="33" t="s">
        <v>2116</v>
      </c>
      <c r="J1265" s="33" t="s">
        <v>2581</v>
      </c>
      <c r="K1265" s="6"/>
    </row>
    <row r="1266" spans="1:11" x14ac:dyDescent="0.2">
      <c r="A1266" s="51">
        <f t="shared" si="23"/>
        <v>1258</v>
      </c>
      <c r="B1266" s="7" t="s">
        <v>587</v>
      </c>
      <c r="C1266" s="11" t="s">
        <v>2087</v>
      </c>
      <c r="D1266" s="8" t="s">
        <v>2095</v>
      </c>
      <c r="E1266" s="61" t="s">
        <v>2595</v>
      </c>
      <c r="F1266" s="7" t="s">
        <v>333</v>
      </c>
      <c r="G1266" s="43">
        <v>785</v>
      </c>
      <c r="H1266" s="43">
        <v>1350</v>
      </c>
      <c r="I1266" s="42" t="s">
        <v>41</v>
      </c>
      <c r="J1266" s="44" t="s">
        <v>33</v>
      </c>
      <c r="K1266" s="4"/>
    </row>
    <row r="1267" spans="1:11" x14ac:dyDescent="0.2">
      <c r="A1267" s="51">
        <f t="shared" si="23"/>
        <v>1259</v>
      </c>
      <c r="B1267" s="11" t="s">
        <v>1518</v>
      </c>
      <c r="C1267" s="30" t="s">
        <v>2087</v>
      </c>
      <c r="D1267" s="30" t="s">
        <v>2095</v>
      </c>
      <c r="E1267" s="49">
        <v>2019.11</v>
      </c>
      <c r="F1267" s="31" t="s">
        <v>696</v>
      </c>
      <c r="G1267" s="13">
        <v>1502</v>
      </c>
      <c r="H1267" s="13">
        <v>2247</v>
      </c>
      <c r="I1267" s="33" t="s">
        <v>41</v>
      </c>
      <c r="J1267" s="33" t="s">
        <v>50</v>
      </c>
      <c r="K1267" s="4" t="s">
        <v>2463</v>
      </c>
    </row>
    <row r="1268" spans="1:11" x14ac:dyDescent="0.2">
      <c r="A1268" s="51">
        <f t="shared" si="23"/>
        <v>1260</v>
      </c>
      <c r="B1268" s="11" t="s">
        <v>740</v>
      </c>
      <c r="C1268" s="11" t="s">
        <v>2087</v>
      </c>
      <c r="D1268" s="30" t="s">
        <v>21</v>
      </c>
      <c r="E1268" s="49">
        <v>2020.04</v>
      </c>
      <c r="F1268" s="31" t="s">
        <v>736</v>
      </c>
      <c r="G1268" s="13">
        <v>10434</v>
      </c>
      <c r="H1268" s="13">
        <v>22243</v>
      </c>
      <c r="I1268" s="33" t="s">
        <v>41</v>
      </c>
      <c r="J1268" s="33" t="s">
        <v>50</v>
      </c>
      <c r="K1268" s="4" t="s">
        <v>2463</v>
      </c>
    </row>
    <row r="1269" spans="1:11" x14ac:dyDescent="0.2">
      <c r="A1269" s="51">
        <f t="shared" si="23"/>
        <v>1261</v>
      </c>
      <c r="B1269" s="7" t="s">
        <v>1939</v>
      </c>
      <c r="C1269" s="7" t="s">
        <v>2087</v>
      </c>
      <c r="D1269" s="7" t="s">
        <v>21</v>
      </c>
      <c r="E1269" s="48">
        <v>2020.07</v>
      </c>
      <c r="F1269" s="8" t="s">
        <v>771</v>
      </c>
      <c r="G1269" s="9">
        <v>996</v>
      </c>
      <c r="H1269" s="9">
        <v>1829</v>
      </c>
      <c r="I1269" s="10" t="s">
        <v>41</v>
      </c>
      <c r="J1269" s="40" t="s">
        <v>50</v>
      </c>
      <c r="K1269" s="4" t="s">
        <v>2463</v>
      </c>
    </row>
    <row r="1270" spans="1:11" x14ac:dyDescent="0.2">
      <c r="A1270" s="51">
        <f t="shared" si="23"/>
        <v>1262</v>
      </c>
      <c r="B1270" s="7" t="s">
        <v>2054</v>
      </c>
      <c r="C1270" s="7" t="s">
        <v>2087</v>
      </c>
      <c r="D1270" s="7" t="s">
        <v>21</v>
      </c>
      <c r="E1270" s="7">
        <v>2021.01</v>
      </c>
      <c r="F1270" s="8" t="s">
        <v>2055</v>
      </c>
      <c r="G1270" s="9">
        <v>24565</v>
      </c>
      <c r="H1270" s="9">
        <v>46675</v>
      </c>
      <c r="I1270" s="10" t="s">
        <v>803</v>
      </c>
      <c r="J1270" s="40" t="s">
        <v>50</v>
      </c>
      <c r="K1270" s="4" t="s">
        <v>781</v>
      </c>
    </row>
    <row r="1271" spans="1:11" x14ac:dyDescent="0.2">
      <c r="A1271" s="51">
        <f t="shared" si="23"/>
        <v>1263</v>
      </c>
      <c r="B1271" s="7" t="s">
        <v>2736</v>
      </c>
      <c r="C1271" s="7" t="s">
        <v>2087</v>
      </c>
      <c r="D1271" s="7" t="s">
        <v>21</v>
      </c>
      <c r="E1271" s="7" t="s">
        <v>2716</v>
      </c>
      <c r="F1271" s="8" t="s">
        <v>569</v>
      </c>
      <c r="G1271" s="9">
        <v>14780</v>
      </c>
      <c r="H1271" s="9">
        <v>29700</v>
      </c>
      <c r="I1271" s="10" t="s">
        <v>41</v>
      </c>
      <c r="J1271" s="40" t="s">
        <v>50</v>
      </c>
      <c r="K1271" s="4" t="s">
        <v>781</v>
      </c>
    </row>
    <row r="1272" spans="1:11" x14ac:dyDescent="0.2">
      <c r="A1272" s="51">
        <f t="shared" si="23"/>
        <v>1264</v>
      </c>
      <c r="B1272" s="7" t="s">
        <v>2740</v>
      </c>
      <c r="C1272" s="7" t="s">
        <v>2087</v>
      </c>
      <c r="D1272" s="7" t="s">
        <v>21</v>
      </c>
      <c r="E1272" s="7" t="s">
        <v>2716</v>
      </c>
      <c r="F1272" s="8" t="s">
        <v>2741</v>
      </c>
      <c r="G1272" s="9">
        <v>26390</v>
      </c>
      <c r="H1272" s="9">
        <v>52099</v>
      </c>
      <c r="I1272" s="10" t="s">
        <v>2742</v>
      </c>
      <c r="J1272" s="40" t="s">
        <v>50</v>
      </c>
      <c r="K1272" s="4" t="s">
        <v>781</v>
      </c>
    </row>
    <row r="1273" spans="1:11" x14ac:dyDescent="0.2">
      <c r="A1273" s="51">
        <f t="shared" si="23"/>
        <v>1265</v>
      </c>
      <c r="B1273" s="7" t="s">
        <v>2790</v>
      </c>
      <c r="C1273" s="7" t="s">
        <v>2764</v>
      </c>
      <c r="D1273" s="7" t="s">
        <v>21</v>
      </c>
      <c r="E1273" s="7" t="s">
        <v>2768</v>
      </c>
      <c r="F1273" s="8" t="s">
        <v>388</v>
      </c>
      <c r="G1273" s="9">
        <v>806</v>
      </c>
      <c r="H1273" s="9">
        <v>1445</v>
      </c>
      <c r="I1273" s="10" t="s">
        <v>41</v>
      </c>
      <c r="J1273" s="40" t="s">
        <v>50</v>
      </c>
      <c r="K1273" s="4"/>
    </row>
    <row r="1274" spans="1:11" x14ac:dyDescent="0.2">
      <c r="A1274" s="51">
        <f t="shared" si="23"/>
        <v>1266</v>
      </c>
      <c r="B1274" s="7" t="s">
        <v>2804</v>
      </c>
      <c r="C1274" s="7" t="s">
        <v>2764</v>
      </c>
      <c r="D1274" s="7" t="s">
        <v>21</v>
      </c>
      <c r="E1274" s="7" t="s">
        <v>2793</v>
      </c>
      <c r="F1274" s="8" t="s">
        <v>773</v>
      </c>
      <c r="G1274" s="9">
        <v>11181</v>
      </c>
      <c r="H1274" s="9">
        <v>23362</v>
      </c>
      <c r="I1274" s="10" t="s">
        <v>41</v>
      </c>
      <c r="J1274" s="40" t="s">
        <v>50</v>
      </c>
      <c r="K1274" s="4" t="s">
        <v>781</v>
      </c>
    </row>
    <row r="1275" spans="1:11" x14ac:dyDescent="0.2">
      <c r="A1275" s="51">
        <f t="shared" si="23"/>
        <v>1267</v>
      </c>
      <c r="B1275" s="7" t="s">
        <v>2805</v>
      </c>
      <c r="C1275" s="7" t="s">
        <v>2764</v>
      </c>
      <c r="D1275" s="7" t="s">
        <v>21</v>
      </c>
      <c r="E1275" s="7" t="s">
        <v>2793</v>
      </c>
      <c r="F1275" s="8" t="s">
        <v>2806</v>
      </c>
      <c r="G1275" s="9">
        <v>2057</v>
      </c>
      <c r="H1275" s="9">
        <v>5279</v>
      </c>
      <c r="I1275" s="10" t="s">
        <v>41</v>
      </c>
      <c r="J1275" s="40" t="s">
        <v>50</v>
      </c>
      <c r="K1275" s="4"/>
    </row>
    <row r="1276" spans="1:11" x14ac:dyDescent="0.2">
      <c r="A1276" s="51">
        <f t="shared" si="23"/>
        <v>1268</v>
      </c>
      <c r="B1276" s="7" t="s">
        <v>2858</v>
      </c>
      <c r="C1276" s="7" t="s">
        <v>2087</v>
      </c>
      <c r="D1276" s="7" t="s">
        <v>21</v>
      </c>
      <c r="E1276" s="7" t="s">
        <v>2857</v>
      </c>
      <c r="F1276" s="8" t="s">
        <v>2859</v>
      </c>
      <c r="G1276" s="9">
        <v>1006</v>
      </c>
      <c r="H1276" s="9">
        <v>2082</v>
      </c>
      <c r="I1276" s="10" t="s">
        <v>2</v>
      </c>
      <c r="J1276" s="40" t="s">
        <v>50</v>
      </c>
      <c r="K1276" s="4"/>
    </row>
    <row r="1277" spans="1:11" x14ac:dyDescent="0.2">
      <c r="A1277" s="51">
        <f t="shared" si="23"/>
        <v>1269</v>
      </c>
      <c r="B1277" s="7" t="s">
        <v>2939</v>
      </c>
      <c r="C1277" s="7" t="s">
        <v>2087</v>
      </c>
      <c r="D1277" s="7" t="s">
        <v>21</v>
      </c>
      <c r="E1277" s="7" t="s">
        <v>2922</v>
      </c>
      <c r="F1277" s="8" t="s">
        <v>2940</v>
      </c>
      <c r="G1277" s="9">
        <v>16178</v>
      </c>
      <c r="H1277" s="9">
        <v>31961</v>
      </c>
      <c r="I1277" s="10" t="s">
        <v>41</v>
      </c>
      <c r="J1277" s="40" t="s">
        <v>50</v>
      </c>
      <c r="K1277" s="4" t="s">
        <v>781</v>
      </c>
    </row>
    <row r="1278" spans="1:11" x14ac:dyDescent="0.2">
      <c r="A1278" s="51">
        <f t="shared" si="23"/>
        <v>1270</v>
      </c>
      <c r="B1278" s="7" t="s">
        <v>3011</v>
      </c>
      <c r="C1278" s="7" t="s">
        <v>2764</v>
      </c>
      <c r="D1278" s="7" t="s">
        <v>21</v>
      </c>
      <c r="E1278" s="7" t="s">
        <v>2985</v>
      </c>
      <c r="F1278" s="8" t="s">
        <v>616</v>
      </c>
      <c r="G1278" s="9">
        <v>4266</v>
      </c>
      <c r="H1278" s="9">
        <v>7367</v>
      </c>
      <c r="I1278" s="10" t="s">
        <v>51</v>
      </c>
      <c r="J1278" s="40" t="s">
        <v>50</v>
      </c>
      <c r="K1278" s="4" t="s">
        <v>781</v>
      </c>
    </row>
    <row r="1279" spans="1:11" x14ac:dyDescent="0.2">
      <c r="A1279" s="51">
        <f t="shared" si="23"/>
        <v>1271</v>
      </c>
      <c r="B1279" s="7" t="s">
        <v>3051</v>
      </c>
      <c r="C1279" s="7" t="s">
        <v>2764</v>
      </c>
      <c r="D1279" s="7" t="s">
        <v>21</v>
      </c>
      <c r="E1279" s="7" t="s">
        <v>3031</v>
      </c>
      <c r="F1279" s="8" t="s">
        <v>604</v>
      </c>
      <c r="G1279" s="9">
        <v>5066</v>
      </c>
      <c r="H1279" s="9">
        <v>5812</v>
      </c>
      <c r="I1279" s="10" t="s">
        <v>41</v>
      </c>
      <c r="J1279" s="40" t="s">
        <v>50</v>
      </c>
      <c r="K1279" s="4" t="s">
        <v>781</v>
      </c>
    </row>
    <row r="1280" spans="1:11" x14ac:dyDescent="0.2">
      <c r="A1280" s="51">
        <f t="shared" si="23"/>
        <v>1272</v>
      </c>
      <c r="B1280" s="7" t="s">
        <v>3046</v>
      </c>
      <c r="C1280" s="7" t="s">
        <v>2764</v>
      </c>
      <c r="D1280" s="7" t="s">
        <v>21</v>
      </c>
      <c r="E1280" s="7" t="s">
        <v>3031</v>
      </c>
      <c r="F1280" s="8" t="s">
        <v>3047</v>
      </c>
      <c r="G1280" s="9">
        <v>1688</v>
      </c>
      <c r="H1280" s="9">
        <v>3217</v>
      </c>
      <c r="I1280" s="10" t="s">
        <v>41</v>
      </c>
      <c r="J1280" s="40" t="s">
        <v>50</v>
      </c>
      <c r="K1280" s="4" t="s">
        <v>781</v>
      </c>
    </row>
    <row r="1281" spans="1:11" x14ac:dyDescent="0.2">
      <c r="A1281" s="51">
        <f t="shared" si="23"/>
        <v>1273</v>
      </c>
      <c r="B1281" s="7" t="s">
        <v>3059</v>
      </c>
      <c r="C1281" s="7" t="s">
        <v>2764</v>
      </c>
      <c r="D1281" s="7" t="s">
        <v>21</v>
      </c>
      <c r="E1281" s="7" t="s">
        <v>3056</v>
      </c>
      <c r="F1281" s="8" t="s">
        <v>3060</v>
      </c>
      <c r="G1281" s="9">
        <v>10715</v>
      </c>
      <c r="H1281" s="9">
        <v>21800</v>
      </c>
      <c r="I1281" s="10" t="s">
        <v>41</v>
      </c>
      <c r="J1281" s="40" t="s">
        <v>50</v>
      </c>
      <c r="K1281" s="4" t="s">
        <v>781</v>
      </c>
    </row>
    <row r="1282" spans="1:11" x14ac:dyDescent="0.2">
      <c r="A1282" s="51">
        <f t="shared" si="23"/>
        <v>1274</v>
      </c>
      <c r="B1282" s="7" t="s">
        <v>951</v>
      </c>
      <c r="C1282" s="7" t="s">
        <v>2087</v>
      </c>
      <c r="D1282" s="11" t="s">
        <v>32</v>
      </c>
      <c r="E1282" s="49">
        <v>2009.04</v>
      </c>
      <c r="F1282" s="8" t="s">
        <v>459</v>
      </c>
      <c r="G1282" s="9">
        <v>3211</v>
      </c>
      <c r="H1282" s="9">
        <v>5966</v>
      </c>
      <c r="I1282" s="40" t="s">
        <v>2</v>
      </c>
      <c r="J1282" s="40" t="s">
        <v>50</v>
      </c>
      <c r="K1282" s="4"/>
    </row>
    <row r="1283" spans="1:11" x14ac:dyDescent="0.2">
      <c r="A1283" s="51">
        <f t="shared" si="23"/>
        <v>1275</v>
      </c>
      <c r="B1283" s="7" t="s">
        <v>952</v>
      </c>
      <c r="C1283" s="7" t="s">
        <v>2087</v>
      </c>
      <c r="D1283" s="11" t="s">
        <v>31</v>
      </c>
      <c r="E1283" s="49">
        <v>2009.04</v>
      </c>
      <c r="F1283" s="8" t="s">
        <v>460</v>
      </c>
      <c r="G1283" s="9">
        <v>2485</v>
      </c>
      <c r="H1283" s="9">
        <v>5322</v>
      </c>
      <c r="I1283" s="40" t="s">
        <v>2</v>
      </c>
      <c r="J1283" s="40" t="s">
        <v>50</v>
      </c>
      <c r="K1283" s="4"/>
    </row>
    <row r="1284" spans="1:11" x14ac:dyDescent="0.2">
      <c r="A1284" s="51">
        <f t="shared" si="23"/>
        <v>1276</v>
      </c>
      <c r="B1284" s="7" t="s">
        <v>953</v>
      </c>
      <c r="C1284" s="7" t="s">
        <v>2087</v>
      </c>
      <c r="D1284" s="11" t="s">
        <v>32</v>
      </c>
      <c r="E1284" s="49">
        <v>2009.08</v>
      </c>
      <c r="F1284" s="8" t="s">
        <v>107</v>
      </c>
      <c r="G1284" s="9">
        <v>10008</v>
      </c>
      <c r="H1284" s="9">
        <v>17868</v>
      </c>
      <c r="I1284" s="14" t="s">
        <v>2116</v>
      </c>
      <c r="J1284" s="40" t="s">
        <v>50</v>
      </c>
      <c r="K1284" s="4"/>
    </row>
    <row r="1285" spans="1:11" x14ac:dyDescent="0.2">
      <c r="A1285" s="51">
        <f t="shared" si="23"/>
        <v>1277</v>
      </c>
      <c r="B1285" s="7" t="s">
        <v>954</v>
      </c>
      <c r="C1285" s="7" t="s">
        <v>2087</v>
      </c>
      <c r="D1285" s="7" t="s">
        <v>32</v>
      </c>
      <c r="E1285" s="48">
        <v>2010.02</v>
      </c>
      <c r="F1285" s="8" t="s">
        <v>470</v>
      </c>
      <c r="G1285" s="9">
        <v>6090</v>
      </c>
      <c r="H1285" s="9">
        <v>7812</v>
      </c>
      <c r="I1285" s="10" t="s">
        <v>2</v>
      </c>
      <c r="J1285" s="40" t="s">
        <v>50</v>
      </c>
      <c r="K1285" s="4"/>
    </row>
    <row r="1286" spans="1:11" x14ac:dyDescent="0.2">
      <c r="A1286" s="51">
        <f t="shared" si="23"/>
        <v>1278</v>
      </c>
      <c r="B1286" s="7" t="s">
        <v>955</v>
      </c>
      <c r="C1286" s="7" t="s">
        <v>2087</v>
      </c>
      <c r="D1286" s="11" t="s">
        <v>37</v>
      </c>
      <c r="E1286" s="49">
        <v>2011.04</v>
      </c>
      <c r="F1286" s="8" t="s">
        <v>444</v>
      </c>
      <c r="G1286" s="9">
        <v>4540</v>
      </c>
      <c r="H1286" s="9">
        <v>8611</v>
      </c>
      <c r="I1286" s="10" t="s">
        <v>2</v>
      </c>
      <c r="J1286" s="40" t="s">
        <v>50</v>
      </c>
      <c r="K1286" s="4"/>
    </row>
    <row r="1287" spans="1:11" x14ac:dyDescent="0.2">
      <c r="A1287" s="51">
        <f t="shared" si="23"/>
        <v>1279</v>
      </c>
      <c r="B1287" s="7" t="s">
        <v>956</v>
      </c>
      <c r="C1287" s="7" t="s">
        <v>2087</v>
      </c>
      <c r="D1287" s="11" t="s">
        <v>32</v>
      </c>
      <c r="E1287" s="49">
        <v>2011.05</v>
      </c>
      <c r="F1287" s="8" t="s">
        <v>446</v>
      </c>
      <c r="G1287" s="9">
        <v>6342</v>
      </c>
      <c r="H1287" s="9">
        <v>12163</v>
      </c>
      <c r="I1287" s="10" t="s">
        <v>2</v>
      </c>
      <c r="J1287" s="40" t="s">
        <v>50</v>
      </c>
      <c r="K1287" s="4"/>
    </row>
    <row r="1288" spans="1:11" x14ac:dyDescent="0.2">
      <c r="A1288" s="51">
        <f t="shared" si="23"/>
        <v>1280</v>
      </c>
      <c r="B1288" s="7" t="s">
        <v>2142</v>
      </c>
      <c r="C1288" s="7" t="s">
        <v>2087</v>
      </c>
      <c r="D1288" s="11" t="s">
        <v>2143</v>
      </c>
      <c r="E1288" s="49">
        <v>2011.08</v>
      </c>
      <c r="F1288" s="8" t="s">
        <v>379</v>
      </c>
      <c r="G1288" s="9">
        <v>3304</v>
      </c>
      <c r="H1288" s="9">
        <v>4768</v>
      </c>
      <c r="I1288" s="10" t="s">
        <v>2116</v>
      </c>
      <c r="J1288" s="40" t="s">
        <v>50</v>
      </c>
      <c r="K1288" s="4"/>
    </row>
    <row r="1289" spans="1:11" x14ac:dyDescent="0.2">
      <c r="A1289" s="51">
        <f t="shared" si="23"/>
        <v>1281</v>
      </c>
      <c r="B1289" s="7" t="s">
        <v>957</v>
      </c>
      <c r="C1289" s="7" t="s">
        <v>2087</v>
      </c>
      <c r="D1289" s="11" t="s">
        <v>32</v>
      </c>
      <c r="E1289" s="49">
        <v>2014.08</v>
      </c>
      <c r="F1289" s="8" t="s">
        <v>288</v>
      </c>
      <c r="G1289" s="9">
        <v>3419</v>
      </c>
      <c r="H1289" s="9">
        <v>6626</v>
      </c>
      <c r="I1289" s="10" t="s">
        <v>2118</v>
      </c>
      <c r="J1289" s="40" t="s">
        <v>50</v>
      </c>
      <c r="K1289" s="4"/>
    </row>
    <row r="1290" spans="1:11" x14ac:dyDescent="0.2">
      <c r="A1290" s="51">
        <f t="shared" si="23"/>
        <v>1282</v>
      </c>
      <c r="B1290" s="11" t="s">
        <v>958</v>
      </c>
      <c r="C1290" s="11" t="s">
        <v>2087</v>
      </c>
      <c r="D1290" s="11" t="s">
        <v>32</v>
      </c>
      <c r="E1290" s="49">
        <v>2015.08</v>
      </c>
      <c r="F1290" s="12" t="s">
        <v>279</v>
      </c>
      <c r="G1290" s="13">
        <v>4082</v>
      </c>
      <c r="H1290" s="13">
        <v>10857</v>
      </c>
      <c r="I1290" s="14" t="s">
        <v>2116</v>
      </c>
      <c r="J1290" s="46" t="s">
        <v>50</v>
      </c>
      <c r="K1290" s="6"/>
    </row>
    <row r="1291" spans="1:11" x14ac:dyDescent="0.2">
      <c r="A1291" s="51">
        <f t="shared" si="23"/>
        <v>1283</v>
      </c>
      <c r="B1291" s="11" t="s">
        <v>959</v>
      </c>
      <c r="C1291" s="11" t="s">
        <v>2087</v>
      </c>
      <c r="D1291" s="11" t="s">
        <v>32</v>
      </c>
      <c r="E1291" s="49">
        <v>2016.02</v>
      </c>
      <c r="F1291" s="12" t="s">
        <v>241</v>
      </c>
      <c r="G1291" s="13">
        <v>4854</v>
      </c>
      <c r="H1291" s="13">
        <v>10459</v>
      </c>
      <c r="I1291" s="14" t="s">
        <v>2186</v>
      </c>
      <c r="J1291" s="46" t="s">
        <v>50</v>
      </c>
      <c r="K1291" s="6"/>
    </row>
    <row r="1292" spans="1:11" x14ac:dyDescent="0.2">
      <c r="A1292" s="51">
        <f t="shared" si="23"/>
        <v>1284</v>
      </c>
      <c r="B1292" s="11" t="s">
        <v>960</v>
      </c>
      <c r="C1292" s="11" t="s">
        <v>2087</v>
      </c>
      <c r="D1292" s="11" t="s">
        <v>32</v>
      </c>
      <c r="E1292" s="49">
        <v>2016.09</v>
      </c>
      <c r="F1292" s="12" t="s">
        <v>172</v>
      </c>
      <c r="G1292" s="13">
        <v>4234</v>
      </c>
      <c r="H1292" s="13">
        <v>12036</v>
      </c>
      <c r="I1292" s="14" t="s">
        <v>40</v>
      </c>
      <c r="J1292" s="46" t="s">
        <v>50</v>
      </c>
      <c r="K1292" s="6"/>
    </row>
    <row r="1293" spans="1:11" x14ac:dyDescent="0.2">
      <c r="A1293" s="51">
        <f t="shared" si="23"/>
        <v>1285</v>
      </c>
      <c r="B1293" s="11" t="s">
        <v>961</v>
      </c>
      <c r="C1293" s="11" t="s">
        <v>2087</v>
      </c>
      <c r="D1293" s="15" t="s">
        <v>32</v>
      </c>
      <c r="E1293" s="49">
        <v>2016.11</v>
      </c>
      <c r="F1293" s="12" t="s">
        <v>87</v>
      </c>
      <c r="G1293" s="16">
        <v>5961</v>
      </c>
      <c r="H1293" s="17">
        <v>14412</v>
      </c>
      <c r="I1293" s="14" t="s">
        <v>4</v>
      </c>
      <c r="J1293" s="18" t="s">
        <v>50</v>
      </c>
      <c r="K1293" s="5" t="s">
        <v>2340</v>
      </c>
    </row>
    <row r="1294" spans="1:11" x14ac:dyDescent="0.2">
      <c r="A1294" s="51">
        <f t="shared" si="23"/>
        <v>1286</v>
      </c>
      <c r="B1294" s="21" t="s">
        <v>962</v>
      </c>
      <c r="C1294" s="11" t="s">
        <v>2087</v>
      </c>
      <c r="D1294" s="30" t="s">
        <v>32</v>
      </c>
      <c r="E1294" s="49" t="s">
        <v>554</v>
      </c>
      <c r="F1294" s="31" t="s">
        <v>2549</v>
      </c>
      <c r="G1294" s="32">
        <v>3437</v>
      </c>
      <c r="H1294" s="29">
        <v>7973</v>
      </c>
      <c r="I1294" s="33" t="s">
        <v>2397</v>
      </c>
      <c r="J1294" s="33" t="s">
        <v>50</v>
      </c>
      <c r="K1294" s="6"/>
    </row>
    <row r="1295" spans="1:11" x14ac:dyDescent="0.2">
      <c r="A1295" s="51">
        <f t="shared" si="23"/>
        <v>1287</v>
      </c>
      <c r="B1295" s="7" t="s">
        <v>796</v>
      </c>
      <c r="C1295" s="7" t="s">
        <v>2087</v>
      </c>
      <c r="D1295" s="7" t="s">
        <v>797</v>
      </c>
      <c r="E1295" s="48">
        <v>2020.09</v>
      </c>
      <c r="F1295" s="8" t="s">
        <v>123</v>
      </c>
      <c r="G1295" s="9">
        <v>5160</v>
      </c>
      <c r="H1295" s="9">
        <v>9484</v>
      </c>
      <c r="I1295" s="33" t="s">
        <v>709</v>
      </c>
      <c r="J1295" s="40" t="s">
        <v>50</v>
      </c>
      <c r="K1295" s="4"/>
    </row>
    <row r="1296" spans="1:11" x14ac:dyDescent="0.2">
      <c r="A1296" s="51">
        <f t="shared" si="23"/>
        <v>1288</v>
      </c>
      <c r="B1296" s="7" t="s">
        <v>963</v>
      </c>
      <c r="C1296" s="7" t="s">
        <v>2087</v>
      </c>
      <c r="D1296" s="7" t="s">
        <v>797</v>
      </c>
      <c r="E1296" s="48">
        <v>2020.09</v>
      </c>
      <c r="F1296" s="8" t="s">
        <v>758</v>
      </c>
      <c r="G1296" s="9">
        <v>3812</v>
      </c>
      <c r="H1296" s="9">
        <v>6967</v>
      </c>
      <c r="I1296" s="10" t="s">
        <v>41</v>
      </c>
      <c r="J1296" s="40" t="s">
        <v>50</v>
      </c>
      <c r="K1296" s="4" t="s">
        <v>781</v>
      </c>
    </row>
    <row r="1297" spans="1:11" x14ac:dyDescent="0.2">
      <c r="A1297" s="51">
        <f t="shared" si="23"/>
        <v>1289</v>
      </c>
      <c r="B1297" s="7" t="s">
        <v>2009</v>
      </c>
      <c r="C1297" s="7" t="s">
        <v>2087</v>
      </c>
      <c r="D1297" s="7" t="s">
        <v>32</v>
      </c>
      <c r="E1297" s="48">
        <v>2020.09</v>
      </c>
      <c r="F1297" s="8" t="s">
        <v>791</v>
      </c>
      <c r="G1297" s="9">
        <v>4673</v>
      </c>
      <c r="H1297" s="9">
        <v>7096</v>
      </c>
      <c r="I1297" s="10" t="s">
        <v>41</v>
      </c>
      <c r="J1297" s="40" t="s">
        <v>50</v>
      </c>
      <c r="K1297" s="4"/>
    </row>
    <row r="1298" spans="1:11" x14ac:dyDescent="0.2">
      <c r="A1298" s="51">
        <f t="shared" si="23"/>
        <v>1290</v>
      </c>
      <c r="B1298" s="7" t="s">
        <v>1699</v>
      </c>
      <c r="C1298" s="7" t="s">
        <v>2087</v>
      </c>
      <c r="D1298" s="7" t="s">
        <v>2097</v>
      </c>
      <c r="E1298" s="48">
        <v>2005.09</v>
      </c>
      <c r="F1298" s="8" t="s">
        <v>101</v>
      </c>
      <c r="G1298" s="9">
        <v>1079</v>
      </c>
      <c r="H1298" s="9">
        <v>1515</v>
      </c>
      <c r="I1298" s="10" t="s">
        <v>2</v>
      </c>
      <c r="J1298" s="40" t="s">
        <v>50</v>
      </c>
      <c r="K1298" s="4"/>
    </row>
    <row r="1299" spans="1:11" x14ac:dyDescent="0.2">
      <c r="A1299" s="51">
        <f t="shared" si="23"/>
        <v>1291</v>
      </c>
      <c r="B1299" s="7" t="s">
        <v>1700</v>
      </c>
      <c r="C1299" s="7" t="s">
        <v>2087</v>
      </c>
      <c r="D1299" s="7" t="s">
        <v>2097</v>
      </c>
      <c r="E1299" s="49">
        <v>2012.03</v>
      </c>
      <c r="F1299" s="8" t="s">
        <v>402</v>
      </c>
      <c r="G1299" s="9">
        <v>7874</v>
      </c>
      <c r="H1299" s="9">
        <v>14934</v>
      </c>
      <c r="I1299" s="10" t="s">
        <v>2116</v>
      </c>
      <c r="J1299" s="40" t="s">
        <v>50</v>
      </c>
      <c r="K1299" s="4"/>
    </row>
    <row r="1300" spans="1:11" x14ac:dyDescent="0.2">
      <c r="A1300" s="51">
        <f t="shared" si="23"/>
        <v>1292</v>
      </c>
      <c r="B1300" s="7" t="s">
        <v>1701</v>
      </c>
      <c r="C1300" s="7" t="s">
        <v>2087</v>
      </c>
      <c r="D1300" s="7" t="s">
        <v>2097</v>
      </c>
      <c r="E1300" s="48">
        <v>2012.05</v>
      </c>
      <c r="F1300" s="8" t="s">
        <v>408</v>
      </c>
      <c r="G1300" s="9">
        <v>7761</v>
      </c>
      <c r="H1300" s="9">
        <v>19288</v>
      </c>
      <c r="I1300" s="10" t="s">
        <v>984</v>
      </c>
      <c r="J1300" s="40" t="s">
        <v>50</v>
      </c>
      <c r="K1300" s="4"/>
    </row>
    <row r="1301" spans="1:11" x14ac:dyDescent="0.2">
      <c r="A1301" s="51">
        <f t="shared" si="23"/>
        <v>1293</v>
      </c>
      <c r="B1301" s="11" t="s">
        <v>53</v>
      </c>
      <c r="C1301" s="7" t="s">
        <v>2087</v>
      </c>
      <c r="D1301" s="7" t="s">
        <v>2097</v>
      </c>
      <c r="E1301" s="48">
        <v>2013.01</v>
      </c>
      <c r="F1301" s="8" t="s">
        <v>360</v>
      </c>
      <c r="G1301" s="9">
        <v>842</v>
      </c>
      <c r="H1301" s="9">
        <v>1465</v>
      </c>
      <c r="I1301" s="10" t="s">
        <v>2116</v>
      </c>
      <c r="J1301" s="40" t="s">
        <v>50</v>
      </c>
      <c r="K1301" s="4"/>
    </row>
    <row r="1302" spans="1:11" x14ac:dyDescent="0.2">
      <c r="A1302" s="51">
        <f t="shared" si="23"/>
        <v>1294</v>
      </c>
      <c r="B1302" s="11" t="s">
        <v>1702</v>
      </c>
      <c r="C1302" s="11" t="s">
        <v>2087</v>
      </c>
      <c r="D1302" s="7" t="s">
        <v>2097</v>
      </c>
      <c r="E1302" s="48">
        <v>2013.05</v>
      </c>
      <c r="F1302" s="8" t="s">
        <v>92</v>
      </c>
      <c r="G1302" s="9">
        <v>3723</v>
      </c>
      <c r="H1302" s="9">
        <v>7399</v>
      </c>
      <c r="I1302" s="10" t="s">
        <v>2186</v>
      </c>
      <c r="J1302" s="40" t="s">
        <v>50</v>
      </c>
      <c r="K1302" s="4"/>
    </row>
    <row r="1303" spans="1:11" x14ac:dyDescent="0.2">
      <c r="A1303" s="51">
        <f t="shared" si="23"/>
        <v>1295</v>
      </c>
      <c r="B1303" s="11" t="s">
        <v>1703</v>
      </c>
      <c r="C1303" s="11" t="s">
        <v>2087</v>
      </c>
      <c r="D1303" s="7" t="s">
        <v>2201</v>
      </c>
      <c r="E1303" s="48">
        <v>2013.06</v>
      </c>
      <c r="F1303" s="8" t="s">
        <v>335</v>
      </c>
      <c r="G1303" s="9">
        <v>7787</v>
      </c>
      <c r="H1303" s="9">
        <v>15449</v>
      </c>
      <c r="I1303" s="10" t="s">
        <v>2116</v>
      </c>
      <c r="J1303" s="40" t="s">
        <v>50</v>
      </c>
      <c r="K1303" s="4"/>
    </row>
    <row r="1304" spans="1:11" x14ac:dyDescent="0.2">
      <c r="A1304" s="51">
        <f t="shared" si="23"/>
        <v>1296</v>
      </c>
      <c r="B1304" s="11" t="s">
        <v>1704</v>
      </c>
      <c r="C1304" s="11" t="s">
        <v>2087</v>
      </c>
      <c r="D1304" s="7" t="s">
        <v>2097</v>
      </c>
      <c r="E1304" s="48">
        <v>2013.07</v>
      </c>
      <c r="F1304" s="8" t="s">
        <v>337</v>
      </c>
      <c r="G1304" s="9">
        <v>4628</v>
      </c>
      <c r="H1304" s="9">
        <v>7069</v>
      </c>
      <c r="I1304" s="10" t="s">
        <v>2186</v>
      </c>
      <c r="J1304" s="40" t="s">
        <v>50</v>
      </c>
      <c r="K1304" s="4"/>
    </row>
    <row r="1305" spans="1:11" x14ac:dyDescent="0.2">
      <c r="A1305" s="51">
        <f t="shared" si="23"/>
        <v>1297</v>
      </c>
      <c r="B1305" s="11" t="s">
        <v>1705</v>
      </c>
      <c r="C1305" s="11" t="s">
        <v>2087</v>
      </c>
      <c r="D1305" s="7" t="s">
        <v>2097</v>
      </c>
      <c r="E1305" s="48">
        <v>2013.08</v>
      </c>
      <c r="F1305" s="8" t="s">
        <v>138</v>
      </c>
      <c r="G1305" s="9">
        <v>807</v>
      </c>
      <c r="H1305" s="9">
        <v>1546</v>
      </c>
      <c r="I1305" s="10" t="s">
        <v>2206</v>
      </c>
      <c r="J1305" s="40" t="s">
        <v>50</v>
      </c>
      <c r="K1305" s="4"/>
    </row>
    <row r="1306" spans="1:11" x14ac:dyDescent="0.2">
      <c r="A1306" s="51">
        <f t="shared" si="23"/>
        <v>1298</v>
      </c>
      <c r="B1306" s="11" t="s">
        <v>1351</v>
      </c>
      <c r="C1306" s="7" t="s">
        <v>2087</v>
      </c>
      <c r="D1306" s="11" t="s">
        <v>2240</v>
      </c>
      <c r="E1306" s="49">
        <v>2014.03</v>
      </c>
      <c r="F1306" s="36" t="s">
        <v>138</v>
      </c>
      <c r="G1306" s="37">
        <v>6354</v>
      </c>
      <c r="H1306" s="9">
        <v>14958</v>
      </c>
      <c r="I1306" s="10" t="s">
        <v>2241</v>
      </c>
      <c r="J1306" s="40" t="s">
        <v>50</v>
      </c>
      <c r="K1306" s="5"/>
    </row>
    <row r="1307" spans="1:11" x14ac:dyDescent="0.2">
      <c r="A1307" s="51">
        <f t="shared" si="23"/>
        <v>1299</v>
      </c>
      <c r="B1307" s="7" t="s">
        <v>1706</v>
      </c>
      <c r="C1307" s="7" t="s">
        <v>2087</v>
      </c>
      <c r="D1307" s="7" t="s">
        <v>2097</v>
      </c>
      <c r="E1307" s="49" t="s">
        <v>2262</v>
      </c>
      <c r="F1307" s="8" t="s">
        <v>294</v>
      </c>
      <c r="G1307" s="9">
        <v>4126</v>
      </c>
      <c r="H1307" s="9">
        <v>9381</v>
      </c>
      <c r="I1307" s="10" t="s">
        <v>2186</v>
      </c>
      <c r="J1307" s="40" t="s">
        <v>50</v>
      </c>
      <c r="K1307" s="4"/>
    </row>
    <row r="1308" spans="1:11" x14ac:dyDescent="0.2">
      <c r="A1308" s="51">
        <f t="shared" si="23"/>
        <v>1300</v>
      </c>
      <c r="B1308" s="7" t="s">
        <v>1707</v>
      </c>
      <c r="C1308" s="7" t="s">
        <v>2087</v>
      </c>
      <c r="D1308" s="7" t="s">
        <v>2097</v>
      </c>
      <c r="E1308" s="49">
        <v>2015.01</v>
      </c>
      <c r="F1308" s="8" t="s">
        <v>111</v>
      </c>
      <c r="G1308" s="9">
        <v>3049</v>
      </c>
      <c r="H1308" s="9">
        <v>5308</v>
      </c>
      <c r="I1308" s="10" t="s">
        <v>2155</v>
      </c>
      <c r="J1308" s="40" t="s">
        <v>50</v>
      </c>
      <c r="K1308" s="4"/>
    </row>
    <row r="1309" spans="1:11" x14ac:dyDescent="0.2">
      <c r="A1309" s="51">
        <f t="shared" si="23"/>
        <v>1301</v>
      </c>
      <c r="B1309" s="11" t="s">
        <v>1708</v>
      </c>
      <c r="C1309" s="11" t="s">
        <v>2087</v>
      </c>
      <c r="D1309" s="7" t="s">
        <v>2328</v>
      </c>
      <c r="E1309" s="49">
        <v>2015.11</v>
      </c>
      <c r="F1309" s="12" t="s">
        <v>99</v>
      </c>
      <c r="G1309" s="13">
        <v>2767</v>
      </c>
      <c r="H1309" s="13">
        <v>7550</v>
      </c>
      <c r="I1309" s="14" t="s">
        <v>2189</v>
      </c>
      <c r="J1309" s="46" t="s">
        <v>50</v>
      </c>
      <c r="K1309" s="6"/>
    </row>
    <row r="1310" spans="1:11" x14ac:dyDescent="0.2">
      <c r="A1310" s="51">
        <f t="shared" si="23"/>
        <v>1302</v>
      </c>
      <c r="B1310" s="21" t="s">
        <v>2412</v>
      </c>
      <c r="C1310" s="21" t="s">
        <v>2087</v>
      </c>
      <c r="D1310" s="7" t="s">
        <v>2413</v>
      </c>
      <c r="E1310" s="49">
        <v>2017.04</v>
      </c>
      <c r="F1310" s="12" t="s">
        <v>132</v>
      </c>
      <c r="G1310" s="13">
        <v>1020</v>
      </c>
      <c r="H1310" s="13">
        <v>1995</v>
      </c>
      <c r="I1310" s="14" t="s">
        <v>2274</v>
      </c>
      <c r="J1310" s="18" t="s">
        <v>50</v>
      </c>
      <c r="K1310" s="6"/>
    </row>
    <row r="1311" spans="1:11" x14ac:dyDescent="0.2">
      <c r="A1311" s="51">
        <f t="shared" si="23"/>
        <v>1303</v>
      </c>
      <c r="B1311" s="21" t="s">
        <v>1709</v>
      </c>
      <c r="C1311" s="21" t="s">
        <v>2087</v>
      </c>
      <c r="D1311" s="7" t="s">
        <v>2462</v>
      </c>
      <c r="E1311" s="49">
        <v>2017.12</v>
      </c>
      <c r="F1311" s="22" t="s">
        <v>479</v>
      </c>
      <c r="G1311" s="13">
        <v>1550</v>
      </c>
      <c r="H1311" s="13">
        <v>3157</v>
      </c>
      <c r="I1311" s="14" t="s">
        <v>2116</v>
      </c>
      <c r="J1311" s="46" t="s">
        <v>50</v>
      </c>
      <c r="K1311" s="6" t="s">
        <v>2463</v>
      </c>
    </row>
    <row r="1312" spans="1:11" x14ac:dyDescent="0.2">
      <c r="A1312" s="51">
        <f t="shared" si="23"/>
        <v>1304</v>
      </c>
      <c r="B1312" s="11" t="s">
        <v>1710</v>
      </c>
      <c r="C1312" s="11" t="s">
        <v>2087</v>
      </c>
      <c r="D1312" s="7" t="s">
        <v>2097</v>
      </c>
      <c r="E1312" s="49">
        <v>2018.05</v>
      </c>
      <c r="F1312" s="12" t="s">
        <v>545</v>
      </c>
      <c r="G1312" s="13">
        <v>3038</v>
      </c>
      <c r="H1312" s="13">
        <v>3830</v>
      </c>
      <c r="I1312" s="14" t="s">
        <v>2116</v>
      </c>
      <c r="J1312" s="46" t="s">
        <v>2475</v>
      </c>
      <c r="K1312" s="6"/>
    </row>
    <row r="1313" spans="1:11" x14ac:dyDescent="0.2">
      <c r="A1313" s="51">
        <f t="shared" si="23"/>
        <v>1305</v>
      </c>
      <c r="B1313" s="24" t="s">
        <v>1711</v>
      </c>
      <c r="C1313" s="24" t="s">
        <v>2087</v>
      </c>
      <c r="D1313" s="7" t="s">
        <v>2523</v>
      </c>
      <c r="E1313" s="60">
        <v>2018.07</v>
      </c>
      <c r="F1313" s="25" t="s">
        <v>2524</v>
      </c>
      <c r="G1313" s="26">
        <v>4609</v>
      </c>
      <c r="H1313" s="26">
        <v>8856</v>
      </c>
      <c r="I1313" s="27" t="s">
        <v>2222</v>
      </c>
      <c r="J1313" s="70" t="s">
        <v>2476</v>
      </c>
      <c r="K1313" s="20"/>
    </row>
    <row r="1314" spans="1:11" x14ac:dyDescent="0.2">
      <c r="A1314" s="51">
        <f t="shared" si="23"/>
        <v>1306</v>
      </c>
      <c r="B1314" s="11" t="s">
        <v>1712</v>
      </c>
      <c r="C1314" s="11" t="s">
        <v>2087</v>
      </c>
      <c r="D1314" s="7" t="s">
        <v>2097</v>
      </c>
      <c r="E1314" s="49">
        <v>2018.08</v>
      </c>
      <c r="F1314" s="28" t="s">
        <v>547</v>
      </c>
      <c r="G1314" s="13">
        <v>1048</v>
      </c>
      <c r="H1314" s="13">
        <v>2066</v>
      </c>
      <c r="I1314" s="14" t="s">
        <v>2116</v>
      </c>
      <c r="J1314" s="46" t="s">
        <v>2089</v>
      </c>
      <c r="K1314" s="6"/>
    </row>
    <row r="1315" spans="1:11" x14ac:dyDescent="0.2">
      <c r="A1315" s="51">
        <f t="shared" si="23"/>
        <v>1307</v>
      </c>
      <c r="B1315" s="7" t="s">
        <v>1940</v>
      </c>
      <c r="C1315" s="7" t="s">
        <v>2087</v>
      </c>
      <c r="D1315" s="11" t="s">
        <v>2172</v>
      </c>
      <c r="E1315" s="48">
        <v>2012.06</v>
      </c>
      <c r="F1315" s="8" t="s">
        <v>411</v>
      </c>
      <c r="G1315" s="9">
        <v>2417</v>
      </c>
      <c r="H1315" s="9">
        <v>3954</v>
      </c>
      <c r="I1315" s="10" t="s">
        <v>853</v>
      </c>
      <c r="J1315" s="40" t="s">
        <v>50</v>
      </c>
      <c r="K1315" s="4"/>
    </row>
    <row r="1316" spans="1:11" x14ac:dyDescent="0.2">
      <c r="A1316" s="51">
        <f t="shared" si="23"/>
        <v>1308</v>
      </c>
      <c r="B1316" s="7" t="s">
        <v>1941</v>
      </c>
      <c r="C1316" s="7" t="s">
        <v>2087</v>
      </c>
      <c r="D1316" s="11" t="s">
        <v>517</v>
      </c>
      <c r="E1316" s="48">
        <v>2012.09</v>
      </c>
      <c r="F1316" s="8" t="s">
        <v>77</v>
      </c>
      <c r="G1316" s="9">
        <v>3901</v>
      </c>
      <c r="H1316" s="9">
        <v>6823</v>
      </c>
      <c r="I1316" s="10" t="s">
        <v>2178</v>
      </c>
      <c r="J1316" s="40" t="s">
        <v>50</v>
      </c>
      <c r="K1316" s="4"/>
    </row>
    <row r="1317" spans="1:11" x14ac:dyDescent="0.2">
      <c r="A1317" s="51">
        <f t="shared" si="23"/>
        <v>1309</v>
      </c>
      <c r="B1317" s="7" t="s">
        <v>1942</v>
      </c>
      <c r="C1317" s="7" t="s">
        <v>2087</v>
      </c>
      <c r="D1317" s="11" t="s">
        <v>517</v>
      </c>
      <c r="E1317" s="48">
        <v>2012.09</v>
      </c>
      <c r="F1317" s="8" t="s">
        <v>358</v>
      </c>
      <c r="G1317" s="9">
        <v>3299</v>
      </c>
      <c r="H1317" s="9">
        <v>4169</v>
      </c>
      <c r="I1317" s="10" t="s">
        <v>2178</v>
      </c>
      <c r="J1317" s="40" t="s">
        <v>50</v>
      </c>
      <c r="K1317" s="4"/>
    </row>
    <row r="1318" spans="1:11" x14ac:dyDescent="0.2">
      <c r="A1318" s="51">
        <f t="shared" si="23"/>
        <v>1310</v>
      </c>
      <c r="B1318" s="11" t="s">
        <v>1943</v>
      </c>
      <c r="C1318" s="11" t="s">
        <v>2087</v>
      </c>
      <c r="D1318" s="11" t="s">
        <v>517</v>
      </c>
      <c r="E1318" s="48">
        <v>2013.06</v>
      </c>
      <c r="F1318" s="8" t="s">
        <v>333</v>
      </c>
      <c r="G1318" s="9">
        <v>6274</v>
      </c>
      <c r="H1318" s="9">
        <v>14181</v>
      </c>
      <c r="I1318" s="10" t="s">
        <v>2186</v>
      </c>
      <c r="J1318" s="40" t="s">
        <v>50</v>
      </c>
      <c r="K1318" s="4"/>
    </row>
    <row r="1319" spans="1:11" x14ac:dyDescent="0.2">
      <c r="A1319" s="51">
        <f t="shared" si="23"/>
        <v>1311</v>
      </c>
      <c r="B1319" s="11" t="s">
        <v>1944</v>
      </c>
      <c r="C1319" s="11" t="s">
        <v>2087</v>
      </c>
      <c r="D1319" s="11" t="s">
        <v>517</v>
      </c>
      <c r="E1319" s="48">
        <v>2013.07</v>
      </c>
      <c r="F1319" s="8" t="s">
        <v>138</v>
      </c>
      <c r="G1319" s="9">
        <v>1167</v>
      </c>
      <c r="H1319" s="9">
        <v>3070</v>
      </c>
      <c r="I1319" s="10" t="s">
        <v>2202</v>
      </c>
      <c r="J1319" s="40" t="s">
        <v>50</v>
      </c>
      <c r="K1319" s="4"/>
    </row>
    <row r="1320" spans="1:11" x14ac:dyDescent="0.2">
      <c r="A1320" s="51">
        <f t="shared" si="23"/>
        <v>1312</v>
      </c>
      <c r="B1320" s="11" t="s">
        <v>1945</v>
      </c>
      <c r="C1320" s="7" t="s">
        <v>2087</v>
      </c>
      <c r="D1320" s="7" t="s">
        <v>517</v>
      </c>
      <c r="E1320" s="49">
        <v>2014.09</v>
      </c>
      <c r="F1320" s="8" t="s">
        <v>143</v>
      </c>
      <c r="G1320" s="9">
        <v>7658</v>
      </c>
      <c r="H1320" s="9">
        <v>17615</v>
      </c>
      <c r="I1320" s="10" t="s">
        <v>2260</v>
      </c>
      <c r="J1320" s="40" t="s">
        <v>50</v>
      </c>
      <c r="K1320" s="4"/>
    </row>
    <row r="1321" spans="1:11" x14ac:dyDescent="0.2">
      <c r="A1321" s="51">
        <f t="shared" si="23"/>
        <v>1313</v>
      </c>
      <c r="B1321" s="7" t="s">
        <v>1946</v>
      </c>
      <c r="C1321" s="7" t="s">
        <v>2087</v>
      </c>
      <c r="D1321" s="7" t="s">
        <v>517</v>
      </c>
      <c r="E1321" s="49" t="s">
        <v>2261</v>
      </c>
      <c r="F1321" s="8" t="s">
        <v>293</v>
      </c>
      <c r="G1321" s="9">
        <v>2354</v>
      </c>
      <c r="H1321" s="9">
        <v>2770</v>
      </c>
      <c r="I1321" s="10" t="s">
        <v>2116</v>
      </c>
      <c r="J1321" s="40" t="s">
        <v>50</v>
      </c>
      <c r="K1321" s="4"/>
    </row>
    <row r="1322" spans="1:11" x14ac:dyDescent="0.2">
      <c r="A1322" s="51">
        <f t="shared" si="23"/>
        <v>1314</v>
      </c>
      <c r="B1322" s="11" t="s">
        <v>1947</v>
      </c>
      <c r="C1322" s="11" t="s">
        <v>2087</v>
      </c>
      <c r="D1322" s="11" t="s">
        <v>2299</v>
      </c>
      <c r="E1322" s="49">
        <v>2015.07</v>
      </c>
      <c r="F1322" s="12" t="s">
        <v>274</v>
      </c>
      <c r="G1322" s="13">
        <v>312</v>
      </c>
      <c r="H1322" s="13">
        <v>728</v>
      </c>
      <c r="I1322" s="14" t="s">
        <v>2252</v>
      </c>
      <c r="J1322" s="46" t="s">
        <v>50</v>
      </c>
      <c r="K1322" s="6"/>
    </row>
    <row r="1323" spans="1:11" x14ac:dyDescent="0.2">
      <c r="A1323" s="51">
        <f t="shared" si="23"/>
        <v>1315</v>
      </c>
      <c r="B1323" s="11" t="s">
        <v>1948</v>
      </c>
      <c r="C1323" s="11" t="s">
        <v>2087</v>
      </c>
      <c r="D1323" s="11" t="s">
        <v>517</v>
      </c>
      <c r="E1323" s="49">
        <v>2015.08</v>
      </c>
      <c r="F1323" s="12" t="s">
        <v>280</v>
      </c>
      <c r="G1323" s="13">
        <v>2643</v>
      </c>
      <c r="H1323" s="13">
        <v>5478</v>
      </c>
      <c r="I1323" s="14" t="s">
        <v>2116</v>
      </c>
      <c r="J1323" s="46" t="s">
        <v>50</v>
      </c>
      <c r="K1323" s="6"/>
    </row>
    <row r="1324" spans="1:11" x14ac:dyDescent="0.2">
      <c r="A1324" s="51">
        <f t="shared" si="23"/>
        <v>1316</v>
      </c>
      <c r="B1324" s="11" t="s">
        <v>1949</v>
      </c>
      <c r="C1324" s="11" t="s">
        <v>2087</v>
      </c>
      <c r="D1324" s="11" t="s">
        <v>2324</v>
      </c>
      <c r="E1324" s="49" t="s">
        <v>989</v>
      </c>
      <c r="F1324" s="12" t="s">
        <v>231</v>
      </c>
      <c r="G1324" s="13">
        <v>2161</v>
      </c>
      <c r="H1324" s="13">
        <v>3665</v>
      </c>
      <c r="I1324" s="14" t="s">
        <v>2116</v>
      </c>
      <c r="J1324" s="46" t="s">
        <v>50</v>
      </c>
      <c r="K1324" s="5"/>
    </row>
    <row r="1325" spans="1:11" x14ac:dyDescent="0.2">
      <c r="A1325" s="51">
        <f t="shared" si="23"/>
        <v>1317</v>
      </c>
      <c r="B1325" s="11" t="s">
        <v>1950</v>
      </c>
      <c r="C1325" s="11" t="s">
        <v>2087</v>
      </c>
      <c r="D1325" s="11" t="s">
        <v>2324</v>
      </c>
      <c r="E1325" s="49" t="s">
        <v>989</v>
      </c>
      <c r="F1325" s="12" t="s">
        <v>152</v>
      </c>
      <c r="G1325" s="13">
        <v>1617</v>
      </c>
      <c r="H1325" s="13">
        <v>2153</v>
      </c>
      <c r="I1325" s="14" t="s">
        <v>2175</v>
      </c>
      <c r="J1325" s="46" t="s">
        <v>2176</v>
      </c>
      <c r="K1325" s="6"/>
    </row>
    <row r="1326" spans="1:11" x14ac:dyDescent="0.2">
      <c r="A1326" s="51">
        <f t="shared" si="23"/>
        <v>1318</v>
      </c>
      <c r="B1326" s="11" t="s">
        <v>1951</v>
      </c>
      <c r="C1326" s="11" t="s">
        <v>2087</v>
      </c>
      <c r="D1326" s="11" t="s">
        <v>517</v>
      </c>
      <c r="E1326" s="49">
        <v>2015.12</v>
      </c>
      <c r="F1326" s="12" t="s">
        <v>239</v>
      </c>
      <c r="G1326" s="13">
        <v>1601</v>
      </c>
      <c r="H1326" s="13">
        <v>3186</v>
      </c>
      <c r="I1326" s="14" t="s">
        <v>2116</v>
      </c>
      <c r="J1326" s="46" t="s">
        <v>50</v>
      </c>
      <c r="K1326" s="6"/>
    </row>
    <row r="1327" spans="1:11" x14ac:dyDescent="0.2">
      <c r="A1327" s="51">
        <f t="shared" si="23"/>
        <v>1319</v>
      </c>
      <c r="B1327" s="11" t="s">
        <v>1952</v>
      </c>
      <c r="C1327" s="11" t="s">
        <v>2087</v>
      </c>
      <c r="D1327" s="11" t="s">
        <v>517</v>
      </c>
      <c r="E1327" s="49">
        <v>2016.07</v>
      </c>
      <c r="F1327" s="12" t="s">
        <v>209</v>
      </c>
      <c r="G1327" s="13">
        <v>2613</v>
      </c>
      <c r="H1327" s="13">
        <v>6699</v>
      </c>
      <c r="I1327" s="14" t="s">
        <v>2342</v>
      </c>
      <c r="J1327" s="46" t="s">
        <v>50</v>
      </c>
      <c r="K1327" s="6"/>
    </row>
    <row r="1328" spans="1:11" x14ac:dyDescent="0.2">
      <c r="A1328" s="51">
        <f t="shared" si="23"/>
        <v>1320</v>
      </c>
      <c r="B1328" s="11" t="s">
        <v>1953</v>
      </c>
      <c r="C1328" s="11" t="s">
        <v>2087</v>
      </c>
      <c r="D1328" s="11" t="s">
        <v>517</v>
      </c>
      <c r="E1328" s="49">
        <v>2016.07</v>
      </c>
      <c r="F1328" s="12" t="s">
        <v>210</v>
      </c>
      <c r="G1328" s="13">
        <v>4723</v>
      </c>
      <c r="H1328" s="13">
        <v>10008</v>
      </c>
      <c r="I1328" s="14" t="s">
        <v>2116</v>
      </c>
      <c r="J1328" s="46" t="s">
        <v>50</v>
      </c>
      <c r="K1328" s="6"/>
    </row>
    <row r="1329" spans="1:11" x14ac:dyDescent="0.2">
      <c r="A1329" s="51">
        <f t="shared" si="23"/>
        <v>1321</v>
      </c>
      <c r="B1329" s="11" t="s">
        <v>1954</v>
      </c>
      <c r="C1329" s="11" t="s">
        <v>2087</v>
      </c>
      <c r="D1329" s="15" t="s">
        <v>2375</v>
      </c>
      <c r="E1329" s="49">
        <v>2016.11</v>
      </c>
      <c r="F1329" s="12" t="s">
        <v>161</v>
      </c>
      <c r="G1329" s="16">
        <v>2066</v>
      </c>
      <c r="H1329" s="17">
        <v>3471</v>
      </c>
      <c r="I1329" s="14" t="s">
        <v>40</v>
      </c>
      <c r="J1329" s="18" t="s">
        <v>50</v>
      </c>
      <c r="K1329" s="6"/>
    </row>
    <row r="1330" spans="1:11" x14ac:dyDescent="0.2">
      <c r="A1330" s="51">
        <f t="shared" si="23"/>
        <v>1322</v>
      </c>
      <c r="B1330" s="21" t="s">
        <v>1955</v>
      </c>
      <c r="C1330" s="21" t="s">
        <v>2087</v>
      </c>
      <c r="D1330" s="11" t="s">
        <v>517</v>
      </c>
      <c r="E1330" s="49">
        <v>2018.01</v>
      </c>
      <c r="F1330" s="12" t="s">
        <v>2471</v>
      </c>
      <c r="G1330" s="13">
        <v>5495</v>
      </c>
      <c r="H1330" s="13">
        <v>11529</v>
      </c>
      <c r="I1330" s="14" t="s">
        <v>40</v>
      </c>
      <c r="J1330" s="46" t="s">
        <v>50</v>
      </c>
      <c r="K1330" s="6" t="s">
        <v>2463</v>
      </c>
    </row>
    <row r="1331" spans="1:11" x14ac:dyDescent="0.2">
      <c r="A1331" s="51">
        <f t="shared" si="23"/>
        <v>1323</v>
      </c>
      <c r="B1331" s="11" t="s">
        <v>1956</v>
      </c>
      <c r="C1331" s="21" t="s">
        <v>2087</v>
      </c>
      <c r="D1331" s="11" t="s">
        <v>517</v>
      </c>
      <c r="E1331" s="49">
        <v>2018.03</v>
      </c>
      <c r="F1331" s="12" t="s">
        <v>526</v>
      </c>
      <c r="G1331" s="13">
        <v>1961</v>
      </c>
      <c r="H1331" s="13">
        <v>3596</v>
      </c>
      <c r="I1331" s="14" t="s">
        <v>2</v>
      </c>
      <c r="J1331" s="46" t="s">
        <v>2484</v>
      </c>
      <c r="K1331" s="6"/>
    </row>
    <row r="1332" spans="1:11" x14ac:dyDescent="0.2">
      <c r="A1332" s="51">
        <f t="shared" si="23"/>
        <v>1324</v>
      </c>
      <c r="B1332" s="11" t="s">
        <v>1957</v>
      </c>
      <c r="C1332" s="11" t="s">
        <v>2087</v>
      </c>
      <c r="D1332" s="11" t="s">
        <v>517</v>
      </c>
      <c r="E1332" s="49">
        <v>2019.05</v>
      </c>
      <c r="F1332" s="31" t="s">
        <v>588</v>
      </c>
      <c r="G1332" s="13">
        <v>1596</v>
      </c>
      <c r="H1332" s="13">
        <v>3799</v>
      </c>
      <c r="I1332" s="33" t="s">
        <v>41</v>
      </c>
      <c r="J1332" s="33" t="s">
        <v>50</v>
      </c>
      <c r="K1332" s="4"/>
    </row>
    <row r="1333" spans="1:11" x14ac:dyDescent="0.2">
      <c r="A1333" s="51">
        <f t="shared" si="23"/>
        <v>1325</v>
      </c>
      <c r="B1333" s="11" t="s">
        <v>1958</v>
      </c>
      <c r="C1333" s="11" t="s">
        <v>2087</v>
      </c>
      <c r="D1333" s="30" t="s">
        <v>517</v>
      </c>
      <c r="E1333" s="49">
        <v>2019.07</v>
      </c>
      <c r="F1333" s="31" t="s">
        <v>651</v>
      </c>
      <c r="G1333" s="13">
        <v>4634</v>
      </c>
      <c r="H1333" s="13">
        <v>11003</v>
      </c>
      <c r="I1333" s="44" t="s">
        <v>2186</v>
      </c>
      <c r="J1333" s="33" t="s">
        <v>33</v>
      </c>
      <c r="K1333" s="4"/>
    </row>
    <row r="1334" spans="1:11" x14ac:dyDescent="0.2">
      <c r="A1334" s="51">
        <f t="shared" ref="A1334:A1406" si="24">ROW()-8</f>
        <v>1326</v>
      </c>
      <c r="B1334" s="11" t="s">
        <v>1959</v>
      </c>
      <c r="C1334" s="11" t="s">
        <v>2087</v>
      </c>
      <c r="D1334" s="30" t="s">
        <v>517</v>
      </c>
      <c r="E1334" s="49">
        <v>2019.09</v>
      </c>
      <c r="F1334" s="31" t="s">
        <v>674</v>
      </c>
      <c r="G1334" s="13">
        <v>4103</v>
      </c>
      <c r="H1334" s="13">
        <v>8987</v>
      </c>
      <c r="I1334" s="33" t="s">
        <v>41</v>
      </c>
      <c r="J1334" s="33" t="s">
        <v>50</v>
      </c>
      <c r="K1334" s="4" t="s">
        <v>2463</v>
      </c>
    </row>
    <row r="1335" spans="1:11" x14ac:dyDescent="0.2">
      <c r="A1335" s="51">
        <f t="shared" si="24"/>
        <v>1327</v>
      </c>
      <c r="B1335" s="11" t="s">
        <v>1960</v>
      </c>
      <c r="C1335" s="30" t="s">
        <v>2087</v>
      </c>
      <c r="D1335" s="30" t="s">
        <v>517</v>
      </c>
      <c r="E1335" s="49" t="s">
        <v>926</v>
      </c>
      <c r="F1335" s="31" t="s">
        <v>685</v>
      </c>
      <c r="G1335" s="13">
        <v>3904</v>
      </c>
      <c r="H1335" s="13">
        <v>11885</v>
      </c>
      <c r="I1335" s="44" t="s">
        <v>2186</v>
      </c>
      <c r="J1335" s="33" t="s">
        <v>50</v>
      </c>
      <c r="K1335" s="4" t="s">
        <v>2124</v>
      </c>
    </row>
    <row r="1336" spans="1:11" x14ac:dyDescent="0.2">
      <c r="A1336" s="51">
        <f t="shared" si="24"/>
        <v>1328</v>
      </c>
      <c r="B1336" s="7" t="s">
        <v>2676</v>
      </c>
      <c r="C1336" s="7" t="s">
        <v>2087</v>
      </c>
      <c r="D1336" s="7" t="s">
        <v>517</v>
      </c>
      <c r="E1336" s="7" t="s">
        <v>2670</v>
      </c>
      <c r="F1336" s="8" t="s">
        <v>373</v>
      </c>
      <c r="G1336" s="9">
        <v>4951</v>
      </c>
      <c r="H1336" s="9">
        <v>11094</v>
      </c>
      <c r="I1336" s="10" t="s">
        <v>709</v>
      </c>
      <c r="J1336" s="40" t="s">
        <v>50</v>
      </c>
      <c r="K1336" s="4" t="s">
        <v>781</v>
      </c>
    </row>
    <row r="1337" spans="1:11" x14ac:dyDescent="0.2">
      <c r="A1337" s="51">
        <f t="shared" si="24"/>
        <v>1329</v>
      </c>
      <c r="B1337" s="7" t="s">
        <v>2760</v>
      </c>
      <c r="C1337" s="7" t="s">
        <v>2087</v>
      </c>
      <c r="D1337" s="7" t="s">
        <v>2761</v>
      </c>
      <c r="E1337" s="7" t="s">
        <v>2744</v>
      </c>
      <c r="F1337" s="8" t="s">
        <v>2762</v>
      </c>
      <c r="G1337" s="9">
        <v>555</v>
      </c>
      <c r="H1337" s="9">
        <v>963</v>
      </c>
      <c r="I1337" s="10" t="s">
        <v>41</v>
      </c>
      <c r="J1337" s="40" t="s">
        <v>50</v>
      </c>
      <c r="K1337" s="4"/>
    </row>
    <row r="1338" spans="1:11" x14ac:dyDescent="0.2">
      <c r="A1338" s="51">
        <f t="shared" si="24"/>
        <v>1330</v>
      </c>
      <c r="B1338" s="7" t="s">
        <v>2842</v>
      </c>
      <c r="C1338" s="7" t="s">
        <v>2764</v>
      </c>
      <c r="D1338" s="7" t="s">
        <v>2761</v>
      </c>
      <c r="E1338" s="7" t="s">
        <v>2823</v>
      </c>
      <c r="F1338" s="8" t="s">
        <v>2843</v>
      </c>
      <c r="G1338" s="9">
        <v>2280</v>
      </c>
      <c r="H1338" s="9">
        <v>4823</v>
      </c>
      <c r="I1338" s="10" t="s">
        <v>41</v>
      </c>
      <c r="J1338" s="40" t="s">
        <v>50</v>
      </c>
      <c r="K1338" s="4" t="s">
        <v>781</v>
      </c>
    </row>
    <row r="1339" spans="1:11" x14ac:dyDescent="0.2">
      <c r="A1339" s="51">
        <f t="shared" si="24"/>
        <v>1331</v>
      </c>
      <c r="B1339" s="7" t="s">
        <v>832</v>
      </c>
      <c r="C1339" s="7" t="s">
        <v>2087</v>
      </c>
      <c r="D1339" s="7" t="s">
        <v>16</v>
      </c>
      <c r="E1339" s="48">
        <v>2005.09</v>
      </c>
      <c r="F1339" s="8" t="s">
        <v>101</v>
      </c>
      <c r="G1339" s="9">
        <v>199</v>
      </c>
      <c r="H1339" s="9">
        <v>332</v>
      </c>
      <c r="I1339" s="10" t="s">
        <v>2</v>
      </c>
      <c r="J1339" s="40" t="s">
        <v>50</v>
      </c>
      <c r="K1339" s="4"/>
    </row>
    <row r="1340" spans="1:11" x14ac:dyDescent="0.2">
      <c r="A1340" s="51">
        <f t="shared" si="24"/>
        <v>1332</v>
      </c>
      <c r="B1340" s="7" t="s">
        <v>833</v>
      </c>
      <c r="C1340" s="7" t="s">
        <v>2087</v>
      </c>
      <c r="D1340" s="7" t="s">
        <v>16</v>
      </c>
      <c r="E1340" s="48">
        <v>2005.09</v>
      </c>
      <c r="F1340" s="8" t="s">
        <v>101</v>
      </c>
      <c r="G1340" s="9">
        <v>338</v>
      </c>
      <c r="H1340" s="9">
        <v>396</v>
      </c>
      <c r="I1340" s="10" t="s">
        <v>2</v>
      </c>
      <c r="J1340" s="40" t="s">
        <v>50</v>
      </c>
      <c r="K1340" s="4"/>
    </row>
    <row r="1341" spans="1:11" x14ac:dyDescent="0.2">
      <c r="A1341" s="51">
        <f t="shared" si="24"/>
        <v>1333</v>
      </c>
      <c r="B1341" s="7" t="s">
        <v>834</v>
      </c>
      <c r="C1341" s="7" t="s">
        <v>2087</v>
      </c>
      <c r="D1341" s="11" t="s">
        <v>2227</v>
      </c>
      <c r="E1341" s="48">
        <v>2013.12</v>
      </c>
      <c r="F1341" s="8" t="s">
        <v>143</v>
      </c>
      <c r="G1341" s="9">
        <v>570</v>
      </c>
      <c r="H1341" s="9">
        <v>1021</v>
      </c>
      <c r="I1341" s="10" t="s">
        <v>2228</v>
      </c>
      <c r="J1341" s="40" t="s">
        <v>2089</v>
      </c>
      <c r="K1341" s="4"/>
    </row>
    <row r="1342" spans="1:11" x14ac:dyDescent="0.2">
      <c r="A1342" s="51">
        <f t="shared" si="24"/>
        <v>1334</v>
      </c>
      <c r="B1342" s="11" t="s">
        <v>1562</v>
      </c>
      <c r="C1342" s="7" t="s">
        <v>2087</v>
      </c>
      <c r="D1342" s="7" t="s">
        <v>16</v>
      </c>
      <c r="E1342" s="49">
        <v>2015.04</v>
      </c>
      <c r="F1342" s="12" t="s">
        <v>259</v>
      </c>
      <c r="G1342" s="13">
        <v>1991</v>
      </c>
      <c r="H1342" s="13">
        <v>4614</v>
      </c>
      <c r="I1342" s="14" t="s">
        <v>2186</v>
      </c>
      <c r="J1342" s="46" t="s">
        <v>50</v>
      </c>
      <c r="K1342" s="6"/>
    </row>
    <row r="1343" spans="1:11" x14ac:dyDescent="0.2">
      <c r="A1343" s="51">
        <f t="shared" si="24"/>
        <v>1335</v>
      </c>
      <c r="B1343" s="11" t="s">
        <v>835</v>
      </c>
      <c r="C1343" s="11" t="s">
        <v>2087</v>
      </c>
      <c r="D1343" s="11" t="s">
        <v>16</v>
      </c>
      <c r="E1343" s="49">
        <v>2015.08</v>
      </c>
      <c r="F1343" s="12" t="s">
        <v>278</v>
      </c>
      <c r="G1343" s="13">
        <v>341</v>
      </c>
      <c r="H1343" s="13">
        <v>719</v>
      </c>
      <c r="I1343" s="14" t="s">
        <v>2198</v>
      </c>
      <c r="J1343" s="46" t="s">
        <v>50</v>
      </c>
      <c r="K1343" s="6"/>
    </row>
    <row r="1344" spans="1:11" x14ac:dyDescent="0.2">
      <c r="A1344" s="51">
        <f t="shared" si="24"/>
        <v>1336</v>
      </c>
      <c r="B1344" s="11" t="s">
        <v>836</v>
      </c>
      <c r="C1344" s="11" t="s">
        <v>2087</v>
      </c>
      <c r="D1344" s="11" t="s">
        <v>16</v>
      </c>
      <c r="E1344" s="49">
        <v>2016.07</v>
      </c>
      <c r="F1344" s="12" t="s">
        <v>138</v>
      </c>
      <c r="G1344" s="13">
        <v>437</v>
      </c>
      <c r="H1344" s="13">
        <v>1007</v>
      </c>
      <c r="I1344" s="14" t="s">
        <v>4</v>
      </c>
      <c r="J1344" s="46" t="s">
        <v>50</v>
      </c>
      <c r="K1344" s="6"/>
    </row>
    <row r="1345" spans="1:11" x14ac:dyDescent="0.2">
      <c r="A1345" s="51">
        <f t="shared" si="24"/>
        <v>1337</v>
      </c>
      <c r="B1345" s="11" t="s">
        <v>2348</v>
      </c>
      <c r="C1345" s="11" t="s">
        <v>2087</v>
      </c>
      <c r="D1345" s="11" t="s">
        <v>16</v>
      </c>
      <c r="E1345" s="49">
        <v>2016.09</v>
      </c>
      <c r="F1345" s="12" t="s">
        <v>173</v>
      </c>
      <c r="G1345" s="13">
        <v>584</v>
      </c>
      <c r="H1345" s="13">
        <v>1034</v>
      </c>
      <c r="I1345" s="14" t="s">
        <v>40</v>
      </c>
      <c r="J1345" s="46" t="s">
        <v>50</v>
      </c>
      <c r="K1345" s="6"/>
    </row>
    <row r="1346" spans="1:11" x14ac:dyDescent="0.2">
      <c r="A1346" s="51">
        <f t="shared" si="24"/>
        <v>1338</v>
      </c>
      <c r="B1346" s="11" t="s">
        <v>838</v>
      </c>
      <c r="C1346" s="11" t="s">
        <v>2087</v>
      </c>
      <c r="D1346" s="11" t="s">
        <v>2379</v>
      </c>
      <c r="E1346" s="49">
        <v>2016.12</v>
      </c>
      <c r="F1346" s="12" t="s">
        <v>126</v>
      </c>
      <c r="G1346" s="13">
        <v>399</v>
      </c>
      <c r="H1346" s="13">
        <v>806</v>
      </c>
      <c r="I1346" s="14" t="s">
        <v>4</v>
      </c>
      <c r="J1346" s="18" t="s">
        <v>50</v>
      </c>
      <c r="K1346" s="6"/>
    </row>
    <row r="1347" spans="1:11" x14ac:dyDescent="0.2">
      <c r="A1347" s="51">
        <f t="shared" si="24"/>
        <v>1339</v>
      </c>
      <c r="B1347" s="21" t="s">
        <v>2400</v>
      </c>
      <c r="C1347" s="11" t="s">
        <v>2087</v>
      </c>
      <c r="D1347" s="11" t="s">
        <v>16</v>
      </c>
      <c r="E1347" s="49">
        <v>2017.04</v>
      </c>
      <c r="F1347" s="12" t="s">
        <v>143</v>
      </c>
      <c r="G1347" s="13">
        <v>588</v>
      </c>
      <c r="H1347" s="13">
        <v>1378</v>
      </c>
      <c r="I1347" s="14" t="s">
        <v>40</v>
      </c>
      <c r="J1347" s="18" t="s">
        <v>50</v>
      </c>
      <c r="K1347" s="6"/>
    </row>
    <row r="1348" spans="1:11" x14ac:dyDescent="0.2">
      <c r="A1348" s="51">
        <f t="shared" si="24"/>
        <v>1340</v>
      </c>
      <c r="B1348" s="21" t="s">
        <v>839</v>
      </c>
      <c r="C1348" s="21" t="s">
        <v>2087</v>
      </c>
      <c r="D1348" s="11" t="s">
        <v>16</v>
      </c>
      <c r="E1348" s="49">
        <v>2017.06</v>
      </c>
      <c r="F1348" s="12" t="s">
        <v>116</v>
      </c>
      <c r="G1348" s="13">
        <v>595</v>
      </c>
      <c r="H1348" s="13">
        <v>833</v>
      </c>
      <c r="I1348" s="14" t="s">
        <v>70</v>
      </c>
      <c r="J1348" s="46" t="s">
        <v>50</v>
      </c>
      <c r="K1348" s="6"/>
    </row>
    <row r="1349" spans="1:11" x14ac:dyDescent="0.2">
      <c r="A1349" s="51">
        <f t="shared" si="24"/>
        <v>1341</v>
      </c>
      <c r="B1349" s="21" t="s">
        <v>840</v>
      </c>
      <c r="C1349" s="21" t="s">
        <v>2087</v>
      </c>
      <c r="D1349" s="11" t="s">
        <v>16</v>
      </c>
      <c r="E1349" s="49">
        <v>2017.07</v>
      </c>
      <c r="F1349" s="12" t="s">
        <v>93</v>
      </c>
      <c r="G1349" s="13">
        <v>823</v>
      </c>
      <c r="H1349" s="13">
        <v>1503</v>
      </c>
      <c r="I1349" s="14" t="s">
        <v>4</v>
      </c>
      <c r="J1349" s="46" t="s">
        <v>50</v>
      </c>
      <c r="K1349" s="6"/>
    </row>
    <row r="1350" spans="1:11" x14ac:dyDescent="0.2">
      <c r="A1350" s="51">
        <f t="shared" si="24"/>
        <v>1342</v>
      </c>
      <c r="B1350" s="21" t="s">
        <v>841</v>
      </c>
      <c r="C1350" s="30" t="s">
        <v>2087</v>
      </c>
      <c r="D1350" s="30" t="s">
        <v>16</v>
      </c>
      <c r="E1350" s="49">
        <v>2018.11</v>
      </c>
      <c r="F1350" s="12" t="s">
        <v>2433</v>
      </c>
      <c r="G1350" s="29">
        <v>2265</v>
      </c>
      <c r="H1350" s="29">
        <v>4114</v>
      </c>
      <c r="I1350" s="27" t="s">
        <v>4</v>
      </c>
      <c r="J1350" s="33" t="s">
        <v>2569</v>
      </c>
      <c r="K1350" s="6"/>
    </row>
    <row r="1351" spans="1:11" x14ac:dyDescent="0.2">
      <c r="A1351" s="51">
        <f t="shared" si="24"/>
        <v>1343</v>
      </c>
      <c r="B1351" s="11" t="s">
        <v>842</v>
      </c>
      <c r="C1351" s="11" t="s">
        <v>2087</v>
      </c>
      <c r="D1351" s="30" t="s">
        <v>16</v>
      </c>
      <c r="E1351" s="49">
        <v>2018.12</v>
      </c>
      <c r="F1351" s="31" t="s">
        <v>118</v>
      </c>
      <c r="G1351" s="13">
        <v>687</v>
      </c>
      <c r="H1351" s="13">
        <v>1508</v>
      </c>
      <c r="I1351" s="33" t="s">
        <v>2116</v>
      </c>
      <c r="J1351" s="33" t="s">
        <v>33</v>
      </c>
      <c r="K1351" s="4"/>
    </row>
    <row r="1352" spans="1:11" x14ac:dyDescent="0.2">
      <c r="A1352" s="51">
        <f t="shared" si="24"/>
        <v>1344</v>
      </c>
      <c r="B1352" s="11" t="s">
        <v>843</v>
      </c>
      <c r="C1352" s="30" t="s">
        <v>2087</v>
      </c>
      <c r="D1352" s="30" t="s">
        <v>16</v>
      </c>
      <c r="E1352" s="49">
        <v>2019.03</v>
      </c>
      <c r="F1352" s="31" t="s">
        <v>582</v>
      </c>
      <c r="G1352" s="13">
        <v>632</v>
      </c>
      <c r="H1352" s="13">
        <v>1247</v>
      </c>
      <c r="I1352" s="33" t="s">
        <v>41</v>
      </c>
      <c r="J1352" s="33" t="s">
        <v>610</v>
      </c>
      <c r="K1352" s="4"/>
    </row>
    <row r="1353" spans="1:11" x14ac:dyDescent="0.2">
      <c r="A1353" s="51">
        <f t="shared" si="24"/>
        <v>1345</v>
      </c>
      <c r="B1353" s="11" t="s">
        <v>2621</v>
      </c>
      <c r="C1353" s="7" t="s">
        <v>2087</v>
      </c>
      <c r="D1353" s="30" t="s">
        <v>16</v>
      </c>
      <c r="E1353" s="49">
        <v>2019.08</v>
      </c>
      <c r="F1353" s="31" t="s">
        <v>661</v>
      </c>
      <c r="G1353" s="13">
        <v>886</v>
      </c>
      <c r="H1353" s="13">
        <v>1900</v>
      </c>
      <c r="I1353" s="44" t="s">
        <v>2186</v>
      </c>
      <c r="J1353" s="33" t="s">
        <v>33</v>
      </c>
      <c r="K1353" s="39"/>
    </row>
    <row r="1354" spans="1:11" x14ac:dyDescent="0.2">
      <c r="A1354" s="51">
        <f t="shared" si="24"/>
        <v>1346</v>
      </c>
      <c r="B1354" s="11" t="s">
        <v>844</v>
      </c>
      <c r="C1354" s="7" t="s">
        <v>2087</v>
      </c>
      <c r="D1354" s="30" t="s">
        <v>16</v>
      </c>
      <c r="E1354" s="49">
        <v>2019.09</v>
      </c>
      <c r="F1354" s="31" t="s">
        <v>676</v>
      </c>
      <c r="G1354" s="13">
        <v>888</v>
      </c>
      <c r="H1354" s="13">
        <v>1670</v>
      </c>
      <c r="I1354" s="44" t="s">
        <v>2186</v>
      </c>
      <c r="J1354" s="33" t="s">
        <v>50</v>
      </c>
      <c r="K1354" s="4"/>
    </row>
    <row r="1355" spans="1:11" x14ac:dyDescent="0.2">
      <c r="A1355" s="51">
        <f t="shared" si="24"/>
        <v>1347</v>
      </c>
      <c r="B1355" s="7" t="s">
        <v>845</v>
      </c>
      <c r="C1355" s="7" t="s">
        <v>2087</v>
      </c>
      <c r="D1355" s="7" t="s">
        <v>16</v>
      </c>
      <c r="E1355" s="48" t="s">
        <v>799</v>
      </c>
      <c r="F1355" s="8" t="s">
        <v>806</v>
      </c>
      <c r="G1355" s="9">
        <v>308</v>
      </c>
      <c r="H1355" s="9">
        <v>553</v>
      </c>
      <c r="I1355" s="10" t="s">
        <v>41</v>
      </c>
      <c r="J1355" s="40" t="s">
        <v>50</v>
      </c>
      <c r="K1355" s="4" t="s">
        <v>781</v>
      </c>
    </row>
    <row r="1356" spans="1:11" x14ac:dyDescent="0.2">
      <c r="A1356" s="51">
        <f t="shared" si="24"/>
        <v>1348</v>
      </c>
      <c r="B1356" s="7" t="s">
        <v>807</v>
      </c>
      <c r="C1356" s="7" t="s">
        <v>2087</v>
      </c>
      <c r="D1356" s="7" t="s">
        <v>16</v>
      </c>
      <c r="E1356" s="48" t="s">
        <v>799</v>
      </c>
      <c r="F1356" s="8" t="s">
        <v>808</v>
      </c>
      <c r="G1356" s="9">
        <v>486</v>
      </c>
      <c r="H1356" s="9">
        <v>1161</v>
      </c>
      <c r="I1356" s="33" t="s">
        <v>51</v>
      </c>
      <c r="J1356" s="40" t="s">
        <v>50</v>
      </c>
      <c r="K1356" s="4" t="s">
        <v>781</v>
      </c>
    </row>
    <row r="1357" spans="1:11" x14ac:dyDescent="0.2">
      <c r="A1357" s="51">
        <f t="shared" si="24"/>
        <v>1349</v>
      </c>
      <c r="B1357" s="7" t="s">
        <v>2807</v>
      </c>
      <c r="C1357" s="7" t="s">
        <v>2764</v>
      </c>
      <c r="D1357" s="7" t="s">
        <v>2808</v>
      </c>
      <c r="E1357" s="7" t="s">
        <v>2793</v>
      </c>
      <c r="F1357" s="8" t="s">
        <v>579</v>
      </c>
      <c r="G1357" s="9">
        <v>626</v>
      </c>
      <c r="H1357" s="9">
        <v>1443</v>
      </c>
      <c r="I1357" s="10" t="s">
        <v>51</v>
      </c>
      <c r="J1357" s="40" t="s">
        <v>50</v>
      </c>
      <c r="K1357" s="4"/>
    </row>
    <row r="1358" spans="1:11" x14ac:dyDescent="0.2">
      <c r="A1358" s="51">
        <f t="shared" si="24"/>
        <v>1350</v>
      </c>
      <c r="B1358" s="7" t="s">
        <v>2809</v>
      </c>
      <c r="C1358" s="7" t="s">
        <v>2764</v>
      </c>
      <c r="D1358" s="7" t="s">
        <v>2810</v>
      </c>
      <c r="E1358" s="7" t="s">
        <v>2793</v>
      </c>
      <c r="F1358" s="8" t="s">
        <v>395</v>
      </c>
      <c r="G1358" s="9">
        <v>571</v>
      </c>
      <c r="H1358" s="9">
        <v>1359</v>
      </c>
      <c r="I1358" s="10" t="s">
        <v>2811</v>
      </c>
      <c r="J1358" s="40" t="s">
        <v>50</v>
      </c>
      <c r="K1358" s="4"/>
    </row>
    <row r="1359" spans="1:11" x14ac:dyDescent="0.2">
      <c r="A1359" s="51">
        <f t="shared" si="24"/>
        <v>1351</v>
      </c>
      <c r="B1359" s="7" t="s">
        <v>2812</v>
      </c>
      <c r="C1359" s="7" t="s">
        <v>2764</v>
      </c>
      <c r="D1359" s="7" t="s">
        <v>2810</v>
      </c>
      <c r="E1359" s="7" t="s">
        <v>2793</v>
      </c>
      <c r="F1359" s="8" t="s">
        <v>2813</v>
      </c>
      <c r="G1359" s="9">
        <v>499</v>
      </c>
      <c r="H1359" s="9">
        <v>1061</v>
      </c>
      <c r="I1359" s="10" t="s">
        <v>2811</v>
      </c>
      <c r="J1359" s="40" t="s">
        <v>50</v>
      </c>
      <c r="K1359" s="4"/>
    </row>
    <row r="1360" spans="1:11" x14ac:dyDescent="0.2">
      <c r="A1360" s="51">
        <f t="shared" si="24"/>
        <v>1352</v>
      </c>
      <c r="B1360" s="7" t="s">
        <v>2920</v>
      </c>
      <c r="C1360" s="7" t="s">
        <v>2087</v>
      </c>
      <c r="D1360" s="7" t="s">
        <v>2810</v>
      </c>
      <c r="E1360" s="7" t="s">
        <v>2907</v>
      </c>
      <c r="F1360" s="8" t="s">
        <v>681</v>
      </c>
      <c r="G1360" s="9">
        <v>598</v>
      </c>
      <c r="H1360" s="9">
        <v>1446</v>
      </c>
      <c r="I1360" s="10" t="s">
        <v>2811</v>
      </c>
      <c r="J1360" s="40" t="s">
        <v>50</v>
      </c>
      <c r="K1360" s="4"/>
    </row>
    <row r="1361" spans="1:11" x14ac:dyDescent="0.2">
      <c r="A1361" s="51">
        <f t="shared" si="24"/>
        <v>1353</v>
      </c>
      <c r="B1361" s="7" t="s">
        <v>3048</v>
      </c>
      <c r="C1361" s="7" t="s">
        <v>2764</v>
      </c>
      <c r="D1361" s="7" t="s">
        <v>2808</v>
      </c>
      <c r="E1361" s="7" t="s">
        <v>3031</v>
      </c>
      <c r="F1361" s="8" t="s">
        <v>3049</v>
      </c>
      <c r="G1361" s="9">
        <v>467</v>
      </c>
      <c r="H1361" s="9">
        <v>1039</v>
      </c>
      <c r="I1361" s="10" t="s">
        <v>41</v>
      </c>
      <c r="J1361" s="40" t="s">
        <v>50</v>
      </c>
      <c r="K1361" s="4"/>
    </row>
    <row r="1362" spans="1:11" x14ac:dyDescent="0.2">
      <c r="A1362" s="51">
        <f t="shared" si="24"/>
        <v>1354</v>
      </c>
      <c r="B1362" s="7" t="s">
        <v>1185</v>
      </c>
      <c r="C1362" s="7" t="s">
        <v>2087</v>
      </c>
      <c r="D1362" s="7" t="s">
        <v>27</v>
      </c>
      <c r="E1362" s="49">
        <v>2006.07</v>
      </c>
      <c r="F1362" s="8" t="s">
        <v>341</v>
      </c>
      <c r="G1362" s="13">
        <v>261</v>
      </c>
      <c r="H1362" s="9">
        <v>1628</v>
      </c>
      <c r="I1362" s="10" t="s">
        <v>2</v>
      </c>
      <c r="J1362" s="40" t="s">
        <v>50</v>
      </c>
      <c r="K1362" s="4"/>
    </row>
    <row r="1363" spans="1:11" x14ac:dyDescent="0.2">
      <c r="A1363" s="51">
        <f t="shared" si="24"/>
        <v>1355</v>
      </c>
      <c r="B1363" s="7" t="s">
        <v>1186</v>
      </c>
      <c r="C1363" s="7" t="s">
        <v>2087</v>
      </c>
      <c r="D1363" s="7" t="s">
        <v>27</v>
      </c>
      <c r="E1363" s="48">
        <v>2006.08</v>
      </c>
      <c r="F1363" s="8" t="s">
        <v>477</v>
      </c>
      <c r="G1363" s="9">
        <v>279</v>
      </c>
      <c r="H1363" s="9">
        <v>1744</v>
      </c>
      <c r="I1363" s="10" t="s">
        <v>2</v>
      </c>
      <c r="J1363" s="40" t="s">
        <v>50</v>
      </c>
      <c r="K1363" s="4"/>
    </row>
    <row r="1364" spans="1:11" x14ac:dyDescent="0.2">
      <c r="A1364" s="51">
        <f t="shared" si="24"/>
        <v>1356</v>
      </c>
      <c r="B1364" s="7" t="s">
        <v>1187</v>
      </c>
      <c r="C1364" s="7" t="s">
        <v>2087</v>
      </c>
      <c r="D1364" s="11" t="s">
        <v>27</v>
      </c>
      <c r="E1364" s="49">
        <v>2008.02</v>
      </c>
      <c r="F1364" s="12" t="s">
        <v>488</v>
      </c>
      <c r="G1364" s="13">
        <v>463</v>
      </c>
      <c r="H1364" s="13">
        <v>1336</v>
      </c>
      <c r="I1364" s="14" t="s">
        <v>2</v>
      </c>
      <c r="J1364" s="46" t="s">
        <v>50</v>
      </c>
      <c r="K1364" s="6"/>
    </row>
    <row r="1365" spans="1:11" x14ac:dyDescent="0.2">
      <c r="A1365" s="51">
        <f t="shared" si="24"/>
        <v>1357</v>
      </c>
      <c r="B1365" s="7" t="s">
        <v>1188</v>
      </c>
      <c r="C1365" s="7" t="s">
        <v>2087</v>
      </c>
      <c r="D1365" s="11" t="s">
        <v>27</v>
      </c>
      <c r="E1365" s="49">
        <v>2008.05</v>
      </c>
      <c r="F1365" s="12" t="s">
        <v>452</v>
      </c>
      <c r="G1365" s="13">
        <v>318</v>
      </c>
      <c r="H1365" s="13">
        <v>265</v>
      </c>
      <c r="I1365" s="46" t="s">
        <v>2</v>
      </c>
      <c r="J1365" s="46" t="s">
        <v>50</v>
      </c>
      <c r="K1365" s="6"/>
    </row>
    <row r="1366" spans="1:11" x14ac:dyDescent="0.2">
      <c r="A1366" s="51">
        <f t="shared" si="24"/>
        <v>1358</v>
      </c>
      <c r="B1366" s="7" t="s">
        <v>1189</v>
      </c>
      <c r="C1366" s="7" t="s">
        <v>2087</v>
      </c>
      <c r="D1366" s="11" t="s">
        <v>2117</v>
      </c>
      <c r="E1366" s="49">
        <v>2008.12</v>
      </c>
      <c r="F1366" s="8" t="s">
        <v>456</v>
      </c>
      <c r="G1366" s="9">
        <v>464</v>
      </c>
      <c r="H1366" s="9">
        <v>503</v>
      </c>
      <c r="I1366" s="14" t="s">
        <v>2116</v>
      </c>
      <c r="J1366" s="40" t="s">
        <v>50</v>
      </c>
      <c r="K1366" s="4"/>
    </row>
    <row r="1367" spans="1:11" x14ac:dyDescent="0.2">
      <c r="A1367" s="51">
        <f t="shared" si="24"/>
        <v>1359</v>
      </c>
      <c r="B1367" s="7" t="s">
        <v>1190</v>
      </c>
      <c r="C1367" s="7" t="s">
        <v>2087</v>
      </c>
      <c r="D1367" s="11" t="s">
        <v>27</v>
      </c>
      <c r="E1367" s="49">
        <v>2009.09</v>
      </c>
      <c r="F1367" s="8" t="s">
        <v>126</v>
      </c>
      <c r="G1367" s="9">
        <v>206</v>
      </c>
      <c r="H1367" s="9">
        <v>214</v>
      </c>
      <c r="I1367" s="14" t="s">
        <v>2122</v>
      </c>
      <c r="J1367" s="40" t="s">
        <v>50</v>
      </c>
      <c r="K1367" s="4"/>
    </row>
    <row r="1368" spans="1:11" x14ac:dyDescent="0.2">
      <c r="A1368" s="51">
        <f t="shared" si="24"/>
        <v>1360</v>
      </c>
      <c r="B1368" s="7" t="s">
        <v>1191</v>
      </c>
      <c r="C1368" s="7" t="s">
        <v>2087</v>
      </c>
      <c r="D1368" s="7" t="s">
        <v>2098</v>
      </c>
      <c r="E1368" s="49">
        <v>2014.12</v>
      </c>
      <c r="F1368" s="8" t="s">
        <v>303</v>
      </c>
      <c r="G1368" s="9">
        <v>440</v>
      </c>
      <c r="H1368" s="9">
        <v>545</v>
      </c>
      <c r="I1368" s="10" t="s">
        <v>2116</v>
      </c>
      <c r="J1368" s="40" t="s">
        <v>50</v>
      </c>
      <c r="K1368" s="4"/>
    </row>
    <row r="1369" spans="1:11" x14ac:dyDescent="0.2">
      <c r="A1369" s="51">
        <f t="shared" si="24"/>
        <v>1361</v>
      </c>
      <c r="B1369" s="11" t="s">
        <v>1192</v>
      </c>
      <c r="C1369" s="11" t="s">
        <v>2087</v>
      </c>
      <c r="D1369" s="11" t="s">
        <v>2098</v>
      </c>
      <c r="E1369" s="49">
        <v>2016.01</v>
      </c>
      <c r="F1369" s="12" t="s">
        <v>240</v>
      </c>
      <c r="G1369" s="13">
        <v>290</v>
      </c>
      <c r="H1369" s="13">
        <v>473</v>
      </c>
      <c r="I1369" s="14" t="s">
        <v>2186</v>
      </c>
      <c r="J1369" s="46" t="s">
        <v>50</v>
      </c>
      <c r="K1369" s="6"/>
    </row>
    <row r="1370" spans="1:11" x14ac:dyDescent="0.2">
      <c r="A1370" s="51">
        <f t="shared" si="24"/>
        <v>1362</v>
      </c>
      <c r="B1370" s="11" t="s">
        <v>1990</v>
      </c>
      <c r="C1370" s="11" t="s">
        <v>2087</v>
      </c>
      <c r="D1370" s="11" t="s">
        <v>2098</v>
      </c>
      <c r="E1370" s="49">
        <v>2016.06</v>
      </c>
      <c r="F1370" s="12" t="s">
        <v>205</v>
      </c>
      <c r="G1370" s="13">
        <v>430</v>
      </c>
      <c r="H1370" s="13">
        <v>424</v>
      </c>
      <c r="I1370" s="14" t="s">
        <v>2175</v>
      </c>
      <c r="J1370" s="46" t="s">
        <v>50</v>
      </c>
      <c r="K1370" s="6"/>
    </row>
    <row r="1371" spans="1:11" x14ac:dyDescent="0.2">
      <c r="A1371" s="51">
        <f t="shared" si="24"/>
        <v>1363</v>
      </c>
      <c r="B1371" s="11" t="s">
        <v>1193</v>
      </c>
      <c r="C1371" s="11" t="s">
        <v>2087</v>
      </c>
      <c r="D1371" s="11" t="s">
        <v>2098</v>
      </c>
      <c r="E1371" s="49">
        <v>2017.01</v>
      </c>
      <c r="F1371" s="12" t="s">
        <v>116</v>
      </c>
      <c r="G1371" s="16">
        <v>329</v>
      </c>
      <c r="H1371" s="13">
        <v>458</v>
      </c>
      <c r="I1371" s="14" t="s">
        <v>40</v>
      </c>
      <c r="J1371" s="18" t="s">
        <v>50</v>
      </c>
      <c r="K1371" s="6"/>
    </row>
    <row r="1372" spans="1:11" x14ac:dyDescent="0.2">
      <c r="A1372" s="51">
        <f t="shared" si="24"/>
        <v>1364</v>
      </c>
      <c r="B1372" s="7" t="s">
        <v>814</v>
      </c>
      <c r="C1372" s="7" t="s">
        <v>2087</v>
      </c>
      <c r="D1372" s="7" t="s">
        <v>714</v>
      </c>
      <c r="E1372" s="48">
        <v>2005.04</v>
      </c>
      <c r="F1372" s="8" t="s">
        <v>79</v>
      </c>
      <c r="G1372" s="9">
        <v>674</v>
      </c>
      <c r="H1372" s="9">
        <v>2162</v>
      </c>
      <c r="I1372" s="10" t="s">
        <v>2</v>
      </c>
      <c r="J1372" s="40" t="s">
        <v>50</v>
      </c>
      <c r="K1372" s="4"/>
    </row>
    <row r="1373" spans="1:11" x14ac:dyDescent="0.2">
      <c r="A1373" s="51">
        <f t="shared" si="24"/>
        <v>1365</v>
      </c>
      <c r="B1373" s="7" t="s">
        <v>815</v>
      </c>
      <c r="C1373" s="7" t="s">
        <v>2087</v>
      </c>
      <c r="D1373" s="7" t="s">
        <v>714</v>
      </c>
      <c r="E1373" s="48">
        <v>2005.09</v>
      </c>
      <c r="F1373" s="8" t="s">
        <v>101</v>
      </c>
      <c r="G1373" s="9">
        <v>948</v>
      </c>
      <c r="H1373" s="9">
        <v>1395</v>
      </c>
      <c r="I1373" s="10" t="s">
        <v>2</v>
      </c>
      <c r="J1373" s="40" t="s">
        <v>50</v>
      </c>
      <c r="K1373" s="4"/>
    </row>
    <row r="1374" spans="1:11" x14ac:dyDescent="0.2">
      <c r="A1374" s="51">
        <f t="shared" si="24"/>
        <v>1366</v>
      </c>
      <c r="B1374" s="7" t="s">
        <v>816</v>
      </c>
      <c r="C1374" s="7" t="s">
        <v>2087</v>
      </c>
      <c r="D1374" s="11" t="s">
        <v>714</v>
      </c>
      <c r="E1374" s="49">
        <v>2009.06</v>
      </c>
      <c r="F1374" s="8" t="s">
        <v>462</v>
      </c>
      <c r="G1374" s="9">
        <v>1574</v>
      </c>
      <c r="H1374" s="9">
        <v>2677</v>
      </c>
      <c r="I1374" s="40" t="s">
        <v>2</v>
      </c>
      <c r="J1374" s="40" t="s">
        <v>50</v>
      </c>
      <c r="K1374" s="4"/>
    </row>
    <row r="1375" spans="1:11" x14ac:dyDescent="0.2">
      <c r="A1375" s="51">
        <f t="shared" si="24"/>
        <v>1367</v>
      </c>
      <c r="B1375" s="7" t="s">
        <v>817</v>
      </c>
      <c r="C1375" s="7" t="s">
        <v>2087</v>
      </c>
      <c r="D1375" s="7" t="s">
        <v>714</v>
      </c>
      <c r="E1375" s="48">
        <v>2009.12</v>
      </c>
      <c r="F1375" s="8" t="s">
        <v>401</v>
      </c>
      <c r="G1375" s="9">
        <v>1586</v>
      </c>
      <c r="H1375" s="9">
        <v>1989</v>
      </c>
      <c r="I1375" s="10" t="s">
        <v>2</v>
      </c>
      <c r="J1375" s="40" t="s">
        <v>50</v>
      </c>
      <c r="K1375" s="4"/>
    </row>
    <row r="1376" spans="1:11" x14ac:dyDescent="0.2">
      <c r="A1376" s="51">
        <f t="shared" si="24"/>
        <v>1368</v>
      </c>
      <c r="B1376" s="7" t="s">
        <v>818</v>
      </c>
      <c r="C1376" s="7" t="s">
        <v>2087</v>
      </c>
      <c r="D1376" s="11" t="s">
        <v>714</v>
      </c>
      <c r="E1376" s="49">
        <v>2010.08</v>
      </c>
      <c r="F1376" s="8" t="s">
        <v>423</v>
      </c>
      <c r="G1376" s="9">
        <v>1001</v>
      </c>
      <c r="H1376" s="9">
        <v>1385</v>
      </c>
      <c r="I1376" s="40" t="s">
        <v>4</v>
      </c>
      <c r="J1376" s="40" t="s">
        <v>50</v>
      </c>
      <c r="K1376" s="4"/>
    </row>
    <row r="1377" spans="1:11" x14ac:dyDescent="0.2">
      <c r="A1377" s="51">
        <f t="shared" si="24"/>
        <v>1369</v>
      </c>
      <c r="B1377" s="7" t="s">
        <v>819</v>
      </c>
      <c r="C1377" s="7" t="s">
        <v>2087</v>
      </c>
      <c r="D1377" s="11" t="s">
        <v>714</v>
      </c>
      <c r="E1377" s="49">
        <v>2010.12</v>
      </c>
      <c r="F1377" s="8" t="s">
        <v>437</v>
      </c>
      <c r="G1377" s="9">
        <v>1260</v>
      </c>
      <c r="H1377" s="9">
        <v>1600</v>
      </c>
      <c r="I1377" s="50" t="s">
        <v>2118</v>
      </c>
      <c r="J1377" s="50" t="s">
        <v>50</v>
      </c>
      <c r="K1377" s="35"/>
    </row>
    <row r="1378" spans="1:11" x14ac:dyDescent="0.2">
      <c r="A1378" s="51">
        <f t="shared" si="24"/>
        <v>1370</v>
      </c>
      <c r="B1378" s="7" t="s">
        <v>820</v>
      </c>
      <c r="C1378" s="7" t="s">
        <v>2087</v>
      </c>
      <c r="D1378" s="11" t="s">
        <v>714</v>
      </c>
      <c r="E1378" s="49">
        <v>2011.08</v>
      </c>
      <c r="F1378" s="8" t="s">
        <v>378</v>
      </c>
      <c r="G1378" s="9">
        <v>998</v>
      </c>
      <c r="H1378" s="9">
        <v>1185</v>
      </c>
      <c r="I1378" s="40" t="s">
        <v>4</v>
      </c>
      <c r="J1378" s="40" t="s">
        <v>50</v>
      </c>
      <c r="K1378" s="4"/>
    </row>
    <row r="1379" spans="1:11" x14ac:dyDescent="0.2">
      <c r="A1379" s="51">
        <f t="shared" si="24"/>
        <v>1371</v>
      </c>
      <c r="B1379" s="7" t="s">
        <v>821</v>
      </c>
      <c r="C1379" s="7" t="s">
        <v>2087</v>
      </c>
      <c r="D1379" s="11" t="s">
        <v>714</v>
      </c>
      <c r="E1379" s="49">
        <v>2012.02</v>
      </c>
      <c r="F1379" s="8" t="s">
        <v>496</v>
      </c>
      <c r="G1379" s="9">
        <v>165</v>
      </c>
      <c r="H1379" s="9">
        <v>331</v>
      </c>
      <c r="I1379" s="10" t="s">
        <v>2116</v>
      </c>
      <c r="J1379" s="40" t="s">
        <v>50</v>
      </c>
      <c r="K1379" s="4"/>
    </row>
    <row r="1380" spans="1:11" x14ac:dyDescent="0.2">
      <c r="A1380" s="51">
        <f t="shared" si="24"/>
        <v>1372</v>
      </c>
      <c r="B1380" s="7" t="s">
        <v>822</v>
      </c>
      <c r="C1380" s="7" t="s">
        <v>2087</v>
      </c>
      <c r="D1380" s="11" t="s">
        <v>714</v>
      </c>
      <c r="E1380" s="48">
        <v>2012.09</v>
      </c>
      <c r="F1380" s="8" t="s">
        <v>254</v>
      </c>
      <c r="G1380" s="9">
        <v>1854</v>
      </c>
      <c r="H1380" s="9">
        <v>4078</v>
      </c>
      <c r="I1380" s="10" t="s">
        <v>2174</v>
      </c>
      <c r="J1380" s="40" t="s">
        <v>50</v>
      </c>
      <c r="K1380" s="4"/>
    </row>
    <row r="1381" spans="1:11" x14ac:dyDescent="0.2">
      <c r="A1381" s="51">
        <f t="shared" si="24"/>
        <v>1373</v>
      </c>
      <c r="B1381" s="11" t="s">
        <v>823</v>
      </c>
      <c r="C1381" s="11" t="s">
        <v>2087</v>
      </c>
      <c r="D1381" s="11" t="s">
        <v>714</v>
      </c>
      <c r="E1381" s="48">
        <v>2013.08</v>
      </c>
      <c r="F1381" s="8" t="s">
        <v>138</v>
      </c>
      <c r="G1381" s="9">
        <v>1248</v>
      </c>
      <c r="H1381" s="9">
        <v>2604</v>
      </c>
      <c r="I1381" s="10" t="s">
        <v>2203</v>
      </c>
      <c r="J1381" s="40" t="s">
        <v>50</v>
      </c>
      <c r="K1381" s="4"/>
    </row>
    <row r="1382" spans="1:11" x14ac:dyDescent="0.2">
      <c r="A1382" s="51">
        <f t="shared" si="24"/>
        <v>1374</v>
      </c>
      <c r="B1382" s="11" t="s">
        <v>824</v>
      </c>
      <c r="C1382" s="11" t="s">
        <v>2087</v>
      </c>
      <c r="D1382" s="11" t="s">
        <v>714</v>
      </c>
      <c r="E1382" s="48">
        <v>2013.09</v>
      </c>
      <c r="F1382" s="8" t="s">
        <v>343</v>
      </c>
      <c r="G1382" s="9">
        <v>1143</v>
      </c>
      <c r="H1382" s="9">
        <v>1879</v>
      </c>
      <c r="I1382" s="10" t="s">
        <v>2206</v>
      </c>
      <c r="J1382" s="40" t="s">
        <v>50</v>
      </c>
      <c r="K1382" s="4"/>
    </row>
    <row r="1383" spans="1:11" x14ac:dyDescent="0.2">
      <c r="A1383" s="51">
        <f t="shared" si="24"/>
        <v>1375</v>
      </c>
      <c r="B1383" s="11" t="s">
        <v>825</v>
      </c>
      <c r="C1383" s="11" t="s">
        <v>2087</v>
      </c>
      <c r="D1383" s="11" t="s">
        <v>714</v>
      </c>
      <c r="E1383" s="49">
        <v>2016.09</v>
      </c>
      <c r="F1383" s="12" t="s">
        <v>164</v>
      </c>
      <c r="G1383" s="13">
        <v>2311</v>
      </c>
      <c r="H1383" s="13">
        <v>4829</v>
      </c>
      <c r="I1383" s="14" t="s">
        <v>40</v>
      </c>
      <c r="J1383" s="46" t="s">
        <v>50</v>
      </c>
      <c r="K1383" s="6"/>
    </row>
    <row r="1384" spans="1:11" x14ac:dyDescent="0.2">
      <c r="A1384" s="51">
        <f t="shared" si="24"/>
        <v>1376</v>
      </c>
      <c r="B1384" s="11" t="s">
        <v>827</v>
      </c>
      <c r="C1384" s="11" t="s">
        <v>2087</v>
      </c>
      <c r="D1384" s="11" t="s">
        <v>714</v>
      </c>
      <c r="E1384" s="49">
        <v>2017.02</v>
      </c>
      <c r="F1384" s="12" t="s">
        <v>143</v>
      </c>
      <c r="G1384" s="16">
        <v>1501</v>
      </c>
      <c r="H1384" s="13">
        <v>3623</v>
      </c>
      <c r="I1384" s="14" t="s">
        <v>4</v>
      </c>
      <c r="J1384" s="18" t="s">
        <v>50</v>
      </c>
      <c r="K1384" s="6"/>
    </row>
    <row r="1385" spans="1:11" x14ac:dyDescent="0.2">
      <c r="A1385" s="51">
        <f t="shared" si="24"/>
        <v>1377</v>
      </c>
      <c r="B1385" s="11" t="s">
        <v>828</v>
      </c>
      <c r="C1385" s="24" t="s">
        <v>2087</v>
      </c>
      <c r="D1385" s="11" t="s">
        <v>714</v>
      </c>
      <c r="E1385" s="49">
        <v>2018.08</v>
      </c>
      <c r="F1385" s="28" t="s">
        <v>547</v>
      </c>
      <c r="G1385" s="13">
        <v>1554</v>
      </c>
      <c r="H1385" s="13">
        <v>3051</v>
      </c>
      <c r="I1385" s="14" t="s">
        <v>2116</v>
      </c>
      <c r="J1385" s="46" t="s">
        <v>2494</v>
      </c>
      <c r="K1385" s="6"/>
    </row>
    <row r="1386" spans="1:11" x14ac:dyDescent="0.2">
      <c r="A1386" s="51">
        <f t="shared" si="24"/>
        <v>1378</v>
      </c>
      <c r="B1386" s="11" t="s">
        <v>829</v>
      </c>
      <c r="C1386" s="24" t="s">
        <v>2087</v>
      </c>
      <c r="D1386" s="11" t="s">
        <v>714</v>
      </c>
      <c r="E1386" s="49">
        <v>2018.08</v>
      </c>
      <c r="F1386" s="28" t="s">
        <v>547</v>
      </c>
      <c r="G1386" s="13">
        <v>1255</v>
      </c>
      <c r="H1386" s="13">
        <v>2442</v>
      </c>
      <c r="I1386" s="14" t="s">
        <v>2116</v>
      </c>
      <c r="J1386" s="46" t="s">
        <v>2089</v>
      </c>
      <c r="K1386" s="6"/>
    </row>
    <row r="1387" spans="1:11" x14ac:dyDescent="0.2">
      <c r="A1387" s="51">
        <f t="shared" si="24"/>
        <v>1379</v>
      </c>
      <c r="B1387" s="21" t="s">
        <v>830</v>
      </c>
      <c r="C1387" s="24" t="s">
        <v>2087</v>
      </c>
      <c r="D1387" s="11" t="s">
        <v>714</v>
      </c>
      <c r="E1387" s="49">
        <v>2018.08</v>
      </c>
      <c r="F1387" s="22" t="s">
        <v>2531</v>
      </c>
      <c r="G1387" s="13">
        <v>1662</v>
      </c>
      <c r="H1387" s="13">
        <v>3118</v>
      </c>
      <c r="I1387" s="14" t="s">
        <v>2116</v>
      </c>
      <c r="J1387" s="46" t="s">
        <v>2089</v>
      </c>
      <c r="K1387" s="6"/>
    </row>
    <row r="1388" spans="1:11" x14ac:dyDescent="0.2">
      <c r="A1388" s="51">
        <f t="shared" si="24"/>
        <v>1380</v>
      </c>
      <c r="B1388" s="11" t="s">
        <v>831</v>
      </c>
      <c r="C1388" s="11" t="s">
        <v>2087</v>
      </c>
      <c r="D1388" s="15" t="s">
        <v>714</v>
      </c>
      <c r="E1388" s="49">
        <v>2018.09</v>
      </c>
      <c r="F1388" s="12" t="s">
        <v>2542</v>
      </c>
      <c r="G1388" s="29">
        <v>2551</v>
      </c>
      <c r="H1388" s="29">
        <v>5421</v>
      </c>
      <c r="I1388" s="33" t="s">
        <v>41</v>
      </c>
      <c r="J1388" s="33" t="s">
        <v>50</v>
      </c>
      <c r="K1388" s="6"/>
    </row>
    <row r="1389" spans="1:11" x14ac:dyDescent="0.2">
      <c r="A1389" s="51">
        <f t="shared" si="24"/>
        <v>1381</v>
      </c>
      <c r="B1389" s="11" t="s">
        <v>734</v>
      </c>
      <c r="C1389" s="11" t="s">
        <v>2087</v>
      </c>
      <c r="D1389" s="30" t="s">
        <v>735</v>
      </c>
      <c r="E1389" s="49">
        <v>2020.04</v>
      </c>
      <c r="F1389" s="31" t="s">
        <v>736</v>
      </c>
      <c r="G1389" s="13">
        <v>2578</v>
      </c>
      <c r="H1389" s="13">
        <v>5093</v>
      </c>
      <c r="I1389" s="33" t="s">
        <v>41</v>
      </c>
      <c r="J1389" s="33" t="s">
        <v>50</v>
      </c>
      <c r="K1389" s="4" t="s">
        <v>2463</v>
      </c>
    </row>
    <row r="1390" spans="1:11" x14ac:dyDescent="0.2">
      <c r="A1390" s="51">
        <f t="shared" si="24"/>
        <v>1382</v>
      </c>
      <c r="B1390" s="7" t="s">
        <v>2649</v>
      </c>
      <c r="C1390" s="7" t="s">
        <v>2087</v>
      </c>
      <c r="D1390" s="7" t="s">
        <v>2650</v>
      </c>
      <c r="E1390" s="48">
        <v>2020.07</v>
      </c>
      <c r="F1390" s="8" t="s">
        <v>768</v>
      </c>
      <c r="G1390" s="9">
        <v>1357</v>
      </c>
      <c r="H1390" s="9">
        <v>2323</v>
      </c>
      <c r="I1390" s="10" t="s">
        <v>41</v>
      </c>
      <c r="J1390" s="40" t="s">
        <v>50</v>
      </c>
      <c r="K1390" s="4"/>
    </row>
    <row r="1391" spans="1:11" x14ac:dyDescent="0.2">
      <c r="A1391" s="51">
        <f t="shared" si="24"/>
        <v>1383</v>
      </c>
      <c r="B1391" s="7" t="s">
        <v>3012</v>
      </c>
      <c r="C1391" s="7" t="s">
        <v>2764</v>
      </c>
      <c r="D1391" s="7" t="s">
        <v>735</v>
      </c>
      <c r="E1391" s="48" t="s">
        <v>2985</v>
      </c>
      <c r="F1391" s="8" t="s">
        <v>3013</v>
      </c>
      <c r="G1391" s="9">
        <v>628</v>
      </c>
      <c r="H1391" s="9">
        <v>1088</v>
      </c>
      <c r="I1391" s="10" t="s">
        <v>41</v>
      </c>
      <c r="J1391" s="40" t="s">
        <v>50</v>
      </c>
      <c r="K1391" s="4" t="s">
        <v>2967</v>
      </c>
    </row>
    <row r="1392" spans="1:11" x14ac:dyDescent="0.2">
      <c r="A1392" s="51">
        <f t="shared" si="24"/>
        <v>1384</v>
      </c>
      <c r="B1392" s="7" t="s">
        <v>937</v>
      </c>
      <c r="C1392" s="7" t="s">
        <v>2087</v>
      </c>
      <c r="D1392" s="11" t="s">
        <v>2177</v>
      </c>
      <c r="E1392" s="48">
        <v>2012.09</v>
      </c>
      <c r="F1392" s="8" t="s">
        <v>119</v>
      </c>
      <c r="G1392" s="9">
        <v>6733</v>
      </c>
      <c r="H1392" s="9">
        <v>10466</v>
      </c>
      <c r="I1392" s="10" t="s">
        <v>2116</v>
      </c>
      <c r="J1392" s="40" t="s">
        <v>50</v>
      </c>
      <c r="K1392" s="4"/>
    </row>
    <row r="1393" spans="1:11" x14ac:dyDescent="0.2">
      <c r="A1393" s="51">
        <f t="shared" si="24"/>
        <v>1385</v>
      </c>
      <c r="B1393" s="11" t="s">
        <v>938</v>
      </c>
      <c r="C1393" s="11" t="s">
        <v>2087</v>
      </c>
      <c r="D1393" s="11" t="s">
        <v>2291</v>
      </c>
      <c r="E1393" s="49">
        <v>2015.06</v>
      </c>
      <c r="F1393" s="12" t="s">
        <v>266</v>
      </c>
      <c r="G1393" s="13">
        <v>1004</v>
      </c>
      <c r="H1393" s="13">
        <v>1896</v>
      </c>
      <c r="I1393" s="14" t="s">
        <v>2186</v>
      </c>
      <c r="J1393" s="46" t="s">
        <v>50</v>
      </c>
      <c r="K1393" s="6" t="s">
        <v>2292</v>
      </c>
    </row>
    <row r="1394" spans="1:11" x14ac:dyDescent="0.2">
      <c r="A1394" s="51">
        <f t="shared" si="24"/>
        <v>1386</v>
      </c>
      <c r="B1394" s="11" t="s">
        <v>2349</v>
      </c>
      <c r="C1394" s="11" t="s">
        <v>2087</v>
      </c>
      <c r="D1394" s="11" t="s">
        <v>2177</v>
      </c>
      <c r="E1394" s="49">
        <v>2016.09</v>
      </c>
      <c r="F1394" s="12" t="s">
        <v>167</v>
      </c>
      <c r="G1394" s="13">
        <v>664</v>
      </c>
      <c r="H1394" s="13">
        <v>1328</v>
      </c>
      <c r="I1394" s="14" t="s">
        <v>40</v>
      </c>
      <c r="J1394" s="46" t="s">
        <v>50</v>
      </c>
      <c r="K1394" s="6"/>
    </row>
    <row r="1395" spans="1:11" x14ac:dyDescent="0.2">
      <c r="A1395" s="51">
        <f t="shared" si="24"/>
        <v>1387</v>
      </c>
      <c r="B1395" s="11" t="s">
        <v>939</v>
      </c>
      <c r="C1395" s="11" t="s">
        <v>2087</v>
      </c>
      <c r="D1395" s="15" t="s">
        <v>2362</v>
      </c>
      <c r="E1395" s="49">
        <v>2016.11</v>
      </c>
      <c r="F1395" s="12" t="s">
        <v>150</v>
      </c>
      <c r="G1395" s="16">
        <v>212</v>
      </c>
      <c r="H1395" s="17">
        <v>127</v>
      </c>
      <c r="I1395" s="18" t="s">
        <v>2363</v>
      </c>
      <c r="J1395" s="18" t="s">
        <v>2364</v>
      </c>
      <c r="K1395" s="6" t="s">
        <v>2365</v>
      </c>
    </row>
    <row r="1396" spans="1:11" x14ac:dyDescent="0.2">
      <c r="A1396" s="51">
        <f t="shared" si="24"/>
        <v>1388</v>
      </c>
      <c r="B1396" s="11" t="s">
        <v>940</v>
      </c>
      <c r="C1396" s="11" t="s">
        <v>2087</v>
      </c>
      <c r="D1396" s="11" t="s">
        <v>2177</v>
      </c>
      <c r="E1396" s="49">
        <v>2017.02</v>
      </c>
      <c r="F1396" s="12" t="s">
        <v>150</v>
      </c>
      <c r="G1396" s="16">
        <v>827</v>
      </c>
      <c r="H1396" s="13">
        <v>857</v>
      </c>
      <c r="I1396" s="14" t="s">
        <v>2364</v>
      </c>
      <c r="J1396" s="46" t="s">
        <v>2364</v>
      </c>
      <c r="K1396" s="6"/>
    </row>
    <row r="1397" spans="1:11" x14ac:dyDescent="0.2">
      <c r="A1397" s="51">
        <f t="shared" si="24"/>
        <v>1389</v>
      </c>
      <c r="B1397" s="21" t="s">
        <v>942</v>
      </c>
      <c r="C1397" s="21" t="s">
        <v>2087</v>
      </c>
      <c r="D1397" s="11" t="s">
        <v>2177</v>
      </c>
      <c r="E1397" s="49">
        <v>2017.09</v>
      </c>
      <c r="F1397" s="12" t="s">
        <v>2432</v>
      </c>
      <c r="G1397" s="13">
        <v>1296</v>
      </c>
      <c r="H1397" s="13">
        <v>3023</v>
      </c>
      <c r="I1397" s="14" t="s">
        <v>41</v>
      </c>
      <c r="J1397" s="46" t="s">
        <v>50</v>
      </c>
      <c r="K1397" s="6"/>
    </row>
    <row r="1398" spans="1:11" x14ac:dyDescent="0.2">
      <c r="A1398" s="51">
        <f t="shared" si="24"/>
        <v>1390</v>
      </c>
      <c r="B1398" s="21" t="s">
        <v>943</v>
      </c>
      <c r="C1398" s="11" t="s">
        <v>2087</v>
      </c>
      <c r="D1398" s="11" t="s">
        <v>2486</v>
      </c>
      <c r="E1398" s="49">
        <v>2018.04</v>
      </c>
      <c r="F1398" s="22" t="s">
        <v>532</v>
      </c>
      <c r="G1398" s="13">
        <v>1953</v>
      </c>
      <c r="H1398" s="13">
        <v>4262</v>
      </c>
      <c r="I1398" s="14" t="s">
        <v>2285</v>
      </c>
      <c r="J1398" s="46" t="s">
        <v>2485</v>
      </c>
      <c r="K1398" s="6" t="s">
        <v>2487</v>
      </c>
    </row>
    <row r="1399" spans="1:11" x14ac:dyDescent="0.2">
      <c r="A1399" s="51">
        <f t="shared" si="24"/>
        <v>1391</v>
      </c>
      <c r="B1399" s="11" t="s">
        <v>944</v>
      </c>
      <c r="C1399" s="24" t="s">
        <v>2087</v>
      </c>
      <c r="D1399" s="11" t="s">
        <v>2177</v>
      </c>
      <c r="E1399" s="49">
        <v>2018.08</v>
      </c>
      <c r="F1399" s="28" t="s">
        <v>549</v>
      </c>
      <c r="G1399" s="13">
        <v>6033</v>
      </c>
      <c r="H1399" s="13">
        <v>9483</v>
      </c>
      <c r="I1399" s="14" t="s">
        <v>2116</v>
      </c>
      <c r="J1399" s="46" t="s">
        <v>2089</v>
      </c>
      <c r="K1399" s="6" t="s">
        <v>2292</v>
      </c>
    </row>
    <row r="1400" spans="1:11" x14ac:dyDescent="0.2">
      <c r="A1400" s="51">
        <f t="shared" si="24"/>
        <v>1392</v>
      </c>
      <c r="B1400" s="7" t="s">
        <v>2069</v>
      </c>
      <c r="C1400" s="7" t="s">
        <v>2087</v>
      </c>
      <c r="D1400" s="7" t="s">
        <v>946</v>
      </c>
      <c r="E1400" s="7" t="s">
        <v>2067</v>
      </c>
      <c r="F1400" s="8" t="s">
        <v>315</v>
      </c>
      <c r="G1400" s="9">
        <v>5307</v>
      </c>
      <c r="H1400" s="9">
        <v>7661</v>
      </c>
      <c r="I1400" s="10" t="s">
        <v>41</v>
      </c>
      <c r="J1400" s="40" t="s">
        <v>50</v>
      </c>
      <c r="K1400" s="4" t="s">
        <v>2070</v>
      </c>
    </row>
    <row r="1401" spans="1:11" x14ac:dyDescent="0.2">
      <c r="A1401" s="51">
        <f t="shared" si="24"/>
        <v>1393</v>
      </c>
      <c r="B1401" s="7" t="s">
        <v>1526</v>
      </c>
      <c r="C1401" s="7" t="s">
        <v>2087</v>
      </c>
      <c r="D1401" s="7" t="s">
        <v>2161</v>
      </c>
      <c r="E1401" s="49">
        <v>2012.01</v>
      </c>
      <c r="F1401" s="8" t="s">
        <v>356</v>
      </c>
      <c r="G1401" s="9">
        <v>1709</v>
      </c>
      <c r="H1401" s="9">
        <v>4529</v>
      </c>
      <c r="I1401" s="10" t="s">
        <v>2162</v>
      </c>
      <c r="J1401" s="40" t="s">
        <v>50</v>
      </c>
      <c r="K1401" s="4"/>
    </row>
    <row r="1402" spans="1:11" x14ac:dyDescent="0.2">
      <c r="A1402" s="51">
        <f t="shared" si="24"/>
        <v>1394</v>
      </c>
      <c r="B1402" s="11" t="s">
        <v>1528</v>
      </c>
      <c r="C1402" s="11" t="s">
        <v>2087</v>
      </c>
      <c r="D1402" s="11" t="s">
        <v>2307</v>
      </c>
      <c r="E1402" s="49">
        <v>2015.09</v>
      </c>
      <c r="F1402" s="12" t="s">
        <v>226</v>
      </c>
      <c r="G1402" s="13">
        <v>957</v>
      </c>
      <c r="H1402" s="13">
        <v>1528</v>
      </c>
      <c r="I1402" s="14" t="s">
        <v>2275</v>
      </c>
      <c r="J1402" s="46" t="s">
        <v>50</v>
      </c>
      <c r="K1402" s="6"/>
    </row>
    <row r="1403" spans="1:11" x14ac:dyDescent="0.2">
      <c r="A1403" s="51">
        <f t="shared" si="24"/>
        <v>1395</v>
      </c>
      <c r="B1403" s="11" t="s">
        <v>1844</v>
      </c>
      <c r="C1403" s="21" t="s">
        <v>2087</v>
      </c>
      <c r="D1403" s="11" t="s">
        <v>2482</v>
      </c>
      <c r="E1403" s="49">
        <v>2018.03</v>
      </c>
      <c r="F1403" s="12" t="s">
        <v>2483</v>
      </c>
      <c r="G1403" s="13">
        <v>1971</v>
      </c>
      <c r="H1403" s="13">
        <v>4621</v>
      </c>
      <c r="I1403" s="14" t="s">
        <v>2</v>
      </c>
      <c r="J1403" s="46" t="s">
        <v>2089</v>
      </c>
      <c r="K1403" s="6"/>
    </row>
    <row r="1404" spans="1:11" x14ac:dyDescent="0.2">
      <c r="A1404" s="51">
        <f t="shared" si="24"/>
        <v>1396</v>
      </c>
      <c r="B1404" s="11" t="s">
        <v>1845</v>
      </c>
      <c r="C1404" s="11" t="s">
        <v>2087</v>
      </c>
      <c r="D1404" s="11" t="s">
        <v>2307</v>
      </c>
      <c r="E1404" s="49">
        <v>2018.11</v>
      </c>
      <c r="F1404" s="12" t="s">
        <v>2576</v>
      </c>
      <c r="G1404" s="29">
        <v>2138</v>
      </c>
      <c r="H1404" s="29">
        <v>4596</v>
      </c>
      <c r="I1404" s="33" t="s">
        <v>2116</v>
      </c>
      <c r="J1404" s="33" t="s">
        <v>2089</v>
      </c>
      <c r="K1404" s="6"/>
    </row>
    <row r="1405" spans="1:11" x14ac:dyDescent="0.2">
      <c r="A1405" s="51">
        <f t="shared" si="24"/>
        <v>1397</v>
      </c>
      <c r="B1405" s="11" t="s">
        <v>684</v>
      </c>
      <c r="C1405" s="11" t="s">
        <v>2087</v>
      </c>
      <c r="D1405" s="11" t="s">
        <v>2307</v>
      </c>
      <c r="E1405" s="49" t="s">
        <v>926</v>
      </c>
      <c r="F1405" s="31" t="s">
        <v>590</v>
      </c>
      <c r="G1405" s="13">
        <v>1660</v>
      </c>
      <c r="H1405" s="13">
        <v>3186</v>
      </c>
      <c r="I1405" s="33" t="s">
        <v>41</v>
      </c>
      <c r="J1405" s="33" t="s">
        <v>50</v>
      </c>
      <c r="K1405" s="4"/>
    </row>
    <row r="1406" spans="1:11" x14ac:dyDescent="0.2">
      <c r="A1406" s="51">
        <f t="shared" si="24"/>
        <v>1398</v>
      </c>
      <c r="B1406" s="7" t="s">
        <v>2814</v>
      </c>
      <c r="C1406" s="7" t="s">
        <v>2764</v>
      </c>
      <c r="D1406" s="7" t="s">
        <v>2815</v>
      </c>
      <c r="E1406" s="7" t="s">
        <v>2793</v>
      </c>
      <c r="F1406" s="8" t="s">
        <v>97</v>
      </c>
      <c r="G1406" s="9">
        <v>509</v>
      </c>
      <c r="H1406" s="9">
        <v>1105</v>
      </c>
      <c r="I1406" s="10" t="s">
        <v>41</v>
      </c>
      <c r="J1406" s="40" t="s">
        <v>50</v>
      </c>
      <c r="K1406" s="4" t="s">
        <v>780</v>
      </c>
    </row>
    <row r="1407" spans="1:11" x14ac:dyDescent="0.2">
      <c r="A1407" s="51">
        <f t="shared" ref="A1407:A1447" si="25">ROW()-8</f>
        <v>1399</v>
      </c>
      <c r="B1407" s="7" t="s">
        <v>1001</v>
      </c>
      <c r="C1407" s="7" t="s">
        <v>2087</v>
      </c>
      <c r="D1407" s="11" t="s">
        <v>718</v>
      </c>
      <c r="E1407" s="48">
        <v>2012.09</v>
      </c>
      <c r="F1407" s="8" t="s">
        <v>166</v>
      </c>
      <c r="G1407" s="9">
        <v>619</v>
      </c>
      <c r="H1407" s="9">
        <v>1276</v>
      </c>
      <c r="I1407" s="10" t="s">
        <v>853</v>
      </c>
      <c r="J1407" s="40" t="s">
        <v>50</v>
      </c>
      <c r="K1407" s="4"/>
    </row>
    <row r="1408" spans="1:11" x14ac:dyDescent="0.2">
      <c r="A1408" s="51">
        <f t="shared" si="25"/>
        <v>1400</v>
      </c>
      <c r="B1408" s="11" t="s">
        <v>1002</v>
      </c>
      <c r="C1408" s="7" t="s">
        <v>2087</v>
      </c>
      <c r="D1408" s="11" t="s">
        <v>718</v>
      </c>
      <c r="E1408" s="49">
        <v>2014.04</v>
      </c>
      <c r="F1408" s="36" t="s">
        <v>233</v>
      </c>
      <c r="G1408" s="37">
        <v>1161</v>
      </c>
      <c r="H1408" s="9">
        <v>1425</v>
      </c>
      <c r="I1408" s="10" t="s">
        <v>2</v>
      </c>
      <c r="J1408" s="40" t="s">
        <v>50</v>
      </c>
      <c r="K1408" s="5"/>
    </row>
    <row r="1409" spans="1:11" x14ac:dyDescent="0.2">
      <c r="A1409" s="51">
        <f t="shared" si="25"/>
        <v>1401</v>
      </c>
      <c r="B1409" s="7" t="s">
        <v>1003</v>
      </c>
      <c r="C1409" s="7" t="s">
        <v>2087</v>
      </c>
      <c r="D1409" s="7" t="s">
        <v>718</v>
      </c>
      <c r="E1409" s="49">
        <v>2015.01</v>
      </c>
      <c r="F1409" s="8" t="s">
        <v>184</v>
      </c>
      <c r="G1409" s="9">
        <v>231</v>
      </c>
      <c r="H1409" s="9">
        <v>360</v>
      </c>
      <c r="I1409" s="10" t="s">
        <v>2116</v>
      </c>
      <c r="J1409" s="40" t="s">
        <v>50</v>
      </c>
      <c r="K1409" s="4"/>
    </row>
    <row r="1410" spans="1:11" x14ac:dyDescent="0.2">
      <c r="A1410" s="51">
        <f t="shared" si="25"/>
        <v>1402</v>
      </c>
      <c r="B1410" s="11" t="s">
        <v>1004</v>
      </c>
      <c r="C1410" s="11" t="s">
        <v>2087</v>
      </c>
      <c r="D1410" s="11" t="s">
        <v>718</v>
      </c>
      <c r="E1410" s="49">
        <v>2015.11</v>
      </c>
      <c r="F1410" s="12" t="s">
        <v>139</v>
      </c>
      <c r="G1410" s="13">
        <v>517</v>
      </c>
      <c r="H1410" s="13">
        <v>1101</v>
      </c>
      <c r="I1410" s="14" t="s">
        <v>2325</v>
      </c>
      <c r="J1410" s="46" t="s">
        <v>50</v>
      </c>
      <c r="K1410" s="6"/>
    </row>
    <row r="1411" spans="1:11" x14ac:dyDescent="0.2">
      <c r="A1411" s="51">
        <f t="shared" si="25"/>
        <v>1403</v>
      </c>
      <c r="B1411" s="11" t="s">
        <v>1005</v>
      </c>
      <c r="C1411" s="21" t="s">
        <v>2087</v>
      </c>
      <c r="D1411" s="11" t="s">
        <v>718</v>
      </c>
      <c r="E1411" s="49">
        <v>2017.05</v>
      </c>
      <c r="F1411" s="12" t="s">
        <v>120</v>
      </c>
      <c r="G1411" s="13">
        <v>384</v>
      </c>
      <c r="H1411" s="13">
        <v>888</v>
      </c>
      <c r="I1411" s="14" t="s">
        <v>4</v>
      </c>
      <c r="J1411" s="18" t="s">
        <v>50</v>
      </c>
      <c r="K1411" s="6"/>
    </row>
    <row r="1412" spans="1:11" x14ac:dyDescent="0.2">
      <c r="A1412" s="51">
        <f t="shared" si="25"/>
        <v>1404</v>
      </c>
      <c r="B1412" s="21" t="s">
        <v>1006</v>
      </c>
      <c r="C1412" s="11" t="s">
        <v>2087</v>
      </c>
      <c r="D1412" s="11" t="s">
        <v>718</v>
      </c>
      <c r="E1412" s="49">
        <v>2017.11</v>
      </c>
      <c r="F1412" s="12" t="s">
        <v>505</v>
      </c>
      <c r="G1412" s="13">
        <v>500</v>
      </c>
      <c r="H1412" s="13">
        <v>1162</v>
      </c>
      <c r="I1412" s="14" t="s">
        <v>40</v>
      </c>
      <c r="J1412" s="46" t="s">
        <v>50</v>
      </c>
      <c r="K1412" s="6"/>
    </row>
    <row r="1413" spans="1:11" x14ac:dyDescent="0.2">
      <c r="A1413" s="51">
        <f t="shared" si="25"/>
        <v>1405</v>
      </c>
      <c r="B1413" s="21" t="s">
        <v>2898</v>
      </c>
      <c r="C1413" s="11" t="s">
        <v>2087</v>
      </c>
      <c r="D1413" s="11" t="s">
        <v>2899</v>
      </c>
      <c r="E1413" s="49" t="s">
        <v>2895</v>
      </c>
      <c r="F1413" s="12" t="s">
        <v>387</v>
      </c>
      <c r="G1413" s="13">
        <v>870</v>
      </c>
      <c r="H1413" s="13">
        <v>1830</v>
      </c>
      <c r="I1413" s="14" t="s">
        <v>41</v>
      </c>
      <c r="J1413" s="46" t="s">
        <v>50</v>
      </c>
      <c r="K1413" s="6" t="s">
        <v>781</v>
      </c>
    </row>
    <row r="1414" spans="1:11" x14ac:dyDescent="0.2">
      <c r="A1414" s="51">
        <f t="shared" si="25"/>
        <v>1406</v>
      </c>
      <c r="B1414" s="11" t="s">
        <v>846</v>
      </c>
      <c r="C1414" s="7" t="s">
        <v>2087</v>
      </c>
      <c r="D1414" s="11" t="s">
        <v>56</v>
      </c>
      <c r="E1414" s="48">
        <v>2013.04</v>
      </c>
      <c r="F1414" s="8" t="s">
        <v>373</v>
      </c>
      <c r="G1414" s="9">
        <v>2022</v>
      </c>
      <c r="H1414" s="9">
        <v>6006</v>
      </c>
      <c r="I1414" s="10" t="s">
        <v>2116</v>
      </c>
      <c r="J1414" s="40" t="s">
        <v>50</v>
      </c>
      <c r="K1414" s="4" t="s">
        <v>2169</v>
      </c>
    </row>
    <row r="1415" spans="1:11" x14ac:dyDescent="0.2">
      <c r="A1415" s="51">
        <f t="shared" si="25"/>
        <v>1407</v>
      </c>
      <c r="B1415" s="11" t="s">
        <v>847</v>
      </c>
      <c r="C1415" s="30" t="s">
        <v>2087</v>
      </c>
      <c r="D1415" s="30" t="s">
        <v>56</v>
      </c>
      <c r="E1415" s="49">
        <v>2019.03</v>
      </c>
      <c r="F1415" s="31" t="s">
        <v>609</v>
      </c>
      <c r="G1415" s="13">
        <v>747</v>
      </c>
      <c r="H1415" s="13">
        <v>2015</v>
      </c>
      <c r="I1415" s="33" t="s">
        <v>40</v>
      </c>
      <c r="J1415" s="33" t="s">
        <v>33</v>
      </c>
      <c r="K1415" s="4" t="s">
        <v>2607</v>
      </c>
    </row>
    <row r="1416" spans="1:11" x14ac:dyDescent="0.2">
      <c r="A1416" s="51">
        <f t="shared" si="25"/>
        <v>1408</v>
      </c>
      <c r="B1416" s="7" t="s">
        <v>1324</v>
      </c>
      <c r="C1416" s="7" t="s">
        <v>2087</v>
      </c>
      <c r="D1416" s="11" t="s">
        <v>2104</v>
      </c>
      <c r="E1416" s="48">
        <v>2006.04</v>
      </c>
      <c r="F1416" s="8" t="s">
        <v>144</v>
      </c>
      <c r="G1416" s="9">
        <v>5450</v>
      </c>
      <c r="H1416" s="9">
        <v>2840</v>
      </c>
      <c r="I1416" s="10" t="s">
        <v>2</v>
      </c>
      <c r="J1416" s="40" t="s">
        <v>50</v>
      </c>
      <c r="K1416" s="4"/>
    </row>
    <row r="1417" spans="1:11" x14ac:dyDescent="0.2">
      <c r="A1417" s="51">
        <f t="shared" si="25"/>
        <v>1409</v>
      </c>
      <c r="B1417" s="11" t="s">
        <v>1326</v>
      </c>
      <c r="C1417" s="7" t="s">
        <v>2087</v>
      </c>
      <c r="D1417" s="11" t="s">
        <v>2108</v>
      </c>
      <c r="E1417" s="49" t="s">
        <v>2107</v>
      </c>
      <c r="F1417" s="12" t="s">
        <v>244</v>
      </c>
      <c r="G1417" s="13">
        <v>22452</v>
      </c>
      <c r="H1417" s="13">
        <v>41751</v>
      </c>
      <c r="I1417" s="14" t="s">
        <v>2</v>
      </c>
      <c r="J1417" s="46" t="s">
        <v>50</v>
      </c>
      <c r="K1417" s="6"/>
    </row>
    <row r="1418" spans="1:11" x14ac:dyDescent="0.2">
      <c r="A1418" s="51">
        <f t="shared" si="25"/>
        <v>1410</v>
      </c>
      <c r="B1418" s="7" t="s">
        <v>1331</v>
      </c>
      <c r="C1418" s="7" t="s">
        <v>2087</v>
      </c>
      <c r="D1418" s="11" t="s">
        <v>2108</v>
      </c>
      <c r="E1418" s="48">
        <v>2009.12</v>
      </c>
      <c r="F1418" s="8" t="s">
        <v>468</v>
      </c>
      <c r="G1418" s="9">
        <v>19644</v>
      </c>
      <c r="H1418" s="9">
        <v>39848</v>
      </c>
      <c r="I1418" s="10" t="s">
        <v>2</v>
      </c>
      <c r="J1418" s="40" t="s">
        <v>50</v>
      </c>
      <c r="K1418" s="4"/>
    </row>
    <row r="1419" spans="1:11" x14ac:dyDescent="0.2">
      <c r="A1419" s="51">
        <f t="shared" si="25"/>
        <v>1411</v>
      </c>
      <c r="B1419" s="7" t="s">
        <v>58</v>
      </c>
      <c r="C1419" s="7" t="s">
        <v>2087</v>
      </c>
      <c r="D1419" s="11" t="s">
        <v>2108</v>
      </c>
      <c r="E1419" s="49">
        <v>2010.08</v>
      </c>
      <c r="F1419" s="8" t="s">
        <v>425</v>
      </c>
      <c r="G1419" s="9">
        <v>3209</v>
      </c>
      <c r="H1419" s="9">
        <v>4052</v>
      </c>
      <c r="I1419" s="10" t="s">
        <v>2</v>
      </c>
      <c r="J1419" s="40" t="s">
        <v>50</v>
      </c>
      <c r="K1419" s="4"/>
    </row>
    <row r="1420" spans="1:11" x14ac:dyDescent="0.2">
      <c r="A1420" s="51">
        <f t="shared" si="25"/>
        <v>1412</v>
      </c>
      <c r="B1420" s="7" t="s">
        <v>59</v>
      </c>
      <c r="C1420" s="7" t="s">
        <v>2087</v>
      </c>
      <c r="D1420" s="11" t="s">
        <v>2108</v>
      </c>
      <c r="E1420" s="49">
        <v>2010.08</v>
      </c>
      <c r="F1420" s="8" t="s">
        <v>425</v>
      </c>
      <c r="G1420" s="9">
        <v>2549</v>
      </c>
      <c r="H1420" s="9">
        <v>3169</v>
      </c>
      <c r="I1420" s="10" t="s">
        <v>2</v>
      </c>
      <c r="J1420" s="40" t="s">
        <v>50</v>
      </c>
      <c r="K1420" s="4"/>
    </row>
    <row r="1421" spans="1:11" x14ac:dyDescent="0.2">
      <c r="A1421" s="51">
        <f t="shared" si="25"/>
        <v>1413</v>
      </c>
      <c r="B1421" s="7" t="s">
        <v>60</v>
      </c>
      <c r="C1421" s="7" t="s">
        <v>2087</v>
      </c>
      <c r="D1421" s="11" t="s">
        <v>2108</v>
      </c>
      <c r="E1421" s="49">
        <v>2010.08</v>
      </c>
      <c r="F1421" s="8" t="s">
        <v>425</v>
      </c>
      <c r="G1421" s="9">
        <v>1180</v>
      </c>
      <c r="H1421" s="9">
        <v>1483</v>
      </c>
      <c r="I1421" s="10" t="s">
        <v>2</v>
      </c>
      <c r="J1421" s="40" t="s">
        <v>50</v>
      </c>
      <c r="K1421" s="4"/>
    </row>
    <row r="1422" spans="1:11" x14ac:dyDescent="0.2">
      <c r="A1422" s="51">
        <f t="shared" si="25"/>
        <v>1414</v>
      </c>
      <c r="B1422" s="7" t="s">
        <v>61</v>
      </c>
      <c r="C1422" s="7" t="s">
        <v>2087</v>
      </c>
      <c r="D1422" s="11" t="s">
        <v>2108</v>
      </c>
      <c r="E1422" s="49">
        <v>2010.08</v>
      </c>
      <c r="F1422" s="8" t="s">
        <v>425</v>
      </c>
      <c r="G1422" s="9">
        <v>2551</v>
      </c>
      <c r="H1422" s="9">
        <v>1789</v>
      </c>
      <c r="I1422" s="10" t="s">
        <v>2</v>
      </c>
      <c r="J1422" s="40" t="s">
        <v>50</v>
      </c>
      <c r="K1422" s="4"/>
    </row>
    <row r="1423" spans="1:11" x14ac:dyDescent="0.2">
      <c r="A1423" s="51">
        <f t="shared" si="25"/>
        <v>1415</v>
      </c>
      <c r="B1423" s="11" t="s">
        <v>1337</v>
      </c>
      <c r="C1423" s="7" t="s">
        <v>2087</v>
      </c>
      <c r="D1423" s="11" t="s">
        <v>2108</v>
      </c>
      <c r="E1423" s="48">
        <v>2013.03</v>
      </c>
      <c r="F1423" s="8" t="s">
        <v>371</v>
      </c>
      <c r="G1423" s="9">
        <v>8195</v>
      </c>
      <c r="H1423" s="9">
        <v>19782</v>
      </c>
      <c r="I1423" s="10" t="s">
        <v>2190</v>
      </c>
      <c r="J1423" s="40" t="s">
        <v>50</v>
      </c>
      <c r="K1423" s="4"/>
    </row>
    <row r="1424" spans="1:11" x14ac:dyDescent="0.2">
      <c r="A1424" s="51">
        <f t="shared" si="25"/>
        <v>1416</v>
      </c>
      <c r="B1424" s="11" t="s">
        <v>1338</v>
      </c>
      <c r="C1424" s="7" t="s">
        <v>2087</v>
      </c>
      <c r="D1424" s="11" t="s">
        <v>2191</v>
      </c>
      <c r="E1424" s="48">
        <v>2013.03</v>
      </c>
      <c r="F1424" s="8" t="s">
        <v>371</v>
      </c>
      <c r="G1424" s="9">
        <v>4316</v>
      </c>
      <c r="H1424" s="9">
        <v>8892</v>
      </c>
      <c r="I1424" s="10" t="s">
        <v>2192</v>
      </c>
      <c r="J1424" s="40" t="s">
        <v>50</v>
      </c>
      <c r="K1424" s="4"/>
    </row>
    <row r="1425" spans="1:11" x14ac:dyDescent="0.2">
      <c r="A1425" s="51">
        <f t="shared" si="25"/>
        <v>1417</v>
      </c>
      <c r="B1425" s="11" t="s">
        <v>1339</v>
      </c>
      <c r="C1425" s="7" t="s">
        <v>2087</v>
      </c>
      <c r="D1425" s="11" t="s">
        <v>2108</v>
      </c>
      <c r="E1425" s="48">
        <v>2013.03</v>
      </c>
      <c r="F1425" s="8" t="s">
        <v>371</v>
      </c>
      <c r="G1425" s="9">
        <v>1335</v>
      </c>
      <c r="H1425" s="9">
        <v>2893</v>
      </c>
      <c r="I1425" s="10" t="s">
        <v>2187</v>
      </c>
      <c r="J1425" s="40" t="s">
        <v>50</v>
      </c>
      <c r="K1425" s="4"/>
    </row>
    <row r="1426" spans="1:11" x14ac:dyDescent="0.2">
      <c r="A1426" s="51">
        <f t="shared" si="25"/>
        <v>1418</v>
      </c>
      <c r="B1426" s="11" t="s">
        <v>1340</v>
      </c>
      <c r="C1426" s="7" t="s">
        <v>2087</v>
      </c>
      <c r="D1426" s="11" t="s">
        <v>2108</v>
      </c>
      <c r="E1426" s="48">
        <v>2013.12</v>
      </c>
      <c r="F1426" s="8" t="s">
        <v>309</v>
      </c>
      <c r="G1426" s="9">
        <v>1762</v>
      </c>
      <c r="H1426" s="9">
        <v>2432</v>
      </c>
      <c r="I1426" s="10" t="s">
        <v>2116</v>
      </c>
      <c r="J1426" s="40" t="s">
        <v>50</v>
      </c>
      <c r="K1426" s="4"/>
    </row>
    <row r="1427" spans="1:11" x14ac:dyDescent="0.2">
      <c r="A1427" s="51">
        <f t="shared" si="25"/>
        <v>1419</v>
      </c>
      <c r="B1427" s="11" t="s">
        <v>1341</v>
      </c>
      <c r="C1427" s="7" t="s">
        <v>2087</v>
      </c>
      <c r="D1427" s="11" t="s">
        <v>2108</v>
      </c>
      <c r="E1427" s="48">
        <v>2013.12</v>
      </c>
      <c r="F1427" s="8" t="s">
        <v>309</v>
      </c>
      <c r="G1427" s="9">
        <v>1648</v>
      </c>
      <c r="H1427" s="9">
        <v>2736</v>
      </c>
      <c r="I1427" s="10" t="s">
        <v>2116</v>
      </c>
      <c r="J1427" s="40" t="s">
        <v>50</v>
      </c>
      <c r="K1427" s="4"/>
    </row>
    <row r="1428" spans="1:11" x14ac:dyDescent="0.2">
      <c r="A1428" s="51">
        <f t="shared" si="25"/>
        <v>1420</v>
      </c>
      <c r="B1428" s="11" t="s">
        <v>1342</v>
      </c>
      <c r="C1428" s="7" t="s">
        <v>2087</v>
      </c>
      <c r="D1428" s="11" t="s">
        <v>2108</v>
      </c>
      <c r="E1428" s="48">
        <v>2013.12</v>
      </c>
      <c r="F1428" s="8" t="s">
        <v>309</v>
      </c>
      <c r="G1428" s="9">
        <v>2337</v>
      </c>
      <c r="H1428" s="9">
        <v>4203</v>
      </c>
      <c r="I1428" s="10" t="s">
        <v>2116</v>
      </c>
      <c r="J1428" s="40" t="s">
        <v>50</v>
      </c>
      <c r="K1428" s="4"/>
    </row>
    <row r="1429" spans="1:11" x14ac:dyDescent="0.2">
      <c r="A1429" s="51">
        <f t="shared" si="25"/>
        <v>1421</v>
      </c>
      <c r="B1429" s="11" t="s">
        <v>1343</v>
      </c>
      <c r="C1429" s="7" t="s">
        <v>2087</v>
      </c>
      <c r="D1429" s="11" t="s">
        <v>2221</v>
      </c>
      <c r="E1429" s="48">
        <v>2013.12</v>
      </c>
      <c r="F1429" s="8" t="s">
        <v>309</v>
      </c>
      <c r="G1429" s="9">
        <v>1900</v>
      </c>
      <c r="H1429" s="9">
        <v>2721</v>
      </c>
      <c r="I1429" s="10" t="s">
        <v>2116</v>
      </c>
      <c r="J1429" s="40" t="s">
        <v>50</v>
      </c>
      <c r="K1429" s="4"/>
    </row>
    <row r="1430" spans="1:11" x14ac:dyDescent="0.2">
      <c r="A1430" s="51">
        <f t="shared" si="25"/>
        <v>1422</v>
      </c>
      <c r="B1430" s="11" t="s">
        <v>1344</v>
      </c>
      <c r="C1430" s="7" t="s">
        <v>2087</v>
      </c>
      <c r="D1430" s="11" t="s">
        <v>2108</v>
      </c>
      <c r="E1430" s="48">
        <v>2013.12</v>
      </c>
      <c r="F1430" s="8" t="s">
        <v>309</v>
      </c>
      <c r="G1430" s="9">
        <v>1949</v>
      </c>
      <c r="H1430" s="9">
        <v>2761</v>
      </c>
      <c r="I1430" s="10" t="s">
        <v>2222</v>
      </c>
      <c r="J1430" s="40" t="s">
        <v>50</v>
      </c>
      <c r="K1430" s="4"/>
    </row>
    <row r="1431" spans="1:11" x14ac:dyDescent="0.2">
      <c r="A1431" s="51">
        <f t="shared" si="25"/>
        <v>1423</v>
      </c>
      <c r="B1431" s="11" t="s">
        <v>1345</v>
      </c>
      <c r="C1431" s="7" t="s">
        <v>2087</v>
      </c>
      <c r="D1431" s="11" t="s">
        <v>2108</v>
      </c>
      <c r="E1431" s="48">
        <v>2013.12</v>
      </c>
      <c r="F1431" s="8" t="s">
        <v>309</v>
      </c>
      <c r="G1431" s="9">
        <v>1949</v>
      </c>
      <c r="H1431" s="9">
        <v>2761</v>
      </c>
      <c r="I1431" s="10" t="s">
        <v>2116</v>
      </c>
      <c r="J1431" s="40" t="s">
        <v>50</v>
      </c>
      <c r="K1431" s="4"/>
    </row>
    <row r="1432" spans="1:11" x14ac:dyDescent="0.2">
      <c r="A1432" s="51">
        <f t="shared" si="25"/>
        <v>1424</v>
      </c>
      <c r="B1432" s="11" t="s">
        <v>1346</v>
      </c>
      <c r="C1432" s="7" t="s">
        <v>2087</v>
      </c>
      <c r="D1432" s="11" t="s">
        <v>2221</v>
      </c>
      <c r="E1432" s="48">
        <v>2013.12</v>
      </c>
      <c r="F1432" s="8" t="s">
        <v>309</v>
      </c>
      <c r="G1432" s="9">
        <v>2388</v>
      </c>
      <c r="H1432" s="9">
        <v>3995</v>
      </c>
      <c r="I1432" s="10" t="s">
        <v>2222</v>
      </c>
      <c r="J1432" s="40" t="s">
        <v>50</v>
      </c>
      <c r="K1432" s="4"/>
    </row>
    <row r="1433" spans="1:11" x14ac:dyDescent="0.2">
      <c r="A1433" s="51">
        <f t="shared" si="25"/>
        <v>1425</v>
      </c>
      <c r="B1433" s="11" t="s">
        <v>1347</v>
      </c>
      <c r="C1433" s="7" t="s">
        <v>2087</v>
      </c>
      <c r="D1433" s="11" t="s">
        <v>2108</v>
      </c>
      <c r="E1433" s="48">
        <v>2013.12</v>
      </c>
      <c r="F1433" s="8" t="s">
        <v>309</v>
      </c>
      <c r="G1433" s="9">
        <v>1077</v>
      </c>
      <c r="H1433" s="9">
        <v>1655</v>
      </c>
      <c r="I1433" s="10" t="s">
        <v>2222</v>
      </c>
      <c r="J1433" s="40" t="s">
        <v>50</v>
      </c>
      <c r="K1433" s="4"/>
    </row>
    <row r="1434" spans="1:11" x14ac:dyDescent="0.2">
      <c r="A1434" s="51">
        <f t="shared" si="25"/>
        <v>1426</v>
      </c>
      <c r="B1434" s="11" t="s">
        <v>1348</v>
      </c>
      <c r="C1434" s="7" t="s">
        <v>2087</v>
      </c>
      <c r="D1434" s="11" t="s">
        <v>2108</v>
      </c>
      <c r="E1434" s="48">
        <v>2013.12</v>
      </c>
      <c r="F1434" s="8" t="s">
        <v>309</v>
      </c>
      <c r="G1434" s="9">
        <v>885</v>
      </c>
      <c r="H1434" s="9">
        <v>1309</v>
      </c>
      <c r="I1434" s="10" t="s">
        <v>2223</v>
      </c>
      <c r="J1434" s="40" t="s">
        <v>50</v>
      </c>
      <c r="K1434" s="4"/>
    </row>
    <row r="1435" spans="1:11" x14ac:dyDescent="0.2">
      <c r="A1435" s="51">
        <f t="shared" si="25"/>
        <v>1427</v>
      </c>
      <c r="B1435" s="11" t="s">
        <v>1349</v>
      </c>
      <c r="C1435" s="7" t="s">
        <v>2087</v>
      </c>
      <c r="D1435" s="11" t="s">
        <v>2108</v>
      </c>
      <c r="E1435" s="48">
        <v>2013.12</v>
      </c>
      <c r="F1435" s="8" t="s">
        <v>309</v>
      </c>
      <c r="G1435" s="9">
        <v>1149</v>
      </c>
      <c r="H1435" s="9">
        <v>1852</v>
      </c>
      <c r="I1435" s="10" t="s">
        <v>2116</v>
      </c>
      <c r="J1435" s="40" t="s">
        <v>50</v>
      </c>
      <c r="K1435" s="4"/>
    </row>
    <row r="1436" spans="1:11" x14ac:dyDescent="0.2">
      <c r="A1436" s="51">
        <f t="shared" si="25"/>
        <v>1428</v>
      </c>
      <c r="B1436" s="7" t="s">
        <v>1216</v>
      </c>
      <c r="C1436" s="7" t="s">
        <v>2087</v>
      </c>
      <c r="D1436" s="7" t="s">
        <v>2108</v>
      </c>
      <c r="E1436" s="49">
        <v>2014.09</v>
      </c>
      <c r="F1436" s="8" t="s">
        <v>144</v>
      </c>
      <c r="G1436" s="9">
        <v>389</v>
      </c>
      <c r="H1436" s="9">
        <v>655</v>
      </c>
      <c r="I1436" s="10" t="s">
        <v>2116</v>
      </c>
      <c r="J1436" s="40" t="s">
        <v>50</v>
      </c>
      <c r="K1436" s="4"/>
    </row>
    <row r="1437" spans="1:11" x14ac:dyDescent="0.2">
      <c r="A1437" s="51">
        <f t="shared" si="25"/>
        <v>1429</v>
      </c>
      <c r="B1437" s="7" t="s">
        <v>1527</v>
      </c>
      <c r="C1437" s="7" t="s">
        <v>2087</v>
      </c>
      <c r="D1437" s="11" t="s">
        <v>528</v>
      </c>
      <c r="E1437" s="48">
        <v>2012.08</v>
      </c>
      <c r="F1437" s="8" t="s">
        <v>354</v>
      </c>
      <c r="G1437" s="9">
        <v>1622</v>
      </c>
      <c r="H1437" s="9">
        <v>2596</v>
      </c>
      <c r="I1437" s="10" t="s">
        <v>2175</v>
      </c>
      <c r="J1437" s="40" t="s">
        <v>50</v>
      </c>
      <c r="K1437" s="4"/>
    </row>
    <row r="1438" spans="1:11" x14ac:dyDescent="0.2">
      <c r="A1438" s="51">
        <f>ROW()-8</f>
        <v>1430</v>
      </c>
      <c r="B1438" s="7" t="s">
        <v>1008</v>
      </c>
      <c r="C1438" s="7" t="s">
        <v>2087</v>
      </c>
      <c r="D1438" s="7" t="s">
        <v>2099</v>
      </c>
      <c r="E1438" s="48">
        <v>2005.09</v>
      </c>
      <c r="F1438" s="8" t="s">
        <v>483</v>
      </c>
      <c r="G1438" s="9">
        <v>83</v>
      </c>
      <c r="H1438" s="9">
        <v>126</v>
      </c>
      <c r="I1438" s="10" t="s">
        <v>2</v>
      </c>
      <c r="J1438" s="40" t="s">
        <v>50</v>
      </c>
      <c r="K1438" s="4"/>
    </row>
    <row r="1439" spans="1:11" x14ac:dyDescent="0.2">
      <c r="A1439" s="51">
        <f>ROW()-8</f>
        <v>1431</v>
      </c>
      <c r="B1439" s="7" t="s">
        <v>1377</v>
      </c>
      <c r="C1439" s="21" t="s">
        <v>2087</v>
      </c>
      <c r="D1439" s="11" t="s">
        <v>2099</v>
      </c>
      <c r="E1439" s="49">
        <v>2014.07</v>
      </c>
      <c r="F1439" s="8" t="s">
        <v>188</v>
      </c>
      <c r="G1439" s="9">
        <v>1055</v>
      </c>
      <c r="H1439" s="9">
        <v>2331</v>
      </c>
      <c r="I1439" s="10" t="s">
        <v>2252</v>
      </c>
      <c r="J1439" s="40" t="s">
        <v>50</v>
      </c>
      <c r="K1439" s="4"/>
    </row>
    <row r="1440" spans="1:11" x14ac:dyDescent="0.2">
      <c r="A1440" s="51">
        <f>ROW()-8</f>
        <v>1432</v>
      </c>
      <c r="B1440" s="11" t="s">
        <v>2337</v>
      </c>
      <c r="C1440" s="21" t="s">
        <v>2087</v>
      </c>
      <c r="D1440" s="11" t="s">
        <v>2099</v>
      </c>
      <c r="E1440" s="49">
        <v>2016.06</v>
      </c>
      <c r="F1440" s="12" t="s">
        <v>204</v>
      </c>
      <c r="G1440" s="13">
        <v>1177</v>
      </c>
      <c r="H1440" s="13">
        <v>2834</v>
      </c>
      <c r="I1440" s="14" t="s">
        <v>2168</v>
      </c>
      <c r="J1440" s="46" t="s">
        <v>50</v>
      </c>
      <c r="K1440" s="6"/>
    </row>
    <row r="1441" spans="1:11" x14ac:dyDescent="0.2">
      <c r="A1441" s="51">
        <f>ROW()-8</f>
        <v>1433</v>
      </c>
      <c r="B1441" s="21" t="s">
        <v>1843</v>
      </c>
      <c r="C1441" s="21" t="s">
        <v>2087</v>
      </c>
      <c r="D1441" s="11" t="s">
        <v>2099</v>
      </c>
      <c r="E1441" s="49">
        <v>2017.08</v>
      </c>
      <c r="F1441" s="12" t="s">
        <v>75</v>
      </c>
      <c r="G1441" s="13">
        <v>155.68</v>
      </c>
      <c r="H1441" s="13">
        <v>307</v>
      </c>
      <c r="I1441" s="14" t="s">
        <v>2</v>
      </c>
      <c r="J1441" s="46" t="s">
        <v>50</v>
      </c>
      <c r="K1441" s="6"/>
    </row>
    <row r="1442" spans="1:11" x14ac:dyDescent="0.2">
      <c r="A1442" s="51">
        <f>ROW()-8</f>
        <v>1434</v>
      </c>
      <c r="B1442" s="21" t="s">
        <v>1999</v>
      </c>
      <c r="C1442" s="21" t="s">
        <v>2087</v>
      </c>
      <c r="D1442" s="11" t="s">
        <v>2099</v>
      </c>
      <c r="E1442" s="49">
        <v>2017.11</v>
      </c>
      <c r="F1442" s="12" t="s">
        <v>138</v>
      </c>
      <c r="G1442" s="13">
        <v>483</v>
      </c>
      <c r="H1442" s="13">
        <v>1019</v>
      </c>
      <c r="I1442" s="14" t="s">
        <v>40</v>
      </c>
      <c r="J1442" s="46" t="s">
        <v>50</v>
      </c>
      <c r="K1442" s="6"/>
    </row>
    <row r="1443" spans="1:11" x14ac:dyDescent="0.2">
      <c r="A1443" s="51">
        <f t="shared" si="25"/>
        <v>1435</v>
      </c>
      <c r="B1443" s="7" t="s">
        <v>1374</v>
      </c>
      <c r="C1443" s="11" t="s">
        <v>2087</v>
      </c>
      <c r="D1443" s="8" t="s">
        <v>596</v>
      </c>
      <c r="E1443" s="61" t="s">
        <v>2603</v>
      </c>
      <c r="F1443" s="7" t="s">
        <v>597</v>
      </c>
      <c r="G1443" s="43">
        <v>681</v>
      </c>
      <c r="H1443" s="43">
        <v>1548</v>
      </c>
      <c r="I1443" s="44" t="s">
        <v>2316</v>
      </c>
      <c r="J1443" s="80" t="s">
        <v>33</v>
      </c>
      <c r="K1443" s="34" t="s">
        <v>2594</v>
      </c>
    </row>
    <row r="1444" spans="1:11" x14ac:dyDescent="0.2">
      <c r="A1444" s="51">
        <f t="shared" si="25"/>
        <v>1436</v>
      </c>
      <c r="B1444" s="11" t="s">
        <v>1375</v>
      </c>
      <c r="C1444" s="11" t="s">
        <v>2087</v>
      </c>
      <c r="D1444" s="30" t="s">
        <v>596</v>
      </c>
      <c r="E1444" s="49">
        <v>2019.12</v>
      </c>
      <c r="F1444" s="31" t="s">
        <v>708</v>
      </c>
      <c r="G1444" s="13">
        <v>700</v>
      </c>
      <c r="H1444" s="13">
        <v>1524</v>
      </c>
      <c r="I1444" s="33" t="s">
        <v>41</v>
      </c>
      <c r="J1444" s="33" t="s">
        <v>50</v>
      </c>
      <c r="K1444" s="4" t="s">
        <v>2244</v>
      </c>
    </row>
    <row r="1445" spans="1:11" x14ac:dyDescent="0.2">
      <c r="A1445" s="51">
        <f t="shared" si="25"/>
        <v>1437</v>
      </c>
      <c r="B1445" s="11" t="s">
        <v>1376</v>
      </c>
      <c r="C1445" s="11" t="s">
        <v>2087</v>
      </c>
      <c r="D1445" s="30" t="s">
        <v>596</v>
      </c>
      <c r="E1445" s="49">
        <v>2020.02</v>
      </c>
      <c r="F1445" s="31" t="s">
        <v>713</v>
      </c>
      <c r="G1445" s="13">
        <v>848</v>
      </c>
      <c r="H1445" s="13">
        <v>2159</v>
      </c>
      <c r="I1445" s="33" t="s">
        <v>41</v>
      </c>
      <c r="J1445" s="33" t="s">
        <v>50</v>
      </c>
      <c r="K1445" s="4" t="s">
        <v>2244</v>
      </c>
    </row>
    <row r="1446" spans="1:11" s="52" customFormat="1" x14ac:dyDescent="0.2">
      <c r="A1446" s="51">
        <f t="shared" si="25"/>
        <v>1438</v>
      </c>
      <c r="B1446" s="7" t="s">
        <v>945</v>
      </c>
      <c r="C1446" s="7" t="s">
        <v>2087</v>
      </c>
      <c r="D1446" s="8" t="s">
        <v>596</v>
      </c>
      <c r="E1446" s="48">
        <v>2020.11</v>
      </c>
      <c r="F1446" s="8" t="s">
        <v>947</v>
      </c>
      <c r="G1446" s="9">
        <v>726</v>
      </c>
      <c r="H1446" s="9">
        <v>1544</v>
      </c>
      <c r="I1446" s="10" t="s">
        <v>41</v>
      </c>
      <c r="J1446" s="40" t="s">
        <v>50</v>
      </c>
      <c r="K1446" s="4"/>
    </row>
    <row r="1447" spans="1:11" s="52" customFormat="1" x14ac:dyDescent="0.2">
      <c r="A1447" s="51">
        <f t="shared" si="25"/>
        <v>1439</v>
      </c>
      <c r="B1447" s="7" t="s">
        <v>2905</v>
      </c>
      <c r="C1447" s="7" t="s">
        <v>2906</v>
      </c>
      <c r="D1447" s="8" t="s">
        <v>596</v>
      </c>
      <c r="E1447" s="48" t="s">
        <v>2895</v>
      </c>
      <c r="F1447" s="8" t="s">
        <v>414</v>
      </c>
      <c r="G1447" s="9">
        <v>1209</v>
      </c>
      <c r="H1447" s="9">
        <v>3022</v>
      </c>
      <c r="I1447" s="10" t="s">
        <v>41</v>
      </c>
      <c r="J1447" s="40" t="s">
        <v>50</v>
      </c>
      <c r="K1447" s="4"/>
    </row>
    <row r="1448" spans="1:11" x14ac:dyDescent="0.2">
      <c r="A1448" s="98" t="s">
        <v>2685</v>
      </c>
      <c r="B1448" s="99"/>
      <c r="C1448" s="99"/>
      <c r="D1448" s="99"/>
      <c r="E1448" s="99"/>
      <c r="F1448" s="99"/>
      <c r="G1448" s="99"/>
      <c r="H1448" s="99"/>
      <c r="I1448" s="99"/>
      <c r="J1448" s="99"/>
      <c r="K1448" s="100"/>
    </row>
    <row r="1449" spans="1:11" x14ac:dyDescent="0.2">
      <c r="A1449" s="38">
        <f t="shared" ref="A1449:A1530" si="26">ROW()-9</f>
        <v>1440</v>
      </c>
      <c r="B1449" s="7" t="s">
        <v>35</v>
      </c>
      <c r="C1449" s="7" t="s">
        <v>2126</v>
      </c>
      <c r="D1449" s="11" t="s">
        <v>837</v>
      </c>
      <c r="E1449" s="49">
        <v>2010.08</v>
      </c>
      <c r="F1449" s="8" t="s">
        <v>424</v>
      </c>
      <c r="G1449" s="9">
        <v>1506</v>
      </c>
      <c r="H1449" s="9">
        <v>2156</v>
      </c>
      <c r="I1449" s="10" t="s">
        <v>2</v>
      </c>
      <c r="J1449" s="40" t="s">
        <v>50</v>
      </c>
      <c r="K1449" s="4"/>
    </row>
    <row r="1450" spans="1:11" x14ac:dyDescent="0.2">
      <c r="A1450" s="38">
        <f t="shared" si="26"/>
        <v>1441</v>
      </c>
      <c r="B1450" s="7" t="s">
        <v>1848</v>
      </c>
      <c r="C1450" s="7" t="s">
        <v>2126</v>
      </c>
      <c r="D1450" s="11" t="s">
        <v>837</v>
      </c>
      <c r="E1450" s="48">
        <v>2012.09</v>
      </c>
      <c r="F1450" s="8" t="s">
        <v>128</v>
      </c>
      <c r="G1450" s="9">
        <v>1243</v>
      </c>
      <c r="H1450" s="9">
        <v>2321</v>
      </c>
      <c r="I1450" s="10" t="s">
        <v>2116</v>
      </c>
      <c r="J1450" s="40" t="s">
        <v>49</v>
      </c>
      <c r="K1450" s="4"/>
    </row>
    <row r="1451" spans="1:11" x14ac:dyDescent="0.2">
      <c r="A1451" s="38">
        <f t="shared" si="26"/>
        <v>1442</v>
      </c>
      <c r="B1451" s="11" t="s">
        <v>1851</v>
      </c>
      <c r="C1451" s="7" t="s">
        <v>2126</v>
      </c>
      <c r="D1451" s="11" t="s">
        <v>837</v>
      </c>
      <c r="E1451" s="48">
        <v>2013.02</v>
      </c>
      <c r="F1451" s="8" t="s">
        <v>370</v>
      </c>
      <c r="G1451" s="9">
        <v>714</v>
      </c>
      <c r="H1451" s="9">
        <v>1172</v>
      </c>
      <c r="I1451" s="10" t="s">
        <v>2166</v>
      </c>
      <c r="J1451" s="40" t="s">
        <v>50</v>
      </c>
      <c r="K1451" s="4"/>
    </row>
    <row r="1452" spans="1:11" x14ac:dyDescent="0.2">
      <c r="A1452" s="38">
        <f t="shared" si="26"/>
        <v>1443</v>
      </c>
      <c r="B1452" s="11" t="s">
        <v>1852</v>
      </c>
      <c r="C1452" s="11" t="s">
        <v>2126</v>
      </c>
      <c r="D1452" s="11" t="s">
        <v>837</v>
      </c>
      <c r="E1452" s="48" t="s">
        <v>2216</v>
      </c>
      <c r="F1452" s="8" t="s">
        <v>272</v>
      </c>
      <c r="G1452" s="9">
        <v>927</v>
      </c>
      <c r="H1452" s="9">
        <v>2164</v>
      </c>
      <c r="I1452" s="10" t="s">
        <v>2217</v>
      </c>
      <c r="J1452" s="40" t="s">
        <v>50</v>
      </c>
      <c r="K1452" s="4"/>
    </row>
    <row r="1453" spans="1:11" x14ac:dyDescent="0.2">
      <c r="A1453" s="38">
        <f t="shared" si="26"/>
        <v>1444</v>
      </c>
      <c r="B1453" s="66" t="s">
        <v>1853</v>
      </c>
      <c r="C1453" s="66" t="s">
        <v>2126</v>
      </c>
      <c r="D1453" s="11" t="s">
        <v>837</v>
      </c>
      <c r="E1453" s="48">
        <v>2013.11</v>
      </c>
      <c r="F1453" s="8" t="s">
        <v>347</v>
      </c>
      <c r="G1453" s="9">
        <v>884</v>
      </c>
      <c r="H1453" s="9">
        <v>2055</v>
      </c>
      <c r="I1453" s="10" t="s">
        <v>2186</v>
      </c>
      <c r="J1453" s="40" t="s">
        <v>50</v>
      </c>
      <c r="K1453" s="4"/>
    </row>
    <row r="1454" spans="1:11" x14ac:dyDescent="0.2">
      <c r="A1454" s="38">
        <f t="shared" si="26"/>
        <v>1445</v>
      </c>
      <c r="B1454" s="7" t="s">
        <v>1854</v>
      </c>
      <c r="C1454" s="7" t="s">
        <v>2126</v>
      </c>
      <c r="D1454" s="11" t="s">
        <v>837</v>
      </c>
      <c r="E1454" s="48">
        <v>2013.12</v>
      </c>
      <c r="F1454" s="8" t="s">
        <v>271</v>
      </c>
      <c r="G1454" s="9">
        <v>856</v>
      </c>
      <c r="H1454" s="9">
        <v>3080</v>
      </c>
      <c r="I1454" s="10" t="s">
        <v>2186</v>
      </c>
      <c r="J1454" s="40" t="s">
        <v>50</v>
      </c>
      <c r="K1454" s="4" t="s">
        <v>2226</v>
      </c>
    </row>
    <row r="1455" spans="1:11" x14ac:dyDescent="0.2">
      <c r="A1455" s="38">
        <f t="shared" si="26"/>
        <v>1446</v>
      </c>
      <c r="B1455" s="7" t="s">
        <v>1855</v>
      </c>
      <c r="C1455" s="7" t="s">
        <v>2126</v>
      </c>
      <c r="D1455" s="11" t="s">
        <v>837</v>
      </c>
      <c r="E1455" s="49">
        <v>2014.09</v>
      </c>
      <c r="F1455" s="8" t="s">
        <v>289</v>
      </c>
      <c r="G1455" s="9">
        <v>620</v>
      </c>
      <c r="H1455" s="9">
        <v>1407</v>
      </c>
      <c r="I1455" s="10" t="s">
        <v>2259</v>
      </c>
      <c r="J1455" s="40" t="s">
        <v>50</v>
      </c>
      <c r="K1455" s="4"/>
    </row>
    <row r="1456" spans="1:11" x14ac:dyDescent="0.2">
      <c r="A1456" s="38">
        <f t="shared" si="26"/>
        <v>1447</v>
      </c>
      <c r="B1456" s="7" t="s">
        <v>1857</v>
      </c>
      <c r="C1456" s="7" t="s">
        <v>2126</v>
      </c>
      <c r="D1456" s="11" t="s">
        <v>837</v>
      </c>
      <c r="E1456" s="49">
        <v>2014.11</v>
      </c>
      <c r="F1456" s="8" t="s">
        <v>129</v>
      </c>
      <c r="G1456" s="9">
        <v>935</v>
      </c>
      <c r="H1456" s="9">
        <v>2131</v>
      </c>
      <c r="I1456" s="10" t="s">
        <v>2116</v>
      </c>
      <c r="J1456" s="40" t="s">
        <v>50</v>
      </c>
      <c r="K1456" s="4"/>
    </row>
    <row r="1457" spans="1:11" x14ac:dyDescent="0.2">
      <c r="A1457" s="38">
        <f t="shared" si="26"/>
        <v>1448</v>
      </c>
      <c r="B1457" s="11" t="s">
        <v>1858</v>
      </c>
      <c r="C1457" s="7" t="s">
        <v>2126</v>
      </c>
      <c r="D1457" s="11" t="s">
        <v>837</v>
      </c>
      <c r="E1457" s="49">
        <v>2015.04</v>
      </c>
      <c r="F1457" s="12" t="s">
        <v>256</v>
      </c>
      <c r="G1457" s="13">
        <v>805</v>
      </c>
      <c r="H1457" s="13">
        <v>1697</v>
      </c>
      <c r="I1457" s="14" t="s">
        <v>2219</v>
      </c>
      <c r="J1457" s="46" t="s">
        <v>50</v>
      </c>
      <c r="K1457" s="6"/>
    </row>
    <row r="1458" spans="1:11" x14ac:dyDescent="0.2">
      <c r="A1458" s="38">
        <f t="shared" si="26"/>
        <v>1449</v>
      </c>
      <c r="B1458" s="11" t="s">
        <v>1859</v>
      </c>
      <c r="C1458" s="11" t="s">
        <v>2126</v>
      </c>
      <c r="D1458" s="11" t="s">
        <v>837</v>
      </c>
      <c r="E1458" s="49">
        <v>2015.06</v>
      </c>
      <c r="F1458" s="12" t="s">
        <v>128</v>
      </c>
      <c r="G1458" s="13">
        <v>1749</v>
      </c>
      <c r="H1458" s="13">
        <v>3615</v>
      </c>
      <c r="I1458" s="14" t="s">
        <v>2293</v>
      </c>
      <c r="J1458" s="46" t="s">
        <v>50</v>
      </c>
      <c r="K1458" s="6"/>
    </row>
    <row r="1459" spans="1:11" x14ac:dyDescent="0.2">
      <c r="A1459" s="38">
        <f t="shared" si="26"/>
        <v>1450</v>
      </c>
      <c r="B1459" s="11" t="s">
        <v>1860</v>
      </c>
      <c r="C1459" s="11" t="s">
        <v>2126</v>
      </c>
      <c r="D1459" s="11" t="s">
        <v>837</v>
      </c>
      <c r="E1459" s="49">
        <v>2015.08</v>
      </c>
      <c r="F1459" s="12" t="s">
        <v>282</v>
      </c>
      <c r="G1459" s="13">
        <v>1013</v>
      </c>
      <c r="H1459" s="13">
        <v>2042</v>
      </c>
      <c r="I1459" s="14" t="s">
        <v>2219</v>
      </c>
      <c r="J1459" s="46" t="s">
        <v>2302</v>
      </c>
      <c r="K1459" s="6"/>
    </row>
    <row r="1460" spans="1:11" x14ac:dyDescent="0.2">
      <c r="A1460" s="38">
        <f t="shared" si="26"/>
        <v>1451</v>
      </c>
      <c r="B1460" s="11" t="s">
        <v>1861</v>
      </c>
      <c r="C1460" s="11" t="s">
        <v>2126</v>
      </c>
      <c r="D1460" s="11" t="s">
        <v>837</v>
      </c>
      <c r="E1460" s="49">
        <v>2015.09</v>
      </c>
      <c r="F1460" s="12" t="s">
        <v>76</v>
      </c>
      <c r="G1460" s="13">
        <v>778</v>
      </c>
      <c r="H1460" s="13">
        <v>1522</v>
      </c>
      <c r="I1460" s="14" t="s">
        <v>2208</v>
      </c>
      <c r="J1460" s="46" t="s">
        <v>50</v>
      </c>
      <c r="K1460" s="6"/>
    </row>
    <row r="1461" spans="1:11" x14ac:dyDescent="0.2">
      <c r="A1461" s="38">
        <f t="shared" si="26"/>
        <v>1452</v>
      </c>
      <c r="B1461" s="11" t="s">
        <v>1862</v>
      </c>
      <c r="C1461" s="11" t="s">
        <v>2126</v>
      </c>
      <c r="D1461" s="11" t="s">
        <v>837</v>
      </c>
      <c r="E1461" s="49" t="s">
        <v>2323</v>
      </c>
      <c r="F1461" s="12" t="s">
        <v>138</v>
      </c>
      <c r="G1461" s="13">
        <v>350</v>
      </c>
      <c r="H1461" s="13">
        <v>634</v>
      </c>
      <c r="I1461" s="14" t="s">
        <v>2320</v>
      </c>
      <c r="J1461" s="46" t="s">
        <v>50</v>
      </c>
      <c r="K1461" s="5"/>
    </row>
    <row r="1462" spans="1:11" x14ac:dyDescent="0.2">
      <c r="A1462" s="38">
        <f t="shared" si="26"/>
        <v>1453</v>
      </c>
      <c r="B1462" s="11" t="s">
        <v>1863</v>
      </c>
      <c r="C1462" s="11" t="s">
        <v>2126</v>
      </c>
      <c r="D1462" s="11" t="s">
        <v>837</v>
      </c>
      <c r="E1462" s="49">
        <v>2015.11</v>
      </c>
      <c r="F1462" s="12" t="s">
        <v>235</v>
      </c>
      <c r="G1462" s="13">
        <v>880</v>
      </c>
      <c r="H1462" s="13">
        <v>1933</v>
      </c>
      <c r="I1462" s="14" t="s">
        <v>2116</v>
      </c>
      <c r="J1462" s="46" t="s">
        <v>50</v>
      </c>
      <c r="K1462" s="6"/>
    </row>
    <row r="1463" spans="1:11" x14ac:dyDescent="0.2">
      <c r="A1463" s="38">
        <f t="shared" si="26"/>
        <v>1454</v>
      </c>
      <c r="B1463" s="11" t="s">
        <v>1864</v>
      </c>
      <c r="C1463" s="11" t="s">
        <v>2126</v>
      </c>
      <c r="D1463" s="11" t="s">
        <v>837</v>
      </c>
      <c r="E1463" s="49">
        <v>2016.04</v>
      </c>
      <c r="F1463" s="12" t="s">
        <v>174</v>
      </c>
      <c r="G1463" s="13">
        <v>1098</v>
      </c>
      <c r="H1463" s="13">
        <v>2218</v>
      </c>
      <c r="I1463" s="14" t="s">
        <v>2186</v>
      </c>
      <c r="J1463" s="46" t="s">
        <v>50</v>
      </c>
      <c r="K1463" s="6"/>
    </row>
    <row r="1464" spans="1:11" x14ac:dyDescent="0.2">
      <c r="A1464" s="38">
        <f t="shared" si="26"/>
        <v>1455</v>
      </c>
      <c r="B1464" s="11" t="s">
        <v>1865</v>
      </c>
      <c r="C1464" s="11" t="s">
        <v>2126</v>
      </c>
      <c r="D1464" s="11" t="s">
        <v>837</v>
      </c>
      <c r="E1464" s="49">
        <v>2016.07</v>
      </c>
      <c r="F1464" s="12" t="s">
        <v>184</v>
      </c>
      <c r="G1464" s="13">
        <v>750</v>
      </c>
      <c r="H1464" s="13">
        <v>1819</v>
      </c>
      <c r="I1464" s="14" t="s">
        <v>4</v>
      </c>
      <c r="J1464" s="46" t="s">
        <v>50</v>
      </c>
      <c r="K1464" s="6"/>
    </row>
    <row r="1465" spans="1:11" x14ac:dyDescent="0.2">
      <c r="A1465" s="38">
        <f t="shared" si="26"/>
        <v>1456</v>
      </c>
      <c r="B1465" s="11" t="s">
        <v>2353</v>
      </c>
      <c r="C1465" s="11" t="s">
        <v>2126</v>
      </c>
      <c r="D1465" s="11" t="s">
        <v>837</v>
      </c>
      <c r="E1465" s="49">
        <v>2016.09</v>
      </c>
      <c r="F1465" s="12" t="s">
        <v>159</v>
      </c>
      <c r="G1465" s="13">
        <v>211</v>
      </c>
      <c r="H1465" s="13">
        <v>502</v>
      </c>
      <c r="I1465" s="14" t="s">
        <v>4</v>
      </c>
      <c r="J1465" s="46" t="s">
        <v>50</v>
      </c>
      <c r="K1465" s="6"/>
    </row>
    <row r="1466" spans="1:11" x14ac:dyDescent="0.2">
      <c r="A1466" s="38">
        <f t="shared" si="26"/>
        <v>1457</v>
      </c>
      <c r="B1466" s="11" t="s">
        <v>1866</v>
      </c>
      <c r="C1466" s="11" t="s">
        <v>2126</v>
      </c>
      <c r="D1466" s="11" t="s">
        <v>837</v>
      </c>
      <c r="E1466" s="49" t="s">
        <v>890</v>
      </c>
      <c r="F1466" s="12" t="s">
        <v>188</v>
      </c>
      <c r="G1466" s="13">
        <v>675</v>
      </c>
      <c r="H1466" s="13">
        <v>1654</v>
      </c>
      <c r="I1466" s="14" t="s">
        <v>4</v>
      </c>
      <c r="J1466" s="46" t="s">
        <v>50</v>
      </c>
      <c r="K1466" s="6"/>
    </row>
    <row r="1467" spans="1:11" x14ac:dyDescent="0.2">
      <c r="A1467" s="38">
        <f t="shared" si="26"/>
        <v>1458</v>
      </c>
      <c r="B1467" s="11" t="s">
        <v>1867</v>
      </c>
      <c r="C1467" s="11" t="s">
        <v>2126</v>
      </c>
      <c r="D1467" s="11" t="s">
        <v>837</v>
      </c>
      <c r="E1467" s="49">
        <v>2016.11</v>
      </c>
      <c r="F1467" s="12" t="s">
        <v>194</v>
      </c>
      <c r="G1467" s="16">
        <v>395</v>
      </c>
      <c r="H1467" s="17">
        <v>901</v>
      </c>
      <c r="I1467" s="18" t="s">
        <v>2187</v>
      </c>
      <c r="J1467" s="18" t="s">
        <v>50</v>
      </c>
      <c r="K1467" s="6"/>
    </row>
    <row r="1468" spans="1:11" x14ac:dyDescent="0.2">
      <c r="A1468" s="38">
        <f t="shared" si="26"/>
        <v>1459</v>
      </c>
      <c r="B1468" s="21" t="s">
        <v>1868</v>
      </c>
      <c r="C1468" s="21" t="s">
        <v>2126</v>
      </c>
      <c r="D1468" s="11" t="s">
        <v>837</v>
      </c>
      <c r="E1468" s="49">
        <v>2017.06</v>
      </c>
      <c r="F1468" s="12" t="s">
        <v>115</v>
      </c>
      <c r="G1468" s="13">
        <v>186</v>
      </c>
      <c r="H1468" s="13">
        <v>377</v>
      </c>
      <c r="I1468" s="14" t="s">
        <v>4</v>
      </c>
      <c r="J1468" s="46" t="s">
        <v>50</v>
      </c>
      <c r="K1468" s="6"/>
    </row>
    <row r="1469" spans="1:11" x14ac:dyDescent="0.2">
      <c r="A1469" s="38">
        <f t="shared" si="26"/>
        <v>1460</v>
      </c>
      <c r="B1469" s="21" t="s">
        <v>1869</v>
      </c>
      <c r="C1469" s="21" t="s">
        <v>2126</v>
      </c>
      <c r="D1469" s="11" t="s">
        <v>837</v>
      </c>
      <c r="E1469" s="49">
        <v>2017.08</v>
      </c>
      <c r="F1469" s="12" t="s">
        <v>76</v>
      </c>
      <c r="G1469" s="13">
        <v>954</v>
      </c>
      <c r="H1469" s="13">
        <v>2177</v>
      </c>
      <c r="I1469" s="14" t="s">
        <v>4</v>
      </c>
      <c r="J1469" s="46" t="s">
        <v>50</v>
      </c>
      <c r="K1469" s="6"/>
    </row>
    <row r="1470" spans="1:11" x14ac:dyDescent="0.2">
      <c r="A1470" s="38">
        <f t="shared" si="26"/>
        <v>1461</v>
      </c>
      <c r="B1470" s="21" t="s">
        <v>1870</v>
      </c>
      <c r="C1470" s="21" t="s">
        <v>2126</v>
      </c>
      <c r="D1470" s="11" t="s">
        <v>837</v>
      </c>
      <c r="E1470" s="49">
        <v>2018.03</v>
      </c>
      <c r="F1470" s="12" t="s">
        <v>527</v>
      </c>
      <c r="G1470" s="13">
        <v>2613</v>
      </c>
      <c r="H1470" s="13">
        <v>6144</v>
      </c>
      <c r="I1470" s="14" t="s">
        <v>2</v>
      </c>
      <c r="J1470" s="46" t="s">
        <v>2089</v>
      </c>
      <c r="K1470" s="6"/>
    </row>
    <row r="1471" spans="1:11" x14ac:dyDescent="0.2">
      <c r="A1471" s="38">
        <f t="shared" si="26"/>
        <v>1462</v>
      </c>
      <c r="B1471" s="11" t="s">
        <v>1872</v>
      </c>
      <c r="C1471" s="11" t="s">
        <v>2126</v>
      </c>
      <c r="D1471" s="11" t="s">
        <v>837</v>
      </c>
      <c r="E1471" s="49">
        <v>2018.04</v>
      </c>
      <c r="F1471" s="28" t="s">
        <v>537</v>
      </c>
      <c r="G1471" s="13">
        <v>618</v>
      </c>
      <c r="H1471" s="13">
        <v>1396</v>
      </c>
      <c r="I1471" s="14" t="s">
        <v>4</v>
      </c>
      <c r="J1471" s="46" t="s">
        <v>2494</v>
      </c>
      <c r="K1471" s="6"/>
    </row>
    <row r="1472" spans="1:11" x14ac:dyDescent="0.2">
      <c r="A1472" s="38">
        <f t="shared" si="26"/>
        <v>1463</v>
      </c>
      <c r="B1472" s="21" t="s">
        <v>1873</v>
      </c>
      <c r="C1472" s="11" t="s">
        <v>2126</v>
      </c>
      <c r="D1472" s="11" t="s">
        <v>837</v>
      </c>
      <c r="E1472" s="49">
        <v>2018.06</v>
      </c>
      <c r="F1472" s="12" t="s">
        <v>174</v>
      </c>
      <c r="G1472" s="13">
        <v>796</v>
      </c>
      <c r="H1472" s="13">
        <v>1605</v>
      </c>
      <c r="I1472" s="14" t="s">
        <v>2</v>
      </c>
      <c r="J1472" s="46" t="s">
        <v>33</v>
      </c>
      <c r="K1472" s="6"/>
    </row>
    <row r="1473" spans="1:11" x14ac:dyDescent="0.2">
      <c r="A1473" s="38">
        <f t="shared" si="26"/>
        <v>1464</v>
      </c>
      <c r="B1473" s="11" t="s">
        <v>1874</v>
      </c>
      <c r="C1473" s="11" t="s">
        <v>2126</v>
      </c>
      <c r="D1473" s="11" t="s">
        <v>837</v>
      </c>
      <c r="E1473" s="49" t="s">
        <v>554</v>
      </c>
      <c r="F1473" s="28" t="s">
        <v>2564</v>
      </c>
      <c r="G1473" s="13">
        <v>1454</v>
      </c>
      <c r="H1473" s="13">
        <v>3175</v>
      </c>
      <c r="I1473" s="14" t="s">
        <v>2151</v>
      </c>
      <c r="J1473" s="46" t="s">
        <v>2494</v>
      </c>
      <c r="K1473" s="6"/>
    </row>
    <row r="1474" spans="1:11" x14ac:dyDescent="0.2">
      <c r="A1474" s="38">
        <f t="shared" si="26"/>
        <v>1465</v>
      </c>
      <c r="B1474" s="11" t="s">
        <v>1875</v>
      </c>
      <c r="C1474" s="11" t="s">
        <v>2126</v>
      </c>
      <c r="D1474" s="11" t="s">
        <v>837</v>
      </c>
      <c r="E1474" s="49" t="s">
        <v>554</v>
      </c>
      <c r="F1474" s="22" t="s">
        <v>2496</v>
      </c>
      <c r="G1474" s="13">
        <v>279</v>
      </c>
      <c r="H1474" s="13">
        <v>810</v>
      </c>
      <c r="I1474" s="14" t="s">
        <v>2231</v>
      </c>
      <c r="J1474" s="46" t="s">
        <v>2473</v>
      </c>
      <c r="K1474" s="6"/>
    </row>
    <row r="1475" spans="1:11" x14ac:dyDescent="0.2">
      <c r="A1475" s="38">
        <f t="shared" si="26"/>
        <v>1466</v>
      </c>
      <c r="B1475" s="11" t="s">
        <v>628</v>
      </c>
      <c r="C1475" s="11" t="s">
        <v>2126</v>
      </c>
      <c r="D1475" s="11" t="s">
        <v>837</v>
      </c>
      <c r="E1475" s="49">
        <v>2019.05</v>
      </c>
      <c r="F1475" s="31" t="s">
        <v>622</v>
      </c>
      <c r="G1475" s="13">
        <v>1413</v>
      </c>
      <c r="H1475" s="13">
        <v>3040</v>
      </c>
      <c r="I1475" s="44" t="s">
        <v>2219</v>
      </c>
      <c r="J1475" s="33" t="s">
        <v>610</v>
      </c>
      <c r="K1475" s="4"/>
    </row>
    <row r="1476" spans="1:11" x14ac:dyDescent="0.2">
      <c r="A1476" s="38">
        <f t="shared" si="26"/>
        <v>1467</v>
      </c>
      <c r="B1476" s="11" t="s">
        <v>1877</v>
      </c>
      <c r="C1476" s="11" t="s">
        <v>2126</v>
      </c>
      <c r="D1476" s="11" t="s">
        <v>837</v>
      </c>
      <c r="E1476" s="49">
        <v>2020.01</v>
      </c>
      <c r="F1476" s="31" t="s">
        <v>695</v>
      </c>
      <c r="G1476" s="13">
        <v>1810</v>
      </c>
      <c r="H1476" s="13">
        <v>3726</v>
      </c>
      <c r="I1476" s="33" t="s">
        <v>41</v>
      </c>
      <c r="J1476" s="33" t="s">
        <v>50</v>
      </c>
      <c r="K1476" s="4"/>
    </row>
    <row r="1477" spans="1:11" x14ac:dyDescent="0.2">
      <c r="A1477" s="38">
        <f t="shared" si="26"/>
        <v>1468</v>
      </c>
      <c r="B1477" s="7" t="s">
        <v>1878</v>
      </c>
      <c r="C1477" s="7" t="s">
        <v>2126</v>
      </c>
      <c r="D1477" s="7" t="s">
        <v>2651</v>
      </c>
      <c r="E1477" s="48">
        <v>2020.07</v>
      </c>
      <c r="F1477" s="8" t="s">
        <v>613</v>
      </c>
      <c r="G1477" s="9">
        <v>698</v>
      </c>
      <c r="H1477" s="9">
        <v>1538</v>
      </c>
      <c r="I1477" s="33" t="s">
        <v>2186</v>
      </c>
      <c r="J1477" s="40" t="s">
        <v>50</v>
      </c>
      <c r="K1477" s="4"/>
    </row>
    <row r="1478" spans="1:11" x14ac:dyDescent="0.2">
      <c r="A1478" s="38">
        <f t="shared" si="26"/>
        <v>1469</v>
      </c>
      <c r="B1478" s="11" t="s">
        <v>1879</v>
      </c>
      <c r="C1478" s="11" t="s">
        <v>2126</v>
      </c>
      <c r="D1478" s="11" t="s">
        <v>2651</v>
      </c>
      <c r="E1478" s="49">
        <v>2020.08</v>
      </c>
      <c r="F1478" s="12" t="s">
        <v>636</v>
      </c>
      <c r="G1478" s="13">
        <v>673</v>
      </c>
      <c r="H1478" s="13">
        <v>1502</v>
      </c>
      <c r="I1478" s="14" t="s">
        <v>41</v>
      </c>
      <c r="J1478" s="46" t="s">
        <v>50</v>
      </c>
      <c r="K1478" s="6"/>
    </row>
    <row r="1479" spans="1:11" x14ac:dyDescent="0.2">
      <c r="A1479" s="38">
        <f t="shared" si="26"/>
        <v>1470</v>
      </c>
      <c r="B1479" s="7" t="s">
        <v>788</v>
      </c>
      <c r="C1479" s="7" t="s">
        <v>2126</v>
      </c>
      <c r="D1479" s="7" t="s">
        <v>789</v>
      </c>
      <c r="E1479" s="48">
        <v>2020.09</v>
      </c>
      <c r="F1479" s="8" t="s">
        <v>790</v>
      </c>
      <c r="G1479" s="9">
        <v>1296</v>
      </c>
      <c r="H1479" s="9">
        <v>3338</v>
      </c>
      <c r="I1479" s="33" t="s">
        <v>51</v>
      </c>
      <c r="J1479" s="40" t="s">
        <v>666</v>
      </c>
      <c r="K1479" s="4"/>
    </row>
    <row r="1480" spans="1:11" x14ac:dyDescent="0.2">
      <c r="A1480" s="38">
        <f t="shared" si="26"/>
        <v>1471</v>
      </c>
      <c r="B1480" s="7" t="s">
        <v>2674</v>
      </c>
      <c r="C1480" s="7" t="s">
        <v>2675</v>
      </c>
      <c r="D1480" s="7" t="s">
        <v>837</v>
      </c>
      <c r="E1480" s="7" t="s">
        <v>2670</v>
      </c>
      <c r="F1480" s="8" t="s">
        <v>2072</v>
      </c>
      <c r="G1480" s="9">
        <v>4492</v>
      </c>
      <c r="H1480" s="9">
        <v>10012</v>
      </c>
      <c r="I1480" s="10" t="s">
        <v>41</v>
      </c>
      <c r="J1480" s="40" t="s">
        <v>610</v>
      </c>
      <c r="K1480" s="4"/>
    </row>
    <row r="1481" spans="1:11" x14ac:dyDescent="0.2">
      <c r="A1481" s="38">
        <f t="shared" si="26"/>
        <v>1472</v>
      </c>
      <c r="B1481" s="7" t="s">
        <v>1849</v>
      </c>
      <c r="C1481" s="7" t="s">
        <v>2126</v>
      </c>
      <c r="D1481" s="11" t="s">
        <v>1850</v>
      </c>
      <c r="E1481" s="48">
        <v>2012.09</v>
      </c>
      <c r="F1481" s="8" t="s">
        <v>295</v>
      </c>
      <c r="G1481" s="9">
        <v>348</v>
      </c>
      <c r="H1481" s="9">
        <v>1005</v>
      </c>
      <c r="I1481" s="10" t="s">
        <v>984</v>
      </c>
      <c r="J1481" s="40" t="s">
        <v>50</v>
      </c>
      <c r="K1481" s="4" t="s">
        <v>2179</v>
      </c>
    </row>
    <row r="1482" spans="1:11" x14ac:dyDescent="0.2">
      <c r="A1482" s="38">
        <f t="shared" si="26"/>
        <v>1473</v>
      </c>
      <c r="B1482" s="7" t="s">
        <v>1856</v>
      </c>
      <c r="C1482" s="7" t="s">
        <v>2126</v>
      </c>
      <c r="D1482" s="11" t="s">
        <v>1850</v>
      </c>
      <c r="E1482" s="49" t="s">
        <v>2262</v>
      </c>
      <c r="F1482" s="8" t="s">
        <v>76</v>
      </c>
      <c r="G1482" s="9">
        <v>406</v>
      </c>
      <c r="H1482" s="9">
        <v>2469</v>
      </c>
      <c r="I1482" s="10" t="s">
        <v>2217</v>
      </c>
      <c r="J1482" s="40" t="s">
        <v>50</v>
      </c>
      <c r="K1482" s="4"/>
    </row>
    <row r="1483" spans="1:11" x14ac:dyDescent="0.2">
      <c r="A1483" s="38">
        <f t="shared" si="26"/>
        <v>1474</v>
      </c>
      <c r="B1483" s="21" t="s">
        <v>1871</v>
      </c>
      <c r="C1483" s="21" t="s">
        <v>2126</v>
      </c>
      <c r="D1483" s="11" t="s">
        <v>1850</v>
      </c>
      <c r="E1483" s="49">
        <v>2018.03</v>
      </c>
      <c r="F1483" s="12" t="s">
        <v>243</v>
      </c>
      <c r="G1483" s="13">
        <v>382</v>
      </c>
      <c r="H1483" s="13">
        <v>993</v>
      </c>
      <c r="I1483" s="14" t="s">
        <v>4</v>
      </c>
      <c r="J1483" s="46" t="s">
        <v>2485</v>
      </c>
      <c r="K1483" s="6"/>
    </row>
    <row r="1484" spans="1:11" x14ac:dyDescent="0.2">
      <c r="A1484" s="38">
        <f t="shared" si="26"/>
        <v>1475</v>
      </c>
      <c r="B1484" s="71" t="s">
        <v>1876</v>
      </c>
      <c r="C1484" s="11" t="s">
        <v>2126</v>
      </c>
      <c r="D1484" s="11" t="s">
        <v>1850</v>
      </c>
      <c r="E1484" s="49" t="s">
        <v>554</v>
      </c>
      <c r="F1484" s="12" t="s">
        <v>634</v>
      </c>
      <c r="G1484" s="29">
        <v>319</v>
      </c>
      <c r="H1484" s="29">
        <v>709</v>
      </c>
      <c r="I1484" s="14" t="s">
        <v>2565</v>
      </c>
      <c r="J1484" s="33" t="s">
        <v>2566</v>
      </c>
      <c r="K1484" s="6"/>
    </row>
    <row r="1485" spans="1:11" x14ac:dyDescent="0.2">
      <c r="A1485" s="38">
        <f t="shared" si="26"/>
        <v>1476</v>
      </c>
      <c r="B1485" s="7" t="s">
        <v>52</v>
      </c>
      <c r="C1485" s="7" t="s">
        <v>2126</v>
      </c>
      <c r="D1485" s="11" t="s">
        <v>2127</v>
      </c>
      <c r="E1485" s="49">
        <v>2010.08</v>
      </c>
      <c r="F1485" s="8" t="s">
        <v>128</v>
      </c>
      <c r="G1485" s="9">
        <v>1602</v>
      </c>
      <c r="H1485" s="9">
        <v>2755</v>
      </c>
      <c r="I1485" s="40" t="s">
        <v>4</v>
      </c>
      <c r="J1485" s="40" t="s">
        <v>50</v>
      </c>
      <c r="K1485" s="4"/>
    </row>
    <row r="1486" spans="1:11" x14ac:dyDescent="0.2">
      <c r="A1486" s="38">
        <f t="shared" si="26"/>
        <v>1477</v>
      </c>
      <c r="B1486" s="7" t="s">
        <v>2010</v>
      </c>
      <c r="C1486" s="7" t="s">
        <v>2126</v>
      </c>
      <c r="D1486" s="11" t="s">
        <v>2135</v>
      </c>
      <c r="E1486" s="49">
        <v>2011.03</v>
      </c>
      <c r="F1486" s="8" t="s">
        <v>181</v>
      </c>
      <c r="G1486" s="9">
        <v>1386</v>
      </c>
      <c r="H1486" s="9">
        <v>2733</v>
      </c>
      <c r="I1486" s="10" t="s">
        <v>984</v>
      </c>
      <c r="J1486" s="40" t="s">
        <v>50</v>
      </c>
      <c r="K1486" s="4"/>
    </row>
    <row r="1487" spans="1:11" x14ac:dyDescent="0.2">
      <c r="A1487" s="38">
        <f t="shared" si="26"/>
        <v>1478</v>
      </c>
      <c r="B1487" s="7" t="s">
        <v>2013</v>
      </c>
      <c r="C1487" s="7" t="s">
        <v>2126</v>
      </c>
      <c r="D1487" s="11" t="s">
        <v>2180</v>
      </c>
      <c r="E1487" s="48">
        <v>2012.09</v>
      </c>
      <c r="F1487" s="8" t="s">
        <v>312</v>
      </c>
      <c r="G1487" s="9">
        <v>989</v>
      </c>
      <c r="H1487" s="9">
        <v>2034</v>
      </c>
      <c r="I1487" s="10" t="s">
        <v>2168</v>
      </c>
      <c r="J1487" s="40" t="s">
        <v>50</v>
      </c>
      <c r="K1487" s="4"/>
    </row>
    <row r="1488" spans="1:11" x14ac:dyDescent="0.2">
      <c r="A1488" s="38">
        <f t="shared" si="26"/>
        <v>1479</v>
      </c>
      <c r="B1488" s="47" t="s">
        <v>2014</v>
      </c>
      <c r="C1488" s="7" t="s">
        <v>2126</v>
      </c>
      <c r="D1488" s="11" t="s">
        <v>2184</v>
      </c>
      <c r="E1488" s="49">
        <v>2012.11</v>
      </c>
      <c r="F1488" s="8" t="s">
        <v>361</v>
      </c>
      <c r="G1488" s="9">
        <v>967</v>
      </c>
      <c r="H1488" s="9">
        <v>3047</v>
      </c>
      <c r="I1488" s="10" t="s">
        <v>853</v>
      </c>
      <c r="J1488" s="40" t="s">
        <v>50</v>
      </c>
      <c r="K1488" s="4"/>
    </row>
    <row r="1489" spans="1:11" x14ac:dyDescent="0.2">
      <c r="A1489" s="38">
        <f t="shared" si="26"/>
        <v>1480</v>
      </c>
      <c r="B1489" s="11" t="s">
        <v>1308</v>
      </c>
      <c r="C1489" s="11" t="s">
        <v>2126</v>
      </c>
      <c r="D1489" s="11" t="s">
        <v>2207</v>
      </c>
      <c r="E1489" s="48">
        <v>2013.09</v>
      </c>
      <c r="F1489" s="8" t="s">
        <v>221</v>
      </c>
      <c r="G1489" s="9">
        <v>655</v>
      </c>
      <c r="H1489" s="9">
        <v>1526</v>
      </c>
      <c r="I1489" s="10" t="s">
        <v>2208</v>
      </c>
      <c r="J1489" s="40" t="s">
        <v>50</v>
      </c>
      <c r="K1489" s="4"/>
    </row>
    <row r="1490" spans="1:11" x14ac:dyDescent="0.2">
      <c r="A1490" s="38">
        <f t="shared" si="26"/>
        <v>1481</v>
      </c>
      <c r="B1490" s="11" t="s">
        <v>2015</v>
      </c>
      <c r="C1490" s="11" t="s">
        <v>2126</v>
      </c>
      <c r="D1490" s="11" t="s">
        <v>2213</v>
      </c>
      <c r="E1490" s="48">
        <v>2013.09</v>
      </c>
      <c r="F1490" s="8" t="s">
        <v>346</v>
      </c>
      <c r="G1490" s="9">
        <v>1706</v>
      </c>
      <c r="H1490" s="9">
        <v>4233</v>
      </c>
      <c r="I1490" s="10" t="s">
        <v>2214</v>
      </c>
      <c r="J1490" s="40" t="s">
        <v>50</v>
      </c>
      <c r="K1490" s="4"/>
    </row>
    <row r="1491" spans="1:11" x14ac:dyDescent="0.2">
      <c r="A1491" s="38">
        <f t="shared" si="26"/>
        <v>1482</v>
      </c>
      <c r="B1491" s="11" t="s">
        <v>1300</v>
      </c>
      <c r="C1491" s="7" t="s">
        <v>2126</v>
      </c>
      <c r="D1491" s="11" t="s">
        <v>2237</v>
      </c>
      <c r="E1491" s="49">
        <v>2014.01</v>
      </c>
      <c r="F1491" s="36" t="s">
        <v>312</v>
      </c>
      <c r="G1491" s="37">
        <v>653</v>
      </c>
      <c r="H1491" s="9">
        <v>875</v>
      </c>
      <c r="I1491" s="10" t="s">
        <v>2155</v>
      </c>
      <c r="J1491" s="40" t="s">
        <v>50</v>
      </c>
      <c r="K1491" s="5"/>
    </row>
    <row r="1492" spans="1:11" x14ac:dyDescent="0.2">
      <c r="A1492" s="38">
        <f t="shared" si="26"/>
        <v>1483</v>
      </c>
      <c r="B1492" s="11" t="s">
        <v>2016</v>
      </c>
      <c r="C1492" s="11" t="s">
        <v>2126</v>
      </c>
      <c r="D1492" s="11" t="s">
        <v>2207</v>
      </c>
      <c r="E1492" s="49">
        <v>2014.04</v>
      </c>
      <c r="F1492" s="36" t="s">
        <v>118</v>
      </c>
      <c r="G1492" s="37">
        <v>3664</v>
      </c>
      <c r="H1492" s="9">
        <v>3995</v>
      </c>
      <c r="I1492" s="10" t="s">
        <v>2</v>
      </c>
      <c r="J1492" s="40" t="s">
        <v>50</v>
      </c>
      <c r="K1492" s="5"/>
    </row>
    <row r="1493" spans="1:11" x14ac:dyDescent="0.2">
      <c r="A1493" s="38">
        <f t="shared" si="26"/>
        <v>1484</v>
      </c>
      <c r="B1493" s="7" t="s">
        <v>1365</v>
      </c>
      <c r="C1493" s="7" t="s">
        <v>2126</v>
      </c>
      <c r="D1493" s="11" t="s">
        <v>2251</v>
      </c>
      <c r="E1493" s="49">
        <v>2014.07</v>
      </c>
      <c r="F1493" s="8" t="s">
        <v>140</v>
      </c>
      <c r="G1493" s="9">
        <v>477</v>
      </c>
      <c r="H1493" s="9">
        <v>858</v>
      </c>
      <c r="I1493" s="10" t="s">
        <v>2186</v>
      </c>
      <c r="J1493" s="40" t="s">
        <v>50</v>
      </c>
      <c r="K1493" s="4"/>
    </row>
    <row r="1494" spans="1:11" x14ac:dyDescent="0.2">
      <c r="A1494" s="38">
        <f t="shared" si="26"/>
        <v>1485</v>
      </c>
      <c r="B1494" s="7" t="s">
        <v>2017</v>
      </c>
      <c r="C1494" s="7" t="s">
        <v>2126</v>
      </c>
      <c r="D1494" s="11" t="s">
        <v>2257</v>
      </c>
      <c r="E1494" s="49">
        <v>2014.08</v>
      </c>
      <c r="F1494" s="8" t="s">
        <v>285</v>
      </c>
      <c r="G1494" s="9">
        <v>1053</v>
      </c>
      <c r="H1494" s="9">
        <v>2208</v>
      </c>
      <c r="I1494" s="10" t="s">
        <v>2187</v>
      </c>
      <c r="J1494" s="40" t="s">
        <v>50</v>
      </c>
      <c r="K1494" s="4"/>
    </row>
    <row r="1495" spans="1:11" x14ac:dyDescent="0.2">
      <c r="A1495" s="38">
        <f t="shared" si="26"/>
        <v>1486</v>
      </c>
      <c r="B1495" s="7" t="s">
        <v>2018</v>
      </c>
      <c r="C1495" s="7" t="s">
        <v>2126</v>
      </c>
      <c r="D1495" s="11" t="s">
        <v>2207</v>
      </c>
      <c r="E1495" s="49">
        <v>2014.08</v>
      </c>
      <c r="F1495" s="8" t="s">
        <v>128</v>
      </c>
      <c r="G1495" s="9">
        <v>3090</v>
      </c>
      <c r="H1495" s="9">
        <v>6098</v>
      </c>
      <c r="I1495" s="10" t="s">
        <v>2186</v>
      </c>
      <c r="J1495" s="40" t="s">
        <v>50</v>
      </c>
      <c r="K1495" s="4"/>
    </row>
    <row r="1496" spans="1:11" x14ac:dyDescent="0.2">
      <c r="A1496" s="38">
        <f t="shared" si="26"/>
        <v>1487</v>
      </c>
      <c r="B1496" s="7" t="s">
        <v>2019</v>
      </c>
      <c r="C1496" s="7" t="s">
        <v>2126</v>
      </c>
      <c r="D1496" s="11" t="s">
        <v>2207</v>
      </c>
      <c r="E1496" s="49">
        <v>2014.09</v>
      </c>
      <c r="F1496" s="8" t="s">
        <v>292</v>
      </c>
      <c r="G1496" s="9">
        <v>2718</v>
      </c>
      <c r="H1496" s="9">
        <v>7025</v>
      </c>
      <c r="I1496" s="10" t="s">
        <v>2231</v>
      </c>
      <c r="J1496" s="40" t="s">
        <v>50</v>
      </c>
      <c r="K1496" s="4"/>
    </row>
    <row r="1497" spans="1:11" x14ac:dyDescent="0.2">
      <c r="A1497" s="38">
        <f t="shared" si="26"/>
        <v>1488</v>
      </c>
      <c r="B1497" s="7" t="s">
        <v>2021</v>
      </c>
      <c r="C1497" s="7" t="s">
        <v>2126</v>
      </c>
      <c r="D1497" s="11" t="s">
        <v>2207</v>
      </c>
      <c r="E1497" s="49">
        <v>2014.11</v>
      </c>
      <c r="F1497" s="8" t="s">
        <v>289</v>
      </c>
      <c r="G1497" s="9">
        <v>1061</v>
      </c>
      <c r="H1497" s="9">
        <v>1459</v>
      </c>
      <c r="I1497" s="10" t="s">
        <v>2266</v>
      </c>
      <c r="J1497" s="40" t="s">
        <v>50</v>
      </c>
      <c r="K1497" s="4"/>
    </row>
    <row r="1498" spans="1:11" x14ac:dyDescent="0.2">
      <c r="A1498" s="38">
        <f t="shared" si="26"/>
        <v>1489</v>
      </c>
      <c r="B1498" s="7" t="s">
        <v>2022</v>
      </c>
      <c r="C1498" s="7" t="s">
        <v>2126</v>
      </c>
      <c r="D1498" s="11" t="s">
        <v>2135</v>
      </c>
      <c r="E1498" s="49">
        <v>2014.12</v>
      </c>
      <c r="F1498" s="8" t="s">
        <v>285</v>
      </c>
      <c r="G1498" s="9">
        <v>447</v>
      </c>
      <c r="H1498" s="9">
        <v>905</v>
      </c>
      <c r="I1498" s="10" t="s">
        <v>2186</v>
      </c>
      <c r="J1498" s="40" t="s">
        <v>50</v>
      </c>
      <c r="K1498" s="4"/>
    </row>
    <row r="1499" spans="1:11" x14ac:dyDescent="0.2">
      <c r="A1499" s="38">
        <f t="shared" si="26"/>
        <v>1490</v>
      </c>
      <c r="B1499" s="11" t="s">
        <v>2023</v>
      </c>
      <c r="C1499" s="7" t="s">
        <v>2126</v>
      </c>
      <c r="D1499" s="11" t="s">
        <v>2251</v>
      </c>
      <c r="E1499" s="49">
        <v>2015.02</v>
      </c>
      <c r="F1499" s="12" t="s">
        <v>162</v>
      </c>
      <c r="G1499" s="13">
        <v>224</v>
      </c>
      <c r="H1499" s="13">
        <v>395</v>
      </c>
      <c r="I1499" s="10" t="s">
        <v>2202</v>
      </c>
      <c r="J1499" s="46" t="s">
        <v>50</v>
      </c>
      <c r="K1499" s="6"/>
    </row>
    <row r="1500" spans="1:11" x14ac:dyDescent="0.2">
      <c r="A1500" s="38">
        <f t="shared" si="26"/>
        <v>1491</v>
      </c>
      <c r="B1500" s="11" t="s">
        <v>2024</v>
      </c>
      <c r="C1500" s="7" t="s">
        <v>2126</v>
      </c>
      <c r="D1500" s="11" t="s">
        <v>2280</v>
      </c>
      <c r="E1500" s="49">
        <v>2015.04</v>
      </c>
      <c r="F1500" s="12" t="s">
        <v>260</v>
      </c>
      <c r="G1500" s="13">
        <v>856</v>
      </c>
      <c r="H1500" s="13">
        <v>1749</v>
      </c>
      <c r="I1500" s="14" t="s">
        <v>2281</v>
      </c>
      <c r="J1500" s="46" t="s">
        <v>50</v>
      </c>
      <c r="K1500" s="6"/>
    </row>
    <row r="1501" spans="1:11" x14ac:dyDescent="0.2">
      <c r="A1501" s="38">
        <f t="shared" si="26"/>
        <v>1492</v>
      </c>
      <c r="B1501" s="11" t="s">
        <v>2025</v>
      </c>
      <c r="C1501" s="11" t="s">
        <v>2126</v>
      </c>
      <c r="D1501" s="11" t="s">
        <v>2286</v>
      </c>
      <c r="E1501" s="49">
        <v>2015.05</v>
      </c>
      <c r="F1501" s="12" t="s">
        <v>262</v>
      </c>
      <c r="G1501" s="13">
        <v>1118</v>
      </c>
      <c r="H1501" s="13">
        <v>2086</v>
      </c>
      <c r="I1501" s="14" t="s">
        <v>2190</v>
      </c>
      <c r="J1501" s="46" t="s">
        <v>2287</v>
      </c>
      <c r="K1501" s="5"/>
    </row>
    <row r="1502" spans="1:11" x14ac:dyDescent="0.2">
      <c r="A1502" s="38">
        <f t="shared" si="26"/>
        <v>1493</v>
      </c>
      <c r="B1502" s="11" t="s">
        <v>2026</v>
      </c>
      <c r="C1502" s="11" t="s">
        <v>2126</v>
      </c>
      <c r="D1502" s="11" t="s">
        <v>2135</v>
      </c>
      <c r="E1502" s="49">
        <v>2015.08</v>
      </c>
      <c r="F1502" s="12" t="s">
        <v>281</v>
      </c>
      <c r="G1502" s="13">
        <v>1186</v>
      </c>
      <c r="H1502" s="13">
        <v>2572</v>
      </c>
      <c r="I1502" s="14" t="s">
        <v>2187</v>
      </c>
      <c r="J1502" s="46" t="s">
        <v>50</v>
      </c>
      <c r="K1502" s="6"/>
    </row>
    <row r="1503" spans="1:11" x14ac:dyDescent="0.2">
      <c r="A1503" s="38">
        <f t="shared" si="26"/>
        <v>1494</v>
      </c>
      <c r="B1503" s="11" t="s">
        <v>2326</v>
      </c>
      <c r="C1503" s="11" t="s">
        <v>2126</v>
      </c>
      <c r="D1503" s="11" t="s">
        <v>2327</v>
      </c>
      <c r="E1503" s="49">
        <v>2015.11</v>
      </c>
      <c r="F1503" s="12" t="s">
        <v>128</v>
      </c>
      <c r="G1503" s="13">
        <v>707</v>
      </c>
      <c r="H1503" s="13">
        <v>1462</v>
      </c>
      <c r="I1503" s="14" t="s">
        <v>2116</v>
      </c>
      <c r="J1503" s="46" t="s">
        <v>50</v>
      </c>
      <c r="K1503" s="6"/>
    </row>
    <row r="1504" spans="1:11" x14ac:dyDescent="0.2">
      <c r="A1504" s="38">
        <f t="shared" si="26"/>
        <v>1495</v>
      </c>
      <c r="B1504" s="11" t="s">
        <v>2027</v>
      </c>
      <c r="C1504" s="11" t="s">
        <v>2126</v>
      </c>
      <c r="D1504" s="11" t="s">
        <v>2343</v>
      </c>
      <c r="E1504" s="49">
        <v>2016.07</v>
      </c>
      <c r="F1504" s="12" t="s">
        <v>206</v>
      </c>
      <c r="G1504" s="13">
        <v>973</v>
      </c>
      <c r="H1504" s="13">
        <v>2083</v>
      </c>
      <c r="I1504" s="14" t="s">
        <v>4</v>
      </c>
      <c r="J1504" s="46" t="s">
        <v>50</v>
      </c>
      <c r="K1504" s="6"/>
    </row>
    <row r="1505" spans="1:11" x14ac:dyDescent="0.2">
      <c r="A1505" s="38">
        <f t="shared" si="26"/>
        <v>1496</v>
      </c>
      <c r="B1505" s="11" t="s">
        <v>2347</v>
      </c>
      <c r="C1505" s="11" t="s">
        <v>2694</v>
      </c>
      <c r="D1505" s="11" t="s">
        <v>2207</v>
      </c>
      <c r="E1505" s="49">
        <v>2016.08</v>
      </c>
      <c r="F1505" s="12" t="s">
        <v>144</v>
      </c>
      <c r="G1505" s="13">
        <v>494</v>
      </c>
      <c r="H1505" s="13">
        <v>995</v>
      </c>
      <c r="I1505" s="14" t="s">
        <v>4</v>
      </c>
      <c r="J1505" s="46" t="s">
        <v>50</v>
      </c>
      <c r="K1505" s="5"/>
    </row>
    <row r="1506" spans="1:11" x14ac:dyDescent="0.2">
      <c r="A1506" s="38">
        <f t="shared" si="26"/>
        <v>1497</v>
      </c>
      <c r="B1506" s="11" t="s">
        <v>2028</v>
      </c>
      <c r="C1506" s="11" t="s">
        <v>2126</v>
      </c>
      <c r="D1506" s="11" t="s">
        <v>2207</v>
      </c>
      <c r="E1506" s="49">
        <v>2016.08</v>
      </c>
      <c r="F1506" s="12" t="s">
        <v>122</v>
      </c>
      <c r="G1506" s="13">
        <v>2038</v>
      </c>
      <c r="H1506" s="13">
        <v>4193</v>
      </c>
      <c r="I1506" s="14" t="s">
        <v>4</v>
      </c>
      <c r="J1506" s="46" t="s">
        <v>50</v>
      </c>
      <c r="K1506" s="5"/>
    </row>
    <row r="1507" spans="1:11" x14ac:dyDescent="0.2">
      <c r="A1507" s="38">
        <f t="shared" si="26"/>
        <v>1498</v>
      </c>
      <c r="B1507" s="11" t="s">
        <v>2361</v>
      </c>
      <c r="C1507" s="11" t="s">
        <v>2126</v>
      </c>
      <c r="D1507" s="11" t="s">
        <v>2343</v>
      </c>
      <c r="E1507" s="49" t="s">
        <v>890</v>
      </c>
      <c r="F1507" s="12" t="s">
        <v>184</v>
      </c>
      <c r="G1507" s="13">
        <v>1531</v>
      </c>
      <c r="H1507" s="13">
        <v>2965</v>
      </c>
      <c r="I1507" s="14" t="s">
        <v>4</v>
      </c>
      <c r="J1507" s="46" t="s">
        <v>50</v>
      </c>
      <c r="K1507" s="6"/>
    </row>
    <row r="1508" spans="1:11" x14ac:dyDescent="0.2">
      <c r="A1508" s="38">
        <f t="shared" ref="A1508:A1521" si="27">ROW()-9</f>
        <v>1499</v>
      </c>
      <c r="B1508" s="11" t="s">
        <v>2029</v>
      </c>
      <c r="C1508" s="11" t="s">
        <v>2126</v>
      </c>
      <c r="D1508" s="11" t="s">
        <v>2376</v>
      </c>
      <c r="E1508" s="49">
        <v>2016.11</v>
      </c>
      <c r="F1508" s="12" t="s">
        <v>194</v>
      </c>
      <c r="G1508" s="16">
        <v>2379</v>
      </c>
      <c r="H1508" s="17">
        <v>4838</v>
      </c>
      <c r="I1508" s="18" t="s">
        <v>2306</v>
      </c>
      <c r="J1508" s="18" t="s">
        <v>50</v>
      </c>
      <c r="K1508" s="6"/>
    </row>
    <row r="1509" spans="1:11" x14ac:dyDescent="0.2">
      <c r="A1509" s="38">
        <f t="shared" si="27"/>
        <v>1500</v>
      </c>
      <c r="B1509" s="11" t="s">
        <v>2377</v>
      </c>
      <c r="C1509" s="11" t="s">
        <v>2126</v>
      </c>
      <c r="D1509" s="11" t="s">
        <v>2207</v>
      </c>
      <c r="E1509" s="49">
        <v>2016.11</v>
      </c>
      <c r="F1509" s="12" t="s">
        <v>183</v>
      </c>
      <c r="G1509" s="16">
        <v>512</v>
      </c>
      <c r="H1509" s="17">
        <v>1344</v>
      </c>
      <c r="I1509" s="14" t="s">
        <v>4</v>
      </c>
      <c r="J1509" s="18" t="s">
        <v>50</v>
      </c>
      <c r="K1509" s="6"/>
    </row>
    <row r="1510" spans="1:11" x14ac:dyDescent="0.2">
      <c r="A1510" s="38">
        <f t="shared" si="27"/>
        <v>1501</v>
      </c>
      <c r="B1510" s="11" t="s">
        <v>2384</v>
      </c>
      <c r="C1510" s="11" t="s">
        <v>2126</v>
      </c>
      <c r="D1510" s="11" t="s">
        <v>2135</v>
      </c>
      <c r="E1510" s="49">
        <v>2016.12</v>
      </c>
      <c r="F1510" s="12" t="s">
        <v>133</v>
      </c>
      <c r="G1510" s="16">
        <v>544</v>
      </c>
      <c r="H1510" s="17">
        <v>1137</v>
      </c>
      <c r="I1510" s="14" t="s">
        <v>40</v>
      </c>
      <c r="J1510" s="18" t="s">
        <v>50</v>
      </c>
      <c r="K1510" s="6"/>
    </row>
    <row r="1511" spans="1:11" x14ac:dyDescent="0.2">
      <c r="A1511" s="38">
        <f t="shared" si="27"/>
        <v>1502</v>
      </c>
      <c r="B1511" s="11" t="s">
        <v>2399</v>
      </c>
      <c r="C1511" s="11" t="s">
        <v>2126</v>
      </c>
      <c r="D1511" s="11" t="s">
        <v>2373</v>
      </c>
      <c r="E1511" s="49">
        <v>2017.03</v>
      </c>
      <c r="F1511" s="12" t="s">
        <v>105</v>
      </c>
      <c r="G1511" s="16">
        <v>1301</v>
      </c>
      <c r="H1511" s="13">
        <v>2116</v>
      </c>
      <c r="I1511" s="18" t="s">
        <v>2175</v>
      </c>
      <c r="J1511" s="18" t="s">
        <v>50</v>
      </c>
      <c r="K1511" s="6"/>
    </row>
    <row r="1512" spans="1:11" x14ac:dyDescent="0.2">
      <c r="A1512" s="38">
        <f t="shared" si="27"/>
        <v>1503</v>
      </c>
      <c r="B1512" s="11" t="s">
        <v>2030</v>
      </c>
      <c r="C1512" s="21" t="s">
        <v>2126</v>
      </c>
      <c r="D1512" s="11" t="s">
        <v>2207</v>
      </c>
      <c r="E1512" s="49">
        <v>2017.05</v>
      </c>
      <c r="F1512" s="12" t="s">
        <v>122</v>
      </c>
      <c r="G1512" s="13">
        <v>1487</v>
      </c>
      <c r="H1512" s="13">
        <v>3132</v>
      </c>
      <c r="I1512" s="14" t="s">
        <v>4</v>
      </c>
      <c r="J1512" s="18" t="s">
        <v>50</v>
      </c>
      <c r="K1512" s="6"/>
    </row>
    <row r="1513" spans="1:11" x14ac:dyDescent="0.2">
      <c r="A1513" s="38">
        <f t="shared" si="27"/>
        <v>1504</v>
      </c>
      <c r="B1513" s="11" t="s">
        <v>2031</v>
      </c>
      <c r="C1513" s="21" t="s">
        <v>2126</v>
      </c>
      <c r="D1513" s="11" t="s">
        <v>2207</v>
      </c>
      <c r="E1513" s="49">
        <v>2017.05</v>
      </c>
      <c r="F1513" s="12" t="s">
        <v>114</v>
      </c>
      <c r="G1513" s="13">
        <v>1309</v>
      </c>
      <c r="H1513" s="13">
        <v>2924</v>
      </c>
      <c r="I1513" s="14" t="s">
        <v>4</v>
      </c>
      <c r="J1513" s="18" t="s">
        <v>50</v>
      </c>
      <c r="K1513" s="6"/>
    </row>
    <row r="1514" spans="1:11" x14ac:dyDescent="0.2">
      <c r="A1514" s="38">
        <f t="shared" si="27"/>
        <v>1505</v>
      </c>
      <c r="B1514" s="21" t="s">
        <v>2032</v>
      </c>
      <c r="C1514" s="21" t="s">
        <v>2126</v>
      </c>
      <c r="D1514" s="11" t="s">
        <v>2280</v>
      </c>
      <c r="E1514" s="49">
        <v>2017.11</v>
      </c>
      <c r="F1514" s="12" t="s">
        <v>507</v>
      </c>
      <c r="G1514" s="13">
        <v>601</v>
      </c>
      <c r="H1514" s="13">
        <v>1035</v>
      </c>
      <c r="I1514" s="14" t="s">
        <v>4</v>
      </c>
      <c r="J1514" s="46" t="s">
        <v>50</v>
      </c>
      <c r="K1514" s="6"/>
    </row>
    <row r="1515" spans="1:11" x14ac:dyDescent="0.2">
      <c r="A1515" s="38">
        <f t="shared" si="27"/>
        <v>1506</v>
      </c>
      <c r="B1515" s="11" t="s">
        <v>1301</v>
      </c>
      <c r="C1515" s="30" t="s">
        <v>733</v>
      </c>
      <c r="D1515" s="30" t="s">
        <v>2640</v>
      </c>
      <c r="E1515" s="49">
        <v>2020.04</v>
      </c>
      <c r="F1515" s="31" t="s">
        <v>727</v>
      </c>
      <c r="G1515" s="13">
        <v>2102</v>
      </c>
      <c r="H1515" s="13">
        <v>4436</v>
      </c>
      <c r="I1515" s="33" t="s">
        <v>2199</v>
      </c>
      <c r="J1515" s="33" t="s">
        <v>50</v>
      </c>
      <c r="K1515" s="4" t="s">
        <v>2124</v>
      </c>
    </row>
    <row r="1516" spans="1:11" x14ac:dyDescent="0.2">
      <c r="A1516" s="38">
        <f t="shared" si="27"/>
        <v>1507</v>
      </c>
      <c r="B1516" s="7" t="s">
        <v>2034</v>
      </c>
      <c r="C1516" s="7" t="s">
        <v>2126</v>
      </c>
      <c r="D1516" s="7" t="s">
        <v>786</v>
      </c>
      <c r="E1516" s="48">
        <v>2020.09</v>
      </c>
      <c r="F1516" s="8" t="s">
        <v>787</v>
      </c>
      <c r="G1516" s="9">
        <v>6656</v>
      </c>
      <c r="H1516" s="9">
        <v>14917</v>
      </c>
      <c r="I1516" s="33" t="s">
        <v>51</v>
      </c>
      <c r="J1516" s="40" t="s">
        <v>666</v>
      </c>
      <c r="K1516" s="4"/>
    </row>
    <row r="1517" spans="1:11" x14ac:dyDescent="0.2">
      <c r="A1517" s="38">
        <f t="shared" si="27"/>
        <v>1508</v>
      </c>
      <c r="B1517" s="7" t="s">
        <v>804</v>
      </c>
      <c r="C1517" s="7" t="s">
        <v>2126</v>
      </c>
      <c r="D1517" s="7" t="s">
        <v>786</v>
      </c>
      <c r="E1517" s="48" t="s">
        <v>799</v>
      </c>
      <c r="F1517" s="8" t="s">
        <v>543</v>
      </c>
      <c r="G1517" s="9">
        <v>5095</v>
      </c>
      <c r="H1517" s="9">
        <v>10446</v>
      </c>
      <c r="I1517" s="10" t="s">
        <v>41</v>
      </c>
      <c r="J1517" s="40" t="s">
        <v>50</v>
      </c>
      <c r="K1517" s="4"/>
    </row>
    <row r="1518" spans="1:11" x14ac:dyDescent="0.2">
      <c r="A1518" s="38">
        <f t="shared" si="27"/>
        <v>1509</v>
      </c>
      <c r="B1518" s="7" t="s">
        <v>2655</v>
      </c>
      <c r="C1518" s="7" t="s">
        <v>2126</v>
      </c>
      <c r="D1518" s="7" t="s">
        <v>786</v>
      </c>
      <c r="E1518" s="48">
        <v>2020.12</v>
      </c>
      <c r="F1518" s="8" t="s">
        <v>2051</v>
      </c>
      <c r="G1518" s="9">
        <v>3075</v>
      </c>
      <c r="H1518" s="9">
        <v>7422</v>
      </c>
      <c r="I1518" s="10" t="s">
        <v>51</v>
      </c>
      <c r="J1518" s="40" t="s">
        <v>50</v>
      </c>
      <c r="K1518" s="4" t="s">
        <v>781</v>
      </c>
    </row>
    <row r="1519" spans="1:11" s="82" customFormat="1" x14ac:dyDescent="0.2">
      <c r="A1519" s="38">
        <f t="shared" si="27"/>
        <v>1510</v>
      </c>
      <c r="B1519" s="7" t="s">
        <v>2737</v>
      </c>
      <c r="C1519" s="7" t="s">
        <v>2126</v>
      </c>
      <c r="D1519" s="7" t="s">
        <v>813</v>
      </c>
      <c r="E1519" s="7" t="s">
        <v>2716</v>
      </c>
      <c r="F1519" s="8" t="s">
        <v>2738</v>
      </c>
      <c r="G1519" s="9">
        <v>1478</v>
      </c>
      <c r="H1519" s="9">
        <v>3358</v>
      </c>
      <c r="I1519" s="10" t="s">
        <v>51</v>
      </c>
      <c r="J1519" s="40" t="s">
        <v>50</v>
      </c>
      <c r="K1519" s="4" t="s">
        <v>781</v>
      </c>
    </row>
    <row r="1520" spans="1:11" x14ac:dyDescent="0.2">
      <c r="A1520" s="38">
        <f t="shared" si="27"/>
        <v>1511</v>
      </c>
      <c r="B1520" s="7" t="s">
        <v>2765</v>
      </c>
      <c r="C1520" s="7" t="s">
        <v>733</v>
      </c>
      <c r="D1520" s="7" t="s">
        <v>786</v>
      </c>
      <c r="E1520" s="7" t="s">
        <v>2744</v>
      </c>
      <c r="F1520" s="8" t="s">
        <v>2766</v>
      </c>
      <c r="G1520" s="9">
        <v>1873</v>
      </c>
      <c r="H1520" s="9">
        <v>4087</v>
      </c>
      <c r="I1520" s="10" t="s">
        <v>51</v>
      </c>
      <c r="J1520" s="40" t="s">
        <v>50</v>
      </c>
      <c r="K1520" s="4"/>
    </row>
    <row r="1521" spans="1:11" x14ac:dyDescent="0.2">
      <c r="A1521" s="38">
        <f t="shared" si="27"/>
        <v>1512</v>
      </c>
      <c r="B1521" s="7" t="s">
        <v>2961</v>
      </c>
      <c r="C1521" s="7" t="s">
        <v>733</v>
      </c>
      <c r="D1521" s="7" t="s">
        <v>786</v>
      </c>
      <c r="E1521" s="7" t="s">
        <v>2945</v>
      </c>
      <c r="F1521" s="8" t="s">
        <v>388</v>
      </c>
      <c r="G1521" s="9">
        <v>1582</v>
      </c>
      <c r="H1521" s="9">
        <v>3741</v>
      </c>
      <c r="I1521" s="10" t="s">
        <v>51</v>
      </c>
      <c r="J1521" s="40" t="s">
        <v>50</v>
      </c>
      <c r="K1521" s="4"/>
    </row>
    <row r="1522" spans="1:11" x14ac:dyDescent="0.2">
      <c r="A1522" s="38">
        <f>ROW()-9</f>
        <v>1513</v>
      </c>
      <c r="B1522" s="7" t="s">
        <v>2011</v>
      </c>
      <c r="C1522" s="7" t="s">
        <v>2126</v>
      </c>
      <c r="D1522" s="11" t="s">
        <v>2137</v>
      </c>
      <c r="E1522" s="49">
        <v>2011.06</v>
      </c>
      <c r="F1522" s="8" t="s">
        <v>409</v>
      </c>
      <c r="G1522" s="9">
        <v>1732</v>
      </c>
      <c r="H1522" s="9">
        <v>3481</v>
      </c>
      <c r="I1522" s="10" t="s">
        <v>2</v>
      </c>
      <c r="J1522" s="40" t="s">
        <v>50</v>
      </c>
      <c r="K1522" s="4"/>
    </row>
    <row r="1523" spans="1:11" x14ac:dyDescent="0.2">
      <c r="A1523" s="38">
        <f t="shared" si="26"/>
        <v>1514</v>
      </c>
      <c r="B1523" s="7" t="s">
        <v>2012</v>
      </c>
      <c r="C1523" s="7" t="s">
        <v>2126</v>
      </c>
      <c r="D1523" s="11" t="s">
        <v>2153</v>
      </c>
      <c r="E1523" s="49">
        <v>2011.11</v>
      </c>
      <c r="F1523" s="8" t="s">
        <v>386</v>
      </c>
      <c r="G1523" s="9">
        <v>535</v>
      </c>
      <c r="H1523" s="9">
        <v>808</v>
      </c>
      <c r="I1523" s="10" t="s">
        <v>2116</v>
      </c>
      <c r="J1523" s="40" t="s">
        <v>50</v>
      </c>
      <c r="K1523" s="4"/>
    </row>
    <row r="1524" spans="1:11" x14ac:dyDescent="0.2">
      <c r="A1524" s="38">
        <f t="shared" si="26"/>
        <v>1515</v>
      </c>
      <c r="B1524" s="7" t="s">
        <v>2020</v>
      </c>
      <c r="C1524" s="7" t="s">
        <v>2126</v>
      </c>
      <c r="D1524" s="11" t="s">
        <v>2137</v>
      </c>
      <c r="E1524" s="49">
        <v>2014.11</v>
      </c>
      <c r="F1524" s="8" t="s">
        <v>298</v>
      </c>
      <c r="G1524" s="9">
        <v>1085</v>
      </c>
      <c r="H1524" s="9">
        <v>2315</v>
      </c>
      <c r="I1524" s="10" t="s">
        <v>2155</v>
      </c>
      <c r="J1524" s="40" t="s">
        <v>50</v>
      </c>
      <c r="K1524" s="4"/>
    </row>
    <row r="1525" spans="1:11" x14ac:dyDescent="0.2">
      <c r="A1525" s="38">
        <f t="shared" si="26"/>
        <v>1516</v>
      </c>
      <c r="B1525" s="11" t="s">
        <v>2356</v>
      </c>
      <c r="C1525" s="11" t="s">
        <v>720</v>
      </c>
      <c r="D1525" s="11" t="s">
        <v>2357</v>
      </c>
      <c r="E1525" s="49" t="s">
        <v>890</v>
      </c>
      <c r="F1525" s="12" t="s">
        <v>180</v>
      </c>
      <c r="G1525" s="13">
        <v>1653</v>
      </c>
      <c r="H1525" s="13">
        <v>2148</v>
      </c>
      <c r="I1525" s="14" t="s">
        <v>4</v>
      </c>
      <c r="J1525" s="46" t="s">
        <v>50</v>
      </c>
      <c r="K1525" s="6"/>
    </row>
    <row r="1526" spans="1:11" x14ac:dyDescent="0.2">
      <c r="A1526" s="38">
        <f t="shared" si="26"/>
        <v>1517</v>
      </c>
      <c r="B1526" s="11" t="s">
        <v>2385</v>
      </c>
      <c r="C1526" s="11" t="s">
        <v>2126</v>
      </c>
      <c r="D1526" s="11" t="s">
        <v>2386</v>
      </c>
      <c r="E1526" s="49">
        <v>2017.01</v>
      </c>
      <c r="F1526" s="12" t="s">
        <v>140</v>
      </c>
      <c r="G1526" s="16">
        <v>212</v>
      </c>
      <c r="H1526" s="13">
        <v>520</v>
      </c>
      <c r="I1526" s="14" t="s">
        <v>2387</v>
      </c>
      <c r="J1526" s="46" t="s">
        <v>2388</v>
      </c>
      <c r="K1526" s="6"/>
    </row>
    <row r="1527" spans="1:11" x14ac:dyDescent="0.2">
      <c r="A1527" s="38">
        <f t="shared" si="26"/>
        <v>1518</v>
      </c>
      <c r="B1527" s="21" t="s">
        <v>2033</v>
      </c>
      <c r="C1527" s="21" t="s">
        <v>2126</v>
      </c>
      <c r="D1527" s="11" t="s">
        <v>2478</v>
      </c>
      <c r="E1527" s="49">
        <v>2018.02</v>
      </c>
      <c r="F1527" s="12" t="s">
        <v>119</v>
      </c>
      <c r="G1527" s="13">
        <v>878</v>
      </c>
      <c r="H1527" s="13">
        <v>1960</v>
      </c>
      <c r="I1527" s="14" t="s">
        <v>4</v>
      </c>
      <c r="J1527" s="46" t="s">
        <v>2479</v>
      </c>
      <c r="K1527" s="4"/>
    </row>
    <row r="1528" spans="1:11" x14ac:dyDescent="0.2">
      <c r="A1528" s="38">
        <f t="shared" si="26"/>
        <v>1519</v>
      </c>
      <c r="B1528" s="7" t="s">
        <v>2667</v>
      </c>
      <c r="C1528" s="7" t="s">
        <v>2126</v>
      </c>
      <c r="D1528" s="7" t="s">
        <v>2668</v>
      </c>
      <c r="E1528" s="7" t="s">
        <v>2078</v>
      </c>
      <c r="F1528" s="8" t="s">
        <v>2082</v>
      </c>
      <c r="G1528" s="9">
        <v>839</v>
      </c>
      <c r="H1528" s="9">
        <v>1706</v>
      </c>
      <c r="I1528" s="10" t="s">
        <v>51</v>
      </c>
      <c r="J1528" s="40" t="s">
        <v>610</v>
      </c>
      <c r="K1528" s="4"/>
    </row>
    <row r="1529" spans="1:11" s="52" customFormat="1" x14ac:dyDescent="0.2">
      <c r="A1529" s="38">
        <f t="shared" si="26"/>
        <v>1520</v>
      </c>
      <c r="B1529" s="7" t="s">
        <v>2816</v>
      </c>
      <c r="C1529" s="7" t="s">
        <v>733</v>
      </c>
      <c r="D1529" s="7" t="s">
        <v>2668</v>
      </c>
      <c r="E1529" s="7" t="s">
        <v>2793</v>
      </c>
      <c r="F1529" s="8" t="s">
        <v>2766</v>
      </c>
      <c r="G1529" s="9">
        <v>1873</v>
      </c>
      <c r="H1529" s="9">
        <v>4087</v>
      </c>
      <c r="I1529" s="10" t="s">
        <v>51</v>
      </c>
      <c r="J1529" s="40" t="s">
        <v>50</v>
      </c>
      <c r="K1529" s="4"/>
    </row>
    <row r="1530" spans="1:11" s="52" customFormat="1" x14ac:dyDescent="0.2">
      <c r="A1530" s="38">
        <f t="shared" si="26"/>
        <v>1521</v>
      </c>
      <c r="B1530" s="7" t="s">
        <v>2892</v>
      </c>
      <c r="C1530" s="7" t="s">
        <v>733</v>
      </c>
      <c r="D1530" s="7" t="s">
        <v>2668</v>
      </c>
      <c r="E1530" s="7" t="s">
        <v>2877</v>
      </c>
      <c r="F1530" s="8" t="s">
        <v>2893</v>
      </c>
      <c r="G1530" s="9">
        <v>1750</v>
      </c>
      <c r="H1530" s="9">
        <v>3738</v>
      </c>
      <c r="I1530" s="10" t="s">
        <v>41</v>
      </c>
      <c r="J1530" s="40" t="s">
        <v>50</v>
      </c>
      <c r="K1530" s="4"/>
    </row>
    <row r="1531" spans="1:11" x14ac:dyDescent="0.2">
      <c r="A1531" s="98" t="s">
        <v>2686</v>
      </c>
      <c r="B1531" s="99"/>
      <c r="C1531" s="99"/>
      <c r="D1531" s="99"/>
      <c r="E1531" s="99"/>
      <c r="F1531" s="99"/>
      <c r="G1531" s="99"/>
      <c r="H1531" s="99"/>
      <c r="I1531" s="99"/>
      <c r="J1531" s="99"/>
      <c r="K1531" s="100"/>
    </row>
    <row r="1532" spans="1:11" x14ac:dyDescent="0.2">
      <c r="A1532" s="65">
        <f>ROW()-10</f>
        <v>1522</v>
      </c>
      <c r="B1532" s="7" t="s">
        <v>57</v>
      </c>
      <c r="C1532" s="11" t="s">
        <v>715</v>
      </c>
      <c r="D1532" s="11"/>
      <c r="E1532" s="49">
        <v>2010.09</v>
      </c>
      <c r="F1532" s="8" t="s">
        <v>428</v>
      </c>
      <c r="G1532" s="9">
        <v>1216</v>
      </c>
      <c r="H1532" s="9">
        <v>1823</v>
      </c>
      <c r="I1532" s="10" t="s">
        <v>2</v>
      </c>
      <c r="J1532" s="40" t="s">
        <v>50</v>
      </c>
      <c r="K1532" s="35"/>
    </row>
    <row r="1533" spans="1:11" x14ac:dyDescent="0.2">
      <c r="A1533" s="65">
        <f t="shared" ref="A1533:A1549" si="28">ROW()-10</f>
        <v>1523</v>
      </c>
      <c r="B1533" s="7" t="s">
        <v>964</v>
      </c>
      <c r="C1533" s="11" t="s">
        <v>715</v>
      </c>
      <c r="D1533" s="11"/>
      <c r="E1533" s="49">
        <v>2011.06</v>
      </c>
      <c r="F1533" s="8" t="s">
        <v>96</v>
      </c>
      <c r="G1533" s="9">
        <v>771</v>
      </c>
      <c r="H1533" s="9">
        <v>1196</v>
      </c>
      <c r="I1533" s="10" t="s">
        <v>2</v>
      </c>
      <c r="J1533" s="40" t="s">
        <v>50</v>
      </c>
      <c r="K1533" s="4"/>
    </row>
    <row r="1534" spans="1:11" x14ac:dyDescent="0.2">
      <c r="A1534" s="65">
        <f t="shared" si="28"/>
        <v>1524</v>
      </c>
      <c r="B1534" s="7" t="s">
        <v>965</v>
      </c>
      <c r="C1534" s="11" t="s">
        <v>715</v>
      </c>
      <c r="D1534" s="11"/>
      <c r="E1534" s="48">
        <v>2012.06</v>
      </c>
      <c r="F1534" s="8" t="s">
        <v>413</v>
      </c>
      <c r="G1534" s="9">
        <v>326</v>
      </c>
      <c r="H1534" s="9">
        <v>543</v>
      </c>
      <c r="I1534" s="10" t="s">
        <v>853</v>
      </c>
      <c r="J1534" s="40" t="s">
        <v>50</v>
      </c>
      <c r="K1534" s="4"/>
    </row>
    <row r="1535" spans="1:11" x14ac:dyDescent="0.2">
      <c r="A1535" s="65">
        <f t="shared" si="28"/>
        <v>1525</v>
      </c>
      <c r="B1535" s="11" t="s">
        <v>966</v>
      </c>
      <c r="C1535" s="7" t="s">
        <v>715</v>
      </c>
      <c r="D1535" s="11"/>
      <c r="E1535" s="48">
        <v>2013.02</v>
      </c>
      <c r="F1535" s="8" t="s">
        <v>367</v>
      </c>
      <c r="G1535" s="9">
        <v>3549</v>
      </c>
      <c r="H1535" s="9">
        <v>7292</v>
      </c>
      <c r="I1535" s="10" t="s">
        <v>2186</v>
      </c>
      <c r="J1535" s="40" t="s">
        <v>50</v>
      </c>
      <c r="K1535" s="4"/>
    </row>
    <row r="1536" spans="1:11" x14ac:dyDescent="0.2">
      <c r="A1536" s="65">
        <f t="shared" si="28"/>
        <v>1526</v>
      </c>
      <c r="B1536" s="11" t="s">
        <v>967</v>
      </c>
      <c r="C1536" s="11" t="s">
        <v>715</v>
      </c>
      <c r="D1536" s="11"/>
      <c r="E1536" s="48">
        <v>2013.06</v>
      </c>
      <c r="F1536" s="8" t="s">
        <v>189</v>
      </c>
      <c r="G1536" s="9">
        <v>2157</v>
      </c>
      <c r="H1536" s="9">
        <v>3594</v>
      </c>
      <c r="I1536" s="10" t="s">
        <v>2116</v>
      </c>
      <c r="J1536" s="40" t="s">
        <v>50</v>
      </c>
      <c r="K1536" s="4"/>
    </row>
    <row r="1537" spans="1:11" x14ac:dyDescent="0.2">
      <c r="A1537" s="65">
        <f t="shared" si="28"/>
        <v>1527</v>
      </c>
      <c r="B1537" s="11" t="s">
        <v>968</v>
      </c>
      <c r="C1537" s="11" t="s">
        <v>715</v>
      </c>
      <c r="D1537" s="11"/>
      <c r="E1537" s="48">
        <v>2013.07</v>
      </c>
      <c r="F1537" s="8" t="s">
        <v>340</v>
      </c>
      <c r="G1537" s="9">
        <v>668</v>
      </c>
      <c r="H1537" s="9">
        <v>1106</v>
      </c>
      <c r="I1537" s="10" t="s">
        <v>2116</v>
      </c>
      <c r="J1537" s="40" t="s">
        <v>50</v>
      </c>
      <c r="K1537" s="4"/>
    </row>
    <row r="1538" spans="1:11" x14ac:dyDescent="0.2">
      <c r="A1538" s="65">
        <f t="shared" si="28"/>
        <v>1528</v>
      </c>
      <c r="B1538" s="11" t="s">
        <v>969</v>
      </c>
      <c r="C1538" s="11" t="s">
        <v>715</v>
      </c>
      <c r="D1538" s="11"/>
      <c r="E1538" s="49">
        <v>2014.04</v>
      </c>
      <c r="F1538" s="36" t="s">
        <v>2942</v>
      </c>
      <c r="G1538" s="37">
        <v>1893</v>
      </c>
      <c r="H1538" s="9">
        <v>2257</v>
      </c>
      <c r="I1538" s="10" t="s">
        <v>2</v>
      </c>
      <c r="J1538" s="40" t="s">
        <v>50</v>
      </c>
      <c r="K1538" s="5"/>
    </row>
    <row r="1539" spans="1:11" x14ac:dyDescent="0.2">
      <c r="A1539" s="65">
        <f t="shared" si="28"/>
        <v>1529</v>
      </c>
      <c r="B1539" s="7" t="s">
        <v>970</v>
      </c>
      <c r="C1539" s="7" t="s">
        <v>715</v>
      </c>
      <c r="E1539" s="49">
        <v>2014.07</v>
      </c>
      <c r="F1539" s="36" t="s">
        <v>272</v>
      </c>
      <c r="G1539" s="9">
        <v>485</v>
      </c>
      <c r="H1539" s="9">
        <v>1278</v>
      </c>
      <c r="I1539" s="10" t="s">
        <v>2187</v>
      </c>
      <c r="J1539" s="40" t="s">
        <v>50</v>
      </c>
      <c r="K1539" s="4"/>
    </row>
    <row r="1540" spans="1:11" x14ac:dyDescent="0.2">
      <c r="A1540" s="65">
        <f t="shared" si="28"/>
        <v>1530</v>
      </c>
      <c r="B1540" s="11" t="s">
        <v>971</v>
      </c>
      <c r="C1540" s="11" t="s">
        <v>715</v>
      </c>
      <c r="D1540" s="11"/>
      <c r="E1540" s="49">
        <v>2016.08</v>
      </c>
      <c r="F1540" s="12" t="s">
        <v>182</v>
      </c>
      <c r="G1540" s="13">
        <v>1477</v>
      </c>
      <c r="H1540" s="13">
        <v>2607</v>
      </c>
      <c r="I1540" s="14" t="s">
        <v>2116</v>
      </c>
      <c r="J1540" s="46" t="s">
        <v>50</v>
      </c>
      <c r="K1540" s="5"/>
    </row>
    <row r="1541" spans="1:11" x14ac:dyDescent="0.2">
      <c r="A1541" s="65">
        <f t="shared" si="28"/>
        <v>1531</v>
      </c>
      <c r="B1541" s="11" t="s">
        <v>972</v>
      </c>
      <c r="C1541" s="11" t="s">
        <v>715</v>
      </c>
      <c r="D1541" s="11"/>
      <c r="E1541" s="49" t="s">
        <v>890</v>
      </c>
      <c r="F1541" s="12" t="s">
        <v>182</v>
      </c>
      <c r="G1541" s="13">
        <v>247</v>
      </c>
      <c r="H1541" s="13">
        <v>449</v>
      </c>
      <c r="I1541" s="14" t="s">
        <v>40</v>
      </c>
      <c r="J1541" s="46" t="s">
        <v>50</v>
      </c>
      <c r="K1541" s="6"/>
    </row>
    <row r="1542" spans="1:11" x14ac:dyDescent="0.2">
      <c r="A1542" s="65">
        <f t="shared" si="28"/>
        <v>1532</v>
      </c>
      <c r="B1542" s="11" t="s">
        <v>2695</v>
      </c>
      <c r="C1542" s="21" t="s">
        <v>715</v>
      </c>
      <c r="D1542" s="11"/>
      <c r="E1542" s="49">
        <v>2017.05</v>
      </c>
      <c r="F1542" s="12" t="s">
        <v>119</v>
      </c>
      <c r="G1542" s="13">
        <v>580</v>
      </c>
      <c r="H1542" s="13">
        <v>1253</v>
      </c>
      <c r="I1542" s="14" t="s">
        <v>2194</v>
      </c>
      <c r="J1542" s="18" t="s">
        <v>50</v>
      </c>
      <c r="K1542" s="6"/>
    </row>
    <row r="1543" spans="1:11" x14ac:dyDescent="0.2">
      <c r="A1543" s="65">
        <f t="shared" si="28"/>
        <v>1533</v>
      </c>
      <c r="B1543" s="11" t="s">
        <v>973</v>
      </c>
      <c r="C1543" s="11" t="s">
        <v>715</v>
      </c>
      <c r="D1543" s="11"/>
      <c r="E1543" s="49">
        <v>2018.08</v>
      </c>
      <c r="F1543" s="28" t="s">
        <v>2534</v>
      </c>
      <c r="G1543" s="13">
        <v>961</v>
      </c>
      <c r="H1543" s="13">
        <v>1818</v>
      </c>
      <c r="I1543" s="14" t="s">
        <v>2397</v>
      </c>
      <c r="J1543" s="46" t="s">
        <v>2535</v>
      </c>
      <c r="K1543" s="6"/>
    </row>
    <row r="1544" spans="1:11" x14ac:dyDescent="0.2">
      <c r="A1544" s="65">
        <f t="shared" si="28"/>
        <v>1534</v>
      </c>
      <c r="B1544" s="21" t="s">
        <v>974</v>
      </c>
      <c r="C1544" s="11" t="s">
        <v>715</v>
      </c>
      <c r="D1544" s="11"/>
      <c r="E1544" s="49" t="s">
        <v>2550</v>
      </c>
      <c r="F1544" s="22" t="s">
        <v>2468</v>
      </c>
      <c r="G1544" s="13">
        <v>1111</v>
      </c>
      <c r="H1544" s="13">
        <v>2111</v>
      </c>
      <c r="I1544" s="14" t="s">
        <v>2116</v>
      </c>
      <c r="J1544" s="46" t="s">
        <v>2089</v>
      </c>
      <c r="K1544" s="6"/>
    </row>
    <row r="1545" spans="1:11" x14ac:dyDescent="0.2">
      <c r="A1545" s="65">
        <f t="shared" si="28"/>
        <v>1535</v>
      </c>
      <c r="B1545" s="11" t="s">
        <v>562</v>
      </c>
      <c r="C1545" s="30" t="s">
        <v>715</v>
      </c>
      <c r="D1545" s="30"/>
      <c r="E1545" s="49">
        <v>2018.12</v>
      </c>
      <c r="F1545" s="31" t="s">
        <v>563</v>
      </c>
      <c r="G1545" s="13">
        <v>1222</v>
      </c>
      <c r="H1545" s="13">
        <v>2353</v>
      </c>
      <c r="I1545" s="33" t="s">
        <v>2585</v>
      </c>
      <c r="J1545" s="33" t="s">
        <v>33</v>
      </c>
      <c r="K1545" s="4"/>
    </row>
    <row r="1546" spans="1:11" x14ac:dyDescent="0.2">
      <c r="A1546" s="65">
        <f t="shared" si="28"/>
        <v>1536</v>
      </c>
      <c r="B1546" s="81" t="s">
        <v>975</v>
      </c>
      <c r="C1546" s="11" t="s">
        <v>715</v>
      </c>
      <c r="D1546" s="30"/>
      <c r="E1546" s="49">
        <v>2019.04</v>
      </c>
      <c r="F1546" s="31" t="s">
        <v>614</v>
      </c>
      <c r="G1546" s="13">
        <v>1283</v>
      </c>
      <c r="H1546" s="13">
        <v>2628</v>
      </c>
      <c r="I1546" s="44" t="s">
        <v>2186</v>
      </c>
      <c r="J1546" s="33" t="s">
        <v>50</v>
      </c>
      <c r="K1546" s="4" t="s">
        <v>2613</v>
      </c>
    </row>
    <row r="1547" spans="1:11" x14ac:dyDescent="0.2">
      <c r="A1547" s="65">
        <f t="shared" si="28"/>
        <v>1537</v>
      </c>
      <c r="B1547" s="11" t="s">
        <v>976</v>
      </c>
      <c r="C1547" s="11" t="s">
        <v>715</v>
      </c>
      <c r="D1547" s="11"/>
      <c r="E1547" s="49">
        <v>2019.12</v>
      </c>
      <c r="F1547" s="31" t="s">
        <v>707</v>
      </c>
      <c r="G1547" s="13">
        <v>3045</v>
      </c>
      <c r="H1547" s="13">
        <v>6005</v>
      </c>
      <c r="I1547" s="33" t="s">
        <v>2199</v>
      </c>
      <c r="J1547" s="33" t="s">
        <v>610</v>
      </c>
      <c r="K1547" s="4"/>
    </row>
    <row r="1548" spans="1:11" x14ac:dyDescent="0.2">
      <c r="A1548" s="65">
        <f t="shared" si="28"/>
        <v>1538</v>
      </c>
      <c r="B1548" s="7" t="s">
        <v>977</v>
      </c>
      <c r="C1548" s="11" t="s">
        <v>715</v>
      </c>
      <c r="D1548" s="11"/>
      <c r="E1548" s="48" t="s">
        <v>799</v>
      </c>
      <c r="F1548" s="8" t="s">
        <v>809</v>
      </c>
      <c r="G1548" s="9">
        <v>607</v>
      </c>
      <c r="H1548" s="9">
        <v>1383</v>
      </c>
      <c r="I1548" s="10" t="s">
        <v>41</v>
      </c>
      <c r="J1548" s="40" t="s">
        <v>50</v>
      </c>
      <c r="K1548" s="4"/>
    </row>
    <row r="1549" spans="1:11" s="52" customFormat="1" x14ac:dyDescent="0.2">
      <c r="A1549" s="65">
        <f t="shared" si="28"/>
        <v>1539</v>
      </c>
      <c r="B1549" s="7" t="s">
        <v>978</v>
      </c>
      <c r="C1549" s="11" t="s">
        <v>715</v>
      </c>
      <c r="D1549" s="11"/>
      <c r="E1549" s="48" t="s">
        <v>799</v>
      </c>
      <c r="F1549" s="8" t="s">
        <v>114</v>
      </c>
      <c r="G1549" s="9">
        <v>500</v>
      </c>
      <c r="H1549" s="9">
        <v>1105</v>
      </c>
      <c r="I1549" s="10" t="s">
        <v>41</v>
      </c>
      <c r="J1549" s="40" t="s">
        <v>50</v>
      </c>
      <c r="K1549" s="4"/>
    </row>
    <row r="1550" spans="1:11" x14ac:dyDescent="0.2">
      <c r="A1550" s="98" t="s">
        <v>2688</v>
      </c>
      <c r="B1550" s="99"/>
      <c r="C1550" s="99"/>
      <c r="D1550" s="99"/>
      <c r="E1550" s="99"/>
      <c r="F1550" s="99"/>
      <c r="G1550" s="99"/>
      <c r="H1550" s="99"/>
      <c r="I1550" s="99"/>
      <c r="J1550" s="99"/>
      <c r="K1550" s="100"/>
    </row>
    <row r="1551" spans="1:11" x14ac:dyDescent="0.2">
      <c r="A1551" s="38">
        <f>ROW()-11</f>
        <v>1540</v>
      </c>
      <c r="B1551" s="7" t="s">
        <v>948</v>
      </c>
      <c r="C1551" s="7" t="s">
        <v>2229</v>
      </c>
      <c r="D1551" s="11" t="s">
        <v>2230</v>
      </c>
      <c r="E1551" s="48">
        <v>2013.12</v>
      </c>
      <c r="F1551" s="8" t="s">
        <v>76</v>
      </c>
      <c r="G1551" s="9">
        <v>528</v>
      </c>
      <c r="H1551" s="9">
        <v>1197</v>
      </c>
      <c r="I1551" s="10" t="s">
        <v>2231</v>
      </c>
      <c r="J1551" s="40" t="s">
        <v>2232</v>
      </c>
      <c r="K1551" s="4"/>
    </row>
    <row r="1552" spans="1:11" x14ac:dyDescent="0.2">
      <c r="A1552" s="38">
        <f t="shared" ref="A1552:A1555" si="29">ROW()-11</f>
        <v>1541</v>
      </c>
      <c r="B1552" s="24" t="s">
        <v>1961</v>
      </c>
      <c r="C1552" s="24" t="s">
        <v>2229</v>
      </c>
      <c r="D1552" s="24" t="s">
        <v>2693</v>
      </c>
      <c r="E1552" s="60">
        <v>2018.07</v>
      </c>
      <c r="F1552" s="25" t="s">
        <v>2526</v>
      </c>
      <c r="G1552" s="26">
        <v>1924</v>
      </c>
      <c r="H1552" s="26">
        <v>4236</v>
      </c>
      <c r="I1552" s="27" t="s">
        <v>2118</v>
      </c>
      <c r="J1552" s="70" t="s">
        <v>30</v>
      </c>
      <c r="K1552" s="20"/>
    </row>
    <row r="1553" spans="1:11" x14ac:dyDescent="0.2">
      <c r="A1553" s="38">
        <f t="shared" si="29"/>
        <v>1542</v>
      </c>
      <c r="B1553" s="11" t="s">
        <v>1230</v>
      </c>
      <c r="C1553" s="11" t="s">
        <v>2229</v>
      </c>
      <c r="D1553" s="11" t="s">
        <v>2334</v>
      </c>
      <c r="E1553" s="49">
        <v>2016.04</v>
      </c>
      <c r="F1553" s="12" t="s">
        <v>197</v>
      </c>
      <c r="G1553" s="13">
        <v>853</v>
      </c>
      <c r="H1553" s="13">
        <v>1752</v>
      </c>
      <c r="I1553" s="14" t="s">
        <v>2306</v>
      </c>
      <c r="J1553" s="46" t="s">
        <v>50</v>
      </c>
      <c r="K1553" s="6"/>
    </row>
    <row r="1554" spans="1:11" s="52" customFormat="1" x14ac:dyDescent="0.2">
      <c r="A1554" s="38">
        <f t="shared" si="29"/>
        <v>1543</v>
      </c>
      <c r="B1554" s="11" t="s">
        <v>2372</v>
      </c>
      <c r="C1554" s="11" t="s">
        <v>2229</v>
      </c>
      <c r="D1554" s="15" t="s">
        <v>2373</v>
      </c>
      <c r="E1554" s="49">
        <v>2016.11</v>
      </c>
      <c r="F1554" s="12" t="s">
        <v>194</v>
      </c>
      <c r="G1554" s="16">
        <v>136</v>
      </c>
      <c r="H1554" s="17">
        <v>314</v>
      </c>
      <c r="I1554" s="18" t="s">
        <v>2374</v>
      </c>
      <c r="J1554" s="18" t="s">
        <v>50</v>
      </c>
      <c r="K1554" s="6"/>
    </row>
    <row r="1555" spans="1:11" s="52" customFormat="1" x14ac:dyDescent="0.2">
      <c r="A1555" s="38">
        <f t="shared" si="29"/>
        <v>1544</v>
      </c>
      <c r="B1555" s="11" t="s">
        <v>1288</v>
      </c>
      <c r="C1555" s="11" t="s">
        <v>2229</v>
      </c>
      <c r="D1555" s="30" t="s">
        <v>2700</v>
      </c>
      <c r="E1555" s="49">
        <v>2019.06</v>
      </c>
      <c r="F1555" s="31" t="s">
        <v>576</v>
      </c>
      <c r="G1555" s="13">
        <v>824</v>
      </c>
      <c r="H1555" s="13">
        <v>1512</v>
      </c>
      <c r="I1555" s="33" t="s">
        <v>611</v>
      </c>
      <c r="J1555" s="33" t="s">
        <v>33</v>
      </c>
      <c r="K1555" s="4"/>
    </row>
    <row r="1556" spans="1:11" x14ac:dyDescent="0.2">
      <c r="A1556" s="98" t="s">
        <v>2689</v>
      </c>
      <c r="B1556" s="99"/>
      <c r="C1556" s="99"/>
      <c r="D1556" s="99"/>
      <c r="E1556" s="99"/>
      <c r="F1556" s="99"/>
      <c r="G1556" s="99"/>
      <c r="H1556" s="99"/>
      <c r="I1556" s="99"/>
      <c r="J1556" s="99"/>
      <c r="K1556" s="100"/>
    </row>
    <row r="1557" spans="1:11" x14ac:dyDescent="0.2">
      <c r="A1557" s="38">
        <f>ROW()-12</f>
        <v>1545</v>
      </c>
      <c r="B1557" s="11" t="s">
        <v>1162</v>
      </c>
      <c r="C1557" s="11" t="s">
        <v>42</v>
      </c>
      <c r="D1557" s="7" t="s">
        <v>2624</v>
      </c>
      <c r="E1557" s="49" t="s">
        <v>926</v>
      </c>
      <c r="F1557" s="31" t="s">
        <v>681</v>
      </c>
      <c r="G1557" s="13">
        <v>2778</v>
      </c>
      <c r="H1557" s="13">
        <v>6797</v>
      </c>
      <c r="I1557" s="44" t="s">
        <v>2198</v>
      </c>
      <c r="J1557" s="33" t="s">
        <v>50</v>
      </c>
      <c r="K1557" s="4" t="s">
        <v>2354</v>
      </c>
    </row>
    <row r="1558" spans="1:11" x14ac:dyDescent="0.2">
      <c r="A1558" s="38">
        <f t="shared" ref="A1558:A1599" si="30">ROW()-12</f>
        <v>1546</v>
      </c>
      <c r="B1558" s="7" t="s">
        <v>22</v>
      </c>
      <c r="C1558" s="7" t="s">
        <v>42</v>
      </c>
      <c r="D1558" s="11" t="s">
        <v>982</v>
      </c>
      <c r="E1558" s="48">
        <v>2004.01</v>
      </c>
      <c r="F1558" s="8" t="s">
        <v>479</v>
      </c>
      <c r="G1558" s="9">
        <f>740/3</f>
        <v>246.66666666666666</v>
      </c>
      <c r="H1558" s="9">
        <v>313</v>
      </c>
      <c r="I1558" s="10" t="s">
        <v>3</v>
      </c>
      <c r="J1558" s="40" t="s">
        <v>30</v>
      </c>
      <c r="K1558" s="4"/>
    </row>
    <row r="1559" spans="1:11" x14ac:dyDescent="0.2">
      <c r="A1559" s="38">
        <f t="shared" si="30"/>
        <v>1547</v>
      </c>
      <c r="B1559" s="7" t="s">
        <v>23</v>
      </c>
      <c r="C1559" s="7" t="s">
        <v>42</v>
      </c>
      <c r="D1559" s="11" t="s">
        <v>982</v>
      </c>
      <c r="E1559" s="48">
        <v>2005.06</v>
      </c>
      <c r="F1559" s="8" t="s">
        <v>481</v>
      </c>
      <c r="G1559" s="9">
        <v>214</v>
      </c>
      <c r="H1559" s="9">
        <v>232</v>
      </c>
      <c r="I1559" s="10" t="s">
        <v>3</v>
      </c>
      <c r="J1559" s="40" t="s">
        <v>30</v>
      </c>
      <c r="K1559" s="4"/>
    </row>
    <row r="1560" spans="1:11" x14ac:dyDescent="0.2">
      <c r="A1560" s="38">
        <f t="shared" si="30"/>
        <v>1548</v>
      </c>
      <c r="B1560" s="7" t="s">
        <v>24</v>
      </c>
      <c r="C1560" s="7" t="s">
        <v>42</v>
      </c>
      <c r="D1560" s="11" t="s">
        <v>982</v>
      </c>
      <c r="E1560" s="48">
        <v>2005.06</v>
      </c>
      <c r="F1560" s="8" t="s">
        <v>144</v>
      </c>
      <c r="G1560" s="9">
        <v>254</v>
      </c>
      <c r="H1560" s="9">
        <v>405</v>
      </c>
      <c r="I1560" s="10" t="s">
        <v>3</v>
      </c>
      <c r="J1560" s="40" t="s">
        <v>30</v>
      </c>
      <c r="K1560" s="4"/>
    </row>
    <row r="1561" spans="1:11" x14ac:dyDescent="0.2">
      <c r="A1561" s="38">
        <f t="shared" si="30"/>
        <v>1549</v>
      </c>
      <c r="B1561" s="7" t="s">
        <v>983</v>
      </c>
      <c r="C1561" s="7" t="s">
        <v>42</v>
      </c>
      <c r="D1561" s="11" t="s">
        <v>982</v>
      </c>
      <c r="E1561" s="49">
        <v>2009.09</v>
      </c>
      <c r="F1561" s="8" t="s">
        <v>144</v>
      </c>
      <c r="G1561" s="9">
        <v>371</v>
      </c>
      <c r="H1561" s="9">
        <v>918</v>
      </c>
      <c r="I1561" s="14" t="s">
        <v>984</v>
      </c>
      <c r="J1561" s="40" t="s">
        <v>30</v>
      </c>
      <c r="K1561" s="4"/>
    </row>
    <row r="1562" spans="1:11" x14ac:dyDescent="0.2">
      <c r="A1562" s="38">
        <f t="shared" si="30"/>
        <v>1550</v>
      </c>
      <c r="B1562" s="7" t="s">
        <v>2158</v>
      </c>
      <c r="C1562" s="7" t="s">
        <v>42</v>
      </c>
      <c r="D1562" s="11" t="s">
        <v>982</v>
      </c>
      <c r="E1562" s="49">
        <v>2011.12</v>
      </c>
      <c r="F1562" s="8" t="s">
        <v>195</v>
      </c>
      <c r="G1562" s="9">
        <v>534</v>
      </c>
      <c r="H1562" s="9">
        <v>938</v>
      </c>
      <c r="I1562" s="10" t="s">
        <v>984</v>
      </c>
      <c r="J1562" s="40" t="s">
        <v>50</v>
      </c>
      <c r="K1562" s="4"/>
    </row>
    <row r="1563" spans="1:11" x14ac:dyDescent="0.2">
      <c r="A1563" s="38">
        <f t="shared" si="30"/>
        <v>1551</v>
      </c>
      <c r="B1563" s="7" t="s">
        <v>985</v>
      </c>
      <c r="C1563" s="7" t="s">
        <v>42</v>
      </c>
      <c r="D1563" s="11" t="s">
        <v>982</v>
      </c>
      <c r="E1563" s="48">
        <v>2012.05</v>
      </c>
      <c r="F1563" s="8" t="s">
        <v>128</v>
      </c>
      <c r="G1563" s="9">
        <v>252</v>
      </c>
      <c r="H1563" s="9">
        <v>527</v>
      </c>
      <c r="I1563" s="10" t="s">
        <v>984</v>
      </c>
      <c r="J1563" s="40" t="s">
        <v>50</v>
      </c>
      <c r="K1563" s="4"/>
    </row>
    <row r="1564" spans="1:11" x14ac:dyDescent="0.2">
      <c r="A1564" s="38">
        <f t="shared" si="30"/>
        <v>1552</v>
      </c>
      <c r="B1564" s="7" t="s">
        <v>986</v>
      </c>
      <c r="C1564" s="7" t="s">
        <v>42</v>
      </c>
      <c r="D1564" s="11" t="s">
        <v>982</v>
      </c>
      <c r="E1564" s="48">
        <v>2012.09</v>
      </c>
      <c r="F1564" s="8" t="s">
        <v>359</v>
      </c>
      <c r="G1564" s="9">
        <v>373</v>
      </c>
      <c r="H1564" s="9">
        <v>831</v>
      </c>
      <c r="I1564" s="10" t="s">
        <v>984</v>
      </c>
      <c r="J1564" s="40" t="s">
        <v>50</v>
      </c>
      <c r="K1564" s="4"/>
    </row>
    <row r="1565" spans="1:11" x14ac:dyDescent="0.2">
      <c r="A1565" s="38">
        <f t="shared" si="30"/>
        <v>1553</v>
      </c>
      <c r="B1565" s="11" t="s">
        <v>987</v>
      </c>
      <c r="C1565" s="11" t="s">
        <v>42</v>
      </c>
      <c r="D1565" s="11" t="s">
        <v>982</v>
      </c>
      <c r="E1565" s="48">
        <v>2013.06</v>
      </c>
      <c r="F1565" s="8" t="s">
        <v>128</v>
      </c>
      <c r="G1565" s="9">
        <v>424</v>
      </c>
      <c r="H1565" s="9">
        <v>1400</v>
      </c>
      <c r="I1565" s="10" t="s">
        <v>2190</v>
      </c>
      <c r="J1565" s="40" t="s">
        <v>30</v>
      </c>
      <c r="K1565" s="4"/>
    </row>
    <row r="1566" spans="1:11" x14ac:dyDescent="0.2">
      <c r="A1566" s="38">
        <f t="shared" si="30"/>
        <v>1554</v>
      </c>
      <c r="B1566" s="11" t="s">
        <v>1311</v>
      </c>
      <c r="C1566" s="7" t="s">
        <v>42</v>
      </c>
      <c r="D1566" s="11" t="s">
        <v>982</v>
      </c>
      <c r="E1566" s="49">
        <v>2015.03</v>
      </c>
      <c r="F1566" s="12" t="s">
        <v>250</v>
      </c>
      <c r="G1566" s="13">
        <v>227</v>
      </c>
      <c r="H1566" s="13">
        <v>483</v>
      </c>
      <c r="I1566" s="10" t="s">
        <v>2202</v>
      </c>
      <c r="J1566" s="46" t="s">
        <v>50</v>
      </c>
      <c r="K1566" s="6"/>
    </row>
    <row r="1567" spans="1:11" x14ac:dyDescent="0.2">
      <c r="A1567" s="38">
        <f t="shared" si="30"/>
        <v>1555</v>
      </c>
      <c r="B1567" s="11" t="s">
        <v>1313</v>
      </c>
      <c r="C1567" s="11" t="s">
        <v>42</v>
      </c>
      <c r="D1567" s="11" t="s">
        <v>982</v>
      </c>
      <c r="E1567" s="49">
        <v>2015.07</v>
      </c>
      <c r="F1567" s="12" t="s">
        <v>273</v>
      </c>
      <c r="G1567" s="13">
        <v>444</v>
      </c>
      <c r="H1567" s="13">
        <v>952</v>
      </c>
      <c r="I1567" s="14" t="s">
        <v>2273</v>
      </c>
      <c r="J1567" s="46" t="s">
        <v>2287</v>
      </c>
      <c r="K1567" s="6"/>
    </row>
    <row r="1568" spans="1:11" x14ac:dyDescent="0.2">
      <c r="A1568" s="38">
        <f t="shared" si="30"/>
        <v>1556</v>
      </c>
      <c r="B1568" s="11" t="s">
        <v>2300</v>
      </c>
      <c r="C1568" s="11" t="s">
        <v>42</v>
      </c>
      <c r="D1568" s="11" t="s">
        <v>982</v>
      </c>
      <c r="E1568" s="49">
        <v>2015.08</v>
      </c>
      <c r="F1568" s="12" t="s">
        <v>138</v>
      </c>
      <c r="G1568" s="13">
        <v>111</v>
      </c>
      <c r="H1568" s="13">
        <v>204</v>
      </c>
      <c r="I1568" s="14" t="s">
        <v>2301</v>
      </c>
      <c r="J1568" s="46" t="s">
        <v>2232</v>
      </c>
      <c r="K1568" s="6"/>
    </row>
    <row r="1569" spans="1:11" x14ac:dyDescent="0.2">
      <c r="A1569" s="38">
        <f t="shared" si="30"/>
        <v>1557</v>
      </c>
      <c r="B1569" s="11" t="s">
        <v>988</v>
      </c>
      <c r="C1569" s="11" t="s">
        <v>42</v>
      </c>
      <c r="D1569" s="11" t="s">
        <v>982</v>
      </c>
      <c r="E1569" s="49" t="s">
        <v>989</v>
      </c>
      <c r="F1569" s="12" t="s">
        <v>146</v>
      </c>
      <c r="G1569" s="13">
        <v>690</v>
      </c>
      <c r="H1569" s="13">
        <v>1500</v>
      </c>
      <c r="I1569" s="14" t="s">
        <v>2311</v>
      </c>
      <c r="J1569" s="46" t="s">
        <v>50</v>
      </c>
      <c r="K1569" s="5"/>
    </row>
    <row r="1570" spans="1:11" x14ac:dyDescent="0.2">
      <c r="A1570" s="38">
        <f t="shared" si="30"/>
        <v>1558</v>
      </c>
      <c r="B1570" s="11" t="s">
        <v>990</v>
      </c>
      <c r="C1570" s="11" t="s">
        <v>42</v>
      </c>
      <c r="D1570" s="11" t="s">
        <v>982</v>
      </c>
      <c r="E1570" s="49" t="s">
        <v>989</v>
      </c>
      <c r="F1570" s="12" t="s">
        <v>146</v>
      </c>
      <c r="G1570" s="13">
        <v>687</v>
      </c>
      <c r="H1570" s="13">
        <v>1443</v>
      </c>
      <c r="I1570" s="14" t="s">
        <v>2190</v>
      </c>
      <c r="J1570" s="46" t="s">
        <v>50</v>
      </c>
      <c r="K1570" s="6" t="s">
        <v>2312</v>
      </c>
    </row>
    <row r="1571" spans="1:11" x14ac:dyDescent="0.2">
      <c r="A1571" s="38">
        <f t="shared" si="30"/>
        <v>1559</v>
      </c>
      <c r="B1571" s="11" t="s">
        <v>2350</v>
      </c>
      <c r="C1571" s="11" t="s">
        <v>42</v>
      </c>
      <c r="D1571" s="11" t="s">
        <v>982</v>
      </c>
      <c r="E1571" s="49">
        <v>2016.09</v>
      </c>
      <c r="F1571" s="12" t="s">
        <v>146</v>
      </c>
      <c r="G1571" s="13">
        <v>1299</v>
      </c>
      <c r="H1571" s="13">
        <v>2547</v>
      </c>
      <c r="I1571" s="14" t="s">
        <v>3</v>
      </c>
      <c r="J1571" s="46" t="s">
        <v>50</v>
      </c>
      <c r="K1571" s="6"/>
    </row>
    <row r="1572" spans="1:11" x14ac:dyDescent="0.2">
      <c r="A1572" s="38">
        <f t="shared" si="30"/>
        <v>1560</v>
      </c>
      <c r="B1572" s="11" t="s">
        <v>2351</v>
      </c>
      <c r="C1572" s="11" t="s">
        <v>42</v>
      </c>
      <c r="D1572" s="11" t="s">
        <v>982</v>
      </c>
      <c r="E1572" s="49">
        <v>2016.09</v>
      </c>
      <c r="F1572" s="12" t="s">
        <v>146</v>
      </c>
      <c r="G1572" s="13">
        <v>1186</v>
      </c>
      <c r="H1572" s="13">
        <v>2345</v>
      </c>
      <c r="I1572" s="14" t="s">
        <v>3</v>
      </c>
      <c r="J1572" s="46" t="s">
        <v>50</v>
      </c>
      <c r="K1572" s="6"/>
    </row>
    <row r="1573" spans="1:11" x14ac:dyDescent="0.2">
      <c r="A1573" s="38">
        <f t="shared" si="30"/>
        <v>1561</v>
      </c>
      <c r="B1573" s="21" t="s">
        <v>1316</v>
      </c>
      <c r="C1573" s="21" t="s">
        <v>42</v>
      </c>
      <c r="D1573" s="11" t="s">
        <v>992</v>
      </c>
      <c r="E1573" s="49">
        <v>2017.06</v>
      </c>
      <c r="F1573" s="12" t="s">
        <v>109</v>
      </c>
      <c r="G1573" s="13">
        <v>271</v>
      </c>
      <c r="H1573" s="13">
        <v>501</v>
      </c>
      <c r="I1573" s="14" t="s">
        <v>3</v>
      </c>
      <c r="J1573" s="46" t="s">
        <v>30</v>
      </c>
      <c r="K1573" s="6"/>
    </row>
    <row r="1574" spans="1:11" x14ac:dyDescent="0.2">
      <c r="A1574" s="38">
        <f t="shared" si="30"/>
        <v>1562</v>
      </c>
      <c r="B1574" s="11" t="s">
        <v>991</v>
      </c>
      <c r="C1574" s="21" t="s">
        <v>42</v>
      </c>
      <c r="D1574" s="11" t="s">
        <v>992</v>
      </c>
      <c r="E1574" s="49">
        <v>2018.03</v>
      </c>
      <c r="F1574" s="12" t="s">
        <v>388</v>
      </c>
      <c r="G1574" s="13">
        <v>368</v>
      </c>
      <c r="H1574" s="13">
        <v>810</v>
      </c>
      <c r="I1574" s="14" t="s">
        <v>984</v>
      </c>
      <c r="J1574" s="46" t="s">
        <v>30</v>
      </c>
      <c r="K1574" s="6"/>
    </row>
    <row r="1575" spans="1:11" x14ac:dyDescent="0.2">
      <c r="A1575" s="38">
        <f t="shared" si="30"/>
        <v>1563</v>
      </c>
      <c r="B1575" s="11" t="s">
        <v>993</v>
      </c>
      <c r="C1575" s="11" t="s">
        <v>42</v>
      </c>
      <c r="D1575" s="11" t="s">
        <v>982</v>
      </c>
      <c r="E1575" s="49">
        <v>2018.04</v>
      </c>
      <c r="F1575" s="28" t="s">
        <v>2490</v>
      </c>
      <c r="G1575" s="13">
        <v>379</v>
      </c>
      <c r="H1575" s="13">
        <v>973</v>
      </c>
      <c r="I1575" s="14" t="s">
        <v>4</v>
      </c>
      <c r="J1575" s="46" t="s">
        <v>2475</v>
      </c>
      <c r="K1575" s="6"/>
    </row>
    <row r="1576" spans="1:11" x14ac:dyDescent="0.2">
      <c r="A1576" s="38">
        <f t="shared" si="30"/>
        <v>1564</v>
      </c>
      <c r="B1576" s="21" t="s">
        <v>994</v>
      </c>
      <c r="C1576" s="11" t="s">
        <v>42</v>
      </c>
      <c r="D1576" s="11" t="s">
        <v>982</v>
      </c>
      <c r="E1576" s="49">
        <v>2018.04</v>
      </c>
      <c r="F1576" s="22" t="s">
        <v>105</v>
      </c>
      <c r="G1576" s="13">
        <v>1725</v>
      </c>
      <c r="H1576" s="13">
        <v>3384</v>
      </c>
      <c r="I1576" s="14" t="s">
        <v>2491</v>
      </c>
      <c r="J1576" s="46" t="s">
        <v>2489</v>
      </c>
      <c r="K1576" s="6"/>
    </row>
    <row r="1577" spans="1:11" x14ac:dyDescent="0.2">
      <c r="A1577" s="38">
        <f t="shared" si="30"/>
        <v>1565</v>
      </c>
      <c r="B1577" s="11" t="s">
        <v>995</v>
      </c>
      <c r="C1577" s="11" t="s">
        <v>42</v>
      </c>
      <c r="D1577" s="11" t="s">
        <v>982</v>
      </c>
      <c r="E1577" s="49">
        <v>2018.05</v>
      </c>
      <c r="F1577" s="12" t="s">
        <v>2496</v>
      </c>
      <c r="G1577" s="13">
        <v>505</v>
      </c>
      <c r="H1577" s="13">
        <v>989</v>
      </c>
      <c r="I1577" s="14" t="s">
        <v>3</v>
      </c>
      <c r="J1577" s="46" t="s">
        <v>2232</v>
      </c>
      <c r="K1577" s="6"/>
    </row>
    <row r="1578" spans="1:11" x14ac:dyDescent="0.2">
      <c r="A1578" s="38">
        <f t="shared" si="30"/>
        <v>1566</v>
      </c>
      <c r="B1578" s="11" t="s">
        <v>1319</v>
      </c>
      <c r="C1578" s="11" t="s">
        <v>42</v>
      </c>
      <c r="D1578" s="11" t="s">
        <v>992</v>
      </c>
      <c r="E1578" s="49">
        <v>2018.05</v>
      </c>
      <c r="F1578" s="12" t="s">
        <v>2499</v>
      </c>
      <c r="G1578" s="13">
        <v>415</v>
      </c>
      <c r="H1578" s="13">
        <v>1106</v>
      </c>
      <c r="I1578" s="14" t="s">
        <v>3</v>
      </c>
      <c r="J1578" s="46" t="s">
        <v>2500</v>
      </c>
      <c r="K1578" s="6"/>
    </row>
    <row r="1579" spans="1:11" x14ac:dyDescent="0.2">
      <c r="A1579" s="38">
        <f t="shared" si="30"/>
        <v>1567</v>
      </c>
      <c r="B1579" s="24" t="s">
        <v>996</v>
      </c>
      <c r="C1579" s="11" t="s">
        <v>42</v>
      </c>
      <c r="D1579" s="11" t="s">
        <v>982</v>
      </c>
      <c r="E1579" s="60">
        <v>2018.07</v>
      </c>
      <c r="F1579" s="25" t="s">
        <v>2510</v>
      </c>
      <c r="G1579" s="26">
        <v>677</v>
      </c>
      <c r="H1579" s="26">
        <v>1438</v>
      </c>
      <c r="I1579" s="27" t="s">
        <v>4</v>
      </c>
      <c r="J1579" s="70" t="s">
        <v>2475</v>
      </c>
      <c r="K1579" s="20"/>
    </row>
    <row r="1580" spans="1:11" x14ac:dyDescent="0.2">
      <c r="A1580" s="38">
        <f t="shared" si="30"/>
        <v>1568</v>
      </c>
      <c r="B1580" s="24" t="s">
        <v>997</v>
      </c>
      <c r="C1580" s="11" t="s">
        <v>42</v>
      </c>
      <c r="D1580" s="11" t="s">
        <v>982</v>
      </c>
      <c r="E1580" s="60">
        <v>2018.07</v>
      </c>
      <c r="F1580" s="25" t="s">
        <v>2511</v>
      </c>
      <c r="G1580" s="26">
        <v>193</v>
      </c>
      <c r="H1580" s="26">
        <v>237</v>
      </c>
      <c r="I1580" s="27" t="s">
        <v>40</v>
      </c>
      <c r="J1580" s="70" t="s">
        <v>2500</v>
      </c>
      <c r="K1580" s="20"/>
    </row>
    <row r="1581" spans="1:11" x14ac:dyDescent="0.2">
      <c r="A1581" s="38">
        <f t="shared" si="30"/>
        <v>1569</v>
      </c>
      <c r="B1581" s="24" t="s">
        <v>998</v>
      </c>
      <c r="C1581" s="11" t="s">
        <v>42</v>
      </c>
      <c r="D1581" s="11" t="s">
        <v>982</v>
      </c>
      <c r="E1581" s="60">
        <v>2018.07</v>
      </c>
      <c r="F1581" s="25" t="s">
        <v>2511</v>
      </c>
      <c r="G1581" s="26">
        <v>193</v>
      </c>
      <c r="H1581" s="26">
        <v>237</v>
      </c>
      <c r="I1581" s="27" t="s">
        <v>40</v>
      </c>
      <c r="J1581" s="70" t="s">
        <v>2500</v>
      </c>
      <c r="K1581" s="20"/>
    </row>
    <row r="1582" spans="1:11" x14ac:dyDescent="0.2">
      <c r="A1582" s="38">
        <f t="shared" si="30"/>
        <v>1570</v>
      </c>
      <c r="B1582" s="21" t="s">
        <v>950</v>
      </c>
      <c r="C1582" s="24" t="s">
        <v>42</v>
      </c>
      <c r="D1582" s="11" t="s">
        <v>992</v>
      </c>
      <c r="E1582" s="49">
        <v>2018.08</v>
      </c>
      <c r="F1582" s="22" t="s">
        <v>2533</v>
      </c>
      <c r="G1582" s="13">
        <v>469</v>
      </c>
      <c r="H1582" s="13">
        <v>1084</v>
      </c>
      <c r="I1582" s="14" t="s">
        <v>2190</v>
      </c>
      <c r="J1582" s="46" t="s">
        <v>30</v>
      </c>
      <c r="K1582" s="6"/>
    </row>
    <row r="1583" spans="1:11" s="52" customFormat="1" x14ac:dyDescent="0.2">
      <c r="A1583" s="38">
        <f t="shared" si="30"/>
        <v>1571</v>
      </c>
      <c r="B1583" s="7" t="s">
        <v>577</v>
      </c>
      <c r="C1583" s="11" t="s">
        <v>42</v>
      </c>
      <c r="D1583" s="11" t="s">
        <v>982</v>
      </c>
      <c r="E1583" s="61" t="s">
        <v>2592</v>
      </c>
      <c r="F1583" s="8" t="s">
        <v>78</v>
      </c>
      <c r="G1583" s="41">
        <v>346</v>
      </c>
      <c r="H1583" s="41">
        <v>786</v>
      </c>
      <c r="I1583" s="42" t="s">
        <v>2190</v>
      </c>
      <c r="J1583" s="44" t="s">
        <v>30</v>
      </c>
      <c r="K1583" s="4"/>
    </row>
    <row r="1584" spans="1:11" s="52" customFormat="1" x14ac:dyDescent="0.2">
      <c r="A1584" s="38">
        <f t="shared" si="30"/>
        <v>1572</v>
      </c>
      <c r="B1584" s="11" t="s">
        <v>2622</v>
      </c>
      <c r="C1584" s="11" t="s">
        <v>42</v>
      </c>
      <c r="D1584" s="11" t="s">
        <v>982</v>
      </c>
      <c r="E1584" s="49">
        <v>2019.09</v>
      </c>
      <c r="F1584" s="31" t="s">
        <v>673</v>
      </c>
      <c r="G1584" s="13">
        <v>889</v>
      </c>
      <c r="H1584" s="13">
        <v>3199</v>
      </c>
      <c r="I1584" s="44" t="s">
        <v>2198</v>
      </c>
      <c r="J1584" s="33" t="s">
        <v>50</v>
      </c>
      <c r="K1584" s="4"/>
    </row>
    <row r="1585" spans="1:11" s="52" customFormat="1" x14ac:dyDescent="0.2">
      <c r="A1585" s="38">
        <f t="shared" si="30"/>
        <v>1573</v>
      </c>
      <c r="B1585" s="11" t="s">
        <v>999</v>
      </c>
      <c r="C1585" s="30" t="s">
        <v>42</v>
      </c>
      <c r="D1585" s="30" t="s">
        <v>1000</v>
      </c>
      <c r="E1585" s="49">
        <v>2020.05</v>
      </c>
      <c r="F1585" s="31" t="s">
        <v>2641</v>
      </c>
      <c r="G1585" s="13">
        <v>738</v>
      </c>
      <c r="H1585" s="13">
        <v>292</v>
      </c>
      <c r="I1585" s="33" t="s">
        <v>2202</v>
      </c>
      <c r="J1585" s="33" t="s">
        <v>50</v>
      </c>
      <c r="K1585" s="4"/>
    </row>
    <row r="1586" spans="1:11" s="52" customFormat="1" x14ac:dyDescent="0.2">
      <c r="A1586" s="38">
        <f t="shared" si="30"/>
        <v>1574</v>
      </c>
      <c r="B1586" s="7" t="s">
        <v>1307</v>
      </c>
      <c r="C1586" s="7" t="s">
        <v>42</v>
      </c>
      <c r="D1586" s="11" t="s">
        <v>2138</v>
      </c>
      <c r="E1586" s="49">
        <v>2011.07</v>
      </c>
      <c r="F1586" s="8" t="s">
        <v>376</v>
      </c>
      <c r="G1586" s="9">
        <v>53</v>
      </c>
      <c r="H1586" s="9">
        <v>86</v>
      </c>
      <c r="I1586" s="10" t="s">
        <v>984</v>
      </c>
      <c r="J1586" s="40" t="s">
        <v>2139</v>
      </c>
      <c r="K1586" s="4"/>
    </row>
    <row r="1587" spans="1:11" s="52" customFormat="1" x14ac:dyDescent="0.2">
      <c r="A1587" s="38">
        <f t="shared" si="30"/>
        <v>1575</v>
      </c>
      <c r="B1587" s="11" t="s">
        <v>55</v>
      </c>
      <c r="C1587" s="7" t="s">
        <v>42</v>
      </c>
      <c r="D1587" s="11" t="s">
        <v>2138</v>
      </c>
      <c r="E1587" s="48">
        <v>2013.02</v>
      </c>
      <c r="F1587" s="12" t="s">
        <v>368</v>
      </c>
      <c r="G1587" s="13">
        <v>117</v>
      </c>
      <c r="H1587" s="13">
        <v>198</v>
      </c>
      <c r="I1587" s="10" t="s">
        <v>2187</v>
      </c>
      <c r="J1587" s="46" t="s">
        <v>50</v>
      </c>
      <c r="K1587" s="6" t="s">
        <v>2188</v>
      </c>
    </row>
    <row r="1588" spans="1:11" s="52" customFormat="1" x14ac:dyDescent="0.2">
      <c r="A1588" s="38">
        <f t="shared" si="30"/>
        <v>1576</v>
      </c>
      <c r="B1588" s="11" t="s">
        <v>1310</v>
      </c>
      <c r="C1588" s="11" t="s">
        <v>42</v>
      </c>
      <c r="D1588" s="11" t="s">
        <v>2138</v>
      </c>
      <c r="E1588" s="49">
        <v>2014.05</v>
      </c>
      <c r="F1588" s="36" t="s">
        <v>125</v>
      </c>
      <c r="G1588" s="37">
        <v>140</v>
      </c>
      <c r="H1588" s="9">
        <v>187</v>
      </c>
      <c r="I1588" s="10" t="s">
        <v>2198</v>
      </c>
      <c r="J1588" s="40" t="s">
        <v>2176</v>
      </c>
      <c r="K1588" s="4" t="s">
        <v>2169</v>
      </c>
    </row>
    <row r="1589" spans="1:11" s="52" customFormat="1" x14ac:dyDescent="0.2">
      <c r="A1589" s="38">
        <f t="shared" si="30"/>
        <v>1577</v>
      </c>
      <c r="B1589" s="11" t="s">
        <v>1312</v>
      </c>
      <c r="C1589" s="11" t="s">
        <v>42</v>
      </c>
      <c r="D1589" s="11" t="s">
        <v>2138</v>
      </c>
      <c r="E1589" s="49">
        <v>2015.05</v>
      </c>
      <c r="F1589" s="12" t="s">
        <v>159</v>
      </c>
      <c r="G1589" s="13">
        <v>267</v>
      </c>
      <c r="H1589" s="13">
        <v>937</v>
      </c>
      <c r="I1589" s="14" t="s">
        <v>2283</v>
      </c>
      <c r="J1589" s="46" t="s">
        <v>2284</v>
      </c>
      <c r="K1589" s="5"/>
    </row>
    <row r="1590" spans="1:11" s="52" customFormat="1" x14ac:dyDescent="0.2">
      <c r="A1590" s="38">
        <f t="shared" si="30"/>
        <v>1578</v>
      </c>
      <c r="B1590" s="11" t="s">
        <v>1314</v>
      </c>
      <c r="C1590" s="11" t="s">
        <v>42</v>
      </c>
      <c r="D1590" s="11" t="s">
        <v>2138</v>
      </c>
      <c r="E1590" s="49">
        <v>2016.03</v>
      </c>
      <c r="F1590" s="12" t="s">
        <v>125</v>
      </c>
      <c r="G1590" s="13">
        <v>342</v>
      </c>
      <c r="H1590" s="13">
        <v>675</v>
      </c>
      <c r="I1590" s="14" t="s">
        <v>2187</v>
      </c>
      <c r="J1590" s="46" t="s">
        <v>2287</v>
      </c>
      <c r="K1590" s="6"/>
    </row>
    <row r="1591" spans="1:11" s="52" customFormat="1" x14ac:dyDescent="0.2">
      <c r="A1591" s="38">
        <f t="shared" si="30"/>
        <v>1579</v>
      </c>
      <c r="B1591" s="11" t="s">
        <v>1315</v>
      </c>
      <c r="C1591" s="11" t="s">
        <v>42</v>
      </c>
      <c r="D1591" s="11" t="s">
        <v>2138</v>
      </c>
      <c r="E1591" s="49">
        <v>2017.02</v>
      </c>
      <c r="F1591" s="12" t="s">
        <v>144</v>
      </c>
      <c r="G1591" s="16">
        <v>167</v>
      </c>
      <c r="H1591" s="13">
        <v>432</v>
      </c>
      <c r="I1591" s="14" t="s">
        <v>4</v>
      </c>
      <c r="J1591" s="46" t="s">
        <v>2391</v>
      </c>
      <c r="K1591" s="6"/>
    </row>
    <row r="1592" spans="1:11" s="52" customFormat="1" x14ac:dyDescent="0.2">
      <c r="A1592" s="38">
        <f t="shared" si="30"/>
        <v>1580</v>
      </c>
      <c r="B1592" s="21" t="s">
        <v>2403</v>
      </c>
      <c r="C1592" s="11" t="s">
        <v>42</v>
      </c>
      <c r="D1592" s="11" t="s">
        <v>2138</v>
      </c>
      <c r="E1592" s="49">
        <v>2017.04</v>
      </c>
      <c r="F1592" s="12" t="s">
        <v>178</v>
      </c>
      <c r="G1592" s="13">
        <v>96.5</v>
      </c>
      <c r="H1592" s="13">
        <v>184</v>
      </c>
      <c r="I1592" s="14" t="s">
        <v>4</v>
      </c>
      <c r="J1592" s="14" t="s">
        <v>49</v>
      </c>
      <c r="K1592" s="6" t="s">
        <v>2169</v>
      </c>
    </row>
    <row r="1593" spans="1:11" s="52" customFormat="1" x14ac:dyDescent="0.2">
      <c r="A1593" s="38">
        <f t="shared" si="30"/>
        <v>1581</v>
      </c>
      <c r="B1593" s="21" t="s">
        <v>1317</v>
      </c>
      <c r="C1593" s="21" t="s">
        <v>42</v>
      </c>
      <c r="D1593" s="11" t="s">
        <v>2138</v>
      </c>
      <c r="E1593" s="49">
        <v>2018.02</v>
      </c>
      <c r="F1593" s="12" t="s">
        <v>2474</v>
      </c>
      <c r="G1593" s="13">
        <v>295</v>
      </c>
      <c r="H1593" s="13">
        <v>525</v>
      </c>
      <c r="I1593" s="14" t="s">
        <v>4</v>
      </c>
      <c r="J1593" s="46" t="s">
        <v>522</v>
      </c>
      <c r="K1593" s="6" t="s">
        <v>2188</v>
      </c>
    </row>
    <row r="1594" spans="1:11" s="52" customFormat="1" x14ac:dyDescent="0.2">
      <c r="A1594" s="38">
        <f t="shared" si="30"/>
        <v>1582</v>
      </c>
      <c r="B1594" s="11" t="s">
        <v>1318</v>
      </c>
      <c r="C1594" s="11" t="s">
        <v>42</v>
      </c>
      <c r="D1594" s="11" t="s">
        <v>2138</v>
      </c>
      <c r="E1594" s="49">
        <v>2018.02</v>
      </c>
      <c r="F1594" s="12" t="s">
        <v>519</v>
      </c>
      <c r="G1594" s="13">
        <v>142</v>
      </c>
      <c r="H1594" s="13">
        <v>274</v>
      </c>
      <c r="I1594" s="14" t="s">
        <v>3</v>
      </c>
      <c r="J1594" s="46" t="s">
        <v>2089</v>
      </c>
      <c r="K1594" s="4"/>
    </row>
    <row r="1595" spans="1:11" s="52" customFormat="1" x14ac:dyDescent="0.2">
      <c r="A1595" s="38">
        <f t="shared" si="30"/>
        <v>1583</v>
      </c>
      <c r="B1595" s="7" t="s">
        <v>1320</v>
      </c>
      <c r="C1595" s="11" t="s">
        <v>42</v>
      </c>
      <c r="D1595" s="11" t="s">
        <v>2138</v>
      </c>
      <c r="E1595" s="61" t="s">
        <v>2599</v>
      </c>
      <c r="F1595" s="7" t="s">
        <v>595</v>
      </c>
      <c r="G1595" s="43">
        <v>270</v>
      </c>
      <c r="H1595" s="43">
        <v>467</v>
      </c>
      <c r="I1595" s="44" t="s">
        <v>2166</v>
      </c>
      <c r="J1595" s="80" t="s">
        <v>33</v>
      </c>
      <c r="K1595" s="4"/>
    </row>
    <row r="1596" spans="1:11" s="52" customFormat="1" x14ac:dyDescent="0.2">
      <c r="A1596" s="38">
        <f t="shared" si="30"/>
        <v>1584</v>
      </c>
      <c r="B1596" s="11" t="s">
        <v>1321</v>
      </c>
      <c r="C1596" s="11" t="s">
        <v>42</v>
      </c>
      <c r="D1596" s="11" t="s">
        <v>2138</v>
      </c>
      <c r="E1596" s="49">
        <v>2019.09</v>
      </c>
      <c r="F1596" s="31" t="s">
        <v>678</v>
      </c>
      <c r="G1596" s="13">
        <v>161</v>
      </c>
      <c r="H1596" s="13">
        <v>249</v>
      </c>
      <c r="I1596" s="44" t="s">
        <v>2202</v>
      </c>
      <c r="J1596" s="33" t="s">
        <v>666</v>
      </c>
      <c r="K1596" s="4" t="s">
        <v>2276</v>
      </c>
    </row>
    <row r="1597" spans="1:11" x14ac:dyDescent="0.2">
      <c r="A1597" s="38">
        <f t="shared" si="30"/>
        <v>1585</v>
      </c>
      <c r="B1597" s="11" t="s">
        <v>730</v>
      </c>
      <c r="C1597" s="30" t="s">
        <v>731</v>
      </c>
      <c r="D1597" s="30" t="s">
        <v>2138</v>
      </c>
      <c r="E1597" s="49">
        <v>2020.04</v>
      </c>
      <c r="F1597" s="31" t="s">
        <v>732</v>
      </c>
      <c r="G1597" s="13">
        <v>164</v>
      </c>
      <c r="H1597" s="13">
        <v>234</v>
      </c>
      <c r="I1597" s="33" t="s">
        <v>41</v>
      </c>
      <c r="J1597" s="33" t="s">
        <v>666</v>
      </c>
      <c r="K1597" s="4"/>
    </row>
    <row r="1598" spans="1:11" s="52" customFormat="1" x14ac:dyDescent="0.2">
      <c r="A1598" s="38">
        <f t="shared" si="30"/>
        <v>1586</v>
      </c>
      <c r="B1598" s="7" t="s">
        <v>2743</v>
      </c>
      <c r="C1598" s="7" t="s">
        <v>42</v>
      </c>
      <c r="D1598" s="7"/>
      <c r="E1598" s="7" t="s">
        <v>2744</v>
      </c>
      <c r="F1598" s="8" t="s">
        <v>2745</v>
      </c>
      <c r="G1598" s="9">
        <v>214</v>
      </c>
      <c r="H1598" s="9">
        <v>378</v>
      </c>
      <c r="I1598" s="10" t="s">
        <v>51</v>
      </c>
      <c r="J1598" s="40" t="s">
        <v>666</v>
      </c>
      <c r="K1598" s="4"/>
    </row>
    <row r="1599" spans="1:11" s="52" customFormat="1" x14ac:dyDescent="0.2">
      <c r="A1599" s="38">
        <f t="shared" si="30"/>
        <v>1587</v>
      </c>
      <c r="B1599" s="7" t="s">
        <v>3024</v>
      </c>
      <c r="C1599" s="7" t="s">
        <v>731</v>
      </c>
      <c r="D1599" s="7" t="s">
        <v>2967</v>
      </c>
      <c r="E1599" s="7" t="s">
        <v>3019</v>
      </c>
      <c r="F1599" s="8" t="s">
        <v>3025</v>
      </c>
      <c r="G1599" s="9">
        <v>719</v>
      </c>
      <c r="H1599" s="9">
        <v>1953</v>
      </c>
      <c r="I1599" s="10" t="s">
        <v>51</v>
      </c>
      <c r="J1599" s="40" t="s">
        <v>666</v>
      </c>
      <c r="K1599" s="4" t="s">
        <v>2967</v>
      </c>
    </row>
    <row r="1600" spans="1:11" s="52" customFormat="1" x14ac:dyDescent="0.2">
      <c r="A1600" s="98" t="s">
        <v>2690</v>
      </c>
      <c r="B1600" s="99"/>
      <c r="C1600" s="99"/>
      <c r="D1600" s="99"/>
      <c r="E1600" s="99"/>
      <c r="F1600" s="99"/>
      <c r="G1600" s="99"/>
      <c r="H1600" s="99"/>
      <c r="I1600" s="99"/>
      <c r="J1600" s="99"/>
      <c r="K1600" s="100"/>
    </row>
    <row r="1601" spans="1:11" s="52" customFormat="1" x14ac:dyDescent="0.2">
      <c r="A1601" s="38">
        <f>ROW()-13</f>
        <v>1588</v>
      </c>
      <c r="B1601" s="7" t="s">
        <v>1360</v>
      </c>
      <c r="C1601" s="7" t="s">
        <v>812</v>
      </c>
      <c r="D1601" s="7"/>
      <c r="E1601" s="48">
        <v>2010.01</v>
      </c>
      <c r="F1601" s="8" t="s">
        <v>461</v>
      </c>
      <c r="G1601" s="9">
        <v>1398</v>
      </c>
      <c r="H1601" s="9">
        <v>2355</v>
      </c>
      <c r="I1601" s="40" t="s">
        <v>4</v>
      </c>
      <c r="J1601" s="40" t="s">
        <v>50</v>
      </c>
      <c r="K1601" s="4"/>
    </row>
    <row r="1602" spans="1:11" x14ac:dyDescent="0.2">
      <c r="A1602" s="38">
        <f t="shared" ref="A1602:A1615" si="31">ROW()-13</f>
        <v>1589</v>
      </c>
      <c r="B1602" s="11" t="s">
        <v>1361</v>
      </c>
      <c r="C1602" s="11" t="s">
        <v>812</v>
      </c>
      <c r="D1602" s="11"/>
      <c r="E1602" s="48">
        <v>2013.07</v>
      </c>
      <c r="F1602" s="8" t="s">
        <v>341</v>
      </c>
      <c r="G1602" s="9">
        <v>299</v>
      </c>
      <c r="H1602" s="9">
        <v>287</v>
      </c>
      <c r="I1602" s="10" t="s">
        <v>2116</v>
      </c>
      <c r="J1602" s="40" t="s">
        <v>49</v>
      </c>
      <c r="K1602" s="4"/>
    </row>
    <row r="1603" spans="1:11" x14ac:dyDescent="0.2">
      <c r="A1603" s="38">
        <f t="shared" si="31"/>
        <v>1590</v>
      </c>
      <c r="B1603" s="11" t="s">
        <v>1362</v>
      </c>
      <c r="C1603" s="11" t="s">
        <v>812</v>
      </c>
      <c r="D1603" s="11"/>
      <c r="E1603" s="48">
        <v>2013.09</v>
      </c>
      <c r="F1603" s="8" t="s">
        <v>144</v>
      </c>
      <c r="G1603" s="9">
        <v>944</v>
      </c>
      <c r="H1603" s="9">
        <v>1669</v>
      </c>
      <c r="I1603" s="10" t="s">
        <v>2206</v>
      </c>
      <c r="J1603" s="40" t="s">
        <v>50</v>
      </c>
      <c r="K1603" s="4" t="s">
        <v>2209</v>
      </c>
    </row>
    <row r="1604" spans="1:11" x14ac:dyDescent="0.2">
      <c r="A1604" s="38">
        <f t="shared" si="31"/>
        <v>1591</v>
      </c>
      <c r="B1604" s="7" t="s">
        <v>1364</v>
      </c>
      <c r="C1604" s="7" t="s">
        <v>812</v>
      </c>
      <c r="D1604" s="11"/>
      <c r="E1604" s="48">
        <v>2013.12</v>
      </c>
      <c r="F1604" s="8" t="s">
        <v>350</v>
      </c>
      <c r="G1604" s="9">
        <v>753</v>
      </c>
      <c r="H1604" s="9">
        <v>1475</v>
      </c>
      <c r="I1604" s="10" t="s">
        <v>2175</v>
      </c>
      <c r="J1604" s="40" t="s">
        <v>50</v>
      </c>
      <c r="K1604" s="4"/>
    </row>
    <row r="1605" spans="1:11" x14ac:dyDescent="0.2">
      <c r="A1605" s="38">
        <f t="shared" si="31"/>
        <v>1592</v>
      </c>
      <c r="B1605" s="11" t="s">
        <v>1366</v>
      </c>
      <c r="C1605" s="7" t="s">
        <v>812</v>
      </c>
      <c r="D1605" s="11"/>
      <c r="E1605" s="49">
        <v>2015.04</v>
      </c>
      <c r="F1605" s="12" t="s">
        <v>137</v>
      </c>
      <c r="G1605" s="13">
        <v>168</v>
      </c>
      <c r="H1605" s="13">
        <v>341</v>
      </c>
      <c r="I1605" s="14" t="s">
        <v>2199</v>
      </c>
      <c r="J1605" s="46" t="s">
        <v>2232</v>
      </c>
      <c r="K1605" s="5" t="s">
        <v>2279</v>
      </c>
    </row>
    <row r="1606" spans="1:11" x14ac:dyDescent="0.2">
      <c r="A1606" s="38">
        <f t="shared" si="31"/>
        <v>1593</v>
      </c>
      <c r="B1606" s="11" t="s">
        <v>1367</v>
      </c>
      <c r="C1606" s="11" t="s">
        <v>812</v>
      </c>
      <c r="D1606" s="11"/>
      <c r="E1606" s="49">
        <v>2015.09</v>
      </c>
      <c r="F1606" s="12" t="s">
        <v>137</v>
      </c>
      <c r="G1606" s="13">
        <v>362</v>
      </c>
      <c r="H1606" s="13">
        <v>509</v>
      </c>
      <c r="I1606" s="14" t="s">
        <v>2208</v>
      </c>
      <c r="J1606" s="46" t="s">
        <v>2310</v>
      </c>
      <c r="K1606" s="5" t="s">
        <v>2209</v>
      </c>
    </row>
    <row r="1607" spans="1:11" x14ac:dyDescent="0.2">
      <c r="A1607" s="38">
        <f t="shared" si="31"/>
        <v>1594</v>
      </c>
      <c r="B1607" s="11" t="s">
        <v>1368</v>
      </c>
      <c r="C1607" s="11" t="s">
        <v>2382</v>
      </c>
      <c r="D1607" s="11"/>
      <c r="E1607" s="49">
        <v>2016.12</v>
      </c>
      <c r="F1607" s="12" t="s">
        <v>129</v>
      </c>
      <c r="G1607" s="13">
        <v>368</v>
      </c>
      <c r="H1607" s="13">
        <v>1251</v>
      </c>
      <c r="I1607" s="14" t="s">
        <v>4</v>
      </c>
      <c r="J1607" s="46" t="s">
        <v>2383</v>
      </c>
      <c r="K1607" s="6"/>
    </row>
    <row r="1608" spans="1:11" x14ac:dyDescent="0.2">
      <c r="A1608" s="38">
        <f t="shared" si="31"/>
        <v>1595</v>
      </c>
      <c r="B1608" s="11" t="s">
        <v>2394</v>
      </c>
      <c r="C1608" s="11" t="s">
        <v>826</v>
      </c>
      <c r="D1608" s="11"/>
      <c r="E1608" s="49">
        <v>2017.03</v>
      </c>
      <c r="F1608" s="12" t="s">
        <v>157</v>
      </c>
      <c r="G1608" s="13">
        <v>271</v>
      </c>
      <c r="H1608" s="13">
        <v>628</v>
      </c>
      <c r="I1608" s="18" t="s">
        <v>2395</v>
      </c>
      <c r="J1608" s="46" t="s">
        <v>2310</v>
      </c>
      <c r="K1608" s="6"/>
    </row>
    <row r="1609" spans="1:11" x14ac:dyDescent="0.2">
      <c r="A1609" s="38">
        <f t="shared" si="31"/>
        <v>1596</v>
      </c>
      <c r="B1609" s="11" t="s">
        <v>1369</v>
      </c>
      <c r="C1609" s="11" t="s">
        <v>2426</v>
      </c>
      <c r="D1609" s="11"/>
      <c r="E1609" s="49">
        <v>2017.06</v>
      </c>
      <c r="F1609" s="12" t="s">
        <v>103</v>
      </c>
      <c r="G1609" s="13">
        <v>892</v>
      </c>
      <c r="H1609" s="13">
        <v>2693</v>
      </c>
      <c r="I1609" s="14" t="s">
        <v>40</v>
      </c>
      <c r="J1609" s="46" t="s">
        <v>50</v>
      </c>
      <c r="K1609" s="6"/>
    </row>
    <row r="1610" spans="1:11" x14ac:dyDescent="0.2">
      <c r="A1610" s="38">
        <f t="shared" si="31"/>
        <v>1597</v>
      </c>
      <c r="B1610" s="21" t="s">
        <v>1371</v>
      </c>
      <c r="C1610" s="12" t="s">
        <v>1370</v>
      </c>
      <c r="D1610" s="12"/>
      <c r="E1610" s="49">
        <v>2017.12</v>
      </c>
      <c r="F1610" s="22" t="s">
        <v>508</v>
      </c>
      <c r="G1610" s="13">
        <v>327</v>
      </c>
      <c r="H1610" s="13">
        <v>605</v>
      </c>
      <c r="I1610" s="14" t="s">
        <v>40</v>
      </c>
      <c r="J1610" s="46" t="s">
        <v>50</v>
      </c>
      <c r="K1610" s="6"/>
    </row>
    <row r="1611" spans="1:11" x14ac:dyDescent="0.2">
      <c r="A1611" s="38">
        <f t="shared" si="31"/>
        <v>1598</v>
      </c>
      <c r="B1611" s="11" t="s">
        <v>1372</v>
      </c>
      <c r="C1611" s="11" t="s">
        <v>2382</v>
      </c>
      <c r="D1611" s="30"/>
      <c r="E1611" s="49">
        <v>2020.01</v>
      </c>
      <c r="F1611" s="31" t="s">
        <v>673</v>
      </c>
      <c r="G1611" s="13">
        <v>368</v>
      </c>
      <c r="H1611" s="13">
        <v>665</v>
      </c>
      <c r="I1611" s="33" t="s">
        <v>41</v>
      </c>
      <c r="J1611" s="33" t="s">
        <v>50</v>
      </c>
      <c r="K1611" s="4" t="s">
        <v>2455</v>
      </c>
    </row>
    <row r="1612" spans="1:11" x14ac:dyDescent="0.2">
      <c r="A1612" s="38">
        <f t="shared" si="31"/>
        <v>1599</v>
      </c>
      <c r="B1612" s="11" t="s">
        <v>1373</v>
      </c>
      <c r="C1612" s="30" t="s">
        <v>826</v>
      </c>
      <c r="D1612" s="30"/>
      <c r="E1612" s="49">
        <v>2020.05</v>
      </c>
      <c r="F1612" s="31" t="s">
        <v>2642</v>
      </c>
      <c r="G1612" s="13">
        <v>467</v>
      </c>
      <c r="H1612" s="13">
        <v>1037</v>
      </c>
      <c r="I1612" s="33" t="s">
        <v>2202</v>
      </c>
      <c r="J1612" s="33" t="s">
        <v>50</v>
      </c>
      <c r="K1612" s="4" t="s">
        <v>2631</v>
      </c>
    </row>
    <row r="1613" spans="1:11" x14ac:dyDescent="0.2">
      <c r="A1613" s="38">
        <f t="shared" si="31"/>
        <v>1600</v>
      </c>
      <c r="B1613" s="7" t="s">
        <v>2052</v>
      </c>
      <c r="C1613" s="7" t="s">
        <v>1363</v>
      </c>
      <c r="E1613" s="48">
        <v>2020.12</v>
      </c>
      <c r="F1613" s="8" t="s">
        <v>107</v>
      </c>
      <c r="G1613" s="9">
        <v>1465</v>
      </c>
      <c r="H1613" s="9">
        <v>3098</v>
      </c>
      <c r="I1613" s="10" t="s">
        <v>709</v>
      </c>
      <c r="J1613" s="40" t="s">
        <v>50</v>
      </c>
      <c r="K1613" s="4"/>
    </row>
    <row r="1614" spans="1:11" s="52" customFormat="1" x14ac:dyDescent="0.2">
      <c r="A1614" s="38">
        <f t="shared" si="31"/>
        <v>1601</v>
      </c>
      <c r="B1614" s="7" t="s">
        <v>2739</v>
      </c>
      <c r="C1614" s="7" t="s">
        <v>812</v>
      </c>
      <c r="D1614" s="7"/>
      <c r="E1614" s="7" t="s">
        <v>2716</v>
      </c>
      <c r="F1614" s="8" t="s">
        <v>790</v>
      </c>
      <c r="G1614" s="9">
        <v>449</v>
      </c>
      <c r="H1614" s="9">
        <v>931</v>
      </c>
      <c r="I1614" s="10" t="s">
        <v>51</v>
      </c>
      <c r="J1614" s="40" t="s">
        <v>50</v>
      </c>
      <c r="K1614" s="4" t="s">
        <v>781</v>
      </c>
    </row>
    <row r="1615" spans="1:11" s="52" customFormat="1" x14ac:dyDescent="0.2">
      <c r="A1615" s="38">
        <f t="shared" si="31"/>
        <v>1602</v>
      </c>
      <c r="B1615" s="7" t="s">
        <v>2887</v>
      </c>
      <c r="C1615" s="7" t="s">
        <v>1363</v>
      </c>
      <c r="D1615" s="7"/>
      <c r="E1615" s="7" t="s">
        <v>2877</v>
      </c>
      <c r="F1615" s="8" t="s">
        <v>388</v>
      </c>
      <c r="G1615" s="9">
        <v>534</v>
      </c>
      <c r="H1615" s="9">
        <v>1316</v>
      </c>
      <c r="I1615" s="10" t="s">
        <v>51</v>
      </c>
      <c r="J1615" s="40" t="s">
        <v>50</v>
      </c>
      <c r="K1615" s="4" t="s">
        <v>780</v>
      </c>
    </row>
    <row r="1616" spans="1:11" x14ac:dyDescent="0.2">
      <c r="A1616" s="98" t="s">
        <v>2687</v>
      </c>
      <c r="B1616" s="99"/>
      <c r="C1616" s="99"/>
      <c r="D1616" s="99"/>
      <c r="E1616" s="99"/>
      <c r="F1616" s="99"/>
      <c r="G1616" s="99"/>
      <c r="H1616" s="99"/>
      <c r="I1616" s="99"/>
      <c r="J1616" s="99"/>
      <c r="K1616" s="100"/>
    </row>
    <row r="1617" spans="1:238" x14ac:dyDescent="0.2">
      <c r="A1617" s="38">
        <f t="shared" ref="A1617:A1656" si="32">ROW()-14</f>
        <v>1603</v>
      </c>
      <c r="B1617" s="11" t="s">
        <v>1323</v>
      </c>
      <c r="C1617" s="11" t="s">
        <v>2106</v>
      </c>
      <c r="D1617" s="11" t="s">
        <v>722</v>
      </c>
      <c r="E1617" s="49">
        <v>2017.03</v>
      </c>
      <c r="F1617" s="12" t="s">
        <v>143</v>
      </c>
      <c r="G1617" s="13">
        <v>857</v>
      </c>
      <c r="H1617" s="13">
        <v>1683</v>
      </c>
      <c r="I1617" s="14" t="s">
        <v>4</v>
      </c>
      <c r="J1617" s="18" t="s">
        <v>50</v>
      </c>
      <c r="K1617" s="6"/>
    </row>
    <row r="1618" spans="1:238" x14ac:dyDescent="0.2">
      <c r="A1618" s="38">
        <f t="shared" si="32"/>
        <v>1604</v>
      </c>
      <c r="B1618" s="11" t="s">
        <v>2696</v>
      </c>
      <c r="C1618" s="11" t="s">
        <v>2106</v>
      </c>
      <c r="D1618" s="11" t="s">
        <v>540</v>
      </c>
      <c r="E1618" s="49">
        <v>2016.03</v>
      </c>
      <c r="F1618" s="12" t="s">
        <v>126</v>
      </c>
      <c r="G1618" s="13">
        <v>1929</v>
      </c>
      <c r="H1618" s="13">
        <v>3152</v>
      </c>
      <c r="I1618" s="14" t="s">
        <v>2193</v>
      </c>
      <c r="J1618" s="46" t="s">
        <v>50</v>
      </c>
      <c r="K1618" s="6"/>
    </row>
    <row r="1619" spans="1:238" x14ac:dyDescent="0.2">
      <c r="A1619" s="38">
        <f t="shared" si="32"/>
        <v>1605</v>
      </c>
      <c r="B1619" s="21" t="s">
        <v>2697</v>
      </c>
      <c r="C1619" s="11" t="s">
        <v>2106</v>
      </c>
      <c r="D1619" s="11" t="s">
        <v>540</v>
      </c>
      <c r="E1619" s="49">
        <v>2018.04</v>
      </c>
      <c r="F1619" s="22" t="s">
        <v>2488</v>
      </c>
      <c r="G1619" s="13">
        <v>2033</v>
      </c>
      <c r="H1619" s="13">
        <v>4622</v>
      </c>
      <c r="I1619" s="14" t="s">
        <v>4</v>
      </c>
      <c r="J1619" s="46" t="s">
        <v>2489</v>
      </c>
      <c r="K1619" s="6"/>
    </row>
    <row r="1620" spans="1:238" x14ac:dyDescent="0.2">
      <c r="A1620" s="38">
        <f t="shared" ref="A1620:A1631" si="33">ROW()-14</f>
        <v>1606</v>
      </c>
      <c r="B1620" s="7" t="s">
        <v>1835</v>
      </c>
      <c r="C1620" s="7" t="s">
        <v>2106</v>
      </c>
      <c r="D1620" s="11" t="s">
        <v>717</v>
      </c>
      <c r="E1620" s="49">
        <v>2012.01</v>
      </c>
      <c r="F1620" s="8" t="s">
        <v>399</v>
      </c>
      <c r="G1620" s="9">
        <v>373</v>
      </c>
      <c r="H1620" s="9">
        <v>1665</v>
      </c>
      <c r="I1620" s="10" t="s">
        <v>2116</v>
      </c>
      <c r="J1620" s="40" t="s">
        <v>2163</v>
      </c>
      <c r="K1620" s="4"/>
    </row>
    <row r="1621" spans="1:238" x14ac:dyDescent="0.2">
      <c r="A1621" s="38">
        <f t="shared" si="33"/>
        <v>1607</v>
      </c>
      <c r="B1621" s="7" t="s">
        <v>1836</v>
      </c>
      <c r="C1621" s="7" t="s">
        <v>2106</v>
      </c>
      <c r="D1621" s="11" t="s">
        <v>717</v>
      </c>
      <c r="E1621" s="48">
        <v>2012.08</v>
      </c>
      <c r="F1621" s="8" t="s">
        <v>399</v>
      </c>
      <c r="G1621" s="9">
        <v>3149</v>
      </c>
      <c r="H1621" s="9">
        <v>4610</v>
      </c>
      <c r="I1621" s="10" t="s">
        <v>2162</v>
      </c>
      <c r="J1621" s="40" t="s">
        <v>2176</v>
      </c>
      <c r="K1621" s="4"/>
    </row>
    <row r="1622" spans="1:238" x14ac:dyDescent="0.2">
      <c r="A1622" s="38">
        <f t="shared" si="33"/>
        <v>1608</v>
      </c>
      <c r="B1622" s="11" t="s">
        <v>1837</v>
      </c>
      <c r="C1622" s="7" t="s">
        <v>2106</v>
      </c>
      <c r="D1622" s="11" t="s">
        <v>717</v>
      </c>
      <c r="E1622" s="48">
        <v>2013.04</v>
      </c>
      <c r="F1622" s="8" t="s">
        <v>213</v>
      </c>
      <c r="G1622" s="9">
        <v>2292</v>
      </c>
      <c r="H1622" s="9">
        <v>4545</v>
      </c>
      <c r="I1622" s="10" t="s">
        <v>2116</v>
      </c>
      <c r="J1622" s="40" t="s">
        <v>50</v>
      </c>
      <c r="K1622" s="4"/>
    </row>
    <row r="1623" spans="1:238" x14ac:dyDescent="0.2">
      <c r="A1623" s="38">
        <f t="shared" si="33"/>
        <v>1609</v>
      </c>
      <c r="B1623" s="11" t="s">
        <v>2339</v>
      </c>
      <c r="C1623" s="11" t="s">
        <v>2106</v>
      </c>
      <c r="D1623" s="11" t="s">
        <v>2699</v>
      </c>
      <c r="E1623" s="49">
        <v>2016.07</v>
      </c>
      <c r="F1623" s="12" t="s">
        <v>213</v>
      </c>
      <c r="G1623" s="13">
        <v>3017</v>
      </c>
      <c r="H1623" s="13">
        <v>6922</v>
      </c>
      <c r="I1623" s="14" t="s">
        <v>2194</v>
      </c>
      <c r="J1623" s="46" t="s">
        <v>50</v>
      </c>
      <c r="K1623" s="5" t="s">
        <v>2340</v>
      </c>
    </row>
    <row r="1624" spans="1:238" x14ac:dyDescent="0.2">
      <c r="A1624" s="38">
        <f t="shared" si="33"/>
        <v>1610</v>
      </c>
      <c r="B1624" s="11" t="s">
        <v>2341</v>
      </c>
      <c r="C1624" s="11" t="s">
        <v>2106</v>
      </c>
      <c r="D1624" s="11" t="s">
        <v>2699</v>
      </c>
      <c r="E1624" s="49">
        <v>2016.07</v>
      </c>
      <c r="F1624" s="12" t="s">
        <v>213</v>
      </c>
      <c r="G1624" s="13">
        <v>3249</v>
      </c>
      <c r="H1624" s="13">
        <v>7643</v>
      </c>
      <c r="I1624" s="14" t="s">
        <v>2116</v>
      </c>
      <c r="J1624" s="46" t="s">
        <v>50</v>
      </c>
      <c r="K1624" s="6"/>
    </row>
    <row r="1625" spans="1:238" s="53" customFormat="1" x14ac:dyDescent="0.2">
      <c r="A1625" s="38">
        <f t="shared" si="33"/>
        <v>1611</v>
      </c>
      <c r="B1625" s="11" t="s">
        <v>1065</v>
      </c>
      <c r="C1625" s="11" t="s">
        <v>2106</v>
      </c>
      <c r="D1625" s="11" t="s">
        <v>2698</v>
      </c>
      <c r="E1625" s="49">
        <v>2016.08</v>
      </c>
      <c r="F1625" s="12" t="s">
        <v>213</v>
      </c>
      <c r="G1625" s="13">
        <v>2950</v>
      </c>
      <c r="H1625" s="13">
        <v>6019</v>
      </c>
      <c r="I1625" s="14" t="s">
        <v>2116</v>
      </c>
      <c r="J1625" s="46" t="s">
        <v>50</v>
      </c>
      <c r="K1625" s="5"/>
    </row>
    <row r="1626" spans="1:238" s="53" customFormat="1" x14ac:dyDescent="0.2">
      <c r="A1626" s="38">
        <f t="shared" si="33"/>
        <v>1612</v>
      </c>
      <c r="B1626" s="11" t="s">
        <v>1066</v>
      </c>
      <c r="C1626" s="11" t="s">
        <v>2106</v>
      </c>
      <c r="D1626" s="11" t="s">
        <v>2698</v>
      </c>
      <c r="E1626" s="49">
        <v>2016.08</v>
      </c>
      <c r="F1626" s="12" t="s">
        <v>213</v>
      </c>
      <c r="G1626" s="13">
        <v>3980</v>
      </c>
      <c r="H1626" s="13">
        <v>10010</v>
      </c>
      <c r="I1626" s="14" t="s">
        <v>2155</v>
      </c>
      <c r="J1626" s="46" t="s">
        <v>50</v>
      </c>
      <c r="K1626" s="5" t="s">
        <v>2255</v>
      </c>
    </row>
    <row r="1627" spans="1:238" s="4" customFormat="1" x14ac:dyDescent="0.2">
      <c r="A1627" s="38">
        <f t="shared" si="33"/>
        <v>1613</v>
      </c>
      <c r="B1627" s="11" t="s">
        <v>1067</v>
      </c>
      <c r="C1627" s="11" t="s">
        <v>2106</v>
      </c>
      <c r="D1627" s="11" t="s">
        <v>2698</v>
      </c>
      <c r="E1627" s="49">
        <v>2016.08</v>
      </c>
      <c r="F1627" s="12" t="s">
        <v>213</v>
      </c>
      <c r="G1627" s="13">
        <v>2777</v>
      </c>
      <c r="H1627" s="13">
        <v>6048</v>
      </c>
      <c r="I1627" s="14" t="s">
        <v>2118</v>
      </c>
      <c r="J1627" s="46" t="s">
        <v>50</v>
      </c>
      <c r="K1627" s="5" t="s">
        <v>2255</v>
      </c>
      <c r="L1627" s="2"/>
      <c r="M1627" s="2"/>
      <c r="N1627" s="2"/>
      <c r="O1627" s="2"/>
      <c r="P1627" s="2"/>
      <c r="Q1627" s="2"/>
      <c r="R1627" s="2"/>
      <c r="S1627" s="2"/>
      <c r="T1627" s="2"/>
      <c r="U1627" s="2"/>
      <c r="V1627" s="2"/>
      <c r="W1627" s="2"/>
      <c r="X1627" s="2"/>
      <c r="Y1627" s="2"/>
      <c r="Z1627" s="2"/>
      <c r="AA1627" s="2"/>
      <c r="AB1627" s="2"/>
      <c r="AC1627" s="2"/>
      <c r="AD1627" s="2"/>
      <c r="AE1627" s="2"/>
      <c r="AF1627" s="2"/>
      <c r="AG1627" s="2"/>
      <c r="AH1627" s="2"/>
      <c r="AI1627" s="2"/>
      <c r="AJ1627" s="2"/>
      <c r="AK1627" s="2"/>
      <c r="AL1627" s="2"/>
      <c r="AM1627" s="2"/>
      <c r="AN1627" s="2"/>
      <c r="AO1627" s="2"/>
      <c r="AP1627" s="2"/>
      <c r="AQ1627" s="2"/>
      <c r="AR1627" s="2"/>
      <c r="AS1627" s="2"/>
      <c r="AT1627" s="2"/>
      <c r="AU1627" s="2"/>
      <c r="AV1627" s="2"/>
      <c r="AW1627" s="2"/>
      <c r="AX1627" s="2"/>
      <c r="AY1627" s="2"/>
      <c r="AZ1627" s="2"/>
      <c r="BA1627" s="2"/>
      <c r="BB1627" s="2"/>
      <c r="BC1627" s="2"/>
      <c r="BD1627" s="2"/>
      <c r="BE1627" s="2"/>
      <c r="BF1627" s="2"/>
      <c r="BG1627" s="2"/>
      <c r="BH1627" s="2"/>
      <c r="BI1627" s="2"/>
      <c r="BJ1627" s="2"/>
      <c r="BK1627" s="2"/>
      <c r="BL1627" s="2"/>
      <c r="BM1627" s="2"/>
      <c r="BN1627" s="2"/>
      <c r="BO1627" s="2"/>
      <c r="BP1627" s="2"/>
      <c r="BQ1627" s="2"/>
      <c r="BR1627" s="2"/>
      <c r="BS1627" s="2"/>
      <c r="BT1627" s="2"/>
      <c r="BU1627" s="2"/>
      <c r="BV1627" s="2"/>
      <c r="BW1627" s="2"/>
      <c r="BX1627" s="2"/>
      <c r="BY1627" s="2"/>
      <c r="BZ1627" s="2"/>
      <c r="CA1627" s="2"/>
      <c r="CB1627" s="2"/>
      <c r="CC1627" s="2"/>
      <c r="CD1627" s="2"/>
      <c r="CE1627" s="2"/>
      <c r="CF1627" s="2"/>
      <c r="CG1627" s="2"/>
      <c r="CH1627" s="2"/>
      <c r="CI1627" s="2"/>
      <c r="CJ1627" s="2"/>
      <c r="CK1627" s="2"/>
      <c r="CL1627" s="2"/>
      <c r="CM1627" s="2"/>
      <c r="CN1627" s="2"/>
      <c r="CO1627" s="2"/>
      <c r="CP1627" s="2"/>
      <c r="CQ1627" s="2"/>
      <c r="CR1627" s="2"/>
      <c r="CS1627" s="2"/>
      <c r="CT1627" s="2"/>
      <c r="CU1627" s="2"/>
      <c r="CV1627" s="2"/>
      <c r="CW1627" s="2"/>
      <c r="CX1627" s="2"/>
      <c r="CY1627" s="2"/>
      <c r="CZ1627" s="2"/>
      <c r="DA1627" s="2"/>
      <c r="DB1627" s="2"/>
      <c r="DC1627" s="2"/>
      <c r="DD1627" s="2"/>
      <c r="DE1627" s="2"/>
      <c r="DF1627" s="2"/>
      <c r="DG1627" s="2"/>
      <c r="DH1627" s="2"/>
      <c r="DI1627" s="2"/>
      <c r="DJ1627" s="2"/>
      <c r="DK1627" s="2"/>
      <c r="DL1627" s="2"/>
      <c r="DM1627" s="2"/>
      <c r="DN1627" s="2"/>
      <c r="DO1627" s="2"/>
      <c r="DP1627" s="2"/>
      <c r="DQ1627" s="2"/>
      <c r="DR1627" s="2"/>
      <c r="DS1627" s="2"/>
      <c r="DT1627" s="2"/>
      <c r="DU1627" s="2"/>
      <c r="DV1627" s="2"/>
      <c r="DW1627" s="2"/>
      <c r="DX1627" s="2"/>
      <c r="DY1627" s="2"/>
      <c r="DZ1627" s="2"/>
      <c r="EA1627" s="2"/>
      <c r="EB1627" s="2"/>
      <c r="EC1627" s="2"/>
      <c r="ED1627" s="2"/>
      <c r="EE1627" s="2"/>
      <c r="EF1627" s="2"/>
      <c r="EG1627" s="2"/>
      <c r="EH1627" s="2"/>
      <c r="EI1627" s="2"/>
      <c r="EJ1627" s="2"/>
      <c r="EK1627" s="2"/>
      <c r="EL1627" s="2"/>
      <c r="EM1627" s="2"/>
      <c r="EN1627" s="2"/>
      <c r="EO1627" s="2"/>
      <c r="EP1627" s="2"/>
      <c r="EQ1627" s="2"/>
      <c r="ER1627" s="2"/>
      <c r="ES1627" s="2"/>
      <c r="ET1627" s="2"/>
      <c r="EU1627" s="2"/>
      <c r="EV1627" s="2"/>
      <c r="EW1627" s="2"/>
      <c r="EX1627" s="2"/>
      <c r="EY1627" s="2"/>
      <c r="EZ1627" s="2"/>
      <c r="FA1627" s="2"/>
      <c r="FB1627" s="2"/>
      <c r="FC1627" s="2"/>
      <c r="FD1627" s="2"/>
      <c r="FE1627" s="2"/>
      <c r="FF1627" s="2"/>
      <c r="FG1627" s="2"/>
      <c r="FH1627" s="2"/>
      <c r="FI1627" s="2"/>
      <c r="FJ1627" s="2"/>
      <c r="FK1627" s="2"/>
      <c r="FL1627" s="2"/>
      <c r="FM1627" s="2"/>
      <c r="FN1627" s="2"/>
      <c r="FO1627" s="2"/>
      <c r="FP1627" s="2"/>
      <c r="FQ1627" s="2"/>
      <c r="FR1627" s="2"/>
      <c r="FS1627" s="2"/>
      <c r="FT1627" s="2"/>
      <c r="FU1627" s="2"/>
      <c r="FV1627" s="2"/>
      <c r="FW1627" s="2"/>
      <c r="FX1627" s="2"/>
      <c r="FY1627" s="2"/>
      <c r="FZ1627" s="2"/>
      <c r="GA1627" s="2"/>
      <c r="GB1627" s="2"/>
      <c r="GC1627" s="2"/>
      <c r="GD1627" s="2"/>
      <c r="GE1627" s="2"/>
      <c r="GF1627" s="2"/>
      <c r="GG1627" s="2"/>
      <c r="GH1627" s="2"/>
      <c r="GI1627" s="2"/>
      <c r="GJ1627" s="2"/>
      <c r="GK1627" s="2"/>
      <c r="GL1627" s="2"/>
      <c r="GM1627" s="2"/>
      <c r="GN1627" s="2"/>
      <c r="GO1627" s="2"/>
      <c r="GP1627" s="2"/>
      <c r="GQ1627" s="2"/>
      <c r="GR1627" s="2"/>
      <c r="GS1627" s="2"/>
      <c r="GT1627" s="2"/>
      <c r="GU1627" s="2"/>
      <c r="GV1627" s="2"/>
      <c r="GW1627" s="2"/>
      <c r="GX1627" s="2"/>
      <c r="GY1627" s="2"/>
      <c r="GZ1627" s="2"/>
      <c r="HA1627" s="2"/>
      <c r="HB1627" s="2"/>
      <c r="HC1627" s="2"/>
      <c r="HD1627" s="2"/>
      <c r="HE1627" s="2"/>
      <c r="HF1627" s="2"/>
      <c r="HG1627" s="2"/>
      <c r="HH1627" s="2"/>
      <c r="HI1627" s="2"/>
      <c r="HJ1627" s="2"/>
      <c r="HK1627" s="2"/>
      <c r="HL1627" s="2"/>
      <c r="HM1627" s="2"/>
      <c r="HN1627" s="2"/>
      <c r="HO1627" s="2"/>
      <c r="HP1627" s="2"/>
      <c r="HQ1627" s="2"/>
      <c r="HR1627" s="2"/>
      <c r="HS1627" s="2"/>
      <c r="HT1627" s="2"/>
      <c r="HU1627" s="2"/>
      <c r="HV1627" s="2"/>
      <c r="HW1627" s="2"/>
      <c r="HX1627" s="2"/>
      <c r="HY1627" s="2"/>
      <c r="HZ1627" s="2"/>
      <c r="IA1627" s="2"/>
      <c r="IB1627" s="2"/>
      <c r="IC1627" s="2"/>
      <c r="ID1627" s="2"/>
    </row>
    <row r="1628" spans="1:238" s="4" customFormat="1" x14ac:dyDescent="0.2">
      <c r="A1628" s="38">
        <f t="shared" si="33"/>
        <v>1614</v>
      </c>
      <c r="B1628" s="11" t="s">
        <v>1068</v>
      </c>
      <c r="C1628" s="11" t="s">
        <v>2106</v>
      </c>
      <c r="D1628" s="11" t="s">
        <v>2698</v>
      </c>
      <c r="E1628" s="49">
        <v>2016.08</v>
      </c>
      <c r="F1628" s="12" t="s">
        <v>213</v>
      </c>
      <c r="G1628" s="13">
        <v>5437</v>
      </c>
      <c r="H1628" s="13">
        <v>10770</v>
      </c>
      <c r="I1628" s="14" t="s">
        <v>2155</v>
      </c>
      <c r="J1628" s="46" t="s">
        <v>50</v>
      </c>
      <c r="K1628" s="5" t="s">
        <v>2255</v>
      </c>
      <c r="L1628" s="2"/>
      <c r="M1628" s="2"/>
      <c r="N1628" s="2"/>
      <c r="O1628" s="2"/>
      <c r="P1628" s="2"/>
      <c r="Q1628" s="2"/>
      <c r="R1628" s="2"/>
      <c r="S1628" s="2"/>
      <c r="T1628" s="2"/>
      <c r="U1628" s="2"/>
      <c r="V1628" s="2"/>
      <c r="W1628" s="2"/>
      <c r="X1628" s="2"/>
      <c r="Y1628" s="2"/>
      <c r="Z1628" s="2"/>
      <c r="AA1628" s="2"/>
      <c r="AB1628" s="2"/>
      <c r="AC1628" s="2"/>
      <c r="AD1628" s="2"/>
      <c r="AE1628" s="2"/>
      <c r="AF1628" s="2"/>
      <c r="AG1628" s="2"/>
      <c r="AH1628" s="2"/>
      <c r="AI1628" s="2"/>
      <c r="AJ1628" s="2"/>
      <c r="AK1628" s="2"/>
      <c r="AL1628" s="2"/>
      <c r="AM1628" s="2"/>
      <c r="AN1628" s="2"/>
      <c r="AO1628" s="2"/>
      <c r="AP1628" s="2"/>
      <c r="AQ1628" s="2"/>
      <c r="AR1628" s="2"/>
      <c r="AS1628" s="2"/>
      <c r="AT1628" s="2"/>
      <c r="AU1628" s="2"/>
      <c r="AV1628" s="2"/>
      <c r="AW1628" s="2"/>
      <c r="AX1628" s="2"/>
      <c r="AY1628" s="2"/>
      <c r="AZ1628" s="2"/>
      <c r="BA1628" s="2"/>
      <c r="BB1628" s="2"/>
      <c r="BC1628" s="2"/>
      <c r="BD1628" s="2"/>
      <c r="BE1628" s="2"/>
      <c r="BF1628" s="2"/>
      <c r="BG1628" s="2"/>
      <c r="BH1628" s="2"/>
      <c r="BI1628" s="2"/>
      <c r="BJ1628" s="2"/>
      <c r="BK1628" s="2"/>
      <c r="BL1628" s="2"/>
      <c r="BM1628" s="2"/>
      <c r="BN1628" s="2"/>
      <c r="BO1628" s="2"/>
      <c r="BP1628" s="2"/>
      <c r="BQ1628" s="2"/>
      <c r="BR1628" s="2"/>
      <c r="BS1628" s="2"/>
      <c r="BT1628" s="2"/>
      <c r="BU1628" s="2"/>
      <c r="BV1628" s="2"/>
      <c r="BW1628" s="2"/>
      <c r="BX1628" s="2"/>
      <c r="BY1628" s="2"/>
      <c r="BZ1628" s="2"/>
      <c r="CA1628" s="2"/>
      <c r="CB1628" s="2"/>
      <c r="CC1628" s="2"/>
      <c r="CD1628" s="2"/>
      <c r="CE1628" s="2"/>
      <c r="CF1628" s="2"/>
      <c r="CG1628" s="2"/>
      <c r="CH1628" s="2"/>
      <c r="CI1628" s="2"/>
      <c r="CJ1628" s="2"/>
      <c r="CK1628" s="2"/>
      <c r="CL1628" s="2"/>
      <c r="CM1628" s="2"/>
      <c r="CN1628" s="2"/>
      <c r="CO1628" s="2"/>
      <c r="CP1628" s="2"/>
      <c r="CQ1628" s="2"/>
      <c r="CR1628" s="2"/>
      <c r="CS1628" s="2"/>
      <c r="CT1628" s="2"/>
      <c r="CU1628" s="2"/>
      <c r="CV1628" s="2"/>
      <c r="CW1628" s="2"/>
      <c r="CX1628" s="2"/>
      <c r="CY1628" s="2"/>
      <c r="CZ1628" s="2"/>
      <c r="DA1628" s="2"/>
      <c r="DB1628" s="2"/>
      <c r="DC1628" s="2"/>
      <c r="DD1628" s="2"/>
      <c r="DE1628" s="2"/>
      <c r="DF1628" s="2"/>
      <c r="DG1628" s="2"/>
      <c r="DH1628" s="2"/>
      <c r="DI1628" s="2"/>
      <c r="DJ1628" s="2"/>
      <c r="DK1628" s="2"/>
      <c r="DL1628" s="2"/>
      <c r="DM1628" s="2"/>
      <c r="DN1628" s="2"/>
      <c r="DO1628" s="2"/>
      <c r="DP1628" s="2"/>
      <c r="DQ1628" s="2"/>
      <c r="DR1628" s="2"/>
      <c r="DS1628" s="2"/>
      <c r="DT1628" s="2"/>
      <c r="DU1628" s="2"/>
      <c r="DV1628" s="2"/>
      <c r="DW1628" s="2"/>
      <c r="DX1628" s="2"/>
      <c r="DY1628" s="2"/>
      <c r="DZ1628" s="2"/>
      <c r="EA1628" s="2"/>
      <c r="EB1628" s="2"/>
      <c r="EC1628" s="2"/>
      <c r="ED1628" s="2"/>
      <c r="EE1628" s="2"/>
      <c r="EF1628" s="2"/>
      <c r="EG1628" s="2"/>
      <c r="EH1628" s="2"/>
      <c r="EI1628" s="2"/>
      <c r="EJ1628" s="2"/>
      <c r="EK1628" s="2"/>
      <c r="EL1628" s="2"/>
      <c r="EM1628" s="2"/>
      <c r="EN1628" s="2"/>
      <c r="EO1628" s="2"/>
      <c r="EP1628" s="2"/>
      <c r="EQ1628" s="2"/>
      <c r="ER1628" s="2"/>
      <c r="ES1628" s="2"/>
      <c r="ET1628" s="2"/>
      <c r="EU1628" s="2"/>
      <c r="EV1628" s="2"/>
      <c r="EW1628" s="2"/>
      <c r="EX1628" s="2"/>
      <c r="EY1628" s="2"/>
      <c r="EZ1628" s="2"/>
      <c r="FA1628" s="2"/>
      <c r="FB1628" s="2"/>
      <c r="FC1628" s="2"/>
      <c r="FD1628" s="2"/>
      <c r="FE1628" s="2"/>
      <c r="FF1628" s="2"/>
      <c r="FG1628" s="2"/>
      <c r="FH1628" s="2"/>
      <c r="FI1628" s="2"/>
      <c r="FJ1628" s="2"/>
      <c r="FK1628" s="2"/>
      <c r="FL1628" s="2"/>
      <c r="FM1628" s="2"/>
      <c r="FN1628" s="2"/>
      <c r="FO1628" s="2"/>
      <c r="FP1628" s="2"/>
      <c r="FQ1628" s="2"/>
      <c r="FR1628" s="2"/>
      <c r="FS1628" s="2"/>
      <c r="FT1628" s="2"/>
      <c r="FU1628" s="2"/>
      <c r="FV1628" s="2"/>
      <c r="FW1628" s="2"/>
      <c r="FX1628" s="2"/>
      <c r="FY1628" s="2"/>
      <c r="FZ1628" s="2"/>
      <c r="GA1628" s="2"/>
      <c r="GB1628" s="2"/>
      <c r="GC1628" s="2"/>
      <c r="GD1628" s="2"/>
      <c r="GE1628" s="2"/>
      <c r="GF1628" s="2"/>
      <c r="GG1628" s="2"/>
      <c r="GH1628" s="2"/>
      <c r="GI1628" s="2"/>
      <c r="GJ1628" s="2"/>
      <c r="GK1628" s="2"/>
      <c r="GL1628" s="2"/>
      <c r="GM1628" s="2"/>
      <c r="GN1628" s="2"/>
      <c r="GO1628" s="2"/>
      <c r="GP1628" s="2"/>
      <c r="GQ1628" s="2"/>
      <c r="GR1628" s="2"/>
      <c r="GS1628" s="2"/>
      <c r="GT1628" s="2"/>
      <c r="GU1628" s="2"/>
      <c r="GV1628" s="2"/>
      <c r="GW1628" s="2"/>
      <c r="GX1628" s="2"/>
      <c r="GY1628" s="2"/>
      <c r="GZ1628" s="2"/>
      <c r="HA1628" s="2"/>
      <c r="HB1628" s="2"/>
      <c r="HC1628" s="2"/>
      <c r="HD1628" s="2"/>
      <c r="HE1628" s="2"/>
      <c r="HF1628" s="2"/>
      <c r="HG1628" s="2"/>
      <c r="HH1628" s="2"/>
      <c r="HI1628" s="2"/>
      <c r="HJ1628" s="2"/>
      <c r="HK1628" s="2"/>
      <c r="HL1628" s="2"/>
      <c r="HM1628" s="2"/>
      <c r="HN1628" s="2"/>
      <c r="HO1628" s="2"/>
      <c r="HP1628" s="2"/>
      <c r="HQ1628" s="2"/>
      <c r="HR1628" s="2"/>
      <c r="HS1628" s="2"/>
      <c r="HT1628" s="2"/>
      <c r="HU1628" s="2"/>
      <c r="HV1628" s="2"/>
      <c r="HW1628" s="2"/>
      <c r="HX1628" s="2"/>
      <c r="HY1628" s="2"/>
      <c r="HZ1628" s="2"/>
      <c r="IA1628" s="2"/>
      <c r="IB1628" s="2"/>
      <c r="IC1628" s="2"/>
      <c r="ID1628" s="2"/>
    </row>
    <row r="1629" spans="1:238" s="4" customFormat="1" x14ac:dyDescent="0.2">
      <c r="A1629" s="38">
        <f t="shared" si="33"/>
        <v>1615</v>
      </c>
      <c r="B1629" s="21" t="s">
        <v>1838</v>
      </c>
      <c r="C1629" s="21" t="s">
        <v>2106</v>
      </c>
      <c r="D1629" s="11" t="s">
        <v>717</v>
      </c>
      <c r="E1629" s="49">
        <v>2017.06</v>
      </c>
      <c r="F1629" s="12" t="s">
        <v>87</v>
      </c>
      <c r="G1629" s="13">
        <v>905</v>
      </c>
      <c r="H1629" s="13">
        <v>1946</v>
      </c>
      <c r="I1629" s="14" t="s">
        <v>4</v>
      </c>
      <c r="J1629" s="46" t="s">
        <v>50</v>
      </c>
      <c r="K1629" s="6"/>
      <c r="L1629" s="2"/>
      <c r="M1629" s="2"/>
      <c r="N1629" s="2"/>
      <c r="O1629" s="2"/>
      <c r="P1629" s="2"/>
      <c r="Q1629" s="2"/>
      <c r="R1629" s="2"/>
      <c r="S1629" s="2"/>
      <c r="T1629" s="2"/>
      <c r="U1629" s="2"/>
      <c r="V1629" s="2"/>
      <c r="W1629" s="2"/>
      <c r="X1629" s="2"/>
      <c r="Y1629" s="2"/>
      <c r="Z1629" s="2"/>
      <c r="AA1629" s="2"/>
      <c r="AB1629" s="2"/>
      <c r="AC1629" s="2"/>
      <c r="AD1629" s="2"/>
      <c r="AE1629" s="2"/>
      <c r="AF1629" s="2"/>
      <c r="AG1629" s="2"/>
      <c r="AH1629" s="2"/>
      <c r="AI1629" s="2"/>
      <c r="AJ1629" s="2"/>
      <c r="AK1629" s="2"/>
      <c r="AL1629" s="2"/>
      <c r="AM1629" s="2"/>
      <c r="AN1629" s="2"/>
      <c r="AO1629" s="2"/>
      <c r="AP1629" s="2"/>
      <c r="AQ1629" s="2"/>
      <c r="AR1629" s="2"/>
      <c r="AS1629" s="2"/>
      <c r="AT1629" s="2"/>
      <c r="AU1629" s="2"/>
      <c r="AV1629" s="2"/>
      <c r="AW1629" s="2"/>
      <c r="AX1629" s="2"/>
      <c r="AY1629" s="2"/>
      <c r="AZ1629" s="2"/>
      <c r="BA1629" s="2"/>
      <c r="BB1629" s="2"/>
      <c r="BC1629" s="2"/>
      <c r="BD1629" s="2"/>
      <c r="BE1629" s="2"/>
      <c r="BF1629" s="2"/>
      <c r="BG1629" s="2"/>
      <c r="BH1629" s="2"/>
      <c r="BI1629" s="2"/>
      <c r="BJ1629" s="2"/>
      <c r="BK1629" s="2"/>
      <c r="BL1629" s="2"/>
      <c r="BM1629" s="2"/>
      <c r="BN1629" s="2"/>
      <c r="BO1629" s="2"/>
      <c r="BP1629" s="2"/>
      <c r="BQ1629" s="2"/>
      <c r="BR1629" s="2"/>
      <c r="BS1629" s="2"/>
      <c r="BT1629" s="2"/>
      <c r="BU1629" s="2"/>
      <c r="BV1629" s="2"/>
      <c r="BW1629" s="2"/>
      <c r="BX1629" s="2"/>
      <c r="BY1629" s="2"/>
      <c r="BZ1629" s="2"/>
      <c r="CA1629" s="2"/>
      <c r="CB1629" s="2"/>
      <c r="CC1629" s="2"/>
      <c r="CD1629" s="2"/>
      <c r="CE1629" s="2"/>
      <c r="CF1629" s="2"/>
      <c r="CG1629" s="2"/>
      <c r="CH1629" s="2"/>
      <c r="CI1629" s="2"/>
      <c r="CJ1629" s="2"/>
      <c r="CK1629" s="2"/>
      <c r="CL1629" s="2"/>
      <c r="CM1629" s="2"/>
      <c r="CN1629" s="2"/>
      <c r="CO1629" s="2"/>
      <c r="CP1629" s="2"/>
      <c r="CQ1629" s="2"/>
      <c r="CR1629" s="2"/>
      <c r="CS1629" s="2"/>
      <c r="CT1629" s="2"/>
      <c r="CU1629" s="2"/>
      <c r="CV1629" s="2"/>
      <c r="CW1629" s="2"/>
      <c r="CX1629" s="2"/>
      <c r="CY1629" s="2"/>
      <c r="CZ1629" s="2"/>
      <c r="DA1629" s="2"/>
      <c r="DB1629" s="2"/>
      <c r="DC1629" s="2"/>
      <c r="DD1629" s="2"/>
      <c r="DE1629" s="2"/>
      <c r="DF1629" s="2"/>
      <c r="DG1629" s="2"/>
      <c r="DH1629" s="2"/>
      <c r="DI1629" s="2"/>
      <c r="DJ1629" s="2"/>
      <c r="DK1629" s="2"/>
      <c r="DL1629" s="2"/>
      <c r="DM1629" s="2"/>
      <c r="DN1629" s="2"/>
      <c r="DO1629" s="2"/>
      <c r="DP1629" s="2"/>
      <c r="DQ1629" s="2"/>
      <c r="DR1629" s="2"/>
      <c r="DS1629" s="2"/>
      <c r="DT1629" s="2"/>
      <c r="DU1629" s="2"/>
      <c r="DV1629" s="2"/>
      <c r="DW1629" s="2"/>
      <c r="DX1629" s="2"/>
      <c r="DY1629" s="2"/>
      <c r="DZ1629" s="2"/>
      <c r="EA1629" s="2"/>
      <c r="EB1629" s="2"/>
      <c r="EC1629" s="2"/>
      <c r="ED1629" s="2"/>
      <c r="EE1629" s="2"/>
      <c r="EF1629" s="2"/>
      <c r="EG1629" s="2"/>
      <c r="EH1629" s="2"/>
      <c r="EI1629" s="2"/>
      <c r="EJ1629" s="2"/>
      <c r="EK1629" s="2"/>
      <c r="EL1629" s="2"/>
      <c r="EM1629" s="2"/>
      <c r="EN1629" s="2"/>
      <c r="EO1629" s="2"/>
      <c r="EP1629" s="2"/>
      <c r="EQ1629" s="2"/>
      <c r="ER1629" s="2"/>
      <c r="ES1629" s="2"/>
      <c r="ET1629" s="2"/>
      <c r="EU1629" s="2"/>
      <c r="EV1629" s="2"/>
      <c r="EW1629" s="2"/>
      <c r="EX1629" s="2"/>
      <c r="EY1629" s="2"/>
      <c r="EZ1629" s="2"/>
      <c r="FA1629" s="2"/>
      <c r="FB1629" s="2"/>
      <c r="FC1629" s="2"/>
      <c r="FD1629" s="2"/>
      <c r="FE1629" s="2"/>
      <c r="FF1629" s="2"/>
      <c r="FG1629" s="2"/>
      <c r="FH1629" s="2"/>
      <c r="FI1629" s="2"/>
      <c r="FJ1629" s="2"/>
      <c r="FK1629" s="2"/>
      <c r="FL1629" s="2"/>
      <c r="FM1629" s="2"/>
      <c r="FN1629" s="2"/>
      <c r="FO1629" s="2"/>
      <c r="FP1629" s="2"/>
      <c r="FQ1629" s="2"/>
      <c r="FR1629" s="2"/>
      <c r="FS1629" s="2"/>
      <c r="FT1629" s="2"/>
      <c r="FU1629" s="2"/>
      <c r="FV1629" s="2"/>
      <c r="FW1629" s="2"/>
      <c r="FX1629" s="2"/>
      <c r="FY1629" s="2"/>
      <c r="FZ1629" s="2"/>
      <c r="GA1629" s="2"/>
      <c r="GB1629" s="2"/>
      <c r="GC1629" s="2"/>
      <c r="GD1629" s="2"/>
      <c r="GE1629" s="2"/>
      <c r="GF1629" s="2"/>
      <c r="GG1629" s="2"/>
      <c r="GH1629" s="2"/>
      <c r="GI1629" s="2"/>
      <c r="GJ1629" s="2"/>
      <c r="GK1629" s="2"/>
      <c r="GL1629" s="2"/>
      <c r="GM1629" s="2"/>
      <c r="GN1629" s="2"/>
      <c r="GO1629" s="2"/>
      <c r="GP1629" s="2"/>
      <c r="GQ1629" s="2"/>
      <c r="GR1629" s="2"/>
      <c r="GS1629" s="2"/>
      <c r="GT1629" s="2"/>
      <c r="GU1629" s="2"/>
      <c r="GV1629" s="2"/>
      <c r="GW1629" s="2"/>
      <c r="GX1629" s="2"/>
      <c r="GY1629" s="2"/>
      <c r="GZ1629" s="2"/>
      <c r="HA1629" s="2"/>
      <c r="HB1629" s="2"/>
      <c r="HC1629" s="2"/>
      <c r="HD1629" s="2"/>
      <c r="HE1629" s="2"/>
      <c r="HF1629" s="2"/>
      <c r="HG1629" s="2"/>
      <c r="HH1629" s="2"/>
      <c r="HI1629" s="2"/>
      <c r="HJ1629" s="2"/>
      <c r="HK1629" s="2"/>
      <c r="HL1629" s="2"/>
      <c r="HM1629" s="2"/>
      <c r="HN1629" s="2"/>
      <c r="HO1629" s="2"/>
      <c r="HP1629" s="2"/>
      <c r="HQ1629" s="2"/>
      <c r="HR1629" s="2"/>
      <c r="HS1629" s="2"/>
      <c r="HT1629" s="2"/>
      <c r="HU1629" s="2"/>
      <c r="HV1629" s="2"/>
      <c r="HW1629" s="2"/>
      <c r="HX1629" s="2"/>
      <c r="HY1629" s="2"/>
      <c r="HZ1629" s="2"/>
      <c r="IA1629" s="2"/>
      <c r="IB1629" s="2"/>
      <c r="IC1629" s="2"/>
      <c r="ID1629" s="2"/>
    </row>
    <row r="1630" spans="1:238" s="4" customFormat="1" x14ac:dyDescent="0.2">
      <c r="A1630" s="38">
        <f t="shared" si="33"/>
        <v>1616</v>
      </c>
      <c r="B1630" s="21" t="s">
        <v>1839</v>
      </c>
      <c r="C1630" s="11" t="s">
        <v>2106</v>
      </c>
      <c r="D1630" s="11" t="s">
        <v>717</v>
      </c>
      <c r="E1630" s="49">
        <v>2017.09</v>
      </c>
      <c r="F1630" s="12" t="s">
        <v>2447</v>
      </c>
      <c r="G1630" s="13">
        <v>2596</v>
      </c>
      <c r="H1630" s="13">
        <v>3807</v>
      </c>
      <c r="I1630" s="14" t="s">
        <v>41</v>
      </c>
      <c r="J1630" s="46" t="s">
        <v>50</v>
      </c>
      <c r="K1630" s="6"/>
      <c r="L1630" s="2"/>
      <c r="M1630" s="2"/>
      <c r="N1630" s="2"/>
      <c r="O1630" s="2"/>
      <c r="P1630" s="2"/>
      <c r="Q1630" s="2"/>
      <c r="R1630" s="2"/>
      <c r="S1630" s="2"/>
      <c r="T1630" s="2"/>
      <c r="U1630" s="2"/>
      <c r="V1630" s="2"/>
      <c r="W1630" s="2"/>
      <c r="X1630" s="2"/>
      <c r="Y1630" s="2"/>
      <c r="Z1630" s="2"/>
      <c r="AA1630" s="2"/>
      <c r="AB1630" s="2"/>
      <c r="AC1630" s="2"/>
      <c r="AD1630" s="2"/>
      <c r="AE1630" s="2"/>
      <c r="AF1630" s="2"/>
      <c r="AG1630" s="2"/>
      <c r="AH1630" s="2"/>
      <c r="AI1630" s="2"/>
      <c r="AJ1630" s="2"/>
      <c r="AK1630" s="2"/>
      <c r="AL1630" s="2"/>
      <c r="AM1630" s="2"/>
      <c r="AN1630" s="2"/>
      <c r="AO1630" s="2"/>
      <c r="AP1630" s="2"/>
      <c r="AQ1630" s="2"/>
      <c r="AR1630" s="2"/>
      <c r="AS1630" s="2"/>
      <c r="AT1630" s="2"/>
      <c r="AU1630" s="2"/>
      <c r="AV1630" s="2"/>
      <c r="AW1630" s="2"/>
      <c r="AX1630" s="2"/>
      <c r="AY1630" s="2"/>
      <c r="AZ1630" s="2"/>
      <c r="BA1630" s="2"/>
      <c r="BB1630" s="2"/>
      <c r="BC1630" s="2"/>
      <c r="BD1630" s="2"/>
      <c r="BE1630" s="2"/>
      <c r="BF1630" s="2"/>
      <c r="BG1630" s="2"/>
      <c r="BH1630" s="2"/>
      <c r="BI1630" s="2"/>
      <c r="BJ1630" s="2"/>
      <c r="BK1630" s="2"/>
      <c r="BL1630" s="2"/>
      <c r="BM1630" s="2"/>
      <c r="BN1630" s="2"/>
      <c r="BO1630" s="2"/>
      <c r="BP1630" s="2"/>
      <c r="BQ1630" s="2"/>
      <c r="BR1630" s="2"/>
      <c r="BS1630" s="2"/>
      <c r="BT1630" s="2"/>
      <c r="BU1630" s="2"/>
      <c r="BV1630" s="2"/>
      <c r="BW1630" s="2"/>
      <c r="BX1630" s="2"/>
      <c r="BY1630" s="2"/>
      <c r="BZ1630" s="2"/>
      <c r="CA1630" s="2"/>
      <c r="CB1630" s="2"/>
      <c r="CC1630" s="2"/>
      <c r="CD1630" s="2"/>
      <c r="CE1630" s="2"/>
      <c r="CF1630" s="2"/>
      <c r="CG1630" s="2"/>
      <c r="CH1630" s="2"/>
      <c r="CI1630" s="2"/>
      <c r="CJ1630" s="2"/>
      <c r="CK1630" s="2"/>
      <c r="CL1630" s="2"/>
      <c r="CM1630" s="2"/>
      <c r="CN1630" s="2"/>
      <c r="CO1630" s="2"/>
      <c r="CP1630" s="2"/>
      <c r="CQ1630" s="2"/>
      <c r="CR1630" s="2"/>
      <c r="CS1630" s="2"/>
      <c r="CT1630" s="2"/>
      <c r="CU1630" s="2"/>
      <c r="CV1630" s="2"/>
      <c r="CW1630" s="2"/>
      <c r="CX1630" s="2"/>
      <c r="CY1630" s="2"/>
      <c r="CZ1630" s="2"/>
      <c r="DA1630" s="2"/>
      <c r="DB1630" s="2"/>
      <c r="DC1630" s="2"/>
      <c r="DD1630" s="2"/>
      <c r="DE1630" s="2"/>
      <c r="DF1630" s="2"/>
      <c r="DG1630" s="2"/>
      <c r="DH1630" s="2"/>
      <c r="DI1630" s="2"/>
      <c r="DJ1630" s="2"/>
      <c r="DK1630" s="2"/>
      <c r="DL1630" s="2"/>
      <c r="DM1630" s="2"/>
      <c r="DN1630" s="2"/>
      <c r="DO1630" s="2"/>
      <c r="DP1630" s="2"/>
      <c r="DQ1630" s="2"/>
      <c r="DR1630" s="2"/>
      <c r="DS1630" s="2"/>
      <c r="DT1630" s="2"/>
      <c r="DU1630" s="2"/>
      <c r="DV1630" s="2"/>
      <c r="DW1630" s="2"/>
      <c r="DX1630" s="2"/>
      <c r="DY1630" s="2"/>
      <c r="DZ1630" s="2"/>
      <c r="EA1630" s="2"/>
      <c r="EB1630" s="2"/>
      <c r="EC1630" s="2"/>
      <c r="ED1630" s="2"/>
      <c r="EE1630" s="2"/>
      <c r="EF1630" s="2"/>
      <c r="EG1630" s="2"/>
      <c r="EH1630" s="2"/>
      <c r="EI1630" s="2"/>
      <c r="EJ1630" s="2"/>
      <c r="EK1630" s="2"/>
      <c r="EL1630" s="2"/>
      <c r="EM1630" s="2"/>
      <c r="EN1630" s="2"/>
      <c r="EO1630" s="2"/>
      <c r="EP1630" s="2"/>
      <c r="EQ1630" s="2"/>
      <c r="ER1630" s="2"/>
      <c r="ES1630" s="2"/>
      <c r="ET1630" s="2"/>
      <c r="EU1630" s="2"/>
      <c r="EV1630" s="2"/>
      <c r="EW1630" s="2"/>
      <c r="EX1630" s="2"/>
      <c r="EY1630" s="2"/>
      <c r="EZ1630" s="2"/>
      <c r="FA1630" s="2"/>
      <c r="FB1630" s="2"/>
      <c r="FC1630" s="2"/>
      <c r="FD1630" s="2"/>
      <c r="FE1630" s="2"/>
      <c r="FF1630" s="2"/>
      <c r="FG1630" s="2"/>
      <c r="FH1630" s="2"/>
      <c r="FI1630" s="2"/>
      <c r="FJ1630" s="2"/>
      <c r="FK1630" s="2"/>
      <c r="FL1630" s="2"/>
      <c r="FM1630" s="2"/>
      <c r="FN1630" s="2"/>
      <c r="FO1630" s="2"/>
      <c r="FP1630" s="2"/>
      <c r="FQ1630" s="2"/>
      <c r="FR1630" s="2"/>
      <c r="FS1630" s="2"/>
      <c r="FT1630" s="2"/>
      <c r="FU1630" s="2"/>
      <c r="FV1630" s="2"/>
      <c r="FW1630" s="2"/>
      <c r="FX1630" s="2"/>
      <c r="FY1630" s="2"/>
      <c r="FZ1630" s="2"/>
      <c r="GA1630" s="2"/>
      <c r="GB1630" s="2"/>
      <c r="GC1630" s="2"/>
      <c r="GD1630" s="2"/>
      <c r="GE1630" s="2"/>
      <c r="GF1630" s="2"/>
      <c r="GG1630" s="2"/>
      <c r="GH1630" s="2"/>
      <c r="GI1630" s="2"/>
      <c r="GJ1630" s="2"/>
      <c r="GK1630" s="2"/>
      <c r="GL1630" s="2"/>
      <c r="GM1630" s="2"/>
      <c r="GN1630" s="2"/>
      <c r="GO1630" s="2"/>
      <c r="GP1630" s="2"/>
      <c r="GQ1630" s="2"/>
      <c r="GR1630" s="2"/>
      <c r="GS1630" s="2"/>
      <c r="GT1630" s="2"/>
      <c r="GU1630" s="2"/>
      <c r="GV1630" s="2"/>
      <c r="GW1630" s="2"/>
      <c r="GX1630" s="2"/>
      <c r="GY1630" s="2"/>
      <c r="GZ1630" s="2"/>
      <c r="HA1630" s="2"/>
      <c r="HB1630" s="2"/>
      <c r="HC1630" s="2"/>
      <c r="HD1630" s="2"/>
      <c r="HE1630" s="2"/>
      <c r="HF1630" s="2"/>
      <c r="HG1630" s="2"/>
      <c r="HH1630" s="2"/>
      <c r="HI1630" s="2"/>
      <c r="HJ1630" s="2"/>
      <c r="HK1630" s="2"/>
      <c r="HL1630" s="2"/>
      <c r="HM1630" s="2"/>
      <c r="HN1630" s="2"/>
      <c r="HO1630" s="2"/>
      <c r="HP1630" s="2"/>
      <c r="HQ1630" s="2"/>
      <c r="HR1630" s="2"/>
      <c r="HS1630" s="2"/>
      <c r="HT1630" s="2"/>
      <c r="HU1630" s="2"/>
      <c r="HV1630" s="2"/>
      <c r="HW1630" s="2"/>
      <c r="HX1630" s="2"/>
      <c r="HY1630" s="2"/>
      <c r="HZ1630" s="2"/>
      <c r="IA1630" s="2"/>
      <c r="IB1630" s="2"/>
      <c r="IC1630" s="2"/>
      <c r="ID1630" s="2"/>
    </row>
    <row r="1631" spans="1:238" x14ac:dyDescent="0.2">
      <c r="A1631" s="38">
        <f t="shared" si="33"/>
        <v>1617</v>
      </c>
      <c r="B1631" s="11" t="s">
        <v>1840</v>
      </c>
      <c r="C1631" s="15" t="s">
        <v>2106</v>
      </c>
      <c r="D1631" s="15" t="s">
        <v>717</v>
      </c>
      <c r="E1631" s="49" t="s">
        <v>554</v>
      </c>
      <c r="F1631" s="12" t="s">
        <v>2563</v>
      </c>
      <c r="G1631" s="29">
        <v>903</v>
      </c>
      <c r="H1631" s="29">
        <v>1907</v>
      </c>
      <c r="I1631" s="33" t="s">
        <v>41</v>
      </c>
      <c r="J1631" s="33" t="s">
        <v>2265</v>
      </c>
      <c r="K1631" s="6"/>
    </row>
    <row r="1632" spans="1:238" x14ac:dyDescent="0.2">
      <c r="A1632" s="38">
        <f t="shared" si="32"/>
        <v>1618</v>
      </c>
      <c r="B1632" s="7" t="s">
        <v>1673</v>
      </c>
      <c r="C1632" s="7" t="s">
        <v>2106</v>
      </c>
      <c r="D1632" s="11" t="s">
        <v>62</v>
      </c>
      <c r="E1632" s="49">
        <v>2010.12</v>
      </c>
      <c r="F1632" s="8" t="s">
        <v>436</v>
      </c>
      <c r="G1632" s="9">
        <v>2835</v>
      </c>
      <c r="H1632" s="9">
        <v>4512</v>
      </c>
      <c r="I1632" s="40" t="s">
        <v>4</v>
      </c>
      <c r="J1632" s="50" t="s">
        <v>50</v>
      </c>
      <c r="K1632" s="35"/>
    </row>
    <row r="1633" spans="1:11" x14ac:dyDescent="0.2">
      <c r="A1633" s="38">
        <f t="shared" si="32"/>
        <v>1619</v>
      </c>
      <c r="B1633" s="7" t="s">
        <v>1674</v>
      </c>
      <c r="C1633" s="7" t="s">
        <v>2106</v>
      </c>
      <c r="D1633" s="11" t="s">
        <v>62</v>
      </c>
      <c r="E1633" s="49">
        <v>2011.11</v>
      </c>
      <c r="F1633" s="8" t="s">
        <v>389</v>
      </c>
      <c r="G1633" s="9">
        <v>3981</v>
      </c>
      <c r="H1633" s="9">
        <v>6960</v>
      </c>
      <c r="I1633" s="40" t="s">
        <v>4</v>
      </c>
      <c r="J1633" s="40" t="s">
        <v>50</v>
      </c>
      <c r="K1633" s="4"/>
    </row>
    <row r="1634" spans="1:11" x14ac:dyDescent="0.2">
      <c r="A1634" s="38">
        <f t="shared" si="32"/>
        <v>1620</v>
      </c>
      <c r="B1634" s="7" t="s">
        <v>1675</v>
      </c>
      <c r="C1634" s="7" t="s">
        <v>2106</v>
      </c>
      <c r="D1634" s="11" t="s">
        <v>62</v>
      </c>
      <c r="E1634" s="48">
        <v>2012.06</v>
      </c>
      <c r="F1634" s="8" t="s">
        <v>295</v>
      </c>
      <c r="G1634" s="9">
        <v>2346</v>
      </c>
      <c r="H1634" s="9">
        <v>3337</v>
      </c>
      <c r="I1634" s="10" t="s">
        <v>2</v>
      </c>
      <c r="J1634" s="40" t="s">
        <v>50</v>
      </c>
      <c r="K1634" s="4"/>
    </row>
    <row r="1635" spans="1:11" x14ac:dyDescent="0.2">
      <c r="A1635" s="38">
        <f t="shared" si="32"/>
        <v>1621</v>
      </c>
      <c r="B1635" s="7" t="s">
        <v>1676</v>
      </c>
      <c r="C1635" s="7" t="s">
        <v>2106</v>
      </c>
      <c r="D1635" s="11" t="s">
        <v>62</v>
      </c>
      <c r="E1635" s="48">
        <v>2012.06</v>
      </c>
      <c r="F1635" s="8" t="s">
        <v>295</v>
      </c>
      <c r="G1635" s="9">
        <v>1518</v>
      </c>
      <c r="H1635" s="9">
        <v>2234</v>
      </c>
      <c r="I1635" s="10" t="s">
        <v>2</v>
      </c>
      <c r="J1635" s="40" t="s">
        <v>50</v>
      </c>
      <c r="K1635" s="4"/>
    </row>
    <row r="1636" spans="1:11" x14ac:dyDescent="0.2">
      <c r="A1636" s="38">
        <f t="shared" si="32"/>
        <v>1622</v>
      </c>
      <c r="B1636" s="11" t="s">
        <v>1677</v>
      </c>
      <c r="C1636" s="7" t="s">
        <v>2106</v>
      </c>
      <c r="D1636" s="11" t="s">
        <v>62</v>
      </c>
      <c r="E1636" s="48">
        <v>2013.02</v>
      </c>
      <c r="F1636" s="8" t="s">
        <v>367</v>
      </c>
      <c r="G1636" s="9">
        <v>1561</v>
      </c>
      <c r="H1636" s="9">
        <v>5288</v>
      </c>
      <c r="I1636" s="10" t="s">
        <v>2187</v>
      </c>
      <c r="J1636" s="40" t="s">
        <v>50</v>
      </c>
      <c r="K1636" s="4"/>
    </row>
    <row r="1637" spans="1:11" x14ac:dyDescent="0.2">
      <c r="A1637" s="38">
        <f t="shared" si="32"/>
        <v>1623</v>
      </c>
      <c r="B1637" s="11" t="s">
        <v>1678</v>
      </c>
      <c r="C1637" s="7" t="s">
        <v>2106</v>
      </c>
      <c r="D1637" s="11" t="s">
        <v>62</v>
      </c>
      <c r="E1637" s="48">
        <v>2013.03</v>
      </c>
      <c r="F1637" s="8" t="s">
        <v>371</v>
      </c>
      <c r="G1637" s="9">
        <v>2433</v>
      </c>
      <c r="H1637" s="9">
        <v>5947</v>
      </c>
      <c r="I1637" s="10" t="s">
        <v>2187</v>
      </c>
      <c r="J1637" s="40" t="s">
        <v>50</v>
      </c>
      <c r="K1637" s="4"/>
    </row>
    <row r="1638" spans="1:11" x14ac:dyDescent="0.2">
      <c r="A1638" s="38">
        <f t="shared" si="32"/>
        <v>1624</v>
      </c>
      <c r="B1638" s="11" t="s">
        <v>1679</v>
      </c>
      <c r="C1638" s="7" t="s">
        <v>2106</v>
      </c>
      <c r="D1638" s="11" t="s">
        <v>62</v>
      </c>
      <c r="E1638" s="48">
        <v>2013.04</v>
      </c>
      <c r="F1638" s="8" t="s">
        <v>372</v>
      </c>
      <c r="G1638" s="9">
        <v>2632</v>
      </c>
      <c r="H1638" s="9">
        <v>4792</v>
      </c>
      <c r="I1638" s="10" t="s">
        <v>2186</v>
      </c>
      <c r="J1638" s="40" t="s">
        <v>50</v>
      </c>
      <c r="K1638" s="4"/>
    </row>
    <row r="1639" spans="1:11" x14ac:dyDescent="0.2">
      <c r="A1639" s="38">
        <f t="shared" si="32"/>
        <v>1625</v>
      </c>
      <c r="B1639" s="11" t="s">
        <v>1680</v>
      </c>
      <c r="C1639" s="7" t="s">
        <v>2106</v>
      </c>
      <c r="D1639" s="11" t="s">
        <v>62</v>
      </c>
      <c r="E1639" s="48">
        <v>2013.04</v>
      </c>
      <c r="F1639" s="8" t="s">
        <v>372</v>
      </c>
      <c r="G1639" s="9">
        <v>2499</v>
      </c>
      <c r="H1639" s="9">
        <v>4958</v>
      </c>
      <c r="I1639" s="10" t="s">
        <v>2151</v>
      </c>
      <c r="J1639" s="40" t="s">
        <v>50</v>
      </c>
      <c r="K1639" s="4"/>
    </row>
    <row r="1640" spans="1:11" x14ac:dyDescent="0.2">
      <c r="A1640" s="38">
        <f t="shared" si="32"/>
        <v>1626</v>
      </c>
      <c r="B1640" s="11" t="s">
        <v>1681</v>
      </c>
      <c r="C1640" s="7" t="s">
        <v>2106</v>
      </c>
      <c r="D1640" s="11" t="s">
        <v>62</v>
      </c>
      <c r="E1640" s="48">
        <v>2013.04</v>
      </c>
      <c r="F1640" s="8" t="s">
        <v>372</v>
      </c>
      <c r="G1640" s="9">
        <v>2057</v>
      </c>
      <c r="H1640" s="9">
        <v>4949</v>
      </c>
      <c r="I1640" s="10" t="s">
        <v>2193</v>
      </c>
      <c r="J1640" s="40" t="s">
        <v>50</v>
      </c>
      <c r="K1640" s="4"/>
    </row>
    <row r="1641" spans="1:11" x14ac:dyDescent="0.2">
      <c r="A1641" s="38">
        <f t="shared" si="32"/>
        <v>1627</v>
      </c>
      <c r="B1641" s="11" t="s">
        <v>1682</v>
      </c>
      <c r="C1641" s="7" t="s">
        <v>2106</v>
      </c>
      <c r="D1641" s="11" t="s">
        <v>62</v>
      </c>
      <c r="E1641" s="48">
        <v>2013.04</v>
      </c>
      <c r="F1641" s="8" t="s">
        <v>189</v>
      </c>
      <c r="G1641" s="9">
        <v>1285</v>
      </c>
      <c r="H1641" s="9">
        <v>2699</v>
      </c>
      <c r="I1641" s="10" t="s">
        <v>2151</v>
      </c>
      <c r="J1641" s="40" t="s">
        <v>50</v>
      </c>
      <c r="K1641" s="4"/>
    </row>
    <row r="1642" spans="1:11" x14ac:dyDescent="0.2">
      <c r="A1642" s="38">
        <f t="shared" si="32"/>
        <v>1628</v>
      </c>
      <c r="B1642" s="11" t="s">
        <v>1683</v>
      </c>
      <c r="C1642" s="11" t="s">
        <v>2106</v>
      </c>
      <c r="D1642" s="11" t="s">
        <v>2692</v>
      </c>
      <c r="E1642" s="48">
        <v>2013.09</v>
      </c>
      <c r="F1642" s="8" t="s">
        <v>268</v>
      </c>
      <c r="G1642" s="9">
        <v>1389</v>
      </c>
      <c r="H1642" s="9">
        <v>2725</v>
      </c>
      <c r="I1642" s="10" t="s">
        <v>2210</v>
      </c>
      <c r="J1642" s="40" t="s">
        <v>50</v>
      </c>
      <c r="K1642" s="4"/>
    </row>
    <row r="1643" spans="1:11" x14ac:dyDescent="0.2">
      <c r="A1643" s="38">
        <f t="shared" si="32"/>
        <v>1629</v>
      </c>
      <c r="B1643" s="11" t="s">
        <v>1684</v>
      </c>
      <c r="C1643" s="11" t="s">
        <v>2106</v>
      </c>
      <c r="D1643" s="11" t="s">
        <v>2355</v>
      </c>
      <c r="E1643" s="49">
        <v>2016.09</v>
      </c>
      <c r="F1643" s="12" t="s">
        <v>176</v>
      </c>
      <c r="G1643" s="13">
        <v>2057</v>
      </c>
      <c r="H1643" s="13">
        <v>3604</v>
      </c>
      <c r="I1643" s="14" t="s">
        <v>40</v>
      </c>
      <c r="J1643" s="46" t="s">
        <v>50</v>
      </c>
      <c r="K1643" s="6"/>
    </row>
    <row r="1644" spans="1:11" x14ac:dyDescent="0.2">
      <c r="A1644" s="38">
        <f t="shared" si="32"/>
        <v>1630</v>
      </c>
      <c r="B1644" s="11" t="s">
        <v>1685</v>
      </c>
      <c r="C1644" s="11" t="s">
        <v>2106</v>
      </c>
      <c r="D1644" s="15" t="s">
        <v>2355</v>
      </c>
      <c r="E1644" s="49">
        <v>2016.11</v>
      </c>
      <c r="F1644" s="12" t="s">
        <v>190</v>
      </c>
      <c r="G1644" s="16">
        <v>3592</v>
      </c>
      <c r="H1644" s="17">
        <v>7123</v>
      </c>
      <c r="I1644" s="14" t="s">
        <v>4</v>
      </c>
      <c r="J1644" s="18" t="s">
        <v>50</v>
      </c>
      <c r="K1644" s="6"/>
    </row>
    <row r="1645" spans="1:11" x14ac:dyDescent="0.2">
      <c r="A1645" s="38">
        <f t="shared" si="32"/>
        <v>1631</v>
      </c>
      <c r="B1645" s="21" t="s">
        <v>1686</v>
      </c>
      <c r="C1645" s="21" t="s">
        <v>2106</v>
      </c>
      <c r="D1645" s="11" t="s">
        <v>518</v>
      </c>
      <c r="E1645" s="49">
        <v>2018.01</v>
      </c>
      <c r="F1645" s="12" t="s">
        <v>2472</v>
      </c>
      <c r="G1645" s="13">
        <v>1098</v>
      </c>
      <c r="H1645" s="13">
        <v>2234</v>
      </c>
      <c r="I1645" s="14" t="s">
        <v>4</v>
      </c>
      <c r="J1645" s="46" t="s">
        <v>50</v>
      </c>
      <c r="K1645" s="6"/>
    </row>
    <row r="1646" spans="1:11" x14ac:dyDescent="0.2">
      <c r="A1646" s="38">
        <f t="shared" si="32"/>
        <v>1632</v>
      </c>
      <c r="B1646" s="21" t="s">
        <v>1113</v>
      </c>
      <c r="C1646" s="11" t="s">
        <v>2106</v>
      </c>
      <c r="D1646" s="11" t="s">
        <v>62</v>
      </c>
      <c r="E1646" s="49">
        <v>2018.03</v>
      </c>
      <c r="F1646" s="12" t="s">
        <v>523</v>
      </c>
      <c r="G1646" s="13">
        <v>6661</v>
      </c>
      <c r="H1646" s="13">
        <v>10519</v>
      </c>
      <c r="I1646" s="14" t="s">
        <v>2</v>
      </c>
      <c r="J1646" s="46" t="s">
        <v>2089</v>
      </c>
      <c r="K1646" s="6"/>
    </row>
    <row r="1647" spans="1:11" x14ac:dyDescent="0.2">
      <c r="A1647" s="38">
        <f t="shared" si="32"/>
        <v>1633</v>
      </c>
      <c r="B1647" s="7" t="s">
        <v>2596</v>
      </c>
      <c r="C1647" s="11" t="s">
        <v>2106</v>
      </c>
      <c r="D1647" s="8" t="s">
        <v>518</v>
      </c>
      <c r="E1647" s="61" t="s">
        <v>2593</v>
      </c>
      <c r="F1647" s="8" t="s">
        <v>194</v>
      </c>
      <c r="G1647" s="41">
        <v>2467</v>
      </c>
      <c r="H1647" s="41">
        <v>5511</v>
      </c>
      <c r="I1647" s="42" t="s">
        <v>1687</v>
      </c>
      <c r="J1647" s="44" t="s">
        <v>33</v>
      </c>
      <c r="K1647" s="6"/>
    </row>
    <row r="1648" spans="1:11" x14ac:dyDescent="0.2">
      <c r="A1648" s="38">
        <f t="shared" si="32"/>
        <v>1634</v>
      </c>
      <c r="B1648" s="7" t="s">
        <v>581</v>
      </c>
      <c r="C1648" s="11" t="s">
        <v>2106</v>
      </c>
      <c r="D1648" s="8" t="s">
        <v>518</v>
      </c>
      <c r="E1648" s="61" t="s">
        <v>2597</v>
      </c>
      <c r="F1648" s="7" t="s">
        <v>582</v>
      </c>
      <c r="G1648" s="41">
        <v>2357</v>
      </c>
      <c r="H1648" s="41">
        <v>5269</v>
      </c>
      <c r="I1648" s="42" t="s">
        <v>41</v>
      </c>
      <c r="J1648" s="44" t="s">
        <v>33</v>
      </c>
      <c r="K1648" s="4"/>
    </row>
    <row r="1649" spans="1:11" x14ac:dyDescent="0.2">
      <c r="A1649" s="38">
        <f t="shared" si="32"/>
        <v>1635</v>
      </c>
      <c r="B1649" s="7" t="s">
        <v>1688</v>
      </c>
      <c r="C1649" s="8" t="s">
        <v>2106</v>
      </c>
      <c r="D1649" s="8" t="s">
        <v>2355</v>
      </c>
      <c r="E1649" s="61" t="s">
        <v>2606</v>
      </c>
      <c r="F1649" s="7" t="s">
        <v>592</v>
      </c>
      <c r="G1649" s="43">
        <v>1839</v>
      </c>
      <c r="H1649" s="43">
        <v>4701</v>
      </c>
      <c r="I1649" s="44" t="s">
        <v>1689</v>
      </c>
      <c r="J1649" s="80" t="s">
        <v>33</v>
      </c>
      <c r="K1649" s="4"/>
    </row>
    <row r="1650" spans="1:11" x14ac:dyDescent="0.2">
      <c r="A1650" s="38">
        <f t="shared" si="32"/>
        <v>1636</v>
      </c>
      <c r="B1650" s="11" t="s">
        <v>1690</v>
      </c>
      <c r="C1650" s="11" t="s">
        <v>2106</v>
      </c>
      <c r="D1650" s="30" t="s">
        <v>518</v>
      </c>
      <c r="E1650" s="49">
        <v>2019.03</v>
      </c>
      <c r="F1650" s="31" t="s">
        <v>608</v>
      </c>
      <c r="G1650" s="13">
        <v>2956</v>
      </c>
      <c r="H1650" s="13">
        <v>6392</v>
      </c>
      <c r="I1650" s="33" t="s">
        <v>1691</v>
      </c>
      <c r="J1650" s="33" t="s">
        <v>33</v>
      </c>
      <c r="K1650" s="4" t="s">
        <v>2607</v>
      </c>
    </row>
    <row r="1651" spans="1:11" x14ac:dyDescent="0.2">
      <c r="A1651" s="38">
        <f t="shared" si="32"/>
        <v>1637</v>
      </c>
      <c r="B1651" s="11" t="s">
        <v>1302</v>
      </c>
      <c r="C1651" s="11" t="s">
        <v>2106</v>
      </c>
      <c r="D1651" s="30" t="s">
        <v>62</v>
      </c>
      <c r="E1651" s="49">
        <v>2019.07</v>
      </c>
      <c r="F1651" s="31" t="s">
        <v>646</v>
      </c>
      <c r="G1651" s="13">
        <v>299</v>
      </c>
      <c r="H1651" s="13">
        <v>624</v>
      </c>
      <c r="I1651" s="33" t="s">
        <v>611</v>
      </c>
      <c r="J1651" s="33" t="s">
        <v>33</v>
      </c>
      <c r="K1651" s="4"/>
    </row>
    <row r="1652" spans="1:11" x14ac:dyDescent="0.2">
      <c r="A1652" s="38">
        <f t="shared" si="32"/>
        <v>1638</v>
      </c>
      <c r="B1652" s="11" t="s">
        <v>2633</v>
      </c>
      <c r="C1652" s="11" t="s">
        <v>2106</v>
      </c>
      <c r="D1652" s="30" t="s">
        <v>518</v>
      </c>
      <c r="E1652" s="49">
        <v>2019.11</v>
      </c>
      <c r="F1652" s="31" t="s">
        <v>695</v>
      </c>
      <c r="G1652" s="13">
        <v>2656</v>
      </c>
      <c r="H1652" s="13">
        <v>5630</v>
      </c>
      <c r="I1652" s="33" t="s">
        <v>2634</v>
      </c>
      <c r="J1652" s="33" t="s">
        <v>50</v>
      </c>
      <c r="K1652" s="4" t="s">
        <v>2457</v>
      </c>
    </row>
    <row r="1653" spans="1:11" x14ac:dyDescent="0.2">
      <c r="A1653" s="38">
        <f t="shared" si="32"/>
        <v>1639</v>
      </c>
      <c r="B1653" s="7" t="s">
        <v>1692</v>
      </c>
      <c r="C1653" s="7" t="s">
        <v>2106</v>
      </c>
      <c r="D1653" s="7" t="s">
        <v>518</v>
      </c>
      <c r="E1653" s="48">
        <v>2020.09</v>
      </c>
      <c r="F1653" s="8" t="s">
        <v>785</v>
      </c>
      <c r="G1653" s="9">
        <v>901</v>
      </c>
      <c r="H1653" s="9">
        <v>2101</v>
      </c>
      <c r="I1653" s="10" t="s">
        <v>602</v>
      </c>
      <c r="J1653" s="40" t="s">
        <v>50</v>
      </c>
      <c r="K1653" s="4" t="s">
        <v>781</v>
      </c>
    </row>
    <row r="1654" spans="1:11" x14ac:dyDescent="0.2">
      <c r="A1654" s="38">
        <f t="shared" si="32"/>
        <v>1640</v>
      </c>
      <c r="B1654" s="7" t="s">
        <v>2713</v>
      </c>
      <c r="C1654" s="7" t="s">
        <v>2106</v>
      </c>
      <c r="D1654" s="7" t="s">
        <v>518</v>
      </c>
      <c r="E1654" s="7" t="s">
        <v>2702</v>
      </c>
      <c r="F1654" s="8" t="s">
        <v>118</v>
      </c>
      <c r="G1654" s="9">
        <v>1480</v>
      </c>
      <c r="H1654" s="9">
        <v>3019</v>
      </c>
      <c r="I1654" s="10" t="s">
        <v>41</v>
      </c>
      <c r="J1654" s="40" t="s">
        <v>50</v>
      </c>
      <c r="K1654" s="4"/>
    </row>
    <row r="1655" spans="1:11" x14ac:dyDescent="0.2">
      <c r="A1655" s="38">
        <f t="shared" si="32"/>
        <v>1641</v>
      </c>
      <c r="B1655" s="7" t="s">
        <v>2746</v>
      </c>
      <c r="C1655" s="7" t="s">
        <v>2106</v>
      </c>
      <c r="D1655" s="7" t="s">
        <v>518</v>
      </c>
      <c r="E1655" s="7" t="s">
        <v>2744</v>
      </c>
      <c r="F1655" s="8" t="s">
        <v>2747</v>
      </c>
      <c r="G1655" s="9">
        <v>1094</v>
      </c>
      <c r="H1655" s="9">
        <v>2622</v>
      </c>
      <c r="I1655" s="10" t="s">
        <v>2748</v>
      </c>
      <c r="J1655" s="40" t="s">
        <v>50</v>
      </c>
      <c r="K1655" s="4" t="s">
        <v>781</v>
      </c>
    </row>
    <row r="1656" spans="1:11" x14ac:dyDescent="0.2">
      <c r="A1656" s="38">
        <f t="shared" si="32"/>
        <v>1642</v>
      </c>
      <c r="B1656" s="7" t="s">
        <v>3015</v>
      </c>
      <c r="C1656" s="7" t="s">
        <v>2984</v>
      </c>
      <c r="D1656" s="7" t="s">
        <v>518</v>
      </c>
      <c r="E1656" s="7" t="s">
        <v>2985</v>
      </c>
      <c r="F1656" s="8" t="s">
        <v>3010</v>
      </c>
      <c r="G1656" s="9">
        <v>1092</v>
      </c>
      <c r="H1656" s="9">
        <v>2195.44</v>
      </c>
      <c r="I1656" s="10" t="s">
        <v>3016</v>
      </c>
      <c r="J1656" s="40" t="s">
        <v>50</v>
      </c>
      <c r="K1656" s="4" t="s">
        <v>781</v>
      </c>
    </row>
    <row r="1657" spans="1:11" x14ac:dyDescent="0.2">
      <c r="A1657" s="38">
        <f>ROW()-14</f>
        <v>1643</v>
      </c>
      <c r="B1657" s="11" t="s">
        <v>10</v>
      </c>
      <c r="C1657" s="7" t="s">
        <v>2106</v>
      </c>
      <c r="D1657" s="11" t="s">
        <v>2235</v>
      </c>
      <c r="E1657" s="49">
        <v>2007.06</v>
      </c>
      <c r="F1657" s="12" t="s">
        <v>486</v>
      </c>
      <c r="G1657" s="13">
        <v>186</v>
      </c>
      <c r="H1657" s="13">
        <v>145</v>
      </c>
      <c r="I1657" s="46" t="s">
        <v>2</v>
      </c>
      <c r="J1657" s="46" t="s">
        <v>30</v>
      </c>
      <c r="K1657" s="6"/>
    </row>
    <row r="1658" spans="1:11" x14ac:dyDescent="0.2">
      <c r="A1658" s="38">
        <f>ROW()-14</f>
        <v>1644</v>
      </c>
      <c r="B1658" s="7" t="s">
        <v>1184</v>
      </c>
      <c r="C1658" s="7" t="s">
        <v>2106</v>
      </c>
      <c r="D1658" s="11" t="s">
        <v>2235</v>
      </c>
      <c r="E1658" s="49">
        <v>2011.09</v>
      </c>
      <c r="F1658" s="8" t="s">
        <v>383</v>
      </c>
      <c r="G1658" s="9">
        <v>1063</v>
      </c>
      <c r="H1658" s="9">
        <v>1779</v>
      </c>
      <c r="I1658" s="40" t="s">
        <v>4</v>
      </c>
      <c r="J1658" s="40" t="s">
        <v>50</v>
      </c>
      <c r="K1658" s="4"/>
    </row>
    <row r="1659" spans="1:11" x14ac:dyDescent="0.2">
      <c r="A1659" s="38">
        <f>ROW()-14</f>
        <v>1645</v>
      </c>
      <c r="B1659" s="11" t="s">
        <v>1007</v>
      </c>
      <c r="C1659" s="7" t="s">
        <v>2106</v>
      </c>
      <c r="D1659" s="11" t="s">
        <v>2235</v>
      </c>
      <c r="E1659" s="49">
        <v>2014.01</v>
      </c>
      <c r="F1659" s="36" t="s">
        <v>309</v>
      </c>
      <c r="G1659" s="37">
        <v>1709</v>
      </c>
      <c r="H1659" s="9">
        <v>3039</v>
      </c>
      <c r="I1659" s="10" t="s">
        <v>2151</v>
      </c>
      <c r="J1659" s="40" t="s">
        <v>50</v>
      </c>
      <c r="K1659" s="5"/>
    </row>
    <row r="1660" spans="1:11" x14ac:dyDescent="0.2">
      <c r="A1660" s="38">
        <f>ROW()-14</f>
        <v>1646</v>
      </c>
      <c r="B1660" s="11" t="s">
        <v>655</v>
      </c>
      <c r="C1660" s="11" t="s">
        <v>2106</v>
      </c>
      <c r="D1660" s="11" t="s">
        <v>2235</v>
      </c>
      <c r="E1660" s="49">
        <v>2019.07</v>
      </c>
      <c r="F1660" s="31" t="s">
        <v>645</v>
      </c>
      <c r="G1660" s="13">
        <v>2070</v>
      </c>
      <c r="H1660" s="13">
        <v>4762</v>
      </c>
      <c r="I1660" s="44" t="s">
        <v>2193</v>
      </c>
      <c r="J1660" s="33" t="s">
        <v>33</v>
      </c>
      <c r="K1660" s="4"/>
    </row>
    <row r="1661" spans="1:11" x14ac:dyDescent="0.2">
      <c r="A1661" s="38">
        <f t="shared" ref="A1661:A1694" si="34">ROW()-14</f>
        <v>1647</v>
      </c>
      <c r="B1661" s="7" t="s">
        <v>979</v>
      </c>
      <c r="C1661" s="7" t="s">
        <v>2106</v>
      </c>
      <c r="D1661" s="11" t="s">
        <v>716</v>
      </c>
      <c r="E1661" s="49">
        <v>2011.11</v>
      </c>
      <c r="F1661" s="8" t="s">
        <v>390</v>
      </c>
      <c r="G1661" s="9">
        <v>124</v>
      </c>
      <c r="H1661" s="9">
        <v>222</v>
      </c>
      <c r="I1661" s="10" t="s">
        <v>2151</v>
      </c>
      <c r="J1661" s="40" t="s">
        <v>50</v>
      </c>
      <c r="K1661" s="4"/>
    </row>
    <row r="1662" spans="1:11" x14ac:dyDescent="0.2">
      <c r="A1662" s="38">
        <f t="shared" si="34"/>
        <v>1648</v>
      </c>
      <c r="B1662" s="7" t="s">
        <v>2154</v>
      </c>
      <c r="C1662" s="7" t="s">
        <v>2106</v>
      </c>
      <c r="D1662" s="11" t="s">
        <v>716</v>
      </c>
      <c r="E1662" s="49">
        <v>2011.12</v>
      </c>
      <c r="F1662" s="8" t="s">
        <v>391</v>
      </c>
      <c r="G1662" s="9">
        <v>120</v>
      </c>
      <c r="H1662" s="9">
        <v>210</v>
      </c>
      <c r="I1662" s="10" t="s">
        <v>2151</v>
      </c>
      <c r="J1662" s="40" t="s">
        <v>50</v>
      </c>
      <c r="K1662" s="4"/>
    </row>
    <row r="1663" spans="1:11" x14ac:dyDescent="0.2">
      <c r="A1663" s="38">
        <f t="shared" si="34"/>
        <v>1649</v>
      </c>
      <c r="B1663" s="7" t="s">
        <v>43</v>
      </c>
      <c r="C1663" s="7" t="s">
        <v>2106</v>
      </c>
      <c r="D1663" s="11" t="s">
        <v>716</v>
      </c>
      <c r="E1663" s="49">
        <v>2011.12</v>
      </c>
      <c r="F1663" s="8" t="s">
        <v>392</v>
      </c>
      <c r="G1663" s="9">
        <v>119</v>
      </c>
      <c r="H1663" s="9">
        <v>218</v>
      </c>
      <c r="I1663" s="10" t="s">
        <v>2155</v>
      </c>
      <c r="J1663" s="40" t="s">
        <v>50</v>
      </c>
      <c r="K1663" s="4"/>
    </row>
    <row r="1664" spans="1:11" x14ac:dyDescent="0.2">
      <c r="A1664" s="38">
        <f t="shared" si="34"/>
        <v>1650</v>
      </c>
      <c r="B1664" s="7" t="s">
        <v>2156</v>
      </c>
      <c r="C1664" s="7" t="s">
        <v>2106</v>
      </c>
      <c r="D1664" s="11" t="s">
        <v>716</v>
      </c>
      <c r="E1664" s="49">
        <v>2011.12</v>
      </c>
      <c r="F1664" s="8" t="s">
        <v>393</v>
      </c>
      <c r="G1664" s="9">
        <v>227</v>
      </c>
      <c r="H1664" s="9">
        <v>212</v>
      </c>
      <c r="I1664" s="10" t="s">
        <v>2151</v>
      </c>
      <c r="J1664" s="40" t="s">
        <v>50</v>
      </c>
      <c r="K1664" s="4"/>
    </row>
    <row r="1665" spans="1:11" x14ac:dyDescent="0.2">
      <c r="A1665" s="38">
        <f t="shared" si="34"/>
        <v>1651</v>
      </c>
      <c r="B1665" s="7" t="s">
        <v>2157</v>
      </c>
      <c r="C1665" s="7" t="s">
        <v>2106</v>
      </c>
      <c r="D1665" s="11" t="s">
        <v>716</v>
      </c>
      <c r="E1665" s="49">
        <v>2011.12</v>
      </c>
      <c r="F1665" s="8" t="s">
        <v>394</v>
      </c>
      <c r="G1665" s="9">
        <v>159</v>
      </c>
      <c r="H1665" s="9">
        <v>235</v>
      </c>
      <c r="I1665" s="10" t="s">
        <v>2151</v>
      </c>
      <c r="J1665" s="40" t="s">
        <v>50</v>
      </c>
      <c r="K1665" s="4"/>
    </row>
    <row r="1666" spans="1:11" x14ac:dyDescent="0.2">
      <c r="A1666" s="38">
        <f t="shared" si="34"/>
        <v>1652</v>
      </c>
      <c r="B1666" s="7" t="s">
        <v>980</v>
      </c>
      <c r="C1666" s="7" t="s">
        <v>2106</v>
      </c>
      <c r="D1666" s="11" t="s">
        <v>716</v>
      </c>
      <c r="E1666" s="49">
        <v>2012.04</v>
      </c>
      <c r="F1666" s="8" t="s">
        <v>405</v>
      </c>
      <c r="G1666" s="9">
        <v>272</v>
      </c>
      <c r="H1666" s="9">
        <v>207</v>
      </c>
      <c r="I1666" s="10" t="s">
        <v>2116</v>
      </c>
      <c r="J1666" s="40" t="s">
        <v>50</v>
      </c>
      <c r="K1666" s="4"/>
    </row>
    <row r="1667" spans="1:11" x14ac:dyDescent="0.2">
      <c r="A1667" s="38">
        <f t="shared" si="34"/>
        <v>1653</v>
      </c>
      <c r="B1667" s="11" t="s">
        <v>981</v>
      </c>
      <c r="C1667" s="7" t="s">
        <v>2106</v>
      </c>
      <c r="D1667" s="11" t="s">
        <v>716</v>
      </c>
      <c r="E1667" s="48">
        <v>2013.01</v>
      </c>
      <c r="F1667" s="8" t="s">
        <v>490</v>
      </c>
      <c r="G1667" s="9">
        <v>186</v>
      </c>
      <c r="H1667" s="9">
        <v>215</v>
      </c>
      <c r="I1667" s="10" t="s">
        <v>2151</v>
      </c>
      <c r="J1667" s="40" t="s">
        <v>50</v>
      </c>
      <c r="K1667" s="4"/>
    </row>
    <row r="1668" spans="1:11" x14ac:dyDescent="0.2">
      <c r="A1668" s="38">
        <f t="shared" si="34"/>
        <v>1654</v>
      </c>
      <c r="B1668" s="11" t="s">
        <v>66</v>
      </c>
      <c r="C1668" s="7" t="s">
        <v>2106</v>
      </c>
      <c r="D1668" s="11" t="s">
        <v>716</v>
      </c>
      <c r="E1668" s="49">
        <v>2014.04</v>
      </c>
      <c r="F1668" s="36" t="s">
        <v>321</v>
      </c>
      <c r="G1668" s="13">
        <v>44</v>
      </c>
      <c r="H1668" s="13">
        <v>56</v>
      </c>
      <c r="I1668" s="14" t="s">
        <v>40</v>
      </c>
      <c r="J1668" s="46" t="s">
        <v>50</v>
      </c>
      <c r="K1668" s="5"/>
    </row>
    <row r="1669" spans="1:11" x14ac:dyDescent="0.2">
      <c r="A1669" s="38">
        <f t="shared" si="34"/>
        <v>1655</v>
      </c>
      <c r="B1669" s="7" t="s">
        <v>1178</v>
      </c>
      <c r="C1669" s="7" t="s">
        <v>2106</v>
      </c>
      <c r="D1669" s="11" t="s">
        <v>39</v>
      </c>
      <c r="E1669" s="49">
        <v>2011.04</v>
      </c>
      <c r="F1669" s="8" t="s">
        <v>154</v>
      </c>
      <c r="G1669" s="9">
        <v>635</v>
      </c>
      <c r="H1669" s="9">
        <v>1357</v>
      </c>
      <c r="I1669" s="40" t="s">
        <v>4</v>
      </c>
      <c r="J1669" s="40" t="s">
        <v>50</v>
      </c>
      <c r="K1669" s="4"/>
    </row>
    <row r="1670" spans="1:11" x14ac:dyDescent="0.2">
      <c r="A1670" s="38">
        <f t="shared" si="34"/>
        <v>1656</v>
      </c>
      <c r="B1670" s="7" t="s">
        <v>1179</v>
      </c>
      <c r="C1670" s="11" t="s">
        <v>2106</v>
      </c>
      <c r="D1670" s="11" t="s">
        <v>39</v>
      </c>
      <c r="E1670" s="48">
        <v>2013.06</v>
      </c>
      <c r="F1670" s="8" t="s">
        <v>181</v>
      </c>
      <c r="G1670" s="9">
        <v>688</v>
      </c>
      <c r="H1670" s="9">
        <v>1511</v>
      </c>
      <c r="I1670" s="10" t="s">
        <v>2</v>
      </c>
      <c r="J1670" s="40" t="s">
        <v>50</v>
      </c>
      <c r="K1670" s="4"/>
    </row>
    <row r="1671" spans="1:11" x14ac:dyDescent="0.2">
      <c r="A1671" s="38">
        <f t="shared" si="34"/>
        <v>1657</v>
      </c>
      <c r="B1671" s="11" t="s">
        <v>1180</v>
      </c>
      <c r="C1671" s="11" t="s">
        <v>2106</v>
      </c>
      <c r="D1671" s="11" t="s">
        <v>2248</v>
      </c>
      <c r="E1671" s="49">
        <v>2014.06</v>
      </c>
      <c r="F1671" s="36" t="s">
        <v>181</v>
      </c>
      <c r="G1671" s="37">
        <v>617</v>
      </c>
      <c r="H1671" s="9">
        <v>1454</v>
      </c>
      <c r="I1671" s="10" t="s">
        <v>2186</v>
      </c>
      <c r="J1671" s="40" t="s">
        <v>50</v>
      </c>
      <c r="K1671" s="5" t="s">
        <v>2249</v>
      </c>
    </row>
    <row r="1672" spans="1:11" x14ac:dyDescent="0.2">
      <c r="A1672" s="38">
        <f t="shared" si="34"/>
        <v>1658</v>
      </c>
      <c r="B1672" s="7" t="s">
        <v>1181</v>
      </c>
      <c r="C1672" s="7" t="s">
        <v>2106</v>
      </c>
      <c r="D1672" s="11" t="s">
        <v>2248</v>
      </c>
      <c r="E1672" s="49">
        <v>2014.07</v>
      </c>
      <c r="F1672" s="8" t="s">
        <v>230</v>
      </c>
      <c r="G1672" s="9">
        <v>810</v>
      </c>
      <c r="H1672" s="9">
        <v>1734</v>
      </c>
      <c r="I1672" s="10" t="s">
        <v>2116</v>
      </c>
      <c r="J1672" s="40" t="s">
        <v>50</v>
      </c>
      <c r="K1672" s="4"/>
    </row>
    <row r="1673" spans="1:11" x14ac:dyDescent="0.2">
      <c r="A1673" s="38">
        <f t="shared" si="34"/>
        <v>1659</v>
      </c>
      <c r="B1673" s="7" t="s">
        <v>1182</v>
      </c>
      <c r="C1673" s="7" t="s">
        <v>2106</v>
      </c>
      <c r="D1673" s="11" t="s">
        <v>2263</v>
      </c>
      <c r="E1673" s="49" t="s">
        <v>2262</v>
      </c>
      <c r="F1673" s="8" t="s">
        <v>296</v>
      </c>
      <c r="G1673" s="9">
        <v>963</v>
      </c>
      <c r="H1673" s="9">
        <v>2064</v>
      </c>
      <c r="I1673" s="10" t="s">
        <v>2151</v>
      </c>
      <c r="J1673" s="40" t="s">
        <v>50</v>
      </c>
      <c r="K1673" s="4"/>
    </row>
    <row r="1674" spans="1:11" x14ac:dyDescent="0.2">
      <c r="A1674" s="38">
        <f t="shared" si="34"/>
        <v>1660</v>
      </c>
      <c r="B1674" s="11" t="s">
        <v>1183</v>
      </c>
      <c r="C1674" s="11" t="s">
        <v>2106</v>
      </c>
      <c r="D1674" s="11" t="s">
        <v>2263</v>
      </c>
      <c r="E1674" s="49">
        <v>2015.06</v>
      </c>
      <c r="F1674" s="12" t="s">
        <v>267</v>
      </c>
      <c r="G1674" s="13">
        <v>2310</v>
      </c>
      <c r="H1674" s="13">
        <v>4745</v>
      </c>
      <c r="I1674" s="14" t="s">
        <v>2293</v>
      </c>
      <c r="J1674" s="46" t="s">
        <v>50</v>
      </c>
      <c r="K1674" s="6"/>
    </row>
    <row r="1675" spans="1:11" x14ac:dyDescent="0.2">
      <c r="A1675" s="38">
        <f t="shared" si="34"/>
        <v>1661</v>
      </c>
      <c r="B1675" s="11" t="s">
        <v>949</v>
      </c>
      <c r="C1675" s="11" t="s">
        <v>2106</v>
      </c>
      <c r="D1675" s="15" t="s">
        <v>2366</v>
      </c>
      <c r="E1675" s="49">
        <v>2016.11</v>
      </c>
      <c r="F1675" s="12" t="s">
        <v>126</v>
      </c>
      <c r="G1675" s="16">
        <v>349</v>
      </c>
      <c r="H1675" s="17">
        <v>344</v>
      </c>
      <c r="I1675" s="14" t="s">
        <v>40</v>
      </c>
      <c r="J1675" s="18" t="s">
        <v>50</v>
      </c>
      <c r="K1675" s="6"/>
    </row>
    <row r="1676" spans="1:11" x14ac:dyDescent="0.2">
      <c r="A1676" s="38">
        <f t="shared" si="34"/>
        <v>1662</v>
      </c>
      <c r="B1676" s="7" t="s">
        <v>1303</v>
      </c>
      <c r="C1676" s="7" t="s">
        <v>2106</v>
      </c>
      <c r="D1676" s="7" t="s">
        <v>719</v>
      </c>
      <c r="E1676" s="49">
        <v>2014.08</v>
      </c>
      <c r="F1676" s="8" t="s">
        <v>184</v>
      </c>
      <c r="G1676" s="9">
        <v>1695</v>
      </c>
      <c r="H1676" s="9">
        <v>2765</v>
      </c>
      <c r="I1676" s="10" t="s">
        <v>2193</v>
      </c>
      <c r="J1676" s="40" t="s">
        <v>2163</v>
      </c>
      <c r="K1676" s="4"/>
    </row>
    <row r="1677" spans="1:11" x14ac:dyDescent="0.2">
      <c r="A1677" s="38">
        <f t="shared" si="34"/>
        <v>1663</v>
      </c>
      <c r="B1677" s="11" t="s">
        <v>1304</v>
      </c>
      <c r="C1677" s="11" t="s">
        <v>2106</v>
      </c>
      <c r="D1677" s="11" t="s">
        <v>719</v>
      </c>
      <c r="E1677" s="49">
        <v>2015.09</v>
      </c>
      <c r="F1677" s="12" t="s">
        <v>126</v>
      </c>
      <c r="G1677" s="13">
        <v>499</v>
      </c>
      <c r="H1677" s="13">
        <v>956</v>
      </c>
      <c r="I1677" s="14" t="s">
        <v>2306</v>
      </c>
      <c r="J1677" s="46" t="s">
        <v>2232</v>
      </c>
      <c r="K1677" s="6" t="s">
        <v>2276</v>
      </c>
    </row>
    <row r="1678" spans="1:11" x14ac:dyDescent="0.2">
      <c r="A1678" s="38">
        <f t="shared" si="34"/>
        <v>1664</v>
      </c>
      <c r="B1678" s="11" t="s">
        <v>1305</v>
      </c>
      <c r="C1678" s="11" t="s">
        <v>2106</v>
      </c>
      <c r="D1678" s="11" t="s">
        <v>719</v>
      </c>
      <c r="E1678" s="49">
        <v>2015.09</v>
      </c>
      <c r="F1678" s="12" t="s">
        <v>492</v>
      </c>
      <c r="G1678" s="13">
        <v>836</v>
      </c>
      <c r="H1678" s="13">
        <v>1479</v>
      </c>
      <c r="I1678" s="14" t="s">
        <v>2151</v>
      </c>
      <c r="J1678" s="46" t="s">
        <v>50</v>
      </c>
      <c r="K1678" s="6"/>
    </row>
    <row r="1679" spans="1:11" x14ac:dyDescent="0.2">
      <c r="A1679" s="38">
        <f t="shared" si="34"/>
        <v>1665</v>
      </c>
      <c r="B1679" s="11" t="s">
        <v>1306</v>
      </c>
      <c r="C1679" s="11" t="s">
        <v>2106</v>
      </c>
      <c r="D1679" s="11" t="s">
        <v>719</v>
      </c>
      <c r="E1679" s="49" t="s">
        <v>2558</v>
      </c>
      <c r="F1679" s="28" t="s">
        <v>2559</v>
      </c>
      <c r="G1679" s="13">
        <v>194</v>
      </c>
      <c r="H1679" s="13">
        <v>368</v>
      </c>
      <c r="I1679" s="14" t="s">
        <v>2273</v>
      </c>
      <c r="J1679" s="46" t="s">
        <v>2287</v>
      </c>
      <c r="K1679" s="6"/>
    </row>
    <row r="1680" spans="1:11" x14ac:dyDescent="0.2">
      <c r="A1680" s="38">
        <f t="shared" si="34"/>
        <v>1666</v>
      </c>
      <c r="B1680" s="11" t="s">
        <v>1694</v>
      </c>
      <c r="C1680" s="11" t="s">
        <v>2106</v>
      </c>
      <c r="D1680" s="30" t="s">
        <v>600</v>
      </c>
      <c r="E1680" s="49">
        <v>2016.04</v>
      </c>
      <c r="F1680" s="12" t="s">
        <v>126</v>
      </c>
      <c r="G1680" s="13">
        <v>784</v>
      </c>
      <c r="H1680" s="13">
        <v>1545</v>
      </c>
      <c r="I1680" s="14" t="s">
        <v>2155</v>
      </c>
      <c r="J1680" s="46" t="s">
        <v>50</v>
      </c>
      <c r="K1680" s="6"/>
    </row>
    <row r="1681" spans="1:11" x14ac:dyDescent="0.2">
      <c r="A1681" s="38">
        <f t="shared" si="34"/>
        <v>1667</v>
      </c>
      <c r="B1681" s="11" t="s">
        <v>1695</v>
      </c>
      <c r="C1681" s="11" t="s">
        <v>2106</v>
      </c>
      <c r="D1681" s="30" t="s">
        <v>2691</v>
      </c>
      <c r="E1681" s="49">
        <v>2017.03</v>
      </c>
      <c r="F1681" s="12" t="s">
        <v>126</v>
      </c>
      <c r="G1681" s="13">
        <v>425</v>
      </c>
      <c r="H1681" s="13">
        <v>822</v>
      </c>
      <c r="I1681" s="14" t="s">
        <v>2363</v>
      </c>
      <c r="J1681" s="18" t="s">
        <v>50</v>
      </c>
      <c r="K1681" s="6"/>
    </row>
    <row r="1682" spans="1:11" x14ac:dyDescent="0.2">
      <c r="A1682" s="38">
        <f t="shared" si="34"/>
        <v>1668</v>
      </c>
      <c r="B1682" s="21" t="s">
        <v>1696</v>
      </c>
      <c r="C1682" s="30" t="s">
        <v>2106</v>
      </c>
      <c r="D1682" s="30" t="s">
        <v>600</v>
      </c>
      <c r="E1682" s="49">
        <v>2017.09</v>
      </c>
      <c r="F1682" s="12" t="s">
        <v>2445</v>
      </c>
      <c r="G1682" s="13">
        <v>391</v>
      </c>
      <c r="H1682" s="13">
        <v>773</v>
      </c>
      <c r="I1682" s="14" t="s">
        <v>2363</v>
      </c>
      <c r="J1682" s="46" t="s">
        <v>2446</v>
      </c>
      <c r="K1682" s="6"/>
    </row>
    <row r="1683" spans="1:11" x14ac:dyDescent="0.2">
      <c r="A1683" s="38">
        <f t="shared" si="34"/>
        <v>1669</v>
      </c>
      <c r="B1683" s="11" t="s">
        <v>1698</v>
      </c>
      <c r="C1683" s="11" t="s">
        <v>2106</v>
      </c>
      <c r="D1683" s="30" t="s">
        <v>600</v>
      </c>
      <c r="E1683" s="49">
        <v>2019.03</v>
      </c>
      <c r="F1683" s="31" t="s">
        <v>404</v>
      </c>
      <c r="G1683" s="13">
        <v>5706</v>
      </c>
      <c r="H1683" s="13">
        <v>25950</v>
      </c>
      <c r="I1683" s="33" t="s">
        <v>2363</v>
      </c>
      <c r="J1683" s="33" t="s">
        <v>2363</v>
      </c>
      <c r="K1683" s="4" t="s">
        <v>2612</v>
      </c>
    </row>
    <row r="1684" spans="1:11" x14ac:dyDescent="0.2">
      <c r="A1684" s="38">
        <f t="shared" si="34"/>
        <v>1670</v>
      </c>
      <c r="B1684" s="11" t="s">
        <v>1841</v>
      </c>
      <c r="C1684" s="11" t="s">
        <v>2106</v>
      </c>
      <c r="D1684" s="11" t="s">
        <v>721</v>
      </c>
      <c r="E1684" s="49" t="s">
        <v>890</v>
      </c>
      <c r="F1684" s="12" t="s">
        <v>185</v>
      </c>
      <c r="G1684" s="13">
        <v>334</v>
      </c>
      <c r="H1684" s="13">
        <v>682</v>
      </c>
      <c r="I1684" s="14" t="s">
        <v>4</v>
      </c>
      <c r="J1684" s="46" t="s">
        <v>50</v>
      </c>
      <c r="K1684" s="6"/>
    </row>
    <row r="1685" spans="1:11" x14ac:dyDescent="0.2">
      <c r="A1685" s="38">
        <f t="shared" si="34"/>
        <v>1671</v>
      </c>
      <c r="B1685" s="11" t="s">
        <v>1842</v>
      </c>
      <c r="C1685" s="11" t="s">
        <v>2106</v>
      </c>
      <c r="D1685" s="11" t="s">
        <v>721</v>
      </c>
      <c r="E1685" s="49">
        <v>2017.03</v>
      </c>
      <c r="F1685" s="12" t="s">
        <v>152</v>
      </c>
      <c r="G1685" s="13">
        <v>293</v>
      </c>
      <c r="H1685" s="13">
        <v>626</v>
      </c>
      <c r="I1685" s="14" t="s">
        <v>2364</v>
      </c>
      <c r="J1685" s="18" t="s">
        <v>50</v>
      </c>
      <c r="K1685" s="6"/>
    </row>
    <row r="1686" spans="1:11" x14ac:dyDescent="0.2">
      <c r="A1686" s="38">
        <f t="shared" si="34"/>
        <v>1672</v>
      </c>
      <c r="B1686" s="24" t="s">
        <v>1962</v>
      </c>
      <c r="C1686" s="24" t="s">
        <v>2106</v>
      </c>
      <c r="D1686" s="24" t="s">
        <v>2529</v>
      </c>
      <c r="E1686" s="60">
        <v>2018.07</v>
      </c>
      <c r="F1686" s="25" t="s">
        <v>2530</v>
      </c>
      <c r="G1686" s="26">
        <v>320</v>
      </c>
      <c r="H1686" s="26">
        <v>787</v>
      </c>
      <c r="I1686" s="27" t="s">
        <v>2223</v>
      </c>
      <c r="J1686" s="70" t="s">
        <v>2494</v>
      </c>
      <c r="K1686" s="20"/>
    </row>
    <row r="1687" spans="1:11" x14ac:dyDescent="0.2">
      <c r="A1687" s="38">
        <f t="shared" si="34"/>
        <v>1673</v>
      </c>
      <c r="B1687" s="11" t="s">
        <v>1153</v>
      </c>
      <c r="C1687" s="11" t="s">
        <v>2106</v>
      </c>
      <c r="D1687" s="11" t="s">
        <v>2611</v>
      </c>
      <c r="E1687" s="49">
        <v>2019.03</v>
      </c>
      <c r="F1687" s="31" t="s">
        <v>601</v>
      </c>
      <c r="G1687" s="13">
        <v>2539</v>
      </c>
      <c r="H1687" s="13">
        <v>5029</v>
      </c>
      <c r="I1687" s="33" t="s">
        <v>40</v>
      </c>
      <c r="J1687" s="33" t="s">
        <v>33</v>
      </c>
      <c r="K1687" s="4"/>
    </row>
    <row r="1688" spans="1:11" x14ac:dyDescent="0.2">
      <c r="A1688" s="38">
        <f t="shared" si="34"/>
        <v>1674</v>
      </c>
      <c r="B1688" s="7" t="s">
        <v>1963</v>
      </c>
      <c r="C1688" s="7" t="s">
        <v>2106</v>
      </c>
      <c r="D1688" s="24" t="s">
        <v>1964</v>
      </c>
      <c r="E1688" s="48">
        <v>2020.09</v>
      </c>
      <c r="F1688" s="8" t="s">
        <v>798</v>
      </c>
      <c r="G1688" s="9">
        <v>5472</v>
      </c>
      <c r="H1688" s="9">
        <v>14224</v>
      </c>
      <c r="I1688" s="10" t="s">
        <v>571</v>
      </c>
      <c r="J1688" s="40" t="s">
        <v>571</v>
      </c>
      <c r="K1688" s="4"/>
    </row>
    <row r="1689" spans="1:11" x14ac:dyDescent="0.2">
      <c r="A1689" s="38">
        <f t="shared" si="34"/>
        <v>1675</v>
      </c>
      <c r="B1689" s="7" t="s">
        <v>2983</v>
      </c>
      <c r="C1689" s="7" t="s">
        <v>2984</v>
      </c>
      <c r="D1689" s="7" t="s">
        <v>2967</v>
      </c>
      <c r="E1689" s="7" t="s">
        <v>2985</v>
      </c>
      <c r="F1689" s="8" t="s">
        <v>2049</v>
      </c>
      <c r="G1689" s="9">
        <v>27</v>
      </c>
      <c r="H1689" s="9">
        <v>58</v>
      </c>
      <c r="I1689" s="10" t="s">
        <v>571</v>
      </c>
      <c r="J1689" s="40" t="s">
        <v>571</v>
      </c>
      <c r="K1689" s="4" t="s">
        <v>2967</v>
      </c>
    </row>
    <row r="1690" spans="1:11" x14ac:dyDescent="0.2">
      <c r="A1690" s="38">
        <f t="shared" si="34"/>
        <v>1676</v>
      </c>
      <c r="B1690" s="7" t="s">
        <v>2986</v>
      </c>
      <c r="C1690" s="7" t="s">
        <v>2984</v>
      </c>
      <c r="D1690" s="7" t="s">
        <v>2967</v>
      </c>
      <c r="E1690" s="7" t="s">
        <v>2985</v>
      </c>
      <c r="F1690" s="8" t="s">
        <v>604</v>
      </c>
      <c r="G1690" s="9">
        <v>32</v>
      </c>
      <c r="H1690" s="9">
        <v>64.290000000000006</v>
      </c>
      <c r="I1690" s="10" t="s">
        <v>571</v>
      </c>
      <c r="J1690" s="40" t="s">
        <v>571</v>
      </c>
      <c r="K1690" s="4" t="s">
        <v>2967</v>
      </c>
    </row>
    <row r="1691" spans="1:11" x14ac:dyDescent="0.2">
      <c r="A1691" s="38">
        <f t="shared" si="34"/>
        <v>1677</v>
      </c>
      <c r="B1691" s="7" t="s">
        <v>3026</v>
      </c>
      <c r="C1691" s="7" t="s">
        <v>2984</v>
      </c>
      <c r="D1691" s="7" t="s">
        <v>2967</v>
      </c>
      <c r="E1691" s="7" t="s">
        <v>3019</v>
      </c>
      <c r="F1691" s="8" t="s">
        <v>604</v>
      </c>
      <c r="G1691" s="9">
        <v>32</v>
      </c>
      <c r="H1691" s="9">
        <v>64.290000000000006</v>
      </c>
      <c r="I1691" s="10" t="s">
        <v>571</v>
      </c>
      <c r="J1691" s="40" t="s">
        <v>571</v>
      </c>
      <c r="K1691" s="4" t="s">
        <v>781</v>
      </c>
    </row>
    <row r="1692" spans="1:11" x14ac:dyDescent="0.2">
      <c r="A1692" s="38">
        <f t="shared" si="34"/>
        <v>1678</v>
      </c>
      <c r="B1692" s="7" t="s">
        <v>3027</v>
      </c>
      <c r="C1692" s="7" t="s">
        <v>2984</v>
      </c>
      <c r="D1692" s="7" t="s">
        <v>2967</v>
      </c>
      <c r="E1692" s="7" t="s">
        <v>3019</v>
      </c>
      <c r="F1692" s="8" t="s">
        <v>2941</v>
      </c>
      <c r="G1692" s="9">
        <v>37</v>
      </c>
      <c r="H1692" s="9">
        <v>89.96</v>
      </c>
      <c r="I1692" s="10" t="s">
        <v>571</v>
      </c>
      <c r="J1692" s="40" t="s">
        <v>571</v>
      </c>
      <c r="K1692" s="4" t="s">
        <v>2967</v>
      </c>
    </row>
    <row r="1693" spans="1:11" ht="32.4" thickBot="1" x14ac:dyDescent="0.25">
      <c r="A1693" s="107">
        <f t="shared" si="34"/>
        <v>1679</v>
      </c>
      <c r="B1693" s="108" t="s">
        <v>3071</v>
      </c>
      <c r="C1693" s="108" t="s">
        <v>2984</v>
      </c>
      <c r="D1693" s="108" t="s">
        <v>2967</v>
      </c>
      <c r="E1693" s="108" t="s">
        <v>3056</v>
      </c>
      <c r="F1693" s="109" t="s">
        <v>3072</v>
      </c>
      <c r="G1693" s="110">
        <v>1993</v>
      </c>
      <c r="H1693" s="110">
        <v>2555</v>
      </c>
      <c r="I1693" s="111" t="s">
        <v>571</v>
      </c>
      <c r="J1693" s="112" t="s">
        <v>571</v>
      </c>
      <c r="K1693" s="113" t="s">
        <v>2070</v>
      </c>
    </row>
    <row r="1694" spans="1:11" x14ac:dyDescent="0.2">
      <c r="A1694" s="101"/>
      <c r="B1694" s="102"/>
      <c r="C1694" s="102"/>
      <c r="D1694" s="102"/>
      <c r="E1694" s="102"/>
      <c r="F1694" s="103"/>
      <c r="G1694" s="104"/>
      <c r="H1694" s="104"/>
      <c r="I1694" s="105"/>
      <c r="J1694" s="106"/>
      <c r="K1694" s="102"/>
    </row>
  </sheetData>
  <autoFilter ref="A3:K4" xr:uid="{00000000-0009-0000-0000-000000000000}">
    <sortState ref="A6:K1568">
      <sortCondition ref="D3:D4"/>
    </sortState>
  </autoFilter>
  <sortState sortMethod="stroke" ref="A1528:K1540">
    <sortCondition ref="E1528:E1540"/>
  </sortState>
  <mergeCells count="20">
    <mergeCell ref="A5:K5"/>
    <mergeCell ref="A224:K224"/>
    <mergeCell ref="A483:K483"/>
    <mergeCell ref="A619:K619"/>
    <mergeCell ref="A1448:K1448"/>
    <mergeCell ref="A1531:K1531"/>
    <mergeCell ref="A1550:K1550"/>
    <mergeCell ref="A1556:K1556"/>
    <mergeCell ref="A1600:K1600"/>
    <mergeCell ref="A1616:K1616"/>
    <mergeCell ref="I3:I4"/>
    <mergeCell ref="J3:J4"/>
    <mergeCell ref="K3:K4"/>
    <mergeCell ref="A2:F2"/>
    <mergeCell ref="A3:A4"/>
    <mergeCell ref="B3:B4"/>
    <mergeCell ref="C3:C4"/>
    <mergeCell ref="D3:D4"/>
    <mergeCell ref="E3:E4"/>
    <mergeCell ref="F3:F4"/>
  </mergeCells>
  <phoneticPr fontId="2"/>
  <dataValidations count="7">
    <dataValidation imeMode="off" allowBlank="1" showInputMessage="1" showErrorMessage="1" sqref="G154:H154 JB154:JC154 SX154:SY154 ACT154:ACU154 AMP154:AMQ154 AWL154:AWM154 BGH154:BGI154 BQD154:BQE154 BZZ154:CAA154 CJV154:CJW154 CTR154:CTS154 DDN154:DDO154 DNJ154:DNK154 DXF154:DXG154 EHB154:EHC154 EQX154:EQY154 FAT154:FAU154 FKP154:FKQ154 FUL154:FUM154 GEH154:GEI154 GOD154:GOE154 GXZ154:GYA154 HHV154:HHW154 HRR154:HRS154 IBN154:IBO154 ILJ154:ILK154 IVF154:IVG154 JFB154:JFC154 JOX154:JOY154 JYT154:JYU154 KIP154:KIQ154 KSL154:KSM154 LCH154:LCI154 LMD154:LME154 LVZ154:LWA154 MFV154:MFW154 MPR154:MPS154 MZN154:MZO154 NJJ154:NJK154 NTF154:NTG154 ODB154:ODC154 OMX154:OMY154 OWT154:OWU154 PGP154:PGQ154 PQL154:PQM154 QAH154:QAI154 QKD154:QKE154 QTZ154:QUA154 RDV154:RDW154 RNR154:RNS154 RXN154:RXO154 SHJ154:SHK154 SRF154:SRG154 TBB154:TBC154 TKX154:TKY154 TUT154:TUU154 UEP154:UEQ154 UOL154:UOM154 UYH154:UYI154 VID154:VIE154 VRZ154:VSA154 WBV154:WBW154 WLR154:WLS154 WVN154:WVO154 G65995:H65995 JB65994:JC65994 SX65994:SY65994 ACT65994:ACU65994 AMP65994:AMQ65994 AWL65994:AWM65994 BGH65994:BGI65994 BQD65994:BQE65994 BZZ65994:CAA65994 CJV65994:CJW65994 CTR65994:CTS65994 DDN65994:DDO65994 DNJ65994:DNK65994 DXF65994:DXG65994 EHB65994:EHC65994 EQX65994:EQY65994 FAT65994:FAU65994 FKP65994:FKQ65994 FUL65994:FUM65994 GEH65994:GEI65994 GOD65994:GOE65994 GXZ65994:GYA65994 HHV65994:HHW65994 HRR65994:HRS65994 IBN65994:IBO65994 ILJ65994:ILK65994 IVF65994:IVG65994 JFB65994:JFC65994 JOX65994:JOY65994 JYT65994:JYU65994 KIP65994:KIQ65994 KSL65994:KSM65994 LCH65994:LCI65994 LMD65994:LME65994 LVZ65994:LWA65994 MFV65994:MFW65994 MPR65994:MPS65994 MZN65994:MZO65994 NJJ65994:NJK65994 NTF65994:NTG65994 ODB65994:ODC65994 OMX65994:OMY65994 OWT65994:OWU65994 PGP65994:PGQ65994 PQL65994:PQM65994 QAH65994:QAI65994 QKD65994:QKE65994 QTZ65994:QUA65994 RDV65994:RDW65994 RNR65994:RNS65994 RXN65994:RXO65994 SHJ65994:SHK65994 SRF65994:SRG65994 TBB65994:TBC65994 TKX65994:TKY65994 TUT65994:TUU65994 UEP65994:UEQ65994 UOL65994:UOM65994 UYH65994:UYI65994 VID65994:VIE65994 VRZ65994:VSA65994 WBV65994:WBW65994 WLR65994:WLS65994 WVN65994:WVO65994 G131531:H131531 JB131530:JC131530 SX131530:SY131530 ACT131530:ACU131530 AMP131530:AMQ131530 AWL131530:AWM131530 BGH131530:BGI131530 BQD131530:BQE131530 BZZ131530:CAA131530 CJV131530:CJW131530 CTR131530:CTS131530 DDN131530:DDO131530 DNJ131530:DNK131530 DXF131530:DXG131530 EHB131530:EHC131530 EQX131530:EQY131530 FAT131530:FAU131530 FKP131530:FKQ131530 FUL131530:FUM131530 GEH131530:GEI131530 GOD131530:GOE131530 GXZ131530:GYA131530 HHV131530:HHW131530 HRR131530:HRS131530 IBN131530:IBO131530 ILJ131530:ILK131530 IVF131530:IVG131530 JFB131530:JFC131530 JOX131530:JOY131530 JYT131530:JYU131530 KIP131530:KIQ131530 KSL131530:KSM131530 LCH131530:LCI131530 LMD131530:LME131530 LVZ131530:LWA131530 MFV131530:MFW131530 MPR131530:MPS131530 MZN131530:MZO131530 NJJ131530:NJK131530 NTF131530:NTG131530 ODB131530:ODC131530 OMX131530:OMY131530 OWT131530:OWU131530 PGP131530:PGQ131530 PQL131530:PQM131530 QAH131530:QAI131530 QKD131530:QKE131530 QTZ131530:QUA131530 RDV131530:RDW131530 RNR131530:RNS131530 RXN131530:RXO131530 SHJ131530:SHK131530 SRF131530:SRG131530 TBB131530:TBC131530 TKX131530:TKY131530 TUT131530:TUU131530 UEP131530:UEQ131530 UOL131530:UOM131530 UYH131530:UYI131530 VID131530:VIE131530 VRZ131530:VSA131530 WBV131530:WBW131530 WLR131530:WLS131530 WVN131530:WVO131530 G197067:H197067 JB197066:JC197066 SX197066:SY197066 ACT197066:ACU197066 AMP197066:AMQ197066 AWL197066:AWM197066 BGH197066:BGI197066 BQD197066:BQE197066 BZZ197066:CAA197066 CJV197066:CJW197066 CTR197066:CTS197066 DDN197066:DDO197066 DNJ197066:DNK197066 DXF197066:DXG197066 EHB197066:EHC197066 EQX197066:EQY197066 FAT197066:FAU197066 FKP197066:FKQ197066 FUL197066:FUM197066 GEH197066:GEI197066 GOD197066:GOE197066 GXZ197066:GYA197066 HHV197066:HHW197066 HRR197066:HRS197066 IBN197066:IBO197066 ILJ197066:ILK197066 IVF197066:IVG197066 JFB197066:JFC197066 JOX197066:JOY197066 JYT197066:JYU197066 KIP197066:KIQ197066 KSL197066:KSM197066 LCH197066:LCI197066 LMD197066:LME197066 LVZ197066:LWA197066 MFV197066:MFW197066 MPR197066:MPS197066 MZN197066:MZO197066 NJJ197066:NJK197066 NTF197066:NTG197066 ODB197066:ODC197066 OMX197066:OMY197066 OWT197066:OWU197066 PGP197066:PGQ197066 PQL197066:PQM197066 QAH197066:QAI197066 QKD197066:QKE197066 QTZ197066:QUA197066 RDV197066:RDW197066 RNR197066:RNS197066 RXN197066:RXO197066 SHJ197066:SHK197066 SRF197066:SRG197066 TBB197066:TBC197066 TKX197066:TKY197066 TUT197066:TUU197066 UEP197066:UEQ197066 UOL197066:UOM197066 UYH197066:UYI197066 VID197066:VIE197066 VRZ197066:VSA197066 WBV197066:WBW197066 WLR197066:WLS197066 WVN197066:WVO197066 G262603:H262603 JB262602:JC262602 SX262602:SY262602 ACT262602:ACU262602 AMP262602:AMQ262602 AWL262602:AWM262602 BGH262602:BGI262602 BQD262602:BQE262602 BZZ262602:CAA262602 CJV262602:CJW262602 CTR262602:CTS262602 DDN262602:DDO262602 DNJ262602:DNK262602 DXF262602:DXG262602 EHB262602:EHC262602 EQX262602:EQY262602 FAT262602:FAU262602 FKP262602:FKQ262602 FUL262602:FUM262602 GEH262602:GEI262602 GOD262602:GOE262602 GXZ262602:GYA262602 HHV262602:HHW262602 HRR262602:HRS262602 IBN262602:IBO262602 ILJ262602:ILK262602 IVF262602:IVG262602 JFB262602:JFC262602 JOX262602:JOY262602 JYT262602:JYU262602 KIP262602:KIQ262602 KSL262602:KSM262602 LCH262602:LCI262602 LMD262602:LME262602 LVZ262602:LWA262602 MFV262602:MFW262602 MPR262602:MPS262602 MZN262602:MZO262602 NJJ262602:NJK262602 NTF262602:NTG262602 ODB262602:ODC262602 OMX262602:OMY262602 OWT262602:OWU262602 PGP262602:PGQ262602 PQL262602:PQM262602 QAH262602:QAI262602 QKD262602:QKE262602 QTZ262602:QUA262602 RDV262602:RDW262602 RNR262602:RNS262602 RXN262602:RXO262602 SHJ262602:SHK262602 SRF262602:SRG262602 TBB262602:TBC262602 TKX262602:TKY262602 TUT262602:TUU262602 UEP262602:UEQ262602 UOL262602:UOM262602 UYH262602:UYI262602 VID262602:VIE262602 VRZ262602:VSA262602 WBV262602:WBW262602 WLR262602:WLS262602 WVN262602:WVO262602 G328139:H328139 JB328138:JC328138 SX328138:SY328138 ACT328138:ACU328138 AMP328138:AMQ328138 AWL328138:AWM328138 BGH328138:BGI328138 BQD328138:BQE328138 BZZ328138:CAA328138 CJV328138:CJW328138 CTR328138:CTS328138 DDN328138:DDO328138 DNJ328138:DNK328138 DXF328138:DXG328138 EHB328138:EHC328138 EQX328138:EQY328138 FAT328138:FAU328138 FKP328138:FKQ328138 FUL328138:FUM328138 GEH328138:GEI328138 GOD328138:GOE328138 GXZ328138:GYA328138 HHV328138:HHW328138 HRR328138:HRS328138 IBN328138:IBO328138 ILJ328138:ILK328138 IVF328138:IVG328138 JFB328138:JFC328138 JOX328138:JOY328138 JYT328138:JYU328138 KIP328138:KIQ328138 KSL328138:KSM328138 LCH328138:LCI328138 LMD328138:LME328138 LVZ328138:LWA328138 MFV328138:MFW328138 MPR328138:MPS328138 MZN328138:MZO328138 NJJ328138:NJK328138 NTF328138:NTG328138 ODB328138:ODC328138 OMX328138:OMY328138 OWT328138:OWU328138 PGP328138:PGQ328138 PQL328138:PQM328138 QAH328138:QAI328138 QKD328138:QKE328138 QTZ328138:QUA328138 RDV328138:RDW328138 RNR328138:RNS328138 RXN328138:RXO328138 SHJ328138:SHK328138 SRF328138:SRG328138 TBB328138:TBC328138 TKX328138:TKY328138 TUT328138:TUU328138 UEP328138:UEQ328138 UOL328138:UOM328138 UYH328138:UYI328138 VID328138:VIE328138 VRZ328138:VSA328138 WBV328138:WBW328138 WLR328138:WLS328138 WVN328138:WVO328138 G393675:H393675 JB393674:JC393674 SX393674:SY393674 ACT393674:ACU393674 AMP393674:AMQ393674 AWL393674:AWM393674 BGH393674:BGI393674 BQD393674:BQE393674 BZZ393674:CAA393674 CJV393674:CJW393674 CTR393674:CTS393674 DDN393674:DDO393674 DNJ393674:DNK393674 DXF393674:DXG393674 EHB393674:EHC393674 EQX393674:EQY393674 FAT393674:FAU393674 FKP393674:FKQ393674 FUL393674:FUM393674 GEH393674:GEI393674 GOD393674:GOE393674 GXZ393674:GYA393674 HHV393674:HHW393674 HRR393674:HRS393674 IBN393674:IBO393674 ILJ393674:ILK393674 IVF393674:IVG393674 JFB393674:JFC393674 JOX393674:JOY393674 JYT393674:JYU393674 KIP393674:KIQ393674 KSL393674:KSM393674 LCH393674:LCI393674 LMD393674:LME393674 LVZ393674:LWA393674 MFV393674:MFW393674 MPR393674:MPS393674 MZN393674:MZO393674 NJJ393674:NJK393674 NTF393674:NTG393674 ODB393674:ODC393674 OMX393674:OMY393674 OWT393674:OWU393674 PGP393674:PGQ393674 PQL393674:PQM393674 QAH393674:QAI393674 QKD393674:QKE393674 QTZ393674:QUA393674 RDV393674:RDW393674 RNR393674:RNS393674 RXN393674:RXO393674 SHJ393674:SHK393674 SRF393674:SRG393674 TBB393674:TBC393674 TKX393674:TKY393674 TUT393674:TUU393674 UEP393674:UEQ393674 UOL393674:UOM393674 UYH393674:UYI393674 VID393674:VIE393674 VRZ393674:VSA393674 WBV393674:WBW393674 WLR393674:WLS393674 WVN393674:WVO393674 G459211:H459211 JB459210:JC459210 SX459210:SY459210 ACT459210:ACU459210 AMP459210:AMQ459210 AWL459210:AWM459210 BGH459210:BGI459210 BQD459210:BQE459210 BZZ459210:CAA459210 CJV459210:CJW459210 CTR459210:CTS459210 DDN459210:DDO459210 DNJ459210:DNK459210 DXF459210:DXG459210 EHB459210:EHC459210 EQX459210:EQY459210 FAT459210:FAU459210 FKP459210:FKQ459210 FUL459210:FUM459210 GEH459210:GEI459210 GOD459210:GOE459210 GXZ459210:GYA459210 HHV459210:HHW459210 HRR459210:HRS459210 IBN459210:IBO459210 ILJ459210:ILK459210 IVF459210:IVG459210 JFB459210:JFC459210 JOX459210:JOY459210 JYT459210:JYU459210 KIP459210:KIQ459210 KSL459210:KSM459210 LCH459210:LCI459210 LMD459210:LME459210 LVZ459210:LWA459210 MFV459210:MFW459210 MPR459210:MPS459210 MZN459210:MZO459210 NJJ459210:NJK459210 NTF459210:NTG459210 ODB459210:ODC459210 OMX459210:OMY459210 OWT459210:OWU459210 PGP459210:PGQ459210 PQL459210:PQM459210 QAH459210:QAI459210 QKD459210:QKE459210 QTZ459210:QUA459210 RDV459210:RDW459210 RNR459210:RNS459210 RXN459210:RXO459210 SHJ459210:SHK459210 SRF459210:SRG459210 TBB459210:TBC459210 TKX459210:TKY459210 TUT459210:TUU459210 UEP459210:UEQ459210 UOL459210:UOM459210 UYH459210:UYI459210 VID459210:VIE459210 VRZ459210:VSA459210 WBV459210:WBW459210 WLR459210:WLS459210 WVN459210:WVO459210 G524747:H524747 JB524746:JC524746 SX524746:SY524746 ACT524746:ACU524746 AMP524746:AMQ524746 AWL524746:AWM524746 BGH524746:BGI524746 BQD524746:BQE524746 BZZ524746:CAA524746 CJV524746:CJW524746 CTR524746:CTS524746 DDN524746:DDO524746 DNJ524746:DNK524746 DXF524746:DXG524746 EHB524746:EHC524746 EQX524746:EQY524746 FAT524746:FAU524746 FKP524746:FKQ524746 FUL524746:FUM524746 GEH524746:GEI524746 GOD524746:GOE524746 GXZ524746:GYA524746 HHV524746:HHW524746 HRR524746:HRS524746 IBN524746:IBO524746 ILJ524746:ILK524746 IVF524746:IVG524746 JFB524746:JFC524746 JOX524746:JOY524746 JYT524746:JYU524746 KIP524746:KIQ524746 KSL524746:KSM524746 LCH524746:LCI524746 LMD524746:LME524746 LVZ524746:LWA524746 MFV524746:MFW524746 MPR524746:MPS524746 MZN524746:MZO524746 NJJ524746:NJK524746 NTF524746:NTG524746 ODB524746:ODC524746 OMX524746:OMY524746 OWT524746:OWU524746 PGP524746:PGQ524746 PQL524746:PQM524746 QAH524746:QAI524746 QKD524746:QKE524746 QTZ524746:QUA524746 RDV524746:RDW524746 RNR524746:RNS524746 RXN524746:RXO524746 SHJ524746:SHK524746 SRF524746:SRG524746 TBB524746:TBC524746 TKX524746:TKY524746 TUT524746:TUU524746 UEP524746:UEQ524746 UOL524746:UOM524746 UYH524746:UYI524746 VID524746:VIE524746 VRZ524746:VSA524746 WBV524746:WBW524746 WLR524746:WLS524746 WVN524746:WVO524746 G590283:H590283 JB590282:JC590282 SX590282:SY590282 ACT590282:ACU590282 AMP590282:AMQ590282 AWL590282:AWM590282 BGH590282:BGI590282 BQD590282:BQE590282 BZZ590282:CAA590282 CJV590282:CJW590282 CTR590282:CTS590282 DDN590282:DDO590282 DNJ590282:DNK590282 DXF590282:DXG590282 EHB590282:EHC590282 EQX590282:EQY590282 FAT590282:FAU590282 FKP590282:FKQ590282 FUL590282:FUM590282 GEH590282:GEI590282 GOD590282:GOE590282 GXZ590282:GYA590282 HHV590282:HHW590282 HRR590282:HRS590282 IBN590282:IBO590282 ILJ590282:ILK590282 IVF590282:IVG590282 JFB590282:JFC590282 JOX590282:JOY590282 JYT590282:JYU590282 KIP590282:KIQ590282 KSL590282:KSM590282 LCH590282:LCI590282 LMD590282:LME590282 LVZ590282:LWA590282 MFV590282:MFW590282 MPR590282:MPS590282 MZN590282:MZO590282 NJJ590282:NJK590282 NTF590282:NTG590282 ODB590282:ODC590282 OMX590282:OMY590282 OWT590282:OWU590282 PGP590282:PGQ590282 PQL590282:PQM590282 QAH590282:QAI590282 QKD590282:QKE590282 QTZ590282:QUA590282 RDV590282:RDW590282 RNR590282:RNS590282 RXN590282:RXO590282 SHJ590282:SHK590282 SRF590282:SRG590282 TBB590282:TBC590282 TKX590282:TKY590282 TUT590282:TUU590282 UEP590282:UEQ590282 UOL590282:UOM590282 UYH590282:UYI590282 VID590282:VIE590282 VRZ590282:VSA590282 WBV590282:WBW590282 WLR590282:WLS590282 WVN590282:WVO590282 G655819:H655819 JB655818:JC655818 SX655818:SY655818 ACT655818:ACU655818 AMP655818:AMQ655818 AWL655818:AWM655818 BGH655818:BGI655818 BQD655818:BQE655818 BZZ655818:CAA655818 CJV655818:CJW655818 CTR655818:CTS655818 DDN655818:DDO655818 DNJ655818:DNK655818 DXF655818:DXG655818 EHB655818:EHC655818 EQX655818:EQY655818 FAT655818:FAU655818 FKP655818:FKQ655818 FUL655818:FUM655818 GEH655818:GEI655818 GOD655818:GOE655818 GXZ655818:GYA655818 HHV655818:HHW655818 HRR655818:HRS655818 IBN655818:IBO655818 ILJ655818:ILK655818 IVF655818:IVG655818 JFB655818:JFC655818 JOX655818:JOY655818 JYT655818:JYU655818 KIP655818:KIQ655818 KSL655818:KSM655818 LCH655818:LCI655818 LMD655818:LME655818 LVZ655818:LWA655818 MFV655818:MFW655818 MPR655818:MPS655818 MZN655818:MZO655818 NJJ655818:NJK655818 NTF655818:NTG655818 ODB655818:ODC655818 OMX655818:OMY655818 OWT655818:OWU655818 PGP655818:PGQ655818 PQL655818:PQM655818 QAH655818:QAI655818 QKD655818:QKE655818 QTZ655818:QUA655818 RDV655818:RDW655818 RNR655818:RNS655818 RXN655818:RXO655818 SHJ655818:SHK655818 SRF655818:SRG655818 TBB655818:TBC655818 TKX655818:TKY655818 TUT655818:TUU655818 UEP655818:UEQ655818 UOL655818:UOM655818 UYH655818:UYI655818 VID655818:VIE655818 VRZ655818:VSA655818 WBV655818:WBW655818 WLR655818:WLS655818 WVN655818:WVO655818 G721355:H721355 JB721354:JC721354 SX721354:SY721354 ACT721354:ACU721354 AMP721354:AMQ721354 AWL721354:AWM721354 BGH721354:BGI721354 BQD721354:BQE721354 BZZ721354:CAA721354 CJV721354:CJW721354 CTR721354:CTS721354 DDN721354:DDO721354 DNJ721354:DNK721354 DXF721354:DXG721354 EHB721354:EHC721354 EQX721354:EQY721354 FAT721354:FAU721354 FKP721354:FKQ721354 FUL721354:FUM721354 GEH721354:GEI721354 GOD721354:GOE721354 GXZ721354:GYA721354 HHV721354:HHW721354 HRR721354:HRS721354 IBN721354:IBO721354 ILJ721354:ILK721354 IVF721354:IVG721354 JFB721354:JFC721354 JOX721354:JOY721354 JYT721354:JYU721354 KIP721354:KIQ721354 KSL721354:KSM721354 LCH721354:LCI721354 LMD721354:LME721354 LVZ721354:LWA721354 MFV721354:MFW721354 MPR721354:MPS721354 MZN721354:MZO721354 NJJ721354:NJK721354 NTF721354:NTG721354 ODB721354:ODC721354 OMX721354:OMY721354 OWT721354:OWU721354 PGP721354:PGQ721354 PQL721354:PQM721354 QAH721354:QAI721354 QKD721354:QKE721354 QTZ721354:QUA721354 RDV721354:RDW721354 RNR721354:RNS721354 RXN721354:RXO721354 SHJ721354:SHK721354 SRF721354:SRG721354 TBB721354:TBC721354 TKX721354:TKY721354 TUT721354:TUU721354 UEP721354:UEQ721354 UOL721354:UOM721354 UYH721354:UYI721354 VID721354:VIE721354 VRZ721354:VSA721354 WBV721354:WBW721354 WLR721354:WLS721354 WVN721354:WVO721354 G786891:H786891 JB786890:JC786890 SX786890:SY786890 ACT786890:ACU786890 AMP786890:AMQ786890 AWL786890:AWM786890 BGH786890:BGI786890 BQD786890:BQE786890 BZZ786890:CAA786890 CJV786890:CJW786890 CTR786890:CTS786890 DDN786890:DDO786890 DNJ786890:DNK786890 DXF786890:DXG786890 EHB786890:EHC786890 EQX786890:EQY786890 FAT786890:FAU786890 FKP786890:FKQ786890 FUL786890:FUM786890 GEH786890:GEI786890 GOD786890:GOE786890 GXZ786890:GYA786890 HHV786890:HHW786890 HRR786890:HRS786890 IBN786890:IBO786890 ILJ786890:ILK786890 IVF786890:IVG786890 JFB786890:JFC786890 JOX786890:JOY786890 JYT786890:JYU786890 KIP786890:KIQ786890 KSL786890:KSM786890 LCH786890:LCI786890 LMD786890:LME786890 LVZ786890:LWA786890 MFV786890:MFW786890 MPR786890:MPS786890 MZN786890:MZO786890 NJJ786890:NJK786890 NTF786890:NTG786890 ODB786890:ODC786890 OMX786890:OMY786890 OWT786890:OWU786890 PGP786890:PGQ786890 PQL786890:PQM786890 QAH786890:QAI786890 QKD786890:QKE786890 QTZ786890:QUA786890 RDV786890:RDW786890 RNR786890:RNS786890 RXN786890:RXO786890 SHJ786890:SHK786890 SRF786890:SRG786890 TBB786890:TBC786890 TKX786890:TKY786890 TUT786890:TUU786890 UEP786890:UEQ786890 UOL786890:UOM786890 UYH786890:UYI786890 VID786890:VIE786890 VRZ786890:VSA786890 WBV786890:WBW786890 WLR786890:WLS786890 WVN786890:WVO786890 G852427:H852427 JB852426:JC852426 SX852426:SY852426 ACT852426:ACU852426 AMP852426:AMQ852426 AWL852426:AWM852426 BGH852426:BGI852426 BQD852426:BQE852426 BZZ852426:CAA852426 CJV852426:CJW852426 CTR852426:CTS852426 DDN852426:DDO852426 DNJ852426:DNK852426 DXF852426:DXG852426 EHB852426:EHC852426 EQX852426:EQY852426 FAT852426:FAU852426 FKP852426:FKQ852426 FUL852426:FUM852426 GEH852426:GEI852426 GOD852426:GOE852426 GXZ852426:GYA852426 HHV852426:HHW852426 HRR852426:HRS852426 IBN852426:IBO852426 ILJ852426:ILK852426 IVF852426:IVG852426 JFB852426:JFC852426 JOX852426:JOY852426 JYT852426:JYU852426 KIP852426:KIQ852426 KSL852426:KSM852426 LCH852426:LCI852426 LMD852426:LME852426 LVZ852426:LWA852426 MFV852426:MFW852426 MPR852426:MPS852426 MZN852426:MZO852426 NJJ852426:NJK852426 NTF852426:NTG852426 ODB852426:ODC852426 OMX852426:OMY852426 OWT852426:OWU852426 PGP852426:PGQ852426 PQL852426:PQM852426 QAH852426:QAI852426 QKD852426:QKE852426 QTZ852426:QUA852426 RDV852426:RDW852426 RNR852426:RNS852426 RXN852426:RXO852426 SHJ852426:SHK852426 SRF852426:SRG852426 TBB852426:TBC852426 TKX852426:TKY852426 TUT852426:TUU852426 UEP852426:UEQ852426 UOL852426:UOM852426 UYH852426:UYI852426 VID852426:VIE852426 VRZ852426:VSA852426 WBV852426:WBW852426 WLR852426:WLS852426 WVN852426:WVO852426 G917963:H917963 JB917962:JC917962 SX917962:SY917962 ACT917962:ACU917962 AMP917962:AMQ917962 AWL917962:AWM917962 BGH917962:BGI917962 BQD917962:BQE917962 BZZ917962:CAA917962 CJV917962:CJW917962 CTR917962:CTS917962 DDN917962:DDO917962 DNJ917962:DNK917962 DXF917962:DXG917962 EHB917962:EHC917962 EQX917962:EQY917962 FAT917962:FAU917962 FKP917962:FKQ917962 FUL917962:FUM917962 GEH917962:GEI917962 GOD917962:GOE917962 GXZ917962:GYA917962 HHV917962:HHW917962 HRR917962:HRS917962 IBN917962:IBO917962 ILJ917962:ILK917962 IVF917962:IVG917962 JFB917962:JFC917962 JOX917962:JOY917962 JYT917962:JYU917962 KIP917962:KIQ917962 KSL917962:KSM917962 LCH917962:LCI917962 LMD917962:LME917962 LVZ917962:LWA917962 MFV917962:MFW917962 MPR917962:MPS917962 MZN917962:MZO917962 NJJ917962:NJK917962 NTF917962:NTG917962 ODB917962:ODC917962 OMX917962:OMY917962 OWT917962:OWU917962 PGP917962:PGQ917962 PQL917962:PQM917962 QAH917962:QAI917962 QKD917962:QKE917962 QTZ917962:QUA917962 RDV917962:RDW917962 RNR917962:RNS917962 RXN917962:RXO917962 SHJ917962:SHK917962 SRF917962:SRG917962 TBB917962:TBC917962 TKX917962:TKY917962 TUT917962:TUU917962 UEP917962:UEQ917962 UOL917962:UOM917962 UYH917962:UYI917962 VID917962:VIE917962 VRZ917962:VSA917962 WBV917962:WBW917962 WLR917962:WLS917962 WVN917962:WVO917962 G983499:H983499 JB983498:JC983498 SX983498:SY983498 ACT983498:ACU983498 AMP983498:AMQ983498 AWL983498:AWM983498 BGH983498:BGI983498 BQD983498:BQE983498 BZZ983498:CAA983498 CJV983498:CJW983498 CTR983498:CTS983498 DDN983498:DDO983498 DNJ983498:DNK983498 DXF983498:DXG983498 EHB983498:EHC983498 EQX983498:EQY983498 FAT983498:FAU983498 FKP983498:FKQ983498 FUL983498:FUM983498 GEH983498:GEI983498 GOD983498:GOE983498 GXZ983498:GYA983498 HHV983498:HHW983498 HRR983498:HRS983498 IBN983498:IBO983498 ILJ983498:ILK983498 IVF983498:IVG983498 JFB983498:JFC983498 JOX983498:JOY983498 JYT983498:JYU983498 KIP983498:KIQ983498 KSL983498:KSM983498 LCH983498:LCI983498 LMD983498:LME983498 LVZ983498:LWA983498 MFV983498:MFW983498 MPR983498:MPS983498 MZN983498:MZO983498 NJJ983498:NJK983498 NTF983498:NTG983498 ODB983498:ODC983498 OMX983498:OMY983498 OWT983498:OWU983498 PGP983498:PGQ983498 PQL983498:PQM983498 QAH983498:QAI983498 QKD983498:QKE983498 QTZ983498:QUA983498 RDV983498:RDW983498 RNR983498:RNS983498 RXN983498:RXO983498 SHJ983498:SHK983498 SRF983498:SRG983498 TBB983498:TBC983498 TKX983498:TKY983498 TUT983498:TUU983498 UEP983498:UEQ983498 UOL983498:UOM983498 UYH983498:UYI983498 VID983498:VIE983498 VRZ983498:VSA983498 WBV983498:WBW983498 WLR983498:WLS983498 WVN983498:WVO983498 G294:H294 JB294:JC294 SX294:SY294 ACT294:ACU294 AMP294:AMQ294 AWL294:AWM294 BGH294:BGI294 BQD294:BQE294 BZZ294:CAA294 CJV294:CJW294 CTR294:CTS294 DDN294:DDO294 DNJ294:DNK294 DXF294:DXG294 EHB294:EHC294 EQX294:EQY294 FAT294:FAU294 FKP294:FKQ294 FUL294:FUM294 GEH294:GEI294 GOD294:GOE294 GXZ294:GYA294 HHV294:HHW294 HRR294:HRS294 IBN294:IBO294 ILJ294:ILK294 IVF294:IVG294 JFB294:JFC294 JOX294:JOY294 JYT294:JYU294 KIP294:KIQ294 KSL294:KSM294 LCH294:LCI294 LMD294:LME294 LVZ294:LWA294 MFV294:MFW294 MPR294:MPS294 MZN294:MZO294 NJJ294:NJK294 NTF294:NTG294 ODB294:ODC294 OMX294:OMY294 OWT294:OWU294 PGP294:PGQ294 PQL294:PQM294 QAH294:QAI294 QKD294:QKE294 QTZ294:QUA294 RDV294:RDW294 RNR294:RNS294 RXN294:RXO294 SHJ294:SHK294 SRF294:SRG294 TBB294:TBC294 TKX294:TKY294 TUT294:TUU294 UEP294:UEQ294 UOL294:UOM294 UYH294:UYI294 VID294:VIE294 VRZ294:VSA294 WBV294:WBW294 WLR294:WLS294 WVN294:WVO294 G66095:H66095 JB66094:JC66094 SX66094:SY66094 ACT66094:ACU66094 AMP66094:AMQ66094 AWL66094:AWM66094 BGH66094:BGI66094 BQD66094:BQE66094 BZZ66094:CAA66094 CJV66094:CJW66094 CTR66094:CTS66094 DDN66094:DDO66094 DNJ66094:DNK66094 DXF66094:DXG66094 EHB66094:EHC66094 EQX66094:EQY66094 FAT66094:FAU66094 FKP66094:FKQ66094 FUL66094:FUM66094 GEH66094:GEI66094 GOD66094:GOE66094 GXZ66094:GYA66094 HHV66094:HHW66094 HRR66094:HRS66094 IBN66094:IBO66094 ILJ66094:ILK66094 IVF66094:IVG66094 JFB66094:JFC66094 JOX66094:JOY66094 JYT66094:JYU66094 KIP66094:KIQ66094 KSL66094:KSM66094 LCH66094:LCI66094 LMD66094:LME66094 LVZ66094:LWA66094 MFV66094:MFW66094 MPR66094:MPS66094 MZN66094:MZO66094 NJJ66094:NJK66094 NTF66094:NTG66094 ODB66094:ODC66094 OMX66094:OMY66094 OWT66094:OWU66094 PGP66094:PGQ66094 PQL66094:PQM66094 QAH66094:QAI66094 QKD66094:QKE66094 QTZ66094:QUA66094 RDV66094:RDW66094 RNR66094:RNS66094 RXN66094:RXO66094 SHJ66094:SHK66094 SRF66094:SRG66094 TBB66094:TBC66094 TKX66094:TKY66094 TUT66094:TUU66094 UEP66094:UEQ66094 UOL66094:UOM66094 UYH66094:UYI66094 VID66094:VIE66094 VRZ66094:VSA66094 WBV66094:WBW66094 WLR66094:WLS66094 WVN66094:WVO66094 G131631:H131631 JB131630:JC131630 SX131630:SY131630 ACT131630:ACU131630 AMP131630:AMQ131630 AWL131630:AWM131630 BGH131630:BGI131630 BQD131630:BQE131630 BZZ131630:CAA131630 CJV131630:CJW131630 CTR131630:CTS131630 DDN131630:DDO131630 DNJ131630:DNK131630 DXF131630:DXG131630 EHB131630:EHC131630 EQX131630:EQY131630 FAT131630:FAU131630 FKP131630:FKQ131630 FUL131630:FUM131630 GEH131630:GEI131630 GOD131630:GOE131630 GXZ131630:GYA131630 HHV131630:HHW131630 HRR131630:HRS131630 IBN131630:IBO131630 ILJ131630:ILK131630 IVF131630:IVG131630 JFB131630:JFC131630 JOX131630:JOY131630 JYT131630:JYU131630 KIP131630:KIQ131630 KSL131630:KSM131630 LCH131630:LCI131630 LMD131630:LME131630 LVZ131630:LWA131630 MFV131630:MFW131630 MPR131630:MPS131630 MZN131630:MZO131630 NJJ131630:NJK131630 NTF131630:NTG131630 ODB131630:ODC131630 OMX131630:OMY131630 OWT131630:OWU131630 PGP131630:PGQ131630 PQL131630:PQM131630 QAH131630:QAI131630 QKD131630:QKE131630 QTZ131630:QUA131630 RDV131630:RDW131630 RNR131630:RNS131630 RXN131630:RXO131630 SHJ131630:SHK131630 SRF131630:SRG131630 TBB131630:TBC131630 TKX131630:TKY131630 TUT131630:TUU131630 UEP131630:UEQ131630 UOL131630:UOM131630 UYH131630:UYI131630 VID131630:VIE131630 VRZ131630:VSA131630 WBV131630:WBW131630 WLR131630:WLS131630 WVN131630:WVO131630 G197167:H197167 JB197166:JC197166 SX197166:SY197166 ACT197166:ACU197166 AMP197166:AMQ197166 AWL197166:AWM197166 BGH197166:BGI197166 BQD197166:BQE197166 BZZ197166:CAA197166 CJV197166:CJW197166 CTR197166:CTS197166 DDN197166:DDO197166 DNJ197166:DNK197166 DXF197166:DXG197166 EHB197166:EHC197166 EQX197166:EQY197166 FAT197166:FAU197166 FKP197166:FKQ197166 FUL197166:FUM197166 GEH197166:GEI197166 GOD197166:GOE197166 GXZ197166:GYA197166 HHV197166:HHW197166 HRR197166:HRS197166 IBN197166:IBO197166 ILJ197166:ILK197166 IVF197166:IVG197166 JFB197166:JFC197166 JOX197166:JOY197166 JYT197166:JYU197166 KIP197166:KIQ197166 KSL197166:KSM197166 LCH197166:LCI197166 LMD197166:LME197166 LVZ197166:LWA197166 MFV197166:MFW197166 MPR197166:MPS197166 MZN197166:MZO197166 NJJ197166:NJK197166 NTF197166:NTG197166 ODB197166:ODC197166 OMX197166:OMY197166 OWT197166:OWU197166 PGP197166:PGQ197166 PQL197166:PQM197166 QAH197166:QAI197166 QKD197166:QKE197166 QTZ197166:QUA197166 RDV197166:RDW197166 RNR197166:RNS197166 RXN197166:RXO197166 SHJ197166:SHK197166 SRF197166:SRG197166 TBB197166:TBC197166 TKX197166:TKY197166 TUT197166:TUU197166 UEP197166:UEQ197166 UOL197166:UOM197166 UYH197166:UYI197166 VID197166:VIE197166 VRZ197166:VSA197166 WBV197166:WBW197166 WLR197166:WLS197166 WVN197166:WVO197166 G262703:H262703 JB262702:JC262702 SX262702:SY262702 ACT262702:ACU262702 AMP262702:AMQ262702 AWL262702:AWM262702 BGH262702:BGI262702 BQD262702:BQE262702 BZZ262702:CAA262702 CJV262702:CJW262702 CTR262702:CTS262702 DDN262702:DDO262702 DNJ262702:DNK262702 DXF262702:DXG262702 EHB262702:EHC262702 EQX262702:EQY262702 FAT262702:FAU262702 FKP262702:FKQ262702 FUL262702:FUM262702 GEH262702:GEI262702 GOD262702:GOE262702 GXZ262702:GYA262702 HHV262702:HHW262702 HRR262702:HRS262702 IBN262702:IBO262702 ILJ262702:ILK262702 IVF262702:IVG262702 JFB262702:JFC262702 JOX262702:JOY262702 JYT262702:JYU262702 KIP262702:KIQ262702 KSL262702:KSM262702 LCH262702:LCI262702 LMD262702:LME262702 LVZ262702:LWA262702 MFV262702:MFW262702 MPR262702:MPS262702 MZN262702:MZO262702 NJJ262702:NJK262702 NTF262702:NTG262702 ODB262702:ODC262702 OMX262702:OMY262702 OWT262702:OWU262702 PGP262702:PGQ262702 PQL262702:PQM262702 QAH262702:QAI262702 QKD262702:QKE262702 QTZ262702:QUA262702 RDV262702:RDW262702 RNR262702:RNS262702 RXN262702:RXO262702 SHJ262702:SHK262702 SRF262702:SRG262702 TBB262702:TBC262702 TKX262702:TKY262702 TUT262702:TUU262702 UEP262702:UEQ262702 UOL262702:UOM262702 UYH262702:UYI262702 VID262702:VIE262702 VRZ262702:VSA262702 WBV262702:WBW262702 WLR262702:WLS262702 WVN262702:WVO262702 G328239:H328239 JB328238:JC328238 SX328238:SY328238 ACT328238:ACU328238 AMP328238:AMQ328238 AWL328238:AWM328238 BGH328238:BGI328238 BQD328238:BQE328238 BZZ328238:CAA328238 CJV328238:CJW328238 CTR328238:CTS328238 DDN328238:DDO328238 DNJ328238:DNK328238 DXF328238:DXG328238 EHB328238:EHC328238 EQX328238:EQY328238 FAT328238:FAU328238 FKP328238:FKQ328238 FUL328238:FUM328238 GEH328238:GEI328238 GOD328238:GOE328238 GXZ328238:GYA328238 HHV328238:HHW328238 HRR328238:HRS328238 IBN328238:IBO328238 ILJ328238:ILK328238 IVF328238:IVG328238 JFB328238:JFC328238 JOX328238:JOY328238 JYT328238:JYU328238 KIP328238:KIQ328238 KSL328238:KSM328238 LCH328238:LCI328238 LMD328238:LME328238 LVZ328238:LWA328238 MFV328238:MFW328238 MPR328238:MPS328238 MZN328238:MZO328238 NJJ328238:NJK328238 NTF328238:NTG328238 ODB328238:ODC328238 OMX328238:OMY328238 OWT328238:OWU328238 PGP328238:PGQ328238 PQL328238:PQM328238 QAH328238:QAI328238 QKD328238:QKE328238 QTZ328238:QUA328238 RDV328238:RDW328238 RNR328238:RNS328238 RXN328238:RXO328238 SHJ328238:SHK328238 SRF328238:SRG328238 TBB328238:TBC328238 TKX328238:TKY328238 TUT328238:TUU328238 UEP328238:UEQ328238 UOL328238:UOM328238 UYH328238:UYI328238 VID328238:VIE328238 VRZ328238:VSA328238 WBV328238:WBW328238 WLR328238:WLS328238 WVN328238:WVO328238 G393775:H393775 JB393774:JC393774 SX393774:SY393774 ACT393774:ACU393774 AMP393774:AMQ393774 AWL393774:AWM393774 BGH393774:BGI393774 BQD393774:BQE393774 BZZ393774:CAA393774 CJV393774:CJW393774 CTR393774:CTS393774 DDN393774:DDO393774 DNJ393774:DNK393774 DXF393774:DXG393774 EHB393774:EHC393774 EQX393774:EQY393774 FAT393774:FAU393774 FKP393774:FKQ393774 FUL393774:FUM393774 GEH393774:GEI393774 GOD393774:GOE393774 GXZ393774:GYA393774 HHV393774:HHW393774 HRR393774:HRS393774 IBN393774:IBO393774 ILJ393774:ILK393774 IVF393774:IVG393774 JFB393774:JFC393774 JOX393774:JOY393774 JYT393774:JYU393774 KIP393774:KIQ393774 KSL393774:KSM393774 LCH393774:LCI393774 LMD393774:LME393774 LVZ393774:LWA393774 MFV393774:MFW393774 MPR393774:MPS393774 MZN393774:MZO393774 NJJ393774:NJK393774 NTF393774:NTG393774 ODB393774:ODC393774 OMX393774:OMY393774 OWT393774:OWU393774 PGP393774:PGQ393774 PQL393774:PQM393774 QAH393774:QAI393774 QKD393774:QKE393774 QTZ393774:QUA393774 RDV393774:RDW393774 RNR393774:RNS393774 RXN393774:RXO393774 SHJ393774:SHK393774 SRF393774:SRG393774 TBB393774:TBC393774 TKX393774:TKY393774 TUT393774:TUU393774 UEP393774:UEQ393774 UOL393774:UOM393774 UYH393774:UYI393774 VID393774:VIE393774 VRZ393774:VSA393774 WBV393774:WBW393774 WLR393774:WLS393774 WVN393774:WVO393774 G459311:H459311 JB459310:JC459310 SX459310:SY459310 ACT459310:ACU459310 AMP459310:AMQ459310 AWL459310:AWM459310 BGH459310:BGI459310 BQD459310:BQE459310 BZZ459310:CAA459310 CJV459310:CJW459310 CTR459310:CTS459310 DDN459310:DDO459310 DNJ459310:DNK459310 DXF459310:DXG459310 EHB459310:EHC459310 EQX459310:EQY459310 FAT459310:FAU459310 FKP459310:FKQ459310 FUL459310:FUM459310 GEH459310:GEI459310 GOD459310:GOE459310 GXZ459310:GYA459310 HHV459310:HHW459310 HRR459310:HRS459310 IBN459310:IBO459310 ILJ459310:ILK459310 IVF459310:IVG459310 JFB459310:JFC459310 JOX459310:JOY459310 JYT459310:JYU459310 KIP459310:KIQ459310 KSL459310:KSM459310 LCH459310:LCI459310 LMD459310:LME459310 LVZ459310:LWA459310 MFV459310:MFW459310 MPR459310:MPS459310 MZN459310:MZO459310 NJJ459310:NJK459310 NTF459310:NTG459310 ODB459310:ODC459310 OMX459310:OMY459310 OWT459310:OWU459310 PGP459310:PGQ459310 PQL459310:PQM459310 QAH459310:QAI459310 QKD459310:QKE459310 QTZ459310:QUA459310 RDV459310:RDW459310 RNR459310:RNS459310 RXN459310:RXO459310 SHJ459310:SHK459310 SRF459310:SRG459310 TBB459310:TBC459310 TKX459310:TKY459310 TUT459310:TUU459310 UEP459310:UEQ459310 UOL459310:UOM459310 UYH459310:UYI459310 VID459310:VIE459310 VRZ459310:VSA459310 WBV459310:WBW459310 WLR459310:WLS459310 WVN459310:WVO459310 G524847:H524847 JB524846:JC524846 SX524846:SY524846 ACT524846:ACU524846 AMP524846:AMQ524846 AWL524846:AWM524846 BGH524846:BGI524846 BQD524846:BQE524846 BZZ524846:CAA524846 CJV524846:CJW524846 CTR524846:CTS524846 DDN524846:DDO524846 DNJ524846:DNK524846 DXF524846:DXG524846 EHB524846:EHC524846 EQX524846:EQY524846 FAT524846:FAU524846 FKP524846:FKQ524846 FUL524846:FUM524846 GEH524846:GEI524846 GOD524846:GOE524846 GXZ524846:GYA524846 HHV524846:HHW524846 HRR524846:HRS524846 IBN524846:IBO524846 ILJ524846:ILK524846 IVF524846:IVG524846 JFB524846:JFC524846 JOX524846:JOY524846 JYT524846:JYU524846 KIP524846:KIQ524846 KSL524846:KSM524846 LCH524846:LCI524846 LMD524846:LME524846 LVZ524846:LWA524846 MFV524846:MFW524846 MPR524846:MPS524846 MZN524846:MZO524846 NJJ524846:NJK524846 NTF524846:NTG524846 ODB524846:ODC524846 OMX524846:OMY524846 OWT524846:OWU524846 PGP524846:PGQ524846 PQL524846:PQM524846 QAH524846:QAI524846 QKD524846:QKE524846 QTZ524846:QUA524846 RDV524846:RDW524846 RNR524846:RNS524846 RXN524846:RXO524846 SHJ524846:SHK524846 SRF524846:SRG524846 TBB524846:TBC524846 TKX524846:TKY524846 TUT524846:TUU524846 UEP524846:UEQ524846 UOL524846:UOM524846 UYH524846:UYI524846 VID524846:VIE524846 VRZ524846:VSA524846 WBV524846:WBW524846 WLR524846:WLS524846 WVN524846:WVO524846 G590383:H590383 JB590382:JC590382 SX590382:SY590382 ACT590382:ACU590382 AMP590382:AMQ590382 AWL590382:AWM590382 BGH590382:BGI590382 BQD590382:BQE590382 BZZ590382:CAA590382 CJV590382:CJW590382 CTR590382:CTS590382 DDN590382:DDO590382 DNJ590382:DNK590382 DXF590382:DXG590382 EHB590382:EHC590382 EQX590382:EQY590382 FAT590382:FAU590382 FKP590382:FKQ590382 FUL590382:FUM590382 GEH590382:GEI590382 GOD590382:GOE590382 GXZ590382:GYA590382 HHV590382:HHW590382 HRR590382:HRS590382 IBN590382:IBO590382 ILJ590382:ILK590382 IVF590382:IVG590382 JFB590382:JFC590382 JOX590382:JOY590382 JYT590382:JYU590382 KIP590382:KIQ590382 KSL590382:KSM590382 LCH590382:LCI590382 LMD590382:LME590382 LVZ590382:LWA590382 MFV590382:MFW590382 MPR590382:MPS590382 MZN590382:MZO590382 NJJ590382:NJK590382 NTF590382:NTG590382 ODB590382:ODC590382 OMX590382:OMY590382 OWT590382:OWU590382 PGP590382:PGQ590382 PQL590382:PQM590382 QAH590382:QAI590382 QKD590382:QKE590382 QTZ590382:QUA590382 RDV590382:RDW590382 RNR590382:RNS590382 RXN590382:RXO590382 SHJ590382:SHK590382 SRF590382:SRG590382 TBB590382:TBC590382 TKX590382:TKY590382 TUT590382:TUU590382 UEP590382:UEQ590382 UOL590382:UOM590382 UYH590382:UYI590382 VID590382:VIE590382 VRZ590382:VSA590382 WBV590382:WBW590382 WLR590382:WLS590382 WVN590382:WVO590382 G655919:H655919 JB655918:JC655918 SX655918:SY655918 ACT655918:ACU655918 AMP655918:AMQ655918 AWL655918:AWM655918 BGH655918:BGI655918 BQD655918:BQE655918 BZZ655918:CAA655918 CJV655918:CJW655918 CTR655918:CTS655918 DDN655918:DDO655918 DNJ655918:DNK655918 DXF655918:DXG655918 EHB655918:EHC655918 EQX655918:EQY655918 FAT655918:FAU655918 FKP655918:FKQ655918 FUL655918:FUM655918 GEH655918:GEI655918 GOD655918:GOE655918 GXZ655918:GYA655918 HHV655918:HHW655918 HRR655918:HRS655918 IBN655918:IBO655918 ILJ655918:ILK655918 IVF655918:IVG655918 JFB655918:JFC655918 JOX655918:JOY655918 JYT655918:JYU655918 KIP655918:KIQ655918 KSL655918:KSM655918 LCH655918:LCI655918 LMD655918:LME655918 LVZ655918:LWA655918 MFV655918:MFW655918 MPR655918:MPS655918 MZN655918:MZO655918 NJJ655918:NJK655918 NTF655918:NTG655918 ODB655918:ODC655918 OMX655918:OMY655918 OWT655918:OWU655918 PGP655918:PGQ655918 PQL655918:PQM655918 QAH655918:QAI655918 QKD655918:QKE655918 QTZ655918:QUA655918 RDV655918:RDW655918 RNR655918:RNS655918 RXN655918:RXO655918 SHJ655918:SHK655918 SRF655918:SRG655918 TBB655918:TBC655918 TKX655918:TKY655918 TUT655918:TUU655918 UEP655918:UEQ655918 UOL655918:UOM655918 UYH655918:UYI655918 VID655918:VIE655918 VRZ655918:VSA655918 WBV655918:WBW655918 WLR655918:WLS655918 WVN655918:WVO655918 G721455:H721455 JB721454:JC721454 SX721454:SY721454 ACT721454:ACU721454 AMP721454:AMQ721454 AWL721454:AWM721454 BGH721454:BGI721454 BQD721454:BQE721454 BZZ721454:CAA721454 CJV721454:CJW721454 CTR721454:CTS721454 DDN721454:DDO721454 DNJ721454:DNK721454 DXF721454:DXG721454 EHB721454:EHC721454 EQX721454:EQY721454 FAT721454:FAU721454 FKP721454:FKQ721454 FUL721454:FUM721454 GEH721454:GEI721454 GOD721454:GOE721454 GXZ721454:GYA721454 HHV721454:HHW721454 HRR721454:HRS721454 IBN721454:IBO721454 ILJ721454:ILK721454 IVF721454:IVG721454 JFB721454:JFC721454 JOX721454:JOY721454 JYT721454:JYU721454 KIP721454:KIQ721454 KSL721454:KSM721454 LCH721454:LCI721454 LMD721454:LME721454 LVZ721454:LWA721454 MFV721454:MFW721454 MPR721454:MPS721454 MZN721454:MZO721454 NJJ721454:NJK721454 NTF721454:NTG721454 ODB721454:ODC721454 OMX721454:OMY721454 OWT721454:OWU721454 PGP721454:PGQ721454 PQL721454:PQM721454 QAH721454:QAI721454 QKD721454:QKE721454 QTZ721454:QUA721454 RDV721454:RDW721454 RNR721454:RNS721454 RXN721454:RXO721454 SHJ721454:SHK721454 SRF721454:SRG721454 TBB721454:TBC721454 TKX721454:TKY721454 TUT721454:TUU721454 UEP721454:UEQ721454 UOL721454:UOM721454 UYH721454:UYI721454 VID721454:VIE721454 VRZ721454:VSA721454 WBV721454:WBW721454 WLR721454:WLS721454 WVN721454:WVO721454 G786991:H786991 JB786990:JC786990 SX786990:SY786990 ACT786990:ACU786990 AMP786990:AMQ786990 AWL786990:AWM786990 BGH786990:BGI786990 BQD786990:BQE786990 BZZ786990:CAA786990 CJV786990:CJW786990 CTR786990:CTS786990 DDN786990:DDO786990 DNJ786990:DNK786990 DXF786990:DXG786990 EHB786990:EHC786990 EQX786990:EQY786990 FAT786990:FAU786990 FKP786990:FKQ786990 FUL786990:FUM786990 GEH786990:GEI786990 GOD786990:GOE786990 GXZ786990:GYA786990 HHV786990:HHW786990 HRR786990:HRS786990 IBN786990:IBO786990 ILJ786990:ILK786990 IVF786990:IVG786990 JFB786990:JFC786990 JOX786990:JOY786990 JYT786990:JYU786990 KIP786990:KIQ786990 KSL786990:KSM786990 LCH786990:LCI786990 LMD786990:LME786990 LVZ786990:LWA786990 MFV786990:MFW786990 MPR786990:MPS786990 MZN786990:MZO786990 NJJ786990:NJK786990 NTF786990:NTG786990 ODB786990:ODC786990 OMX786990:OMY786990 OWT786990:OWU786990 PGP786990:PGQ786990 PQL786990:PQM786990 QAH786990:QAI786990 QKD786990:QKE786990 QTZ786990:QUA786990 RDV786990:RDW786990 RNR786990:RNS786990 RXN786990:RXO786990 SHJ786990:SHK786990 SRF786990:SRG786990 TBB786990:TBC786990 TKX786990:TKY786990 TUT786990:TUU786990 UEP786990:UEQ786990 UOL786990:UOM786990 UYH786990:UYI786990 VID786990:VIE786990 VRZ786990:VSA786990 WBV786990:WBW786990 WLR786990:WLS786990 WVN786990:WVO786990 G852527:H852527 JB852526:JC852526 SX852526:SY852526 ACT852526:ACU852526 AMP852526:AMQ852526 AWL852526:AWM852526 BGH852526:BGI852526 BQD852526:BQE852526 BZZ852526:CAA852526 CJV852526:CJW852526 CTR852526:CTS852526 DDN852526:DDO852526 DNJ852526:DNK852526 DXF852526:DXG852526 EHB852526:EHC852526 EQX852526:EQY852526 FAT852526:FAU852526 FKP852526:FKQ852526 FUL852526:FUM852526 GEH852526:GEI852526 GOD852526:GOE852526 GXZ852526:GYA852526 HHV852526:HHW852526 HRR852526:HRS852526 IBN852526:IBO852526 ILJ852526:ILK852526 IVF852526:IVG852526 JFB852526:JFC852526 JOX852526:JOY852526 JYT852526:JYU852526 KIP852526:KIQ852526 KSL852526:KSM852526 LCH852526:LCI852526 LMD852526:LME852526 LVZ852526:LWA852526 MFV852526:MFW852526 MPR852526:MPS852526 MZN852526:MZO852526 NJJ852526:NJK852526 NTF852526:NTG852526 ODB852526:ODC852526 OMX852526:OMY852526 OWT852526:OWU852526 PGP852526:PGQ852526 PQL852526:PQM852526 QAH852526:QAI852526 QKD852526:QKE852526 QTZ852526:QUA852526 RDV852526:RDW852526 RNR852526:RNS852526 RXN852526:RXO852526 SHJ852526:SHK852526 SRF852526:SRG852526 TBB852526:TBC852526 TKX852526:TKY852526 TUT852526:TUU852526 UEP852526:UEQ852526 UOL852526:UOM852526 UYH852526:UYI852526 VID852526:VIE852526 VRZ852526:VSA852526 WBV852526:WBW852526 WLR852526:WLS852526 WVN852526:WVO852526 G918063:H918063 JB918062:JC918062 SX918062:SY918062 ACT918062:ACU918062 AMP918062:AMQ918062 AWL918062:AWM918062 BGH918062:BGI918062 BQD918062:BQE918062 BZZ918062:CAA918062 CJV918062:CJW918062 CTR918062:CTS918062 DDN918062:DDO918062 DNJ918062:DNK918062 DXF918062:DXG918062 EHB918062:EHC918062 EQX918062:EQY918062 FAT918062:FAU918062 FKP918062:FKQ918062 FUL918062:FUM918062 GEH918062:GEI918062 GOD918062:GOE918062 GXZ918062:GYA918062 HHV918062:HHW918062 HRR918062:HRS918062 IBN918062:IBO918062 ILJ918062:ILK918062 IVF918062:IVG918062 JFB918062:JFC918062 JOX918062:JOY918062 JYT918062:JYU918062 KIP918062:KIQ918062 KSL918062:KSM918062 LCH918062:LCI918062 LMD918062:LME918062 LVZ918062:LWA918062 MFV918062:MFW918062 MPR918062:MPS918062 MZN918062:MZO918062 NJJ918062:NJK918062 NTF918062:NTG918062 ODB918062:ODC918062 OMX918062:OMY918062 OWT918062:OWU918062 PGP918062:PGQ918062 PQL918062:PQM918062 QAH918062:QAI918062 QKD918062:QKE918062 QTZ918062:QUA918062 RDV918062:RDW918062 RNR918062:RNS918062 RXN918062:RXO918062 SHJ918062:SHK918062 SRF918062:SRG918062 TBB918062:TBC918062 TKX918062:TKY918062 TUT918062:TUU918062 UEP918062:UEQ918062 UOL918062:UOM918062 UYH918062:UYI918062 VID918062:VIE918062 VRZ918062:VSA918062 WBV918062:WBW918062 WLR918062:WLS918062 WVN918062:WVO918062 G983599:H983599 JB983598:JC983598 SX983598:SY983598 ACT983598:ACU983598 AMP983598:AMQ983598 AWL983598:AWM983598 BGH983598:BGI983598 BQD983598:BQE983598 BZZ983598:CAA983598 CJV983598:CJW983598 CTR983598:CTS983598 DDN983598:DDO983598 DNJ983598:DNK983598 DXF983598:DXG983598 EHB983598:EHC983598 EQX983598:EQY983598 FAT983598:FAU983598 FKP983598:FKQ983598 FUL983598:FUM983598 GEH983598:GEI983598 GOD983598:GOE983598 GXZ983598:GYA983598 HHV983598:HHW983598 HRR983598:HRS983598 IBN983598:IBO983598 ILJ983598:ILK983598 IVF983598:IVG983598 JFB983598:JFC983598 JOX983598:JOY983598 JYT983598:JYU983598 KIP983598:KIQ983598 KSL983598:KSM983598 LCH983598:LCI983598 LMD983598:LME983598 LVZ983598:LWA983598 MFV983598:MFW983598 MPR983598:MPS983598 MZN983598:MZO983598 NJJ983598:NJK983598 NTF983598:NTG983598 ODB983598:ODC983598 OMX983598:OMY983598 OWT983598:OWU983598 PGP983598:PGQ983598 PQL983598:PQM983598 QAH983598:QAI983598 QKD983598:QKE983598 QTZ983598:QUA983598 RDV983598:RDW983598 RNR983598:RNS983598 RXN983598:RXO983598 SHJ983598:SHK983598 SRF983598:SRG983598 TBB983598:TBC983598 TKX983598:TKY983598 TUT983598:TUU983598 UEP983598:UEQ983598 UOL983598:UOM983598 UYH983598:UYI983598 VID983598:VIE983598 VRZ983598:VSA983598 WBV983598:WBW983598 WLR983598:WLS983598 WVN983598:WVO983598 G296:H298 JB296:JC298 SX296:SY298 ACT296:ACU298 AMP296:AMQ298 AWL296:AWM298 BGH296:BGI298 BQD296:BQE298 BZZ296:CAA298 CJV296:CJW298 CTR296:CTS298 DDN296:DDO298 DNJ296:DNK298 DXF296:DXG298 EHB296:EHC298 EQX296:EQY298 FAT296:FAU298 FKP296:FKQ298 FUL296:FUM298 GEH296:GEI298 GOD296:GOE298 GXZ296:GYA298 HHV296:HHW298 HRR296:HRS298 IBN296:IBO298 ILJ296:ILK298 IVF296:IVG298 JFB296:JFC298 JOX296:JOY298 JYT296:JYU298 KIP296:KIQ298 KSL296:KSM298 LCH296:LCI298 LMD296:LME298 LVZ296:LWA298 MFV296:MFW298 MPR296:MPS298 MZN296:MZO298 NJJ296:NJK298 NTF296:NTG298 ODB296:ODC298 OMX296:OMY298 OWT296:OWU298 PGP296:PGQ298 PQL296:PQM298 QAH296:QAI298 QKD296:QKE298 QTZ296:QUA298 RDV296:RDW298 RNR296:RNS298 RXN296:RXO298 SHJ296:SHK298 SRF296:SRG298 TBB296:TBC298 TKX296:TKY298 TUT296:TUU298 UEP296:UEQ298 UOL296:UOM298 UYH296:UYI298 VID296:VIE298 VRZ296:VSA298 WBV296:WBW298 WLR296:WLS298 WVN296:WVO298 G66097:H66099 JB66096:JC66098 SX66096:SY66098 ACT66096:ACU66098 AMP66096:AMQ66098 AWL66096:AWM66098 BGH66096:BGI66098 BQD66096:BQE66098 BZZ66096:CAA66098 CJV66096:CJW66098 CTR66096:CTS66098 DDN66096:DDO66098 DNJ66096:DNK66098 DXF66096:DXG66098 EHB66096:EHC66098 EQX66096:EQY66098 FAT66096:FAU66098 FKP66096:FKQ66098 FUL66096:FUM66098 GEH66096:GEI66098 GOD66096:GOE66098 GXZ66096:GYA66098 HHV66096:HHW66098 HRR66096:HRS66098 IBN66096:IBO66098 ILJ66096:ILK66098 IVF66096:IVG66098 JFB66096:JFC66098 JOX66096:JOY66098 JYT66096:JYU66098 KIP66096:KIQ66098 KSL66096:KSM66098 LCH66096:LCI66098 LMD66096:LME66098 LVZ66096:LWA66098 MFV66096:MFW66098 MPR66096:MPS66098 MZN66096:MZO66098 NJJ66096:NJK66098 NTF66096:NTG66098 ODB66096:ODC66098 OMX66096:OMY66098 OWT66096:OWU66098 PGP66096:PGQ66098 PQL66096:PQM66098 QAH66096:QAI66098 QKD66096:QKE66098 QTZ66096:QUA66098 RDV66096:RDW66098 RNR66096:RNS66098 RXN66096:RXO66098 SHJ66096:SHK66098 SRF66096:SRG66098 TBB66096:TBC66098 TKX66096:TKY66098 TUT66096:TUU66098 UEP66096:UEQ66098 UOL66096:UOM66098 UYH66096:UYI66098 VID66096:VIE66098 VRZ66096:VSA66098 WBV66096:WBW66098 WLR66096:WLS66098 WVN66096:WVO66098 G131633:H131635 JB131632:JC131634 SX131632:SY131634 ACT131632:ACU131634 AMP131632:AMQ131634 AWL131632:AWM131634 BGH131632:BGI131634 BQD131632:BQE131634 BZZ131632:CAA131634 CJV131632:CJW131634 CTR131632:CTS131634 DDN131632:DDO131634 DNJ131632:DNK131634 DXF131632:DXG131634 EHB131632:EHC131634 EQX131632:EQY131634 FAT131632:FAU131634 FKP131632:FKQ131634 FUL131632:FUM131634 GEH131632:GEI131634 GOD131632:GOE131634 GXZ131632:GYA131634 HHV131632:HHW131634 HRR131632:HRS131634 IBN131632:IBO131634 ILJ131632:ILK131634 IVF131632:IVG131634 JFB131632:JFC131634 JOX131632:JOY131634 JYT131632:JYU131634 KIP131632:KIQ131634 KSL131632:KSM131634 LCH131632:LCI131634 LMD131632:LME131634 LVZ131632:LWA131634 MFV131632:MFW131634 MPR131632:MPS131634 MZN131632:MZO131634 NJJ131632:NJK131634 NTF131632:NTG131634 ODB131632:ODC131634 OMX131632:OMY131634 OWT131632:OWU131634 PGP131632:PGQ131634 PQL131632:PQM131634 QAH131632:QAI131634 QKD131632:QKE131634 QTZ131632:QUA131634 RDV131632:RDW131634 RNR131632:RNS131634 RXN131632:RXO131634 SHJ131632:SHK131634 SRF131632:SRG131634 TBB131632:TBC131634 TKX131632:TKY131634 TUT131632:TUU131634 UEP131632:UEQ131634 UOL131632:UOM131634 UYH131632:UYI131634 VID131632:VIE131634 VRZ131632:VSA131634 WBV131632:WBW131634 WLR131632:WLS131634 WVN131632:WVO131634 G197169:H197171 JB197168:JC197170 SX197168:SY197170 ACT197168:ACU197170 AMP197168:AMQ197170 AWL197168:AWM197170 BGH197168:BGI197170 BQD197168:BQE197170 BZZ197168:CAA197170 CJV197168:CJW197170 CTR197168:CTS197170 DDN197168:DDO197170 DNJ197168:DNK197170 DXF197168:DXG197170 EHB197168:EHC197170 EQX197168:EQY197170 FAT197168:FAU197170 FKP197168:FKQ197170 FUL197168:FUM197170 GEH197168:GEI197170 GOD197168:GOE197170 GXZ197168:GYA197170 HHV197168:HHW197170 HRR197168:HRS197170 IBN197168:IBO197170 ILJ197168:ILK197170 IVF197168:IVG197170 JFB197168:JFC197170 JOX197168:JOY197170 JYT197168:JYU197170 KIP197168:KIQ197170 KSL197168:KSM197170 LCH197168:LCI197170 LMD197168:LME197170 LVZ197168:LWA197170 MFV197168:MFW197170 MPR197168:MPS197170 MZN197168:MZO197170 NJJ197168:NJK197170 NTF197168:NTG197170 ODB197168:ODC197170 OMX197168:OMY197170 OWT197168:OWU197170 PGP197168:PGQ197170 PQL197168:PQM197170 QAH197168:QAI197170 QKD197168:QKE197170 QTZ197168:QUA197170 RDV197168:RDW197170 RNR197168:RNS197170 RXN197168:RXO197170 SHJ197168:SHK197170 SRF197168:SRG197170 TBB197168:TBC197170 TKX197168:TKY197170 TUT197168:TUU197170 UEP197168:UEQ197170 UOL197168:UOM197170 UYH197168:UYI197170 VID197168:VIE197170 VRZ197168:VSA197170 WBV197168:WBW197170 WLR197168:WLS197170 WVN197168:WVO197170 G262705:H262707 JB262704:JC262706 SX262704:SY262706 ACT262704:ACU262706 AMP262704:AMQ262706 AWL262704:AWM262706 BGH262704:BGI262706 BQD262704:BQE262706 BZZ262704:CAA262706 CJV262704:CJW262706 CTR262704:CTS262706 DDN262704:DDO262706 DNJ262704:DNK262706 DXF262704:DXG262706 EHB262704:EHC262706 EQX262704:EQY262706 FAT262704:FAU262706 FKP262704:FKQ262706 FUL262704:FUM262706 GEH262704:GEI262706 GOD262704:GOE262706 GXZ262704:GYA262706 HHV262704:HHW262706 HRR262704:HRS262706 IBN262704:IBO262706 ILJ262704:ILK262706 IVF262704:IVG262706 JFB262704:JFC262706 JOX262704:JOY262706 JYT262704:JYU262706 KIP262704:KIQ262706 KSL262704:KSM262706 LCH262704:LCI262706 LMD262704:LME262706 LVZ262704:LWA262706 MFV262704:MFW262706 MPR262704:MPS262706 MZN262704:MZO262706 NJJ262704:NJK262706 NTF262704:NTG262706 ODB262704:ODC262706 OMX262704:OMY262706 OWT262704:OWU262706 PGP262704:PGQ262706 PQL262704:PQM262706 QAH262704:QAI262706 QKD262704:QKE262706 QTZ262704:QUA262706 RDV262704:RDW262706 RNR262704:RNS262706 RXN262704:RXO262706 SHJ262704:SHK262706 SRF262704:SRG262706 TBB262704:TBC262706 TKX262704:TKY262706 TUT262704:TUU262706 UEP262704:UEQ262706 UOL262704:UOM262706 UYH262704:UYI262706 VID262704:VIE262706 VRZ262704:VSA262706 WBV262704:WBW262706 WLR262704:WLS262706 WVN262704:WVO262706 G328241:H328243 JB328240:JC328242 SX328240:SY328242 ACT328240:ACU328242 AMP328240:AMQ328242 AWL328240:AWM328242 BGH328240:BGI328242 BQD328240:BQE328242 BZZ328240:CAA328242 CJV328240:CJW328242 CTR328240:CTS328242 DDN328240:DDO328242 DNJ328240:DNK328242 DXF328240:DXG328242 EHB328240:EHC328242 EQX328240:EQY328242 FAT328240:FAU328242 FKP328240:FKQ328242 FUL328240:FUM328242 GEH328240:GEI328242 GOD328240:GOE328242 GXZ328240:GYA328242 HHV328240:HHW328242 HRR328240:HRS328242 IBN328240:IBO328242 ILJ328240:ILK328242 IVF328240:IVG328242 JFB328240:JFC328242 JOX328240:JOY328242 JYT328240:JYU328242 KIP328240:KIQ328242 KSL328240:KSM328242 LCH328240:LCI328242 LMD328240:LME328242 LVZ328240:LWA328242 MFV328240:MFW328242 MPR328240:MPS328242 MZN328240:MZO328242 NJJ328240:NJK328242 NTF328240:NTG328242 ODB328240:ODC328242 OMX328240:OMY328242 OWT328240:OWU328242 PGP328240:PGQ328242 PQL328240:PQM328242 QAH328240:QAI328242 QKD328240:QKE328242 QTZ328240:QUA328242 RDV328240:RDW328242 RNR328240:RNS328242 RXN328240:RXO328242 SHJ328240:SHK328242 SRF328240:SRG328242 TBB328240:TBC328242 TKX328240:TKY328242 TUT328240:TUU328242 UEP328240:UEQ328242 UOL328240:UOM328242 UYH328240:UYI328242 VID328240:VIE328242 VRZ328240:VSA328242 WBV328240:WBW328242 WLR328240:WLS328242 WVN328240:WVO328242 G393777:H393779 JB393776:JC393778 SX393776:SY393778 ACT393776:ACU393778 AMP393776:AMQ393778 AWL393776:AWM393778 BGH393776:BGI393778 BQD393776:BQE393778 BZZ393776:CAA393778 CJV393776:CJW393778 CTR393776:CTS393778 DDN393776:DDO393778 DNJ393776:DNK393778 DXF393776:DXG393778 EHB393776:EHC393778 EQX393776:EQY393778 FAT393776:FAU393778 FKP393776:FKQ393778 FUL393776:FUM393778 GEH393776:GEI393778 GOD393776:GOE393778 GXZ393776:GYA393778 HHV393776:HHW393778 HRR393776:HRS393778 IBN393776:IBO393778 ILJ393776:ILK393778 IVF393776:IVG393778 JFB393776:JFC393778 JOX393776:JOY393778 JYT393776:JYU393778 KIP393776:KIQ393778 KSL393776:KSM393778 LCH393776:LCI393778 LMD393776:LME393778 LVZ393776:LWA393778 MFV393776:MFW393778 MPR393776:MPS393778 MZN393776:MZO393778 NJJ393776:NJK393778 NTF393776:NTG393778 ODB393776:ODC393778 OMX393776:OMY393778 OWT393776:OWU393778 PGP393776:PGQ393778 PQL393776:PQM393778 QAH393776:QAI393778 QKD393776:QKE393778 QTZ393776:QUA393778 RDV393776:RDW393778 RNR393776:RNS393778 RXN393776:RXO393778 SHJ393776:SHK393778 SRF393776:SRG393778 TBB393776:TBC393778 TKX393776:TKY393778 TUT393776:TUU393778 UEP393776:UEQ393778 UOL393776:UOM393778 UYH393776:UYI393778 VID393776:VIE393778 VRZ393776:VSA393778 WBV393776:WBW393778 WLR393776:WLS393778 WVN393776:WVO393778 G459313:H459315 JB459312:JC459314 SX459312:SY459314 ACT459312:ACU459314 AMP459312:AMQ459314 AWL459312:AWM459314 BGH459312:BGI459314 BQD459312:BQE459314 BZZ459312:CAA459314 CJV459312:CJW459314 CTR459312:CTS459314 DDN459312:DDO459314 DNJ459312:DNK459314 DXF459312:DXG459314 EHB459312:EHC459314 EQX459312:EQY459314 FAT459312:FAU459314 FKP459312:FKQ459314 FUL459312:FUM459314 GEH459312:GEI459314 GOD459312:GOE459314 GXZ459312:GYA459314 HHV459312:HHW459314 HRR459312:HRS459314 IBN459312:IBO459314 ILJ459312:ILK459314 IVF459312:IVG459314 JFB459312:JFC459314 JOX459312:JOY459314 JYT459312:JYU459314 KIP459312:KIQ459314 KSL459312:KSM459314 LCH459312:LCI459314 LMD459312:LME459314 LVZ459312:LWA459314 MFV459312:MFW459314 MPR459312:MPS459314 MZN459312:MZO459314 NJJ459312:NJK459314 NTF459312:NTG459314 ODB459312:ODC459314 OMX459312:OMY459314 OWT459312:OWU459314 PGP459312:PGQ459314 PQL459312:PQM459314 QAH459312:QAI459314 QKD459312:QKE459314 QTZ459312:QUA459314 RDV459312:RDW459314 RNR459312:RNS459314 RXN459312:RXO459314 SHJ459312:SHK459314 SRF459312:SRG459314 TBB459312:TBC459314 TKX459312:TKY459314 TUT459312:TUU459314 UEP459312:UEQ459314 UOL459312:UOM459314 UYH459312:UYI459314 VID459312:VIE459314 VRZ459312:VSA459314 WBV459312:WBW459314 WLR459312:WLS459314 WVN459312:WVO459314 G524849:H524851 JB524848:JC524850 SX524848:SY524850 ACT524848:ACU524850 AMP524848:AMQ524850 AWL524848:AWM524850 BGH524848:BGI524850 BQD524848:BQE524850 BZZ524848:CAA524850 CJV524848:CJW524850 CTR524848:CTS524850 DDN524848:DDO524850 DNJ524848:DNK524850 DXF524848:DXG524850 EHB524848:EHC524850 EQX524848:EQY524850 FAT524848:FAU524850 FKP524848:FKQ524850 FUL524848:FUM524850 GEH524848:GEI524850 GOD524848:GOE524850 GXZ524848:GYA524850 HHV524848:HHW524850 HRR524848:HRS524850 IBN524848:IBO524850 ILJ524848:ILK524850 IVF524848:IVG524850 JFB524848:JFC524850 JOX524848:JOY524850 JYT524848:JYU524850 KIP524848:KIQ524850 KSL524848:KSM524850 LCH524848:LCI524850 LMD524848:LME524850 LVZ524848:LWA524850 MFV524848:MFW524850 MPR524848:MPS524850 MZN524848:MZO524850 NJJ524848:NJK524850 NTF524848:NTG524850 ODB524848:ODC524850 OMX524848:OMY524850 OWT524848:OWU524850 PGP524848:PGQ524850 PQL524848:PQM524850 QAH524848:QAI524850 QKD524848:QKE524850 QTZ524848:QUA524850 RDV524848:RDW524850 RNR524848:RNS524850 RXN524848:RXO524850 SHJ524848:SHK524850 SRF524848:SRG524850 TBB524848:TBC524850 TKX524848:TKY524850 TUT524848:TUU524850 UEP524848:UEQ524850 UOL524848:UOM524850 UYH524848:UYI524850 VID524848:VIE524850 VRZ524848:VSA524850 WBV524848:WBW524850 WLR524848:WLS524850 WVN524848:WVO524850 G590385:H590387 JB590384:JC590386 SX590384:SY590386 ACT590384:ACU590386 AMP590384:AMQ590386 AWL590384:AWM590386 BGH590384:BGI590386 BQD590384:BQE590386 BZZ590384:CAA590386 CJV590384:CJW590386 CTR590384:CTS590386 DDN590384:DDO590386 DNJ590384:DNK590386 DXF590384:DXG590386 EHB590384:EHC590386 EQX590384:EQY590386 FAT590384:FAU590386 FKP590384:FKQ590386 FUL590384:FUM590386 GEH590384:GEI590386 GOD590384:GOE590386 GXZ590384:GYA590386 HHV590384:HHW590386 HRR590384:HRS590386 IBN590384:IBO590386 ILJ590384:ILK590386 IVF590384:IVG590386 JFB590384:JFC590386 JOX590384:JOY590386 JYT590384:JYU590386 KIP590384:KIQ590386 KSL590384:KSM590386 LCH590384:LCI590386 LMD590384:LME590386 LVZ590384:LWA590386 MFV590384:MFW590386 MPR590384:MPS590386 MZN590384:MZO590386 NJJ590384:NJK590386 NTF590384:NTG590386 ODB590384:ODC590386 OMX590384:OMY590386 OWT590384:OWU590386 PGP590384:PGQ590386 PQL590384:PQM590386 QAH590384:QAI590386 QKD590384:QKE590386 QTZ590384:QUA590386 RDV590384:RDW590386 RNR590384:RNS590386 RXN590384:RXO590386 SHJ590384:SHK590386 SRF590384:SRG590386 TBB590384:TBC590386 TKX590384:TKY590386 TUT590384:TUU590386 UEP590384:UEQ590386 UOL590384:UOM590386 UYH590384:UYI590386 VID590384:VIE590386 VRZ590384:VSA590386 WBV590384:WBW590386 WLR590384:WLS590386 WVN590384:WVO590386 G655921:H655923 JB655920:JC655922 SX655920:SY655922 ACT655920:ACU655922 AMP655920:AMQ655922 AWL655920:AWM655922 BGH655920:BGI655922 BQD655920:BQE655922 BZZ655920:CAA655922 CJV655920:CJW655922 CTR655920:CTS655922 DDN655920:DDO655922 DNJ655920:DNK655922 DXF655920:DXG655922 EHB655920:EHC655922 EQX655920:EQY655922 FAT655920:FAU655922 FKP655920:FKQ655922 FUL655920:FUM655922 GEH655920:GEI655922 GOD655920:GOE655922 GXZ655920:GYA655922 HHV655920:HHW655922 HRR655920:HRS655922 IBN655920:IBO655922 ILJ655920:ILK655922 IVF655920:IVG655922 JFB655920:JFC655922 JOX655920:JOY655922 JYT655920:JYU655922 KIP655920:KIQ655922 KSL655920:KSM655922 LCH655920:LCI655922 LMD655920:LME655922 LVZ655920:LWA655922 MFV655920:MFW655922 MPR655920:MPS655922 MZN655920:MZO655922 NJJ655920:NJK655922 NTF655920:NTG655922 ODB655920:ODC655922 OMX655920:OMY655922 OWT655920:OWU655922 PGP655920:PGQ655922 PQL655920:PQM655922 QAH655920:QAI655922 QKD655920:QKE655922 QTZ655920:QUA655922 RDV655920:RDW655922 RNR655920:RNS655922 RXN655920:RXO655922 SHJ655920:SHK655922 SRF655920:SRG655922 TBB655920:TBC655922 TKX655920:TKY655922 TUT655920:TUU655922 UEP655920:UEQ655922 UOL655920:UOM655922 UYH655920:UYI655922 VID655920:VIE655922 VRZ655920:VSA655922 WBV655920:WBW655922 WLR655920:WLS655922 WVN655920:WVO655922 G721457:H721459 JB721456:JC721458 SX721456:SY721458 ACT721456:ACU721458 AMP721456:AMQ721458 AWL721456:AWM721458 BGH721456:BGI721458 BQD721456:BQE721458 BZZ721456:CAA721458 CJV721456:CJW721458 CTR721456:CTS721458 DDN721456:DDO721458 DNJ721456:DNK721458 DXF721456:DXG721458 EHB721456:EHC721458 EQX721456:EQY721458 FAT721456:FAU721458 FKP721456:FKQ721458 FUL721456:FUM721458 GEH721456:GEI721458 GOD721456:GOE721458 GXZ721456:GYA721458 HHV721456:HHW721458 HRR721456:HRS721458 IBN721456:IBO721458 ILJ721456:ILK721458 IVF721456:IVG721458 JFB721456:JFC721458 JOX721456:JOY721458 JYT721456:JYU721458 KIP721456:KIQ721458 KSL721456:KSM721458 LCH721456:LCI721458 LMD721456:LME721458 LVZ721456:LWA721458 MFV721456:MFW721458 MPR721456:MPS721458 MZN721456:MZO721458 NJJ721456:NJK721458 NTF721456:NTG721458 ODB721456:ODC721458 OMX721456:OMY721458 OWT721456:OWU721458 PGP721456:PGQ721458 PQL721456:PQM721458 QAH721456:QAI721458 QKD721456:QKE721458 QTZ721456:QUA721458 RDV721456:RDW721458 RNR721456:RNS721458 RXN721456:RXO721458 SHJ721456:SHK721458 SRF721456:SRG721458 TBB721456:TBC721458 TKX721456:TKY721458 TUT721456:TUU721458 UEP721456:UEQ721458 UOL721456:UOM721458 UYH721456:UYI721458 VID721456:VIE721458 VRZ721456:VSA721458 WBV721456:WBW721458 WLR721456:WLS721458 WVN721456:WVO721458 G786993:H786995 JB786992:JC786994 SX786992:SY786994 ACT786992:ACU786994 AMP786992:AMQ786994 AWL786992:AWM786994 BGH786992:BGI786994 BQD786992:BQE786994 BZZ786992:CAA786994 CJV786992:CJW786994 CTR786992:CTS786994 DDN786992:DDO786994 DNJ786992:DNK786994 DXF786992:DXG786994 EHB786992:EHC786994 EQX786992:EQY786994 FAT786992:FAU786994 FKP786992:FKQ786994 FUL786992:FUM786994 GEH786992:GEI786994 GOD786992:GOE786994 GXZ786992:GYA786994 HHV786992:HHW786994 HRR786992:HRS786994 IBN786992:IBO786994 ILJ786992:ILK786994 IVF786992:IVG786994 JFB786992:JFC786994 JOX786992:JOY786994 JYT786992:JYU786994 KIP786992:KIQ786994 KSL786992:KSM786994 LCH786992:LCI786994 LMD786992:LME786994 LVZ786992:LWA786994 MFV786992:MFW786994 MPR786992:MPS786994 MZN786992:MZO786994 NJJ786992:NJK786994 NTF786992:NTG786994 ODB786992:ODC786994 OMX786992:OMY786994 OWT786992:OWU786994 PGP786992:PGQ786994 PQL786992:PQM786994 QAH786992:QAI786994 QKD786992:QKE786994 QTZ786992:QUA786994 RDV786992:RDW786994 RNR786992:RNS786994 RXN786992:RXO786994 SHJ786992:SHK786994 SRF786992:SRG786994 TBB786992:TBC786994 TKX786992:TKY786994 TUT786992:TUU786994 UEP786992:UEQ786994 UOL786992:UOM786994 UYH786992:UYI786994 VID786992:VIE786994 VRZ786992:VSA786994 WBV786992:WBW786994 WLR786992:WLS786994 WVN786992:WVO786994 G852529:H852531 JB852528:JC852530 SX852528:SY852530 ACT852528:ACU852530 AMP852528:AMQ852530 AWL852528:AWM852530 BGH852528:BGI852530 BQD852528:BQE852530 BZZ852528:CAA852530 CJV852528:CJW852530 CTR852528:CTS852530 DDN852528:DDO852530 DNJ852528:DNK852530 DXF852528:DXG852530 EHB852528:EHC852530 EQX852528:EQY852530 FAT852528:FAU852530 FKP852528:FKQ852530 FUL852528:FUM852530 GEH852528:GEI852530 GOD852528:GOE852530 GXZ852528:GYA852530 HHV852528:HHW852530 HRR852528:HRS852530 IBN852528:IBO852530 ILJ852528:ILK852530 IVF852528:IVG852530 JFB852528:JFC852530 JOX852528:JOY852530 JYT852528:JYU852530 KIP852528:KIQ852530 KSL852528:KSM852530 LCH852528:LCI852530 LMD852528:LME852530 LVZ852528:LWA852530 MFV852528:MFW852530 MPR852528:MPS852530 MZN852528:MZO852530 NJJ852528:NJK852530 NTF852528:NTG852530 ODB852528:ODC852530 OMX852528:OMY852530 OWT852528:OWU852530 PGP852528:PGQ852530 PQL852528:PQM852530 QAH852528:QAI852530 QKD852528:QKE852530 QTZ852528:QUA852530 RDV852528:RDW852530 RNR852528:RNS852530 RXN852528:RXO852530 SHJ852528:SHK852530 SRF852528:SRG852530 TBB852528:TBC852530 TKX852528:TKY852530 TUT852528:TUU852530 UEP852528:UEQ852530 UOL852528:UOM852530 UYH852528:UYI852530 VID852528:VIE852530 VRZ852528:VSA852530 WBV852528:WBW852530 WLR852528:WLS852530 WVN852528:WVO852530 G918065:H918067 JB918064:JC918066 SX918064:SY918066 ACT918064:ACU918066 AMP918064:AMQ918066 AWL918064:AWM918066 BGH918064:BGI918066 BQD918064:BQE918066 BZZ918064:CAA918066 CJV918064:CJW918066 CTR918064:CTS918066 DDN918064:DDO918066 DNJ918064:DNK918066 DXF918064:DXG918066 EHB918064:EHC918066 EQX918064:EQY918066 FAT918064:FAU918066 FKP918064:FKQ918066 FUL918064:FUM918066 GEH918064:GEI918066 GOD918064:GOE918066 GXZ918064:GYA918066 HHV918064:HHW918066 HRR918064:HRS918066 IBN918064:IBO918066 ILJ918064:ILK918066 IVF918064:IVG918066 JFB918064:JFC918066 JOX918064:JOY918066 JYT918064:JYU918066 KIP918064:KIQ918066 KSL918064:KSM918066 LCH918064:LCI918066 LMD918064:LME918066 LVZ918064:LWA918066 MFV918064:MFW918066 MPR918064:MPS918066 MZN918064:MZO918066 NJJ918064:NJK918066 NTF918064:NTG918066 ODB918064:ODC918066 OMX918064:OMY918066 OWT918064:OWU918066 PGP918064:PGQ918066 PQL918064:PQM918066 QAH918064:QAI918066 QKD918064:QKE918066 QTZ918064:QUA918066 RDV918064:RDW918066 RNR918064:RNS918066 RXN918064:RXO918066 SHJ918064:SHK918066 SRF918064:SRG918066 TBB918064:TBC918066 TKX918064:TKY918066 TUT918064:TUU918066 UEP918064:UEQ918066 UOL918064:UOM918066 UYH918064:UYI918066 VID918064:VIE918066 VRZ918064:VSA918066 WBV918064:WBW918066 WLR918064:WLS918066 WVN918064:WVO918066 G983601:H983603 JB983600:JC983602 SX983600:SY983602 ACT983600:ACU983602 AMP983600:AMQ983602 AWL983600:AWM983602 BGH983600:BGI983602 BQD983600:BQE983602 BZZ983600:CAA983602 CJV983600:CJW983602 CTR983600:CTS983602 DDN983600:DDO983602 DNJ983600:DNK983602 DXF983600:DXG983602 EHB983600:EHC983602 EQX983600:EQY983602 FAT983600:FAU983602 FKP983600:FKQ983602 FUL983600:FUM983602 GEH983600:GEI983602 GOD983600:GOE983602 GXZ983600:GYA983602 HHV983600:HHW983602 HRR983600:HRS983602 IBN983600:IBO983602 ILJ983600:ILK983602 IVF983600:IVG983602 JFB983600:JFC983602 JOX983600:JOY983602 JYT983600:JYU983602 KIP983600:KIQ983602 KSL983600:KSM983602 LCH983600:LCI983602 LMD983600:LME983602 LVZ983600:LWA983602 MFV983600:MFW983602 MPR983600:MPS983602 MZN983600:MZO983602 NJJ983600:NJK983602 NTF983600:NTG983602 ODB983600:ODC983602 OMX983600:OMY983602 OWT983600:OWU983602 PGP983600:PGQ983602 PQL983600:PQM983602 QAH983600:QAI983602 QKD983600:QKE983602 QTZ983600:QUA983602 RDV983600:RDW983602 RNR983600:RNS983602 RXN983600:RXO983602 SHJ983600:SHK983602 SRF983600:SRG983602 TBB983600:TBC983602 TKX983600:TKY983602 TUT983600:TUU983602 UEP983600:UEQ983602 UOL983600:UOM983602 UYH983600:UYI983602 VID983600:VIE983602 VRZ983600:VSA983602 WBV983600:WBW983602 WLR983600:WLS983602 WVN983600:WVO983602 SX225:SY244 ACT225:ACU244 AMP225:AMQ244 AWL225:AWM244 BGH225:BGI244 BQD225:BQE244 BZZ225:CAA244 CJV225:CJW244 CTR225:CTS244 DDN225:DDO244 DNJ225:DNK244 DXF225:DXG244 EHB225:EHC244 EQX225:EQY244 FAT225:FAU244 FKP225:FKQ244 FUL225:FUM244 GEH225:GEI244 GOD225:GOE244 GXZ225:GYA244 HHV225:HHW244 HRR225:HRS244 IBN225:IBO244 ILJ225:ILK244 IVF225:IVG244 JFB225:JFC244 JOX225:JOY244 JYT225:JYU244 KIP225:KIQ244 KSL225:KSM244 LCH225:LCI244 LMD225:LME244 LVZ225:LWA244 MFV225:MFW244 MPR225:MPS244 MZN225:MZO244 NJJ225:NJK244 NTF225:NTG244 ODB225:ODC244 OMX225:OMY244 OWT225:OWU244 PGP225:PGQ244 PQL225:PQM244 QAH225:QAI244 QKD225:QKE244 QTZ225:QUA244 RDV225:RDW244 RNR225:RNS244 RXN225:RXO244 SHJ225:SHK244 SRF225:SRG244 TBB225:TBC244 TKX225:TKY244 TUT225:TUU244 UEP225:UEQ244 UOL225:UOM244 UYH225:UYI244 VID225:VIE244 VRZ225:VSA244 WBV225:WBW244 WLR225:WLS244 WVN225:WVO244 G225:H244 WVN983604:WVO983683 G66002:H66045 JB66001:JC66044 SX66001:SY66044 ACT66001:ACU66044 AMP66001:AMQ66044 AWL66001:AWM66044 BGH66001:BGI66044 BQD66001:BQE66044 BZZ66001:CAA66044 CJV66001:CJW66044 CTR66001:CTS66044 DDN66001:DDO66044 DNJ66001:DNK66044 DXF66001:DXG66044 EHB66001:EHC66044 EQX66001:EQY66044 FAT66001:FAU66044 FKP66001:FKQ66044 FUL66001:FUM66044 GEH66001:GEI66044 GOD66001:GOE66044 GXZ66001:GYA66044 HHV66001:HHW66044 HRR66001:HRS66044 IBN66001:IBO66044 ILJ66001:ILK66044 IVF66001:IVG66044 JFB66001:JFC66044 JOX66001:JOY66044 JYT66001:JYU66044 KIP66001:KIQ66044 KSL66001:KSM66044 LCH66001:LCI66044 LMD66001:LME66044 LVZ66001:LWA66044 MFV66001:MFW66044 MPR66001:MPS66044 MZN66001:MZO66044 NJJ66001:NJK66044 NTF66001:NTG66044 ODB66001:ODC66044 OMX66001:OMY66044 OWT66001:OWU66044 PGP66001:PGQ66044 PQL66001:PQM66044 QAH66001:QAI66044 QKD66001:QKE66044 QTZ66001:QUA66044 RDV66001:RDW66044 RNR66001:RNS66044 RXN66001:RXO66044 SHJ66001:SHK66044 SRF66001:SRG66044 TBB66001:TBC66044 TKX66001:TKY66044 TUT66001:TUU66044 UEP66001:UEQ66044 UOL66001:UOM66044 UYH66001:UYI66044 VID66001:VIE66044 VRZ66001:VSA66044 WBV66001:WBW66044 WLR66001:WLS66044 WVN66001:WVO66044 G131538:H131581 JB131537:JC131580 SX131537:SY131580 ACT131537:ACU131580 AMP131537:AMQ131580 AWL131537:AWM131580 BGH131537:BGI131580 BQD131537:BQE131580 BZZ131537:CAA131580 CJV131537:CJW131580 CTR131537:CTS131580 DDN131537:DDO131580 DNJ131537:DNK131580 DXF131537:DXG131580 EHB131537:EHC131580 EQX131537:EQY131580 FAT131537:FAU131580 FKP131537:FKQ131580 FUL131537:FUM131580 GEH131537:GEI131580 GOD131537:GOE131580 GXZ131537:GYA131580 HHV131537:HHW131580 HRR131537:HRS131580 IBN131537:IBO131580 ILJ131537:ILK131580 IVF131537:IVG131580 JFB131537:JFC131580 JOX131537:JOY131580 JYT131537:JYU131580 KIP131537:KIQ131580 KSL131537:KSM131580 LCH131537:LCI131580 LMD131537:LME131580 LVZ131537:LWA131580 MFV131537:MFW131580 MPR131537:MPS131580 MZN131537:MZO131580 NJJ131537:NJK131580 NTF131537:NTG131580 ODB131537:ODC131580 OMX131537:OMY131580 OWT131537:OWU131580 PGP131537:PGQ131580 PQL131537:PQM131580 QAH131537:QAI131580 QKD131537:QKE131580 QTZ131537:QUA131580 RDV131537:RDW131580 RNR131537:RNS131580 RXN131537:RXO131580 SHJ131537:SHK131580 SRF131537:SRG131580 TBB131537:TBC131580 TKX131537:TKY131580 TUT131537:TUU131580 UEP131537:UEQ131580 UOL131537:UOM131580 UYH131537:UYI131580 VID131537:VIE131580 VRZ131537:VSA131580 WBV131537:WBW131580 WLR131537:WLS131580 WVN131537:WVO131580 G197074:H197117 JB197073:JC197116 SX197073:SY197116 ACT197073:ACU197116 AMP197073:AMQ197116 AWL197073:AWM197116 BGH197073:BGI197116 BQD197073:BQE197116 BZZ197073:CAA197116 CJV197073:CJW197116 CTR197073:CTS197116 DDN197073:DDO197116 DNJ197073:DNK197116 DXF197073:DXG197116 EHB197073:EHC197116 EQX197073:EQY197116 FAT197073:FAU197116 FKP197073:FKQ197116 FUL197073:FUM197116 GEH197073:GEI197116 GOD197073:GOE197116 GXZ197073:GYA197116 HHV197073:HHW197116 HRR197073:HRS197116 IBN197073:IBO197116 ILJ197073:ILK197116 IVF197073:IVG197116 JFB197073:JFC197116 JOX197073:JOY197116 JYT197073:JYU197116 KIP197073:KIQ197116 KSL197073:KSM197116 LCH197073:LCI197116 LMD197073:LME197116 LVZ197073:LWA197116 MFV197073:MFW197116 MPR197073:MPS197116 MZN197073:MZO197116 NJJ197073:NJK197116 NTF197073:NTG197116 ODB197073:ODC197116 OMX197073:OMY197116 OWT197073:OWU197116 PGP197073:PGQ197116 PQL197073:PQM197116 QAH197073:QAI197116 QKD197073:QKE197116 QTZ197073:QUA197116 RDV197073:RDW197116 RNR197073:RNS197116 RXN197073:RXO197116 SHJ197073:SHK197116 SRF197073:SRG197116 TBB197073:TBC197116 TKX197073:TKY197116 TUT197073:TUU197116 UEP197073:UEQ197116 UOL197073:UOM197116 UYH197073:UYI197116 VID197073:VIE197116 VRZ197073:VSA197116 WBV197073:WBW197116 WLR197073:WLS197116 WVN197073:WVO197116 G262610:H262653 JB262609:JC262652 SX262609:SY262652 ACT262609:ACU262652 AMP262609:AMQ262652 AWL262609:AWM262652 BGH262609:BGI262652 BQD262609:BQE262652 BZZ262609:CAA262652 CJV262609:CJW262652 CTR262609:CTS262652 DDN262609:DDO262652 DNJ262609:DNK262652 DXF262609:DXG262652 EHB262609:EHC262652 EQX262609:EQY262652 FAT262609:FAU262652 FKP262609:FKQ262652 FUL262609:FUM262652 GEH262609:GEI262652 GOD262609:GOE262652 GXZ262609:GYA262652 HHV262609:HHW262652 HRR262609:HRS262652 IBN262609:IBO262652 ILJ262609:ILK262652 IVF262609:IVG262652 JFB262609:JFC262652 JOX262609:JOY262652 JYT262609:JYU262652 KIP262609:KIQ262652 KSL262609:KSM262652 LCH262609:LCI262652 LMD262609:LME262652 LVZ262609:LWA262652 MFV262609:MFW262652 MPR262609:MPS262652 MZN262609:MZO262652 NJJ262609:NJK262652 NTF262609:NTG262652 ODB262609:ODC262652 OMX262609:OMY262652 OWT262609:OWU262652 PGP262609:PGQ262652 PQL262609:PQM262652 QAH262609:QAI262652 QKD262609:QKE262652 QTZ262609:QUA262652 RDV262609:RDW262652 RNR262609:RNS262652 RXN262609:RXO262652 SHJ262609:SHK262652 SRF262609:SRG262652 TBB262609:TBC262652 TKX262609:TKY262652 TUT262609:TUU262652 UEP262609:UEQ262652 UOL262609:UOM262652 UYH262609:UYI262652 VID262609:VIE262652 VRZ262609:VSA262652 WBV262609:WBW262652 WLR262609:WLS262652 WVN262609:WVO262652 G328146:H328189 JB328145:JC328188 SX328145:SY328188 ACT328145:ACU328188 AMP328145:AMQ328188 AWL328145:AWM328188 BGH328145:BGI328188 BQD328145:BQE328188 BZZ328145:CAA328188 CJV328145:CJW328188 CTR328145:CTS328188 DDN328145:DDO328188 DNJ328145:DNK328188 DXF328145:DXG328188 EHB328145:EHC328188 EQX328145:EQY328188 FAT328145:FAU328188 FKP328145:FKQ328188 FUL328145:FUM328188 GEH328145:GEI328188 GOD328145:GOE328188 GXZ328145:GYA328188 HHV328145:HHW328188 HRR328145:HRS328188 IBN328145:IBO328188 ILJ328145:ILK328188 IVF328145:IVG328188 JFB328145:JFC328188 JOX328145:JOY328188 JYT328145:JYU328188 KIP328145:KIQ328188 KSL328145:KSM328188 LCH328145:LCI328188 LMD328145:LME328188 LVZ328145:LWA328188 MFV328145:MFW328188 MPR328145:MPS328188 MZN328145:MZO328188 NJJ328145:NJK328188 NTF328145:NTG328188 ODB328145:ODC328188 OMX328145:OMY328188 OWT328145:OWU328188 PGP328145:PGQ328188 PQL328145:PQM328188 QAH328145:QAI328188 QKD328145:QKE328188 QTZ328145:QUA328188 RDV328145:RDW328188 RNR328145:RNS328188 RXN328145:RXO328188 SHJ328145:SHK328188 SRF328145:SRG328188 TBB328145:TBC328188 TKX328145:TKY328188 TUT328145:TUU328188 UEP328145:UEQ328188 UOL328145:UOM328188 UYH328145:UYI328188 VID328145:VIE328188 VRZ328145:VSA328188 WBV328145:WBW328188 WLR328145:WLS328188 WVN328145:WVO328188 G393682:H393725 JB393681:JC393724 SX393681:SY393724 ACT393681:ACU393724 AMP393681:AMQ393724 AWL393681:AWM393724 BGH393681:BGI393724 BQD393681:BQE393724 BZZ393681:CAA393724 CJV393681:CJW393724 CTR393681:CTS393724 DDN393681:DDO393724 DNJ393681:DNK393724 DXF393681:DXG393724 EHB393681:EHC393724 EQX393681:EQY393724 FAT393681:FAU393724 FKP393681:FKQ393724 FUL393681:FUM393724 GEH393681:GEI393724 GOD393681:GOE393724 GXZ393681:GYA393724 HHV393681:HHW393724 HRR393681:HRS393724 IBN393681:IBO393724 ILJ393681:ILK393724 IVF393681:IVG393724 JFB393681:JFC393724 JOX393681:JOY393724 JYT393681:JYU393724 KIP393681:KIQ393724 KSL393681:KSM393724 LCH393681:LCI393724 LMD393681:LME393724 LVZ393681:LWA393724 MFV393681:MFW393724 MPR393681:MPS393724 MZN393681:MZO393724 NJJ393681:NJK393724 NTF393681:NTG393724 ODB393681:ODC393724 OMX393681:OMY393724 OWT393681:OWU393724 PGP393681:PGQ393724 PQL393681:PQM393724 QAH393681:QAI393724 QKD393681:QKE393724 QTZ393681:QUA393724 RDV393681:RDW393724 RNR393681:RNS393724 RXN393681:RXO393724 SHJ393681:SHK393724 SRF393681:SRG393724 TBB393681:TBC393724 TKX393681:TKY393724 TUT393681:TUU393724 UEP393681:UEQ393724 UOL393681:UOM393724 UYH393681:UYI393724 VID393681:VIE393724 VRZ393681:VSA393724 WBV393681:WBW393724 WLR393681:WLS393724 WVN393681:WVO393724 G459218:H459261 JB459217:JC459260 SX459217:SY459260 ACT459217:ACU459260 AMP459217:AMQ459260 AWL459217:AWM459260 BGH459217:BGI459260 BQD459217:BQE459260 BZZ459217:CAA459260 CJV459217:CJW459260 CTR459217:CTS459260 DDN459217:DDO459260 DNJ459217:DNK459260 DXF459217:DXG459260 EHB459217:EHC459260 EQX459217:EQY459260 FAT459217:FAU459260 FKP459217:FKQ459260 FUL459217:FUM459260 GEH459217:GEI459260 GOD459217:GOE459260 GXZ459217:GYA459260 HHV459217:HHW459260 HRR459217:HRS459260 IBN459217:IBO459260 ILJ459217:ILK459260 IVF459217:IVG459260 JFB459217:JFC459260 JOX459217:JOY459260 JYT459217:JYU459260 KIP459217:KIQ459260 KSL459217:KSM459260 LCH459217:LCI459260 LMD459217:LME459260 LVZ459217:LWA459260 MFV459217:MFW459260 MPR459217:MPS459260 MZN459217:MZO459260 NJJ459217:NJK459260 NTF459217:NTG459260 ODB459217:ODC459260 OMX459217:OMY459260 OWT459217:OWU459260 PGP459217:PGQ459260 PQL459217:PQM459260 QAH459217:QAI459260 QKD459217:QKE459260 QTZ459217:QUA459260 RDV459217:RDW459260 RNR459217:RNS459260 RXN459217:RXO459260 SHJ459217:SHK459260 SRF459217:SRG459260 TBB459217:TBC459260 TKX459217:TKY459260 TUT459217:TUU459260 UEP459217:UEQ459260 UOL459217:UOM459260 UYH459217:UYI459260 VID459217:VIE459260 VRZ459217:VSA459260 WBV459217:WBW459260 WLR459217:WLS459260 WVN459217:WVO459260 G524754:H524797 JB524753:JC524796 SX524753:SY524796 ACT524753:ACU524796 AMP524753:AMQ524796 AWL524753:AWM524796 BGH524753:BGI524796 BQD524753:BQE524796 BZZ524753:CAA524796 CJV524753:CJW524796 CTR524753:CTS524796 DDN524753:DDO524796 DNJ524753:DNK524796 DXF524753:DXG524796 EHB524753:EHC524796 EQX524753:EQY524796 FAT524753:FAU524796 FKP524753:FKQ524796 FUL524753:FUM524796 GEH524753:GEI524796 GOD524753:GOE524796 GXZ524753:GYA524796 HHV524753:HHW524796 HRR524753:HRS524796 IBN524753:IBO524796 ILJ524753:ILK524796 IVF524753:IVG524796 JFB524753:JFC524796 JOX524753:JOY524796 JYT524753:JYU524796 KIP524753:KIQ524796 KSL524753:KSM524796 LCH524753:LCI524796 LMD524753:LME524796 LVZ524753:LWA524796 MFV524753:MFW524796 MPR524753:MPS524796 MZN524753:MZO524796 NJJ524753:NJK524796 NTF524753:NTG524796 ODB524753:ODC524796 OMX524753:OMY524796 OWT524753:OWU524796 PGP524753:PGQ524796 PQL524753:PQM524796 QAH524753:QAI524796 QKD524753:QKE524796 QTZ524753:QUA524796 RDV524753:RDW524796 RNR524753:RNS524796 RXN524753:RXO524796 SHJ524753:SHK524796 SRF524753:SRG524796 TBB524753:TBC524796 TKX524753:TKY524796 TUT524753:TUU524796 UEP524753:UEQ524796 UOL524753:UOM524796 UYH524753:UYI524796 VID524753:VIE524796 VRZ524753:VSA524796 WBV524753:WBW524796 WLR524753:WLS524796 WVN524753:WVO524796 G590290:H590333 JB590289:JC590332 SX590289:SY590332 ACT590289:ACU590332 AMP590289:AMQ590332 AWL590289:AWM590332 BGH590289:BGI590332 BQD590289:BQE590332 BZZ590289:CAA590332 CJV590289:CJW590332 CTR590289:CTS590332 DDN590289:DDO590332 DNJ590289:DNK590332 DXF590289:DXG590332 EHB590289:EHC590332 EQX590289:EQY590332 FAT590289:FAU590332 FKP590289:FKQ590332 FUL590289:FUM590332 GEH590289:GEI590332 GOD590289:GOE590332 GXZ590289:GYA590332 HHV590289:HHW590332 HRR590289:HRS590332 IBN590289:IBO590332 ILJ590289:ILK590332 IVF590289:IVG590332 JFB590289:JFC590332 JOX590289:JOY590332 JYT590289:JYU590332 KIP590289:KIQ590332 KSL590289:KSM590332 LCH590289:LCI590332 LMD590289:LME590332 LVZ590289:LWA590332 MFV590289:MFW590332 MPR590289:MPS590332 MZN590289:MZO590332 NJJ590289:NJK590332 NTF590289:NTG590332 ODB590289:ODC590332 OMX590289:OMY590332 OWT590289:OWU590332 PGP590289:PGQ590332 PQL590289:PQM590332 QAH590289:QAI590332 QKD590289:QKE590332 QTZ590289:QUA590332 RDV590289:RDW590332 RNR590289:RNS590332 RXN590289:RXO590332 SHJ590289:SHK590332 SRF590289:SRG590332 TBB590289:TBC590332 TKX590289:TKY590332 TUT590289:TUU590332 UEP590289:UEQ590332 UOL590289:UOM590332 UYH590289:UYI590332 VID590289:VIE590332 VRZ590289:VSA590332 WBV590289:WBW590332 WLR590289:WLS590332 WVN590289:WVO590332 G655826:H655869 JB655825:JC655868 SX655825:SY655868 ACT655825:ACU655868 AMP655825:AMQ655868 AWL655825:AWM655868 BGH655825:BGI655868 BQD655825:BQE655868 BZZ655825:CAA655868 CJV655825:CJW655868 CTR655825:CTS655868 DDN655825:DDO655868 DNJ655825:DNK655868 DXF655825:DXG655868 EHB655825:EHC655868 EQX655825:EQY655868 FAT655825:FAU655868 FKP655825:FKQ655868 FUL655825:FUM655868 GEH655825:GEI655868 GOD655825:GOE655868 GXZ655825:GYA655868 HHV655825:HHW655868 HRR655825:HRS655868 IBN655825:IBO655868 ILJ655825:ILK655868 IVF655825:IVG655868 JFB655825:JFC655868 JOX655825:JOY655868 JYT655825:JYU655868 KIP655825:KIQ655868 KSL655825:KSM655868 LCH655825:LCI655868 LMD655825:LME655868 LVZ655825:LWA655868 MFV655825:MFW655868 MPR655825:MPS655868 MZN655825:MZO655868 NJJ655825:NJK655868 NTF655825:NTG655868 ODB655825:ODC655868 OMX655825:OMY655868 OWT655825:OWU655868 PGP655825:PGQ655868 PQL655825:PQM655868 QAH655825:QAI655868 QKD655825:QKE655868 QTZ655825:QUA655868 RDV655825:RDW655868 RNR655825:RNS655868 RXN655825:RXO655868 SHJ655825:SHK655868 SRF655825:SRG655868 TBB655825:TBC655868 TKX655825:TKY655868 TUT655825:TUU655868 UEP655825:UEQ655868 UOL655825:UOM655868 UYH655825:UYI655868 VID655825:VIE655868 VRZ655825:VSA655868 WBV655825:WBW655868 WLR655825:WLS655868 WVN655825:WVO655868 G721362:H721405 JB721361:JC721404 SX721361:SY721404 ACT721361:ACU721404 AMP721361:AMQ721404 AWL721361:AWM721404 BGH721361:BGI721404 BQD721361:BQE721404 BZZ721361:CAA721404 CJV721361:CJW721404 CTR721361:CTS721404 DDN721361:DDO721404 DNJ721361:DNK721404 DXF721361:DXG721404 EHB721361:EHC721404 EQX721361:EQY721404 FAT721361:FAU721404 FKP721361:FKQ721404 FUL721361:FUM721404 GEH721361:GEI721404 GOD721361:GOE721404 GXZ721361:GYA721404 HHV721361:HHW721404 HRR721361:HRS721404 IBN721361:IBO721404 ILJ721361:ILK721404 IVF721361:IVG721404 JFB721361:JFC721404 JOX721361:JOY721404 JYT721361:JYU721404 KIP721361:KIQ721404 KSL721361:KSM721404 LCH721361:LCI721404 LMD721361:LME721404 LVZ721361:LWA721404 MFV721361:MFW721404 MPR721361:MPS721404 MZN721361:MZO721404 NJJ721361:NJK721404 NTF721361:NTG721404 ODB721361:ODC721404 OMX721361:OMY721404 OWT721361:OWU721404 PGP721361:PGQ721404 PQL721361:PQM721404 QAH721361:QAI721404 QKD721361:QKE721404 QTZ721361:QUA721404 RDV721361:RDW721404 RNR721361:RNS721404 RXN721361:RXO721404 SHJ721361:SHK721404 SRF721361:SRG721404 TBB721361:TBC721404 TKX721361:TKY721404 TUT721361:TUU721404 UEP721361:UEQ721404 UOL721361:UOM721404 UYH721361:UYI721404 VID721361:VIE721404 VRZ721361:VSA721404 WBV721361:WBW721404 WLR721361:WLS721404 WVN721361:WVO721404 G786898:H786941 JB786897:JC786940 SX786897:SY786940 ACT786897:ACU786940 AMP786897:AMQ786940 AWL786897:AWM786940 BGH786897:BGI786940 BQD786897:BQE786940 BZZ786897:CAA786940 CJV786897:CJW786940 CTR786897:CTS786940 DDN786897:DDO786940 DNJ786897:DNK786940 DXF786897:DXG786940 EHB786897:EHC786940 EQX786897:EQY786940 FAT786897:FAU786940 FKP786897:FKQ786940 FUL786897:FUM786940 GEH786897:GEI786940 GOD786897:GOE786940 GXZ786897:GYA786940 HHV786897:HHW786940 HRR786897:HRS786940 IBN786897:IBO786940 ILJ786897:ILK786940 IVF786897:IVG786940 JFB786897:JFC786940 JOX786897:JOY786940 JYT786897:JYU786940 KIP786897:KIQ786940 KSL786897:KSM786940 LCH786897:LCI786940 LMD786897:LME786940 LVZ786897:LWA786940 MFV786897:MFW786940 MPR786897:MPS786940 MZN786897:MZO786940 NJJ786897:NJK786940 NTF786897:NTG786940 ODB786897:ODC786940 OMX786897:OMY786940 OWT786897:OWU786940 PGP786897:PGQ786940 PQL786897:PQM786940 QAH786897:QAI786940 QKD786897:QKE786940 QTZ786897:QUA786940 RDV786897:RDW786940 RNR786897:RNS786940 RXN786897:RXO786940 SHJ786897:SHK786940 SRF786897:SRG786940 TBB786897:TBC786940 TKX786897:TKY786940 TUT786897:TUU786940 UEP786897:UEQ786940 UOL786897:UOM786940 UYH786897:UYI786940 VID786897:VIE786940 VRZ786897:VSA786940 WBV786897:WBW786940 WLR786897:WLS786940 WVN786897:WVO786940 G852434:H852477 JB852433:JC852476 SX852433:SY852476 ACT852433:ACU852476 AMP852433:AMQ852476 AWL852433:AWM852476 BGH852433:BGI852476 BQD852433:BQE852476 BZZ852433:CAA852476 CJV852433:CJW852476 CTR852433:CTS852476 DDN852433:DDO852476 DNJ852433:DNK852476 DXF852433:DXG852476 EHB852433:EHC852476 EQX852433:EQY852476 FAT852433:FAU852476 FKP852433:FKQ852476 FUL852433:FUM852476 GEH852433:GEI852476 GOD852433:GOE852476 GXZ852433:GYA852476 HHV852433:HHW852476 HRR852433:HRS852476 IBN852433:IBO852476 ILJ852433:ILK852476 IVF852433:IVG852476 JFB852433:JFC852476 JOX852433:JOY852476 JYT852433:JYU852476 KIP852433:KIQ852476 KSL852433:KSM852476 LCH852433:LCI852476 LMD852433:LME852476 LVZ852433:LWA852476 MFV852433:MFW852476 MPR852433:MPS852476 MZN852433:MZO852476 NJJ852433:NJK852476 NTF852433:NTG852476 ODB852433:ODC852476 OMX852433:OMY852476 OWT852433:OWU852476 PGP852433:PGQ852476 PQL852433:PQM852476 QAH852433:QAI852476 QKD852433:QKE852476 QTZ852433:QUA852476 RDV852433:RDW852476 RNR852433:RNS852476 RXN852433:RXO852476 SHJ852433:SHK852476 SRF852433:SRG852476 TBB852433:TBC852476 TKX852433:TKY852476 TUT852433:TUU852476 UEP852433:UEQ852476 UOL852433:UOM852476 UYH852433:UYI852476 VID852433:VIE852476 VRZ852433:VSA852476 WBV852433:WBW852476 WLR852433:WLS852476 WVN852433:WVO852476 G917970:H918013 JB917969:JC918012 SX917969:SY918012 ACT917969:ACU918012 AMP917969:AMQ918012 AWL917969:AWM918012 BGH917969:BGI918012 BQD917969:BQE918012 BZZ917969:CAA918012 CJV917969:CJW918012 CTR917969:CTS918012 DDN917969:DDO918012 DNJ917969:DNK918012 DXF917969:DXG918012 EHB917969:EHC918012 EQX917969:EQY918012 FAT917969:FAU918012 FKP917969:FKQ918012 FUL917969:FUM918012 GEH917969:GEI918012 GOD917969:GOE918012 GXZ917969:GYA918012 HHV917969:HHW918012 HRR917969:HRS918012 IBN917969:IBO918012 ILJ917969:ILK918012 IVF917969:IVG918012 JFB917969:JFC918012 JOX917969:JOY918012 JYT917969:JYU918012 KIP917969:KIQ918012 KSL917969:KSM918012 LCH917969:LCI918012 LMD917969:LME918012 LVZ917969:LWA918012 MFV917969:MFW918012 MPR917969:MPS918012 MZN917969:MZO918012 NJJ917969:NJK918012 NTF917969:NTG918012 ODB917969:ODC918012 OMX917969:OMY918012 OWT917969:OWU918012 PGP917969:PGQ918012 PQL917969:PQM918012 QAH917969:QAI918012 QKD917969:QKE918012 QTZ917969:QUA918012 RDV917969:RDW918012 RNR917969:RNS918012 RXN917969:RXO918012 SHJ917969:SHK918012 SRF917969:SRG918012 TBB917969:TBC918012 TKX917969:TKY918012 TUT917969:TUU918012 UEP917969:UEQ918012 UOL917969:UOM918012 UYH917969:UYI918012 VID917969:VIE918012 VRZ917969:VSA918012 WBV917969:WBW918012 WLR917969:WLS918012 WVN917969:WVO918012 G983506:H983549 JB983505:JC983548 SX983505:SY983548 ACT983505:ACU983548 AMP983505:AMQ983548 AWL983505:AWM983548 BGH983505:BGI983548 BQD983505:BQE983548 BZZ983505:CAA983548 CJV983505:CJW983548 CTR983505:CTS983548 DDN983505:DDO983548 DNJ983505:DNK983548 DXF983505:DXG983548 EHB983505:EHC983548 EQX983505:EQY983548 FAT983505:FAU983548 FKP983505:FKQ983548 FUL983505:FUM983548 GEH983505:GEI983548 GOD983505:GOE983548 GXZ983505:GYA983548 HHV983505:HHW983548 HRR983505:HRS983548 IBN983505:IBO983548 ILJ983505:ILK983548 IVF983505:IVG983548 JFB983505:JFC983548 JOX983505:JOY983548 JYT983505:JYU983548 KIP983505:KIQ983548 KSL983505:KSM983548 LCH983505:LCI983548 LMD983505:LME983548 LVZ983505:LWA983548 MFV983505:MFW983548 MPR983505:MPS983548 MZN983505:MZO983548 NJJ983505:NJK983548 NTF983505:NTG983548 ODB983505:ODC983548 OMX983505:OMY983548 OWT983505:OWU983548 PGP983505:PGQ983548 PQL983505:PQM983548 QAH983505:QAI983548 QKD983505:QKE983548 QTZ983505:QUA983548 RDV983505:RDW983548 RNR983505:RNS983548 RXN983505:RXO983548 SHJ983505:SHK983548 SRF983505:SRG983548 TBB983505:TBC983548 TKX983505:TKY983548 TUT983505:TUU983548 UEP983505:UEQ983548 UOL983505:UOM983548 UYH983505:UYI983548 VID983505:VIE983548 VRZ983505:VSA983548 WBV983505:WBW983548 WLR983505:WLS983548 WVN983505:WVO983548 WLR366:WLS382 G66101:H66180 JB66100:JC66179 SX66100:SY66179 ACT66100:ACU66179 AMP66100:AMQ66179 AWL66100:AWM66179 BGH66100:BGI66179 BQD66100:BQE66179 BZZ66100:CAA66179 CJV66100:CJW66179 CTR66100:CTS66179 DDN66100:DDO66179 DNJ66100:DNK66179 DXF66100:DXG66179 EHB66100:EHC66179 EQX66100:EQY66179 FAT66100:FAU66179 FKP66100:FKQ66179 FUL66100:FUM66179 GEH66100:GEI66179 GOD66100:GOE66179 GXZ66100:GYA66179 HHV66100:HHW66179 HRR66100:HRS66179 IBN66100:IBO66179 ILJ66100:ILK66179 IVF66100:IVG66179 JFB66100:JFC66179 JOX66100:JOY66179 JYT66100:JYU66179 KIP66100:KIQ66179 KSL66100:KSM66179 LCH66100:LCI66179 LMD66100:LME66179 LVZ66100:LWA66179 MFV66100:MFW66179 MPR66100:MPS66179 MZN66100:MZO66179 NJJ66100:NJK66179 NTF66100:NTG66179 ODB66100:ODC66179 OMX66100:OMY66179 OWT66100:OWU66179 PGP66100:PGQ66179 PQL66100:PQM66179 QAH66100:QAI66179 QKD66100:QKE66179 QTZ66100:QUA66179 RDV66100:RDW66179 RNR66100:RNS66179 RXN66100:RXO66179 SHJ66100:SHK66179 SRF66100:SRG66179 TBB66100:TBC66179 TKX66100:TKY66179 TUT66100:TUU66179 UEP66100:UEQ66179 UOL66100:UOM66179 UYH66100:UYI66179 VID66100:VIE66179 VRZ66100:VSA66179 WBV66100:WBW66179 WLR66100:WLS66179 WVN66100:WVO66179 G131637:H131716 JB131636:JC131715 SX131636:SY131715 ACT131636:ACU131715 AMP131636:AMQ131715 AWL131636:AWM131715 BGH131636:BGI131715 BQD131636:BQE131715 BZZ131636:CAA131715 CJV131636:CJW131715 CTR131636:CTS131715 DDN131636:DDO131715 DNJ131636:DNK131715 DXF131636:DXG131715 EHB131636:EHC131715 EQX131636:EQY131715 FAT131636:FAU131715 FKP131636:FKQ131715 FUL131636:FUM131715 GEH131636:GEI131715 GOD131636:GOE131715 GXZ131636:GYA131715 HHV131636:HHW131715 HRR131636:HRS131715 IBN131636:IBO131715 ILJ131636:ILK131715 IVF131636:IVG131715 JFB131636:JFC131715 JOX131636:JOY131715 JYT131636:JYU131715 KIP131636:KIQ131715 KSL131636:KSM131715 LCH131636:LCI131715 LMD131636:LME131715 LVZ131636:LWA131715 MFV131636:MFW131715 MPR131636:MPS131715 MZN131636:MZO131715 NJJ131636:NJK131715 NTF131636:NTG131715 ODB131636:ODC131715 OMX131636:OMY131715 OWT131636:OWU131715 PGP131636:PGQ131715 PQL131636:PQM131715 QAH131636:QAI131715 QKD131636:QKE131715 QTZ131636:QUA131715 RDV131636:RDW131715 RNR131636:RNS131715 RXN131636:RXO131715 SHJ131636:SHK131715 SRF131636:SRG131715 TBB131636:TBC131715 TKX131636:TKY131715 TUT131636:TUU131715 UEP131636:UEQ131715 UOL131636:UOM131715 UYH131636:UYI131715 VID131636:VIE131715 VRZ131636:VSA131715 WBV131636:WBW131715 WLR131636:WLS131715 WVN131636:WVO131715 G197173:H197252 JB197172:JC197251 SX197172:SY197251 ACT197172:ACU197251 AMP197172:AMQ197251 AWL197172:AWM197251 BGH197172:BGI197251 BQD197172:BQE197251 BZZ197172:CAA197251 CJV197172:CJW197251 CTR197172:CTS197251 DDN197172:DDO197251 DNJ197172:DNK197251 DXF197172:DXG197251 EHB197172:EHC197251 EQX197172:EQY197251 FAT197172:FAU197251 FKP197172:FKQ197251 FUL197172:FUM197251 GEH197172:GEI197251 GOD197172:GOE197251 GXZ197172:GYA197251 HHV197172:HHW197251 HRR197172:HRS197251 IBN197172:IBO197251 ILJ197172:ILK197251 IVF197172:IVG197251 JFB197172:JFC197251 JOX197172:JOY197251 JYT197172:JYU197251 KIP197172:KIQ197251 KSL197172:KSM197251 LCH197172:LCI197251 LMD197172:LME197251 LVZ197172:LWA197251 MFV197172:MFW197251 MPR197172:MPS197251 MZN197172:MZO197251 NJJ197172:NJK197251 NTF197172:NTG197251 ODB197172:ODC197251 OMX197172:OMY197251 OWT197172:OWU197251 PGP197172:PGQ197251 PQL197172:PQM197251 QAH197172:QAI197251 QKD197172:QKE197251 QTZ197172:QUA197251 RDV197172:RDW197251 RNR197172:RNS197251 RXN197172:RXO197251 SHJ197172:SHK197251 SRF197172:SRG197251 TBB197172:TBC197251 TKX197172:TKY197251 TUT197172:TUU197251 UEP197172:UEQ197251 UOL197172:UOM197251 UYH197172:UYI197251 VID197172:VIE197251 VRZ197172:VSA197251 WBV197172:WBW197251 WLR197172:WLS197251 WVN197172:WVO197251 G262709:H262788 JB262708:JC262787 SX262708:SY262787 ACT262708:ACU262787 AMP262708:AMQ262787 AWL262708:AWM262787 BGH262708:BGI262787 BQD262708:BQE262787 BZZ262708:CAA262787 CJV262708:CJW262787 CTR262708:CTS262787 DDN262708:DDO262787 DNJ262708:DNK262787 DXF262708:DXG262787 EHB262708:EHC262787 EQX262708:EQY262787 FAT262708:FAU262787 FKP262708:FKQ262787 FUL262708:FUM262787 GEH262708:GEI262787 GOD262708:GOE262787 GXZ262708:GYA262787 HHV262708:HHW262787 HRR262708:HRS262787 IBN262708:IBO262787 ILJ262708:ILK262787 IVF262708:IVG262787 JFB262708:JFC262787 JOX262708:JOY262787 JYT262708:JYU262787 KIP262708:KIQ262787 KSL262708:KSM262787 LCH262708:LCI262787 LMD262708:LME262787 LVZ262708:LWA262787 MFV262708:MFW262787 MPR262708:MPS262787 MZN262708:MZO262787 NJJ262708:NJK262787 NTF262708:NTG262787 ODB262708:ODC262787 OMX262708:OMY262787 OWT262708:OWU262787 PGP262708:PGQ262787 PQL262708:PQM262787 QAH262708:QAI262787 QKD262708:QKE262787 QTZ262708:QUA262787 RDV262708:RDW262787 RNR262708:RNS262787 RXN262708:RXO262787 SHJ262708:SHK262787 SRF262708:SRG262787 TBB262708:TBC262787 TKX262708:TKY262787 TUT262708:TUU262787 UEP262708:UEQ262787 UOL262708:UOM262787 UYH262708:UYI262787 VID262708:VIE262787 VRZ262708:VSA262787 WBV262708:WBW262787 WLR262708:WLS262787 WVN262708:WVO262787 G328245:H328324 JB328244:JC328323 SX328244:SY328323 ACT328244:ACU328323 AMP328244:AMQ328323 AWL328244:AWM328323 BGH328244:BGI328323 BQD328244:BQE328323 BZZ328244:CAA328323 CJV328244:CJW328323 CTR328244:CTS328323 DDN328244:DDO328323 DNJ328244:DNK328323 DXF328244:DXG328323 EHB328244:EHC328323 EQX328244:EQY328323 FAT328244:FAU328323 FKP328244:FKQ328323 FUL328244:FUM328323 GEH328244:GEI328323 GOD328244:GOE328323 GXZ328244:GYA328323 HHV328244:HHW328323 HRR328244:HRS328323 IBN328244:IBO328323 ILJ328244:ILK328323 IVF328244:IVG328323 JFB328244:JFC328323 JOX328244:JOY328323 JYT328244:JYU328323 KIP328244:KIQ328323 KSL328244:KSM328323 LCH328244:LCI328323 LMD328244:LME328323 LVZ328244:LWA328323 MFV328244:MFW328323 MPR328244:MPS328323 MZN328244:MZO328323 NJJ328244:NJK328323 NTF328244:NTG328323 ODB328244:ODC328323 OMX328244:OMY328323 OWT328244:OWU328323 PGP328244:PGQ328323 PQL328244:PQM328323 QAH328244:QAI328323 QKD328244:QKE328323 QTZ328244:QUA328323 RDV328244:RDW328323 RNR328244:RNS328323 RXN328244:RXO328323 SHJ328244:SHK328323 SRF328244:SRG328323 TBB328244:TBC328323 TKX328244:TKY328323 TUT328244:TUU328323 UEP328244:UEQ328323 UOL328244:UOM328323 UYH328244:UYI328323 VID328244:VIE328323 VRZ328244:VSA328323 WBV328244:WBW328323 WLR328244:WLS328323 WVN328244:WVO328323 G393781:H393860 JB393780:JC393859 SX393780:SY393859 ACT393780:ACU393859 AMP393780:AMQ393859 AWL393780:AWM393859 BGH393780:BGI393859 BQD393780:BQE393859 BZZ393780:CAA393859 CJV393780:CJW393859 CTR393780:CTS393859 DDN393780:DDO393859 DNJ393780:DNK393859 DXF393780:DXG393859 EHB393780:EHC393859 EQX393780:EQY393859 FAT393780:FAU393859 FKP393780:FKQ393859 FUL393780:FUM393859 GEH393780:GEI393859 GOD393780:GOE393859 GXZ393780:GYA393859 HHV393780:HHW393859 HRR393780:HRS393859 IBN393780:IBO393859 ILJ393780:ILK393859 IVF393780:IVG393859 JFB393780:JFC393859 JOX393780:JOY393859 JYT393780:JYU393859 KIP393780:KIQ393859 KSL393780:KSM393859 LCH393780:LCI393859 LMD393780:LME393859 LVZ393780:LWA393859 MFV393780:MFW393859 MPR393780:MPS393859 MZN393780:MZO393859 NJJ393780:NJK393859 NTF393780:NTG393859 ODB393780:ODC393859 OMX393780:OMY393859 OWT393780:OWU393859 PGP393780:PGQ393859 PQL393780:PQM393859 QAH393780:QAI393859 QKD393780:QKE393859 QTZ393780:QUA393859 RDV393780:RDW393859 RNR393780:RNS393859 RXN393780:RXO393859 SHJ393780:SHK393859 SRF393780:SRG393859 TBB393780:TBC393859 TKX393780:TKY393859 TUT393780:TUU393859 UEP393780:UEQ393859 UOL393780:UOM393859 UYH393780:UYI393859 VID393780:VIE393859 VRZ393780:VSA393859 WBV393780:WBW393859 WLR393780:WLS393859 WVN393780:WVO393859 G459317:H459396 JB459316:JC459395 SX459316:SY459395 ACT459316:ACU459395 AMP459316:AMQ459395 AWL459316:AWM459395 BGH459316:BGI459395 BQD459316:BQE459395 BZZ459316:CAA459395 CJV459316:CJW459395 CTR459316:CTS459395 DDN459316:DDO459395 DNJ459316:DNK459395 DXF459316:DXG459395 EHB459316:EHC459395 EQX459316:EQY459395 FAT459316:FAU459395 FKP459316:FKQ459395 FUL459316:FUM459395 GEH459316:GEI459395 GOD459316:GOE459395 GXZ459316:GYA459395 HHV459316:HHW459395 HRR459316:HRS459395 IBN459316:IBO459395 ILJ459316:ILK459395 IVF459316:IVG459395 JFB459316:JFC459395 JOX459316:JOY459395 JYT459316:JYU459395 KIP459316:KIQ459395 KSL459316:KSM459395 LCH459316:LCI459395 LMD459316:LME459395 LVZ459316:LWA459395 MFV459316:MFW459395 MPR459316:MPS459395 MZN459316:MZO459395 NJJ459316:NJK459395 NTF459316:NTG459395 ODB459316:ODC459395 OMX459316:OMY459395 OWT459316:OWU459395 PGP459316:PGQ459395 PQL459316:PQM459395 QAH459316:QAI459395 QKD459316:QKE459395 QTZ459316:QUA459395 RDV459316:RDW459395 RNR459316:RNS459395 RXN459316:RXO459395 SHJ459316:SHK459395 SRF459316:SRG459395 TBB459316:TBC459395 TKX459316:TKY459395 TUT459316:TUU459395 UEP459316:UEQ459395 UOL459316:UOM459395 UYH459316:UYI459395 VID459316:VIE459395 VRZ459316:VSA459395 WBV459316:WBW459395 WLR459316:WLS459395 WVN459316:WVO459395 G524853:H524932 JB524852:JC524931 SX524852:SY524931 ACT524852:ACU524931 AMP524852:AMQ524931 AWL524852:AWM524931 BGH524852:BGI524931 BQD524852:BQE524931 BZZ524852:CAA524931 CJV524852:CJW524931 CTR524852:CTS524931 DDN524852:DDO524931 DNJ524852:DNK524931 DXF524852:DXG524931 EHB524852:EHC524931 EQX524852:EQY524931 FAT524852:FAU524931 FKP524852:FKQ524931 FUL524852:FUM524931 GEH524852:GEI524931 GOD524852:GOE524931 GXZ524852:GYA524931 HHV524852:HHW524931 HRR524852:HRS524931 IBN524852:IBO524931 ILJ524852:ILK524931 IVF524852:IVG524931 JFB524852:JFC524931 JOX524852:JOY524931 JYT524852:JYU524931 KIP524852:KIQ524931 KSL524852:KSM524931 LCH524852:LCI524931 LMD524852:LME524931 LVZ524852:LWA524931 MFV524852:MFW524931 MPR524852:MPS524931 MZN524852:MZO524931 NJJ524852:NJK524931 NTF524852:NTG524931 ODB524852:ODC524931 OMX524852:OMY524931 OWT524852:OWU524931 PGP524852:PGQ524931 PQL524852:PQM524931 QAH524852:QAI524931 QKD524852:QKE524931 QTZ524852:QUA524931 RDV524852:RDW524931 RNR524852:RNS524931 RXN524852:RXO524931 SHJ524852:SHK524931 SRF524852:SRG524931 TBB524852:TBC524931 TKX524852:TKY524931 TUT524852:TUU524931 UEP524852:UEQ524931 UOL524852:UOM524931 UYH524852:UYI524931 VID524852:VIE524931 VRZ524852:VSA524931 WBV524852:WBW524931 WLR524852:WLS524931 WVN524852:WVO524931 G590389:H590468 JB590388:JC590467 SX590388:SY590467 ACT590388:ACU590467 AMP590388:AMQ590467 AWL590388:AWM590467 BGH590388:BGI590467 BQD590388:BQE590467 BZZ590388:CAA590467 CJV590388:CJW590467 CTR590388:CTS590467 DDN590388:DDO590467 DNJ590388:DNK590467 DXF590388:DXG590467 EHB590388:EHC590467 EQX590388:EQY590467 FAT590388:FAU590467 FKP590388:FKQ590467 FUL590388:FUM590467 GEH590388:GEI590467 GOD590388:GOE590467 GXZ590388:GYA590467 HHV590388:HHW590467 HRR590388:HRS590467 IBN590388:IBO590467 ILJ590388:ILK590467 IVF590388:IVG590467 JFB590388:JFC590467 JOX590388:JOY590467 JYT590388:JYU590467 KIP590388:KIQ590467 KSL590388:KSM590467 LCH590388:LCI590467 LMD590388:LME590467 LVZ590388:LWA590467 MFV590388:MFW590467 MPR590388:MPS590467 MZN590388:MZO590467 NJJ590388:NJK590467 NTF590388:NTG590467 ODB590388:ODC590467 OMX590388:OMY590467 OWT590388:OWU590467 PGP590388:PGQ590467 PQL590388:PQM590467 QAH590388:QAI590467 QKD590388:QKE590467 QTZ590388:QUA590467 RDV590388:RDW590467 RNR590388:RNS590467 RXN590388:RXO590467 SHJ590388:SHK590467 SRF590388:SRG590467 TBB590388:TBC590467 TKX590388:TKY590467 TUT590388:TUU590467 UEP590388:UEQ590467 UOL590388:UOM590467 UYH590388:UYI590467 VID590388:VIE590467 VRZ590388:VSA590467 WBV590388:WBW590467 WLR590388:WLS590467 WVN590388:WVO590467 G655925:H656004 JB655924:JC656003 SX655924:SY656003 ACT655924:ACU656003 AMP655924:AMQ656003 AWL655924:AWM656003 BGH655924:BGI656003 BQD655924:BQE656003 BZZ655924:CAA656003 CJV655924:CJW656003 CTR655924:CTS656003 DDN655924:DDO656003 DNJ655924:DNK656003 DXF655924:DXG656003 EHB655924:EHC656003 EQX655924:EQY656003 FAT655924:FAU656003 FKP655924:FKQ656003 FUL655924:FUM656003 GEH655924:GEI656003 GOD655924:GOE656003 GXZ655924:GYA656003 HHV655924:HHW656003 HRR655924:HRS656003 IBN655924:IBO656003 ILJ655924:ILK656003 IVF655924:IVG656003 JFB655924:JFC656003 JOX655924:JOY656003 JYT655924:JYU656003 KIP655924:KIQ656003 KSL655924:KSM656003 LCH655924:LCI656003 LMD655924:LME656003 LVZ655924:LWA656003 MFV655924:MFW656003 MPR655924:MPS656003 MZN655924:MZO656003 NJJ655924:NJK656003 NTF655924:NTG656003 ODB655924:ODC656003 OMX655924:OMY656003 OWT655924:OWU656003 PGP655924:PGQ656003 PQL655924:PQM656003 QAH655924:QAI656003 QKD655924:QKE656003 QTZ655924:QUA656003 RDV655924:RDW656003 RNR655924:RNS656003 RXN655924:RXO656003 SHJ655924:SHK656003 SRF655924:SRG656003 TBB655924:TBC656003 TKX655924:TKY656003 TUT655924:TUU656003 UEP655924:UEQ656003 UOL655924:UOM656003 UYH655924:UYI656003 VID655924:VIE656003 VRZ655924:VSA656003 WBV655924:WBW656003 WLR655924:WLS656003 WVN655924:WVO656003 G721461:H721540 JB721460:JC721539 SX721460:SY721539 ACT721460:ACU721539 AMP721460:AMQ721539 AWL721460:AWM721539 BGH721460:BGI721539 BQD721460:BQE721539 BZZ721460:CAA721539 CJV721460:CJW721539 CTR721460:CTS721539 DDN721460:DDO721539 DNJ721460:DNK721539 DXF721460:DXG721539 EHB721460:EHC721539 EQX721460:EQY721539 FAT721460:FAU721539 FKP721460:FKQ721539 FUL721460:FUM721539 GEH721460:GEI721539 GOD721460:GOE721539 GXZ721460:GYA721539 HHV721460:HHW721539 HRR721460:HRS721539 IBN721460:IBO721539 ILJ721460:ILK721539 IVF721460:IVG721539 JFB721460:JFC721539 JOX721460:JOY721539 JYT721460:JYU721539 KIP721460:KIQ721539 KSL721460:KSM721539 LCH721460:LCI721539 LMD721460:LME721539 LVZ721460:LWA721539 MFV721460:MFW721539 MPR721460:MPS721539 MZN721460:MZO721539 NJJ721460:NJK721539 NTF721460:NTG721539 ODB721460:ODC721539 OMX721460:OMY721539 OWT721460:OWU721539 PGP721460:PGQ721539 PQL721460:PQM721539 QAH721460:QAI721539 QKD721460:QKE721539 QTZ721460:QUA721539 RDV721460:RDW721539 RNR721460:RNS721539 RXN721460:RXO721539 SHJ721460:SHK721539 SRF721460:SRG721539 TBB721460:TBC721539 TKX721460:TKY721539 TUT721460:TUU721539 UEP721460:UEQ721539 UOL721460:UOM721539 UYH721460:UYI721539 VID721460:VIE721539 VRZ721460:VSA721539 WBV721460:WBW721539 WLR721460:WLS721539 WVN721460:WVO721539 G786997:H787076 JB786996:JC787075 SX786996:SY787075 ACT786996:ACU787075 AMP786996:AMQ787075 AWL786996:AWM787075 BGH786996:BGI787075 BQD786996:BQE787075 BZZ786996:CAA787075 CJV786996:CJW787075 CTR786996:CTS787075 DDN786996:DDO787075 DNJ786996:DNK787075 DXF786996:DXG787075 EHB786996:EHC787075 EQX786996:EQY787075 FAT786996:FAU787075 FKP786996:FKQ787075 FUL786996:FUM787075 GEH786996:GEI787075 GOD786996:GOE787075 GXZ786996:GYA787075 HHV786996:HHW787075 HRR786996:HRS787075 IBN786996:IBO787075 ILJ786996:ILK787075 IVF786996:IVG787075 JFB786996:JFC787075 JOX786996:JOY787075 JYT786996:JYU787075 KIP786996:KIQ787075 KSL786996:KSM787075 LCH786996:LCI787075 LMD786996:LME787075 LVZ786996:LWA787075 MFV786996:MFW787075 MPR786996:MPS787075 MZN786996:MZO787075 NJJ786996:NJK787075 NTF786996:NTG787075 ODB786996:ODC787075 OMX786996:OMY787075 OWT786996:OWU787075 PGP786996:PGQ787075 PQL786996:PQM787075 QAH786996:QAI787075 QKD786996:QKE787075 QTZ786996:QUA787075 RDV786996:RDW787075 RNR786996:RNS787075 RXN786996:RXO787075 SHJ786996:SHK787075 SRF786996:SRG787075 TBB786996:TBC787075 TKX786996:TKY787075 TUT786996:TUU787075 UEP786996:UEQ787075 UOL786996:UOM787075 UYH786996:UYI787075 VID786996:VIE787075 VRZ786996:VSA787075 WBV786996:WBW787075 WLR786996:WLS787075 WVN786996:WVO787075 G852533:H852612 JB852532:JC852611 SX852532:SY852611 ACT852532:ACU852611 AMP852532:AMQ852611 AWL852532:AWM852611 BGH852532:BGI852611 BQD852532:BQE852611 BZZ852532:CAA852611 CJV852532:CJW852611 CTR852532:CTS852611 DDN852532:DDO852611 DNJ852532:DNK852611 DXF852532:DXG852611 EHB852532:EHC852611 EQX852532:EQY852611 FAT852532:FAU852611 FKP852532:FKQ852611 FUL852532:FUM852611 GEH852532:GEI852611 GOD852532:GOE852611 GXZ852532:GYA852611 HHV852532:HHW852611 HRR852532:HRS852611 IBN852532:IBO852611 ILJ852532:ILK852611 IVF852532:IVG852611 JFB852532:JFC852611 JOX852532:JOY852611 JYT852532:JYU852611 KIP852532:KIQ852611 KSL852532:KSM852611 LCH852532:LCI852611 LMD852532:LME852611 LVZ852532:LWA852611 MFV852532:MFW852611 MPR852532:MPS852611 MZN852532:MZO852611 NJJ852532:NJK852611 NTF852532:NTG852611 ODB852532:ODC852611 OMX852532:OMY852611 OWT852532:OWU852611 PGP852532:PGQ852611 PQL852532:PQM852611 QAH852532:QAI852611 QKD852532:QKE852611 QTZ852532:QUA852611 RDV852532:RDW852611 RNR852532:RNS852611 RXN852532:RXO852611 SHJ852532:SHK852611 SRF852532:SRG852611 TBB852532:TBC852611 TKX852532:TKY852611 TUT852532:TUU852611 UEP852532:UEQ852611 UOL852532:UOM852611 UYH852532:UYI852611 VID852532:VIE852611 VRZ852532:VSA852611 WBV852532:WBW852611 WLR852532:WLS852611 WVN852532:WVO852611 G918069:H918148 JB918068:JC918147 SX918068:SY918147 ACT918068:ACU918147 AMP918068:AMQ918147 AWL918068:AWM918147 BGH918068:BGI918147 BQD918068:BQE918147 BZZ918068:CAA918147 CJV918068:CJW918147 CTR918068:CTS918147 DDN918068:DDO918147 DNJ918068:DNK918147 DXF918068:DXG918147 EHB918068:EHC918147 EQX918068:EQY918147 FAT918068:FAU918147 FKP918068:FKQ918147 FUL918068:FUM918147 GEH918068:GEI918147 GOD918068:GOE918147 GXZ918068:GYA918147 HHV918068:HHW918147 HRR918068:HRS918147 IBN918068:IBO918147 ILJ918068:ILK918147 IVF918068:IVG918147 JFB918068:JFC918147 JOX918068:JOY918147 JYT918068:JYU918147 KIP918068:KIQ918147 KSL918068:KSM918147 LCH918068:LCI918147 LMD918068:LME918147 LVZ918068:LWA918147 MFV918068:MFW918147 MPR918068:MPS918147 MZN918068:MZO918147 NJJ918068:NJK918147 NTF918068:NTG918147 ODB918068:ODC918147 OMX918068:OMY918147 OWT918068:OWU918147 PGP918068:PGQ918147 PQL918068:PQM918147 QAH918068:QAI918147 QKD918068:QKE918147 QTZ918068:QUA918147 RDV918068:RDW918147 RNR918068:RNS918147 RXN918068:RXO918147 SHJ918068:SHK918147 SRF918068:SRG918147 TBB918068:TBC918147 TKX918068:TKY918147 TUT918068:TUU918147 UEP918068:UEQ918147 UOL918068:UOM918147 UYH918068:UYI918147 VID918068:VIE918147 VRZ918068:VSA918147 WBV918068:WBW918147 WLR918068:WLS918147 WVN918068:WVO918147 G983605:H983684 JB983604:JC983683 SX983604:SY983683 ACT983604:ACU983683 AMP983604:AMQ983683 AWL983604:AWM983683 BGH983604:BGI983683 BQD983604:BQE983683 BZZ983604:CAA983683 CJV983604:CJW983683 CTR983604:CTS983683 DDN983604:DDO983683 DNJ983604:DNK983683 DXF983604:DXG983683 EHB983604:EHC983683 EQX983604:EQY983683 FAT983604:FAU983683 FKP983604:FKQ983683 FUL983604:FUM983683 GEH983604:GEI983683 GOD983604:GOE983683 GXZ983604:GYA983683 HHV983604:HHW983683 HRR983604:HRS983683 IBN983604:IBO983683 ILJ983604:ILK983683 IVF983604:IVG983683 JFB983604:JFC983683 JOX983604:JOY983683 JYT983604:JYU983683 KIP983604:KIQ983683 KSL983604:KSM983683 LCH983604:LCI983683 LMD983604:LME983683 LVZ983604:LWA983683 MFV983604:MFW983683 MPR983604:MPS983683 MZN983604:MZO983683 NJJ983604:NJK983683 NTF983604:NTG983683 ODB983604:ODC983683 OMX983604:OMY983683 OWT983604:OWU983683 PGP983604:PGQ983683 PQL983604:PQM983683 QAH983604:QAI983683 QKD983604:QKE983683 QTZ983604:QUA983683 RDV983604:RDW983683 RNR983604:RNS983683 RXN983604:RXO983683 SHJ983604:SHK983683 SRF983604:SRG983683 TBB983604:TBC983683 TKX983604:TKY983683 TUT983604:TUU983683 UEP983604:UEQ983683 UOL983604:UOM983683 UYH983604:UYI983683 VID983604:VIE983683 VRZ983604:VSA983683 WBV983604:WBW983683 WLR983604:WLS983683 WBV366:WBW382 VRZ366:VSA382 VID366:VIE382 UYH366:UYI382 UOL366:UOM382 UEP366:UEQ382 TUT366:TUU382 TKX366:TKY382 TBB366:TBC382 SRF366:SRG382 SHJ366:SHK382 RXN366:RXO382 RNR366:RNS382 RDV366:RDW382 QTZ366:QUA382 QKD366:QKE382 QAH366:QAI382 PQL366:PQM382 PGP366:PGQ382 OWT366:OWU382 OMX366:OMY382 ODB366:ODC382 NTF366:NTG382 NJJ366:NJK382 MZN366:MZO382 MPR366:MPS382 MFV366:MFW382 LVZ366:LWA382 LMD366:LME382 LCH366:LCI382 KSL366:KSM382 KIP366:KIQ382 JYT366:JYU382 JOX366:JOY382 JFB366:JFC382 IVF366:IVG382 ILJ366:ILK382 IBN366:IBO382 HRR366:HRS382 HHV366:HHW382 GXZ366:GYA382 GOD366:GOE382 GEH366:GEI382 FUL366:FUM382 FKP366:FKQ382 FAT366:FAU382 EQX366:EQY382 EHB366:EHC382 DXF366:DXG382 DNJ366:DNK382 DDN366:DDO382 CTR366:CTS382 CJV366:CJW382 BZZ366:CAA382 BQD366:BQE382 BGH366:BGI382 AWL366:AWM382 AMP366:AMQ382 ACT366:ACU382 SX366:SY382 JB366:JC382 G366:H382 JB225:JC244 WVN161:WVO184 WLR161:WLS184 WBV161:WBW184 VRZ161:VSA184 VID161:VIE184 UYH161:UYI184 UOL161:UOM184 UEP161:UEQ184 TUT161:TUU184 TKX161:TKY184 TBB161:TBC184 SRF161:SRG184 SHJ161:SHK184 RXN161:RXO184 RNR161:RNS184 RDV161:RDW184 QTZ161:QUA184 QKD161:QKE184 QAH161:QAI184 PQL161:PQM184 PGP161:PGQ184 OWT161:OWU184 OMX161:OMY184 ODB161:ODC184 NTF161:NTG184 NJJ161:NJK184 MZN161:MZO184 MPR161:MPS184 MFV161:MFW184 LVZ161:LWA184 LMD161:LME184 LCH161:LCI184 KSL161:KSM184 KIP161:KIQ184 JYT161:JYU184 JOX161:JOY184 JFB161:JFC184 IVF161:IVG184 ILJ161:ILK184 IBN161:IBO184 HRR161:HRS184 HHV161:HHW184 GXZ161:GYA184 GOD161:GOE184 GEH161:GEI184 FUL161:FUM184 FKP161:FKQ184 FAT161:FAU184 EQX161:EQY184 EHB161:EHC184 DXF161:DXG184 DNJ161:DNK184 DDN161:DDO184 CTR161:CTS184 CJV161:CJW184 BZZ161:CAA184 BQD161:BQE184 BGH161:BGI184 AWL161:AWM184 AMP161:AMQ184 ACT161:ACU184 SX161:SY184 JB161:JC184 WVN366:WVO382 JB300:JC340 SX300:SY340 ACT300:ACU340 AMP300:AMQ340 AWL300:AWM340 BGH300:BGI340 BQD300:BQE340 BZZ300:CAA340 CJV300:CJW340 CTR300:CTS340 DDN300:DDO340 DNJ300:DNK340 DXF300:DXG340 EHB300:EHC340 EQX300:EQY340 FAT300:FAU340 FKP300:FKQ340 FUL300:FUM340 GEH300:GEI340 GOD300:GOE340 GXZ300:GYA340 HHV300:HHW340 HRR300:HRS340 IBN300:IBO340 ILJ300:ILK340 IVF300:IVG340 JFB300:JFC340 JOX300:JOY340 JYT300:JYU340 KIP300:KIQ340 KSL300:KSM340 LCH300:LCI340 LMD300:LME340 LVZ300:LWA340 MFV300:MFW340 MPR300:MPS340 MZN300:MZO340 NJJ300:NJK340 NTF300:NTG340 ODB300:ODC340 OMX300:OMY340 OWT300:OWU340 PGP300:PGQ340 PQL300:PQM340 QAH300:QAI340 QKD300:QKE340 QTZ300:QUA340 RDV300:RDW340 RNR300:RNS340 RXN300:RXO340 SHJ300:SHK340 SRF300:SRG340 TBB300:TBC340 TKX300:TKY340 TUT300:TUU340 UEP300:UEQ340 UOL300:UOM340 UYH300:UYI340 VID300:VIE340 VRZ300:VSA340 WBV300:WBW340 WLR300:WLS340 WVN300:WVO340 G300:H340 G342:H363 JB342:JC363 SX342:SY363 ACT342:ACU363 AMP342:AMQ363 AWL342:AWM363 BGH342:BGI363 BQD342:BQE363 BZZ342:CAA363 CJV342:CJW363 CTR342:CTS363 DDN342:DDO363 DNJ342:DNK363 DXF342:DXG363 EHB342:EHC363 EQX342:EQY363 FAT342:FAU363 FKP342:FKQ363 FUL342:FUM363 GEH342:GEI363 GOD342:GOE363 GXZ342:GYA363 HHV342:HHW363 HRR342:HRS363 IBN342:IBO363 ILJ342:ILK363 IVF342:IVG363 JFB342:JFC363 JOX342:JOY363 JYT342:JYU363 KIP342:KIQ363 KSL342:KSM363 LCH342:LCI363 LMD342:LME363 LVZ342:LWA363 MFV342:MFW363 MPR342:MPS363 MZN342:MZO363 NJJ342:NJK363 NTF342:NTG363 ODB342:ODC363 OMX342:OMY363 OWT342:OWU363 PGP342:PGQ363 PQL342:PQM363 QAH342:QAI363 QKD342:QKE363 QTZ342:QUA363 RDV342:RDW363 RNR342:RNS363 RXN342:RXO363 SHJ342:SHK363 SRF342:SRG363 TBB342:TBC363 TKX342:TKY363 TUT342:TUU363 UEP342:UEQ363 UOL342:UOM363 UYH342:UYI363 VID342:VIE363 VRZ342:VSA363 WBV342:WBW363 WLR342:WLS363 WVN342:WVO363 G161:H184" xr:uid="{00000000-0002-0000-0000-000000000000}"/>
    <dataValidation type="list" allowBlank="1" showInputMessage="1" showErrorMessage="1" sqref="AWI828:AWI832 AMM981:AMM985 BGE601:BGE607 AMM1116:AMM1123 ACQ1116:ACQ1123 SU1116:SU1123 IY1116:IY1123 WVK1116:WVK1123 WLO1116:WLO1123 WBS1116:WBS1123 VRW1116:VRW1123 VIA1116:VIA1123 UYE1116:UYE1123 UOI1116:UOI1123 UEM1116:UEM1123 TUQ1116:TUQ1123 TKU1116:TKU1123 TAY1116:TAY1123 SRC1116:SRC1123 SHG1116:SHG1123 RXK1116:RXK1123 RNO1116:RNO1123 RDS1116:RDS1123 QTW1116:QTW1123 QKA1116:QKA1123 QAE1116:QAE1123 PQI1116:PQI1123 PGM1116:PGM1123 OWQ1116:OWQ1123 OMU1116:OMU1123 OCY1116:OCY1123 NTC1116:NTC1123 NJG1116:NJG1123 MZK1116:MZK1123 MPO1116:MPO1123 MFS1116:MFS1123 LVW1116:LVW1123 LMA1116:LMA1123 LCE1116:LCE1123 KSI1116:KSI1123 KIM1116:KIM1123 JYQ1116:JYQ1123 JOU1116:JOU1123 JEY1116:JEY1123 IVC1116:IVC1123 ILG1116:ILG1123 IBK1116:IBK1123 HRO1116:HRO1123 HHS1116:HHS1123 GXW1116:GXW1123 GOA1116:GOA1123 GEE1116:GEE1123 FUI1116:FUI1123 FKM1116:FKM1123 FAQ1116:FAQ1123 EQU1116:EQU1123 EGY1116:EGY1123 DXC1116:DXC1123 DNG1116:DNG1123 DDK1116:DDK1123 CTO1116:CTO1123 CJS1116:CJS1123 BZW1116:BZW1123 BQA1116:BQA1123 BGE1116:BGE1123 D1116:D1121 D1123 BGE185:BGE192 BQA185:BQA192 BZW185:BZW192 CJS185:CJS192 CTO185:CTO192 DDK185:DDK192 DNG185:DNG192 DXC185:DXC192 EGY185:EGY192 EQU185:EQU192 FAQ185:FAQ192 FKM185:FKM192 FUI185:FUI192 GEE185:GEE192 GOA185:GOA192 GXW185:GXW192 HHS185:HHS192 HRO185:HRO192 IBK185:IBK192 ILG185:ILG192 IVC185:IVC192 JEY185:JEY192 JOU185:JOU192 JYQ185:JYQ192 KIM185:KIM192 KSI185:KSI192 LCE185:LCE192 LMA185:LMA192 LVW185:LVW192 MFS185:MFS192 MPO185:MPO192 MZK185:MZK192 NJG185:NJG192 NTC185:NTC192 OCY185:OCY192 OMU185:OMU192 OWQ185:OWQ192 PGM185:PGM192 PQI185:PQI192 QAE185:QAE192 QKA185:QKA192 QTW185:QTW192 RDS185:RDS192 RNO185:RNO192 RXK185:RXK192 SHG185:SHG192 SRC185:SRC192 TAY185:TAY192 TKU185:TKU192 TUQ185:TUQ192 UEM185:UEM192 UOI185:UOI192 UYE185:UYE192 VIA185:VIA192 VRW185:VRW192 WBS185:WBS192 WLO185:WLO192 WVK185:WVK192 IY185:IY192 SU185:SU192 ACQ185:ACQ192 AMM185:AMM192 D185:D192 BQA414:BQA433 BGE414:BGE433 AWI601:AWI607 AWI414:AWI433 AMM601:AMM607 AMM414:AMM433 ACQ601:ACQ607 ACQ414:ACQ433 SU601:SU607 SU414:SU433 IY601:IY607 IY414:IY433 D601:D607 D414:D433 WVK601:WVK607 WVK414:WVK433 WLO601:WLO607 WLO414:WLO433 WBS601:WBS607 WBS414:WBS433 VRW601:VRW607 VRW414:VRW433 VIA601:VIA607 VIA414:VIA433 UYE601:UYE607 UYE414:UYE433 UOI601:UOI607 UOI414:UOI433 UEM601:UEM607 UEM414:UEM433 TUQ601:TUQ607 TUQ414:TUQ433 TKU601:TKU607 TKU414:TKU433 TAY601:TAY607 TAY414:TAY433 SRC601:SRC607 SRC414:SRC433 SHG601:SHG607 SHG414:SHG433 RXK601:RXK607 RXK414:RXK433 RNO601:RNO607 RNO414:RNO433 RDS601:RDS607 RDS414:RDS433 QTW601:QTW607 QTW414:QTW433 QKA601:QKA607 QKA414:QKA433 QAE601:QAE607 QAE414:QAE433 PQI601:PQI607 PQI414:PQI433 PGM601:PGM607 PGM414:PGM433 OWQ601:OWQ607 OWQ414:OWQ433 OMU601:OMU607 OMU414:OMU433 OCY601:OCY607 OCY414:OCY433 NTC601:NTC607 NTC414:NTC433 NJG601:NJG607 NJG414:NJG433 MZK601:MZK607 MZK414:MZK433 MPO601:MPO607 MPO414:MPO433 MFS601:MFS607 MFS414:MFS433 LVW601:LVW607 LVW414:LVW433 LMA601:LMA607 LMA414:LMA433 LCE601:LCE607 LCE414:LCE433 KSI601:KSI607 KSI414:KSI433 KIM601:KIM607 KIM414:KIM433 JYQ601:JYQ607 JYQ414:JYQ433 JOU601:JOU607 JOU414:JOU433 JEY601:JEY607 JEY414:JEY433 IVC601:IVC607 IVC414:IVC433 ILG601:ILG607 ILG414:ILG433 IBK601:IBK607 IBK414:IBK433 HRO601:HRO607 HRO414:HRO433 HHS601:HHS607 HHS414:HHS433 GXW601:GXW607 GXW414:GXW433 GOA601:GOA607 GOA414:GOA433 GEE601:GEE607 GEE414:GEE433 FUI601:FUI607 FUI414:FUI433 FKM601:FKM607 FKM414:FKM433 FAQ601:FAQ607 FAQ414:FAQ433 EQU601:EQU607 EQU414:EQU433 EGY601:EGY607 EGY414:EGY433 DXC601:DXC607 DXC414:DXC433 DNG601:DNG607 DNG414:DNG433 DDK601:DDK607 DDK414:DDK433 CTO601:CTO607 CTO414:CTO433 CJS601:CJS607 CJS414:CJS433 BZW601:BZW607 BZW414:BZW433 WLO1528 WBS1528 VRW1528 VIA1528 UYE1528 UOI1528 UEM1528 TUQ1528 TKU1528 TAY1528 SRC1528 SHG1528 RXK1528 RNO1528 RDS1528 QTW1528 QKA1528 QAE1528 PQI1528 PGM1528 OWQ1528 OMU1528 OCY1528 NTC1528 NJG1528 MZK1528 MPO1528 MFS1528 LVW1528 LMA1528 LCE1528 KSI1528 KIM1528 JYQ1528 JOU1528 JEY1528 IVC1528 ILG1528 IBK1528 HRO1528 HHS1528 GXW1528 GOA1528 GEE1528 FUI1528 FKM1528 FAQ1528 EQU1528 EGY1528 DXC1528 DNG1528 DDK1528 CTO1528 CJS1528 BZW1528 BQA1528 BGE1528 AWI1528 AMM1528 ACQ1528 SU1528 IY1528 D1529:D1530 WVK1405 WLO1405 WBS1405 VRW1405 VIA1405 UYE1405 UOI1405 UEM1405 TUQ1405 TKU1405 TAY1405 SRC1405 SHG1405 RXK1405 RNO1405 RDS1405 QTW1405 QKA1405 QAE1405 PQI1405 PGM1405 OWQ1405 OMU1405 OCY1405 NTC1405 NJG1405 MZK1405 MPO1405 MFS1405 LVW1405 LMA1405 LCE1405 KSI1405 KIM1405 JYQ1405 JOU1405 JEY1405 IVC1405 ILG1405 IBK1405 HRO1405 HHS1405 GXW1405 GOA1405 GEE1405 FUI1405 FKM1405 FAQ1405 EQU1405 EGY1405 DXC1405 DNG1405 DDK1405 CTO1405 CJS1405 BZW1405 BQA1405 BGE1405 AWI1405 AMM1405 ACQ1405 SU1405 IY1405 D1406 IY1356:IY1358 D1357:D1361 WVK1356:WVK1358 WLO1356:WLO1358 WBS1356:WBS1358 VRW1356:VRW1358 VIA1356:VIA1358 UYE1356:UYE1358 UOI1356:UOI1358 UEM1356:UEM1358 TUQ1356:TUQ1358 TKU1356:TKU1358 TAY1356:TAY1358 SRC1356:SRC1358 SHG1356:SHG1358 RXK1356:RXK1358 RNO1356:RNO1358 RDS1356:RDS1358 QTW1356:QTW1358 QKA1356:QKA1358 QAE1356:QAE1358 PQI1356:PQI1358 PGM1356:PGM1358 OWQ1356:OWQ1358 OMU1356:OMU1358 OCY1356:OCY1358 NTC1356:NTC1358 NJG1356:NJG1358 MZK1356:MZK1358 MPO1356:MPO1358 MFS1356:MFS1358 LVW1356:LVW1358 LMA1356:LMA1358 LCE1356:LCE1358 KSI1356:KSI1358 KIM1356:KIM1358 JYQ1356:JYQ1358 JOU1356:JOU1358 JEY1356:JEY1358 IVC1356:IVC1358 ILG1356:ILG1358 IBK1356:IBK1358 HRO1356:HRO1358 HHS1356:HHS1358 GXW1356:GXW1358 GOA1356:GOA1358 GEE1356:GEE1358 FUI1356:FUI1358 FKM1356:FKM1358 FAQ1356:FAQ1358 EQU1356:EQU1358 EGY1356:EGY1358 DXC1356:DXC1358 DNG1356:DNG1358 DDK1356:DDK1358 CTO1356:CTO1358 CJS1356:CJS1358 BZW1356:BZW1358 BQA1356:BQA1358 BGE1356:BGE1358 AWI1356:AWI1358 AMM1356:AMM1358 ACQ1356:ACQ1358 SU1356:SU1358 ACQ1270:ACQ1274 AWI185:AWI192 AWI1116:AWI1123 WLO1336 WBS1336 VRW1336 VIA1336 UYE1336 UOI1336 UEM1336 TUQ1336 TKU1336 TAY1336 SRC1336 SHG1336 RXK1336 RNO1336 RDS1336 QTW1336 QKA1336 QAE1336 PQI1336 PGM1336 OWQ1336 OMU1336 OCY1336 NTC1336 NJG1336 MZK1336 MPO1336 MFS1336 LVW1336 LMA1336 LCE1336 KSI1336 KIM1336 JYQ1336 JOU1336 JEY1336 IVC1336 ILG1336 IBK1336 HRO1336 HHS1336 GXW1336 GOA1336 GEE1336 FUI1336 FKM1336 FAQ1336 EQU1336 EGY1336 DXC1336 DNG1336 DDK1336 CTO1336 CJS1336 BZW1336 BQA1336 BGE1336 AWI1336 AMM1336 ACQ1336 SU1336 IY1336 D1654:D1656 WLO1597 WBS1597 VRW1597 VIA1597 UYE1597 UOI1597 UEM1597 TUQ1597 TKU1597 TAY1597 SRC1597 SHG1597 RXK1597 RNO1597 RDS1597 QTW1597 QKA1597 QAE1597 PQI1597 PGM1597 OWQ1597 OMU1597 OCY1597 NTC1597 NJG1597 MZK1597 MPO1597 MFS1597 LVW1597 LMA1597 LCE1597 KSI1597 KIM1597 JYQ1597 JOU1597 JEY1597 IVC1597 ILG1597 IBK1597 HRO1597 HHS1597 GXW1597 GOA1597 GEE1597 FUI1597 FKM1597 FAQ1597 EQU1597 EGY1597 DXC1597 DNG1597 DDK1597 CTO1597 CJS1597 BZW1597 BQA1597 BGE1597 AWI1597 AMM1597 ACQ1597 SU1597 IY1597 D1598:D1599 D1187:D1191 WLO1613 WBS1613 VRW1613 VIA1613 UYE1613 UOI1613 UEM1613 TUQ1613 TKU1613 TAY1613 SRC1613 SHG1613 RXK1613 RNO1613 RDS1613 QTW1613 QKA1613 QAE1613 PQI1613 PGM1613 OWQ1613 OMU1613 OCY1613 NTC1613 NJG1613 MZK1613 MPO1613 MFS1613 LVW1613 LMA1613 LCE1613 KSI1613 KIM1613 JYQ1613 JOU1613 JEY1613 IVC1613 ILG1613 IBK1613 HRO1613 HHS1613 GXW1613 GOA1613 GEE1613 FUI1613 FKM1613 FAQ1613 EQU1613 EGY1613 DXC1613 DNG1613 DDK1613 CTO1613 CJS1613 BZW1613 BQA1613 BGE1613 AWI1613 AMM1613 ACQ1613 SU1613 IY1613 D1614:D1615 WVK1518:WVK1519 WLO1518:WLO1519 WBS1518:WBS1519 VRW1518:VRW1519 VIA1518:VIA1519 UYE1518:UYE1519 UOI1518:UOI1519 UEM1518:UEM1519 TUQ1518:TUQ1519 TKU1518:TKU1519 TAY1518:TAY1519 SRC1518:SRC1519 SHG1518:SHG1519 RXK1518:RXK1519 RNO1518:RNO1519 RDS1518:RDS1519 QTW1518:QTW1519 QKA1518:QKA1519 QAE1518:QAE1519 PQI1518:PQI1519 PGM1518:PGM1519 OWQ1518:OWQ1519 OMU1518:OMU1519 OCY1518:OCY1519 NTC1518:NTC1519 NJG1518:NJG1519 MZK1518:MZK1519 MPO1518:MPO1519 MFS1518:MFS1519 LVW1518:LVW1519 LMA1518:LMA1519 LCE1518:LCE1519 KSI1518:KSI1519 KIM1518:KIM1519 JYQ1518:JYQ1519 JOU1518:JOU1519 JEY1518:JEY1519 IVC1518:IVC1519 ILG1518:ILG1519 IBK1518:IBK1519 HRO1518:HRO1519 HHS1518:HHS1519 GXW1518:GXW1519 GOA1518:GOA1519 GEE1518:GEE1519 FUI1518:FUI1519 FKM1518:FKM1519 FAQ1518:FAQ1519 EQU1518:EQU1519 EGY1518:EGY1519 DXC1518:DXC1519 DNG1518:DNG1519 DDK1518:DDK1519 CTO1518:CTO1519 CJS1518:CJS1519 BZW1518:BZW1519 BQA1518:BQA1519 BGE1518:BGE1519 AWI1518:AWI1519 AMM1518:AMM1519 ACQ1518:ACQ1519 SU1518:SU1519 IY1518:IY1519 WVK1613 SU1270:SU1274 IY1270:IY1274 AMM828:AMM832 WVK1270:WVK1274 WLO1270:WLO1274 WBS1270:WBS1274 VRW1270:VRW1274 VIA1270:VIA1274 UYE1270:UYE1274 UOI1270:UOI1274 UEM1270:UEM1274 TUQ1270:TUQ1274 TKU1270:TKU1274 TAY1270:TAY1274 SRC1270:SRC1274 SHG1270:SHG1274 RXK1270:RXK1274 RNO1270:RNO1274 RDS1270:RDS1274 QTW1270:QTW1274 QKA1270:QKA1274 QAE1270:QAE1274 PQI1270:PQI1274 PGM1270:PGM1274 OWQ1270:OWQ1274 OMU1270:OMU1274 OCY1270:OCY1274 NTC1270:NTC1274 NJG1270:NJG1274 MZK1270:MZK1274 MPO1270:MPO1274 MFS1270:MFS1274 LVW1270:LVW1274 LMA1270:LMA1274 LCE1270:LCE1274 KSI1270:KSI1274 KIM1270:KIM1274 JYQ1270:JYQ1274 JOU1270:JOU1274 JEY1270:JEY1274 IVC1270:IVC1274 ILG1270:ILG1274 IBK1270:IBK1274 HRO1270:HRO1274 HHS1270:HHS1274 GXW1270:GXW1274 GOA1270:GOA1274 GEE1270:GEE1274 FUI1270:FUI1274 FKM1270:FKM1274 FAQ1270:FAQ1274 EQU1270:EQU1274 EGY1270:EGY1274 DXC1270:DXC1274 DNG1270:DNG1274 DDK1270:DDK1274 CTO1270:CTO1274 CJS1270:CJS1274 BZW1270:BZW1274 BQA1270:BQA1274 BGE1270:BGE1274 AWI1270:AWI1274 AMM1270:AMM1274 WVK1336 WVK1186:WVK1187 WLO1186:WLO1187 WBS1186:WBS1187 VRW1186:VRW1187 VIA1186:VIA1187 UYE1186:UYE1187 UOI1186:UOI1187 UEM1186:UEM1187 TUQ1186:TUQ1187 TKU1186:TKU1187 TAY1186:TAY1187 SRC1186:SRC1187 SHG1186:SHG1187 RXK1186:RXK1187 RNO1186:RNO1187 RDS1186:RDS1187 QTW1186:QTW1187 QKA1186:QKA1187 QAE1186:QAE1187 PQI1186:PQI1187 PGM1186:PGM1187 OWQ1186:OWQ1187 OMU1186:OMU1187 OCY1186:OCY1187 NTC1186:NTC1187 NJG1186:NJG1187 MZK1186:MZK1187 MPO1186:MPO1187 MFS1186:MFS1187 LVW1186:LVW1187 LMA1186:LMA1187 LCE1186:LCE1187 KSI1186:KSI1187 KIM1186:KIM1187 JYQ1186:JYQ1187 JOU1186:JOU1187 JEY1186:JEY1187 IVC1186:IVC1187 ILG1186:ILG1187 IBK1186:IBK1187 HRO1186:HRO1187 HHS1186:HHS1187 GXW1186:GXW1187 GOA1186:GOA1187 GEE1186:GEE1187 FUI1186:FUI1187 FKM1186:FKM1187 FAQ1186:FAQ1187 EQU1186:EQU1187 EGY1186:EGY1187 DXC1186:DXC1187 DNG1186:DNG1187 DDK1186:DDK1187 CTO1186:CTO1187 CJS1186:CJS1187 BZW1186:BZW1187 BQA1186:BQA1187 BGE1186:BGE1187 AWI1186:AWI1187 AMM1186:AMM1187 ACQ1186:ACQ1187 SU1186:SU1187 IY1186:IY1187 D1337 BQA601:BQA607 WVK1528 D1271:D1275 WVK1597 WVK1653:WVK1654 WLO1653:WLO1654 WBS1653:WBS1654 VRW1653:VRW1654 VIA1653:VIA1654 UYE1653:UYE1654 UOI1653:UOI1654 UEM1653:UEM1654 TUQ1653:TUQ1654 TKU1653:TKU1654 TAY1653:TAY1654 SRC1653:SRC1654 SHG1653:SHG1654 RXK1653:RXK1654 RNO1653:RNO1654 RDS1653:RDS1654 QTW1653:QTW1654 QKA1653:QKA1654 QAE1653:QAE1654 PQI1653:PQI1654 PGM1653:PGM1654 OWQ1653:OWQ1654 OMU1653:OMU1654 OCY1653:OCY1654 NTC1653:NTC1654 NJG1653:NJG1654 MZK1653:MZK1654 MPO1653:MPO1654 MFS1653:MFS1654 LVW1653:LVW1654 LMA1653:LMA1654 LCE1653:LCE1654 KSI1653:KSI1654 KIM1653:KIM1654 JYQ1653:JYQ1654 JOU1653:JOU1654 JEY1653:JEY1654 IVC1653:IVC1654 ILG1653:ILG1654 IBK1653:IBK1654 HRO1653:HRO1654 HHS1653:HHS1654 GXW1653:GXW1654 GOA1653:GOA1654 GEE1653:GEE1654 FUI1653:FUI1654 FKM1653:FKM1654 FAQ1653:FAQ1654 EQU1653:EQU1654 EGY1653:EGY1654 DXC1653:DXC1654 DNG1653:DNG1654 DDK1653:DDK1654 CTO1653:CTO1654 CJS1653:CJS1654 BZW1653:BZW1654 BQA1653:BQA1654 BGE1653:BGE1654 AWI1653:AWI1654 AMM1653:AMM1654 ACQ1653:ACQ1654 SU1653:SU1654 IY1653:IY1654 ACQ981:ACQ985 SU981:SU985 IY981:IY985 D981:D985 WVK981:WVK985 WLO981:WLO985 WBS981:WBS985 VRW981:VRW985 VIA981:VIA985 UYE981:UYE985 UOI981:UOI985 UEM981:UEM985 TUQ981:TUQ985 TKU981:TKU985 TAY981:TAY985 SRC981:SRC985 SHG981:SHG985 RXK981:RXK985 RNO981:RNO985 RDS981:RDS985 QTW981:QTW985 QKA981:QKA985 QAE981:QAE985 PQI981:PQI985 PGM981:PGM985 OWQ981:OWQ985 OMU981:OMU985 OCY981:OCY985 NTC981:NTC985 NJG981:NJG985 MZK981:MZK985 MPO981:MPO985 MFS981:MFS985 LVW981:LVW985 LMA981:LMA985 LCE981:LCE985 KSI981:KSI985 KIM981:KIM985 JYQ981:JYQ985 JOU981:JOU985 JEY981:JEY985 IVC981:IVC985 ILG981:ILG985 IBK981:IBK985 HRO981:HRO985 HHS981:HHS985 GXW981:GXW985 GOA981:GOA985 GEE981:GEE985 FUI981:FUI985 FKM981:FKM985 FAQ981:FAQ985 EQU981:EQU985 EGY981:EGY985 DXC981:DXC985 DNG981:DNG985 DDK981:DDK985 CTO981:CTO985 CJS981:CJS985 BZW981:BZW985 BQA981:BQA985 BGE981:BGE985 AWI981:AWI985 ACQ828:ACQ832 SU828:SU832 IY828:IY832 D828:D832 WVK828:WVK832 WLO828:WLO832 WBS828:WBS832 VRW828:VRW832 VIA828:VIA832 UYE828:UYE832 UOI828:UOI832 UEM828:UEM832 TUQ828:TUQ832 TKU828:TKU832 TAY828:TAY832 SRC828:SRC832 SHG828:SHG832 RXK828:RXK832 RNO828:RNO832 RDS828:RDS832 QTW828:QTW832 QKA828:QKA832 QAE828:QAE832 PQI828:PQI832 PGM828:PGM832 OWQ828:OWQ832 OMU828:OMU832 OCY828:OCY832 NTC828:NTC832 NJG828:NJG832 MZK828:MZK832 MPO828:MPO832 MFS828:MFS832 LVW828:LVW832 LMA828:LMA832 LCE828:LCE832 KSI828:KSI832 KIM828:KIM832 JYQ828:JYQ832 JOU828:JOU832 JEY828:JEY832 IVC828:IVC832 ILG828:ILG832 IBK828:IBK832 HRO828:HRO832 HHS828:HHS832 GXW828:GXW832 GOA828:GOA832 GEE828:GEE832 FUI828:FUI832 FKM828:FKM832 FAQ828:FAQ832 EQU828:EQU832 EGY828:EGY832 DXC828:DXC832 DNG828:DNG832 DDK828:DDK832 CTO828:CTO832 CJS828:CJS832 BZW828:BZW832 BQA828:BQA832 BGE828:BGE832 D1519:D1520" xr:uid="{00000000-0002-0000-0000-000001000000}">
      <formula1>#REF!</formula1>
    </dataValidation>
    <dataValidation type="custom" allowBlank="1" showInputMessage="1" showErrorMessage="1" sqref="SU193:SU195 ACQ193:ACQ195 AMM193:AMM195 AWI193:AWI195 BGE193:BGE195 BQA193:BQA195 BZW193:BZW195 CJS193:CJS195 CTO193:CTO195 DDK193:DDK195 DNG193:DNG195 DXC193:DXC195 EGY193:EGY195 EQU193:EQU195 FAQ193:FAQ195 FKM193:FKM195 FUI193:FUI195 GEE193:GEE195 GOA193:GOA195 GXW193:GXW195 HHS193:HHS195 HRO193:HRO195 IBK193:IBK195 ILG193:ILG195 IVC193:IVC195 JEY193:JEY195 JOU193:JOU195 JYQ193:JYQ195 KIM193:KIM195 KSI193:KSI195 LCE193:LCE195 LMA193:LMA195 LVW193:LVW195 MFS193:MFS195 MPO193:MPO195 MZK193:MZK195 NJG193:NJG195 NTC193:NTC195 OCY193:OCY195 OMU193:OMU195 OWQ193:OWQ195 PGM193:PGM195 PQI193:PQI195 QAE193:QAE195 QKA193:QKA195 QTW193:QTW195 RDS193:RDS195 RNO193:RNO195 RXK193:RXK195 SHG193:SHG195 SRC193:SRC195 TAY193:TAY195 TKU193:TKU195 TUQ193:TUQ195 UEM193:UEM195 UOI193:UOI195 UYE193:UYE195 VIA193:VIA195 VRW193:VRW195 WBS193:WBS195 WLO193:WLO195 WVK193:WVK195 D193:D195 D833 WVK1337 IY1124:IY1125 SU1124:SU1125 ACQ1124:ACQ1125 AMM1124:AMM1125 AWI1124:AWI1125 BGE1124:BGE1125 BQA1124:BQA1125 BZW1124:BZW1125 CJS1124:CJS1125 CTO1124:CTO1125 DDK1124:DDK1125 DNG1124:DNG1125 DXC1124:DXC1125 EGY1124:EGY1125 EQU1124:EQU1125 FAQ1124:FAQ1125 FKM1124:FKM1125 FUI1124:FUI1125 GEE1124:GEE1125 GOA1124:GOA1125 GXW1124:GXW1125 HHS1124:HHS1125 HRO1124:HRO1125 IBK1124:IBK1125 ILG1124:ILG1125 IVC1124:IVC1125 JEY1124:JEY1125 JOU1124:JOU1125 JYQ1124:JYQ1125 KIM1124:KIM1125 KSI1124:KSI1125 LCE1124:LCE1125 LMA1124:LMA1125 LVW1124:LVW1125 MFS1124:MFS1125 MPO1124:MPO1125 MZK1124:MZK1125 NJG1124:NJG1125 NTC1124:NTC1125 OCY1124:OCY1125 OMU1124:OMU1125 OWQ1124:OWQ1125 PGM1124:PGM1125 PQI1124:PQI1125 QAE1124:QAE1125 QKA1124:QKA1125 QTW1124:QTW1125 RDS1124:RDS1125 RNO1124:RNO1125 RXK1124:RXK1125 SHG1124:SHG1125 SRC1124:SRC1125 TAY1124:TAY1125 TKU1124:TKU1125 TUQ1124:TUQ1125 UEM1124:UEM1125 UOI1124:UOI1125 UYE1124:UYE1125 VIA1124:VIA1125 VRW1124:VRW1125 WBS1124:WBS1125 WLO1124:WLO1125 WVK1124:WVK1125 D1338 IY1337 SU1337 ACQ1337 AMM1337 AWI1337 BGE1337 BQA1337 BZW1337 CJS1337 CTO1337 DDK1337 DNG1337 DXC1337 EGY1337 EQU1337 FAQ1337 FKM1337 FUI1337 GEE1337 GOA1337 GXW1337 HHS1337 HRO1337 IBK1337 ILG1337 IVC1337 JEY1337 JOU1337 JYQ1337 KIM1337 KSI1337 LCE1337 LMA1337 LVW1337 MFS1337 MPO1337 MZK1337 NJG1337 NTC1337 OCY1337 OMU1337 OWQ1337 PGM1337 PQI1337 QAE1337 QKA1337 QTW1337 RDS1337 RNO1337 RXK1337 SHG1337 SRC1337 TAY1337 TKU1337 TUQ1337 UEM1337 UOI1337 UYE1337 VIA1337 VRW1337 WBS1337 WLO1337 IY608:IY618 D434:D442 WVK608:WVK618 WLO608:WLO618 WBS608:WBS618 VRW608:VRW618 VIA608:VIA618 UYE608:UYE618 UOI608:UOI618 UEM608:UEM618 TUQ608:TUQ618 TKU608:TKU618 TAY608:TAY618 SRC608:SRC618 SHG608:SHG618 RXK608:RXK618 RNO608:RNO618 RDS608:RDS618 QTW608:QTW618 QKA608:QKA618 QAE608:QAE618 PQI608:PQI618 PGM608:PGM618 OWQ608:OWQ618 OMU608:OMU618 OCY608:OCY618 NTC608:NTC618 NJG608:NJG618 MZK608:MZK618 MPO608:MPO618 MFS608:MFS618 LVW608:LVW618 LMA608:LMA618 LCE608:LCE618 KSI608:KSI618 KIM608:KIM618 JYQ608:JYQ618 JOU608:JOU618 JEY608:JEY618 IVC608:IVC618 ILG608:ILG618 IBK608:IBK618 HRO608:HRO618 HHS608:HHS618 GXW608:GXW618 GOA608:GOA618 GEE608:GEE618 FUI608:FUI618 FKM608:FKM618 FAQ608:FAQ618 EQU608:EQU618 EGY608:EGY618 DXC608:DXC618 DNG608:DNG618 DDK608:DDK618 CTO608:CTO618 CJS608:CJS618 BZW608:BZW618 BQA608:BQA618 BGE608:BGE618 AWI608:AWI618 AMM608:AMM618 ACQ608:ACQ618 SU608:SU618 IY434:IY442 SU434:SU442 ACQ434:ACQ442 AMM434:AMM442 AWI434:AWI442 BGE434:BGE442 BQA434:BQA442 BZW434:BZW442 CJS434:CJS442 CTO434:CTO442 DDK434:DDK442 DNG434:DNG442 DXC434:DXC442 EGY434:EGY442 EQU434:EQU442 FAQ434:FAQ442 FKM434:FKM442 FUI434:FUI442 GEE434:GEE442 GOA434:GOA442 GXW434:GXW442 HHS434:HHS442 HRO434:HRO442 IBK434:IBK442 ILG434:ILG442 IVC434:IVC442 JEY434:JEY442 JOU434:JOU442 JYQ434:JYQ442 KIM434:KIM442 KSI434:KSI442 LCE434:LCE442 LMA434:LMA442 LVW434:LVW442 MFS434:MFS442 MPO434:MPO442 MZK434:MZK442 NJG434:NJG442 NTC434:NTC442 OCY434:OCY442 OMU434:OMU442 OWQ434:OWQ442 PGM434:PGM442 PQI434:PQI442 QAE434:QAE442 QKA434:QKA442 QTW434:QTW442 RDS434:RDS442 RNO434:RNO442 RXK434:RXK442 SHG434:SHG442 SRC434:SRC442 TAY434:TAY442 TKU434:TKU442 TUQ434:TUQ442 UEM434:UEM442 UOI434:UOI442 UYE434:UYE442 VIA434:VIA442 VRW434:VRW442 WBS434:WBS442 WLO434:WLO442 WVK434:WVK442 IY193:IY195 IY833 SU833 ACQ833 AMM833 AWI833 BGE833 BQA833 BZW833 CJS833 CTO833 DDK833 DNG833 DXC833 EGY833 EQU833 FAQ833 FKM833 FUI833 GEE833 GOA833 GXW833 HHS833 HRO833 IBK833 ILG833 IVC833 JEY833 JOU833 JYQ833 KIM833 KSI833 LCE833 LMA833 LVW833 MFS833 MPO833 MZK833 NJG833 NTC833 OCY833 OMU833 OWQ833 PGM833 PQI833 QAE833 QKA833 QTW833 RDS833 RNO833 RXK833 SHG833 SRC833 TAY833 TKU833 TUQ833 UEM833 UOI833 UYE833 VIA833 VRW833 WBS833 WLO833 WVK833 D1124:D1126 D608:D609" xr:uid="{00000000-0002-0000-0000-000002000000}">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IY1127:IY1138 SU1127:SU1138 ACQ1127:ACQ1138 AMM1127:AMM1138 AWI1127:AWI1138 BGE1127:BGE1138 BQA1127:BQA1138 BZW1127:BZW1138 CJS1127:CJS1138 CTO1127:CTO1138 DDK1127:DDK1138 DNG1127:DNG1138 DXC1127:DXC1138 EGY1127:EGY1138 EQU1127:EQU1138 FAQ1127:FAQ1138 FKM1127:FKM1138 FUI1127:FUI1138 GEE1127:GEE1138 GOA1127:GOA1138 GXW1127:GXW1138 HHS1127:HHS1138 HRO1127:HRO1138 IBK1127:IBK1138 ILG1127:ILG1138 IVC1127:IVC1138 JEY1127:JEY1138 JOU1127:JOU1138 JYQ1127:JYQ1138 KIM1127:KIM1138 KSI1127:KSI1138 LCE1127:LCE1138 LMA1127:LMA1138 LVW1127:LVW1138 MFS1127:MFS1138 MPO1127:MPO1138 MZK1127:MZK1138 NJG1127:NJG1138 NTC1127:NTC1138 OCY1127:OCY1138 OMU1127:OMU1138 OWQ1127:OWQ1138 PGM1127:PGM1138 PQI1127:PQI1138 QAE1127:QAE1138 QKA1127:QKA1138 QTW1127:QTW1138 RDS1127:RDS1138 RNO1127:RNO1138 RXK1127:RXK1138 SHG1127:SHG1138 SRC1127:SRC1138 TAY1127:TAY1138 TKU1127:TKU1138 TUQ1127:TUQ1138 UEM1127:UEM1138 UOI1127:UOI1138 UYE1127:UYE1138 VIA1127:VIA1138 VRW1127:VRW1138 WBS1127:WBS1138 WLO1127:WLO1138 WVK1127:WVK1138 D834:D843 D1127:D1138 IY1276:IY1281 SU1276:SU1281 ACQ1276:ACQ1281 AMM1276:AMM1281 AWI1276:AWI1281 BGE1276:BGE1281 BQA1276:BQA1281 BZW1276:BZW1281 CJS1276:CJS1281 CTO1276:CTO1281 DDK1276:DDK1281 DNG1276:DNG1281 DXC1276:DXC1281 EGY1276:EGY1281 EQU1276:EQU1281 FAQ1276:FAQ1281 FKM1276:FKM1281 FUI1276:FUI1281 GEE1276:GEE1281 GOA1276:GOA1281 GXW1276:GXW1281 HHS1276:HHS1281 HRO1276:HRO1281 IBK1276:IBK1281 ILG1276:ILG1281 IVC1276:IVC1281 JEY1276:JEY1281 JOU1276:JOU1281 JYQ1276:JYQ1281 KIM1276:KIM1281 KSI1276:KSI1281 LCE1276:LCE1281 LMA1276:LMA1281 LVW1276:LVW1281 MFS1276:MFS1281 MPO1276:MPO1281 MZK1276:MZK1281 NJG1276:NJG1281 NTC1276:NTC1281 OCY1276:OCY1281 OMU1276:OMU1281 OWQ1276:OWQ1281 PGM1276:PGM1281 PQI1276:PQI1281 QAE1276:QAE1281 QKA1276:QKA1281 QTW1276:QTW1281 RDS1276:RDS1281 RNO1276:RNO1281 RXK1276:RXK1281 SHG1276:SHG1281 SRC1276:SRC1281 TAY1276:TAY1281 TKU1276:TKU1281 TUQ1276:TUQ1281 UEM1276:UEM1281 UOI1276:UOI1281 UYE1276:UYE1281 VIA1276:VIA1281 VRW1276:VRW1281 WBS1276:WBS1281 WLO1276:WLO1281 WVK1276:WVK1281 IY834:IY843 SU834:SU843 ACQ834:ACQ843 AMM834:AMM843 AWI834:AWI843 BGE834:BGE843 BQA834:BQA843 BZW834:BZW843 CJS834:CJS843 CTO834:CTO843 DDK834:DDK843 DNG834:DNG843 DXC834:DXC843 EGY834:EGY843 EQU834:EQU843 FAQ834:FAQ843 FKM834:FKM843 FUI834:FUI843 GEE834:GEE843 GOA834:GOA843 GXW834:GXW843 HHS834:HHS843 HRO834:HRO843 IBK834:IBK843 ILG834:ILG843 IVC834:IVC843 JEY834:JEY843 JOU834:JOU843 JYQ834:JYQ843 KIM834:KIM843 KSI834:KSI843 LCE834:LCE843 LMA834:LMA843 LVW834:LVW843 MFS834:MFS843 MPO834:MPO843 MZK834:MZK843 NJG834:NJG843 NTC834:NTC843 OCY834:OCY843 OMU834:OMU843 OWQ834:OWQ843 PGM834:PGM843 PQI834:PQI843 QAE834:QAE843 QKA834:QKA843 QTW834:QTW843 RDS834:RDS843 RNO834:RNO843 RXK834:RXK843 SHG834:SHG843 SRC834:SRC843 TAY834:TAY843 TKU834:TKU843 TUQ834:TUQ843 UEM834:UEM843 UOI834:UOI843 UYE834:UYE843 VIA834:VIA843 VRW834:VRW843 WBS834:WBS843 WLO834:WLO843 WVK834:WVK843 D1276:D1281 D986:D999 IY986:IY999 SU986:SU999 ACQ986:ACQ999 AMM986:AMM999 AWI986:AWI999 BGE986:BGE999 BQA986:BQA999 BZW986:BZW999 CJS986:CJS999 CTO986:CTO999 DDK986:DDK999 DNG986:DNG999 DXC986:DXC999 EGY986:EGY999 EQU986:EQU999 FAQ986:FAQ999 FKM986:FKM999 FUI986:FUI999 GEE986:GEE999 GOA986:GOA999 GXW986:GXW999 HHS986:HHS999 HRO986:HRO999 IBK986:IBK999 ILG986:ILG999 IVC986:IVC999 JEY986:JEY999 JOU986:JOU999 JYQ986:JYQ999 KIM986:KIM999 KSI986:KSI999 LCE986:LCE999 LMA986:LMA999 LVW986:LVW999 MFS986:MFS999 MPO986:MPO999 MZK986:MZK999 NJG986:NJG999 NTC986:NTC999 OCY986:OCY999 OMU986:OMU999 OWQ986:OWQ999 PGM986:PGM999 PQI986:PQI999 QAE986:QAE999 QKA986:QKA999 QTW986:QTW999 RDS986:RDS999 RNO986:RNO999 RXK986:RXK999 SHG986:SHG999 SRC986:SRC999 TAY986:TAY999 TKU986:TKU999 TUQ986:TUQ999 UEM986:UEM999 UOI986:UOI999 UYE986:UYE999 VIA986:VIA999 VRW986:VRW999 WBS986:WBS999 WLO986:WLO999 WVK986:WVK999 D610:D618 IY443:IY482 SU443:SU482 ACQ443:ACQ482 AMM443:AMM482 AWI443:AWI482 BGE443:BGE482 BQA443:BQA482 BZW443:BZW482 CJS443:CJS482 CTO443:CTO482 DDK443:DDK482 DNG443:DNG482 DXC443:DXC482 EGY443:EGY482 EQU443:EQU482 FAQ443:FAQ482 FKM443:FKM482 FUI443:FUI482 GEE443:GEE482 GOA443:GOA482 GXW443:GXW482 HHS443:HHS482 HRO443:HRO482 IBK443:IBK482 ILG443:ILG482 IVC443:IVC482 JEY443:JEY482 JOU443:JOU482 JYQ443:JYQ482 KIM443:KIM482 KSI443:KSI482 LCE443:LCE482 LMA443:LMA482 LVW443:LVW482 MFS443:MFS482 MPO443:MPO482 MZK443:MZK482 NJG443:NJG482 NTC443:NTC482 OCY443:OCY482 OMU443:OMU482 OWQ443:OWQ482 PGM443:PGM482 PQI443:PQI482 QAE443:QAE482 QKA443:QKA482 QTW443:QTW482 RDS443:RDS482 RNO443:RNO482 RXK443:RXK482 SHG443:SHG482 SRC443:SRC482 TAY443:TAY482 TKU443:TKU482 TUQ443:TUQ482 UEM443:UEM482 UOI443:UOI482 UYE443:UYE482 VIA443:VIA482 VRW443:VRW482 WBS443:WBS482 WLO443:WLO482 WVK443:WVK482 SU196:SU197 IE198:IE223 IY196:IY197 WUQ198:WUQ223 WVK196:WVK197 WKU198:WKU223 WLO196:WLO197 WAY198:WAY223 WBS196:WBS197 VRC198:VRC223 VRW196:VRW197 VHG198:VHG223 VIA196:VIA197 UXK198:UXK223 UYE196:UYE197 UNO198:UNO223 UOI196:UOI197 UDS198:UDS223 UEM196:UEM197 TTW198:TTW223 TUQ196:TUQ197 TKA198:TKA223 TKU196:TKU197 TAE198:TAE223 TAY196:TAY197 SQI198:SQI223 SRC196:SRC197 SGM198:SGM223 SHG196:SHG197 RWQ198:RWQ223 RXK196:RXK197 RMU198:RMU223 RNO196:RNO197 RCY198:RCY223 RDS196:RDS197 QTC198:QTC223 QTW196:QTW197 QJG198:QJG223 QKA196:QKA197 PZK198:PZK223 QAE196:QAE197 PPO198:PPO223 PQI196:PQI197 PFS198:PFS223 PGM196:PGM197 OVW198:OVW223 OWQ196:OWQ197 OMA198:OMA223 OMU196:OMU197 OCE198:OCE223 OCY196:OCY197 NSI198:NSI223 NTC196:NTC197 NIM198:NIM223 NJG196:NJG197 MYQ198:MYQ223 MZK196:MZK197 MOU198:MOU223 MPO196:MPO197 MEY198:MEY223 MFS196:MFS197 LVC198:LVC223 LVW196:LVW197 LLG198:LLG223 LMA196:LMA197 LBK198:LBK223 LCE196:LCE197 KRO198:KRO223 KSI196:KSI197 KHS198:KHS223 KIM196:KIM197 JXW198:JXW223 JYQ196:JYQ197 JOA198:JOA223 JOU196:JOU197 JEE198:JEE223 JEY196:JEY197 IUI198:IUI223 IVC196:IVC197 IKM198:IKM223 ILG196:ILG197 IAQ198:IAQ223 IBK196:IBK197 HQU198:HQU223 HRO196:HRO197 HGY198:HGY223 HHS196:HHS197 GXC198:GXC223 GXW196:GXW197 GNG198:GNG223 GOA196:GOA197 GDK198:GDK223 GEE196:GEE197 FTO198:FTO223 FUI196:FUI197 FJS198:FJS223 FKM196:FKM197 EZW198:EZW223 FAQ196:FAQ197 EQA198:EQA223 EQU196:EQU197 EGE198:EGE223 EGY196:EGY197 DWI198:DWI223 DXC196:DXC197 DMM198:DMM223 DNG196:DNG197 DCQ198:DCQ223 DDK196:DDK197 CSU198:CSU223 CTO196:CTO197 CIY198:CIY223 CJS196:CJS197 BZC198:BZC223 BZW196:BZW197 BPG198:BPG223 BQA196:BQA197 BFK198:BFK223 BGE196:BGE197 AVO198:AVO223 AWI196:AWI197 ALS198:ALS223 AMM196:AMM197 ABW198:ABW223 ACQ196:ACQ197 SA198:SA223 D196:D223 D443:D482 D1521" xr:uid="{1EE5ED6E-0968-43AE-B2AC-9B0F69188F1E}">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IO198:IO223 SK198:SK223 ACG198:ACG223 AMC198:AMC223 AVY198:AVY223 BFU198:BFU223 BPQ198:BPQ223 BZM198:BZM223 CJI198:CJI223 CTE198:CTE223 DDA198:DDA223 DMW198:DMW223 DWS198:DWS223 EGO198:EGO223 EQK198:EQK223 FAG198:FAG223 FKC198:FKC223 FTY198:FTY223 GDU198:GDU223 GNQ198:GNQ223 GXM198:GXM223 HHI198:HHI223 HRE198:HRE223 IBA198:IBA223 IKW198:IKW223 IUS198:IUS223 JEO198:JEO223 JOK198:JOK223 JYG198:JYG223 KIC198:KIC223 KRY198:KRY223 LBU198:LBU223 LLQ198:LLQ223 LVM198:LVM223 MFI198:MFI223 MPE198:MPE223 MZA198:MZA223 NIW198:NIW223 NSS198:NSS223 OCO198:OCO223 OMK198:OMK223 OWG198:OWG223 PGC198:PGC223 PPY198:PPY223 PZU198:PZU223 QJQ198:QJQ223 QTM198:QTM223 RDI198:RDI223 RNE198:RNE223 RXA198:RXA223 SGW198:SGW223 SQS198:SQS223 TAO198:TAO223 TKK198:TKK223 TUG198:TUG223 UEC198:UEC223 UNY198:UNY223 UXU198:UXU223 VHQ198:VHQ223 VRM198:VRM223 WBI198:WBI223 WLE198:WLE223 WVA198:WVA223" xr:uid="{D894A670-4173-49B5-894C-5BF4E1EAA847}">
      <formula1>"減震,凍上防止,交通振動,●"</formula1>
    </dataValidation>
    <dataValidation type="list" allowBlank="1" showInputMessage="1" showErrorMessage="1" sqref="IS198:IT223 SO198:SP223 ACK198:ACL223 AMG198:AMH223 AWC198:AWD223 BFY198:BFZ223 BPU198:BPV223 BZQ198:BZR223 CJM198:CJN223 CTI198:CTJ223 DDE198:DDF223 DNA198:DNB223 DWW198:DWX223 EGS198:EGT223 EQO198:EQP223 FAK198:FAL223 FKG198:FKH223 FUC198:FUD223 GDY198:GDZ223 GNU198:GNV223 GXQ198:GXR223 HHM198:HHN223 HRI198:HRJ223 IBE198:IBF223 ILA198:ILB223 IUW198:IUX223 JES198:JET223 JOO198:JOP223 JYK198:JYL223 KIG198:KIH223 KSC198:KSD223 LBY198:LBZ223 LLU198:LLV223 LVQ198:LVR223 MFM198:MFN223 MPI198:MPJ223 MZE198:MZF223 NJA198:NJB223 NSW198:NSX223 OCS198:OCT223 OMO198:OMP223 OWK198:OWL223 PGG198:PGH223 PQC198:PQD223 PZY198:PZZ223 QJU198:QJV223 QTQ198:QTR223 RDM198:RDN223 RNI198:RNJ223 RXE198:RXF223 SHA198:SHB223 SQW198:SQX223 TAS198:TAT223 TKO198:TKP223 TUK198:TUL223 UEG198:UEH223 UOC198:UOD223 UXY198:UXZ223 VHU198:VHV223 VRQ198:VRR223 WBM198:WBN223 WLI198:WLJ223 WVE198:WVF223" xr:uid="{3BCACD1E-32B8-420D-AABE-EEB8507E21C1}">
      <formula1>"●"</formula1>
    </dataValidation>
    <dataValidation type="list" allowBlank="1" showInputMessage="1" showErrorMessage="1" sqref="IR198:IR223 SN198:SN223 ACJ198:ACJ223 AMF198:AMF223 AWB198:AWB223 BFX198:BFX223 BPT198:BPT223 BZP198:BZP223 CJL198:CJL223 CTH198:CTH223 DDD198:DDD223 DMZ198:DMZ223 DWV198:DWV223 EGR198:EGR223 EQN198:EQN223 FAJ198:FAJ223 FKF198:FKF223 FUB198:FUB223 GDX198:GDX223 GNT198:GNT223 GXP198:GXP223 HHL198:HHL223 HRH198:HRH223 IBD198:IBD223 IKZ198:IKZ223 IUV198:IUV223 JER198:JER223 JON198:JON223 JYJ198:JYJ223 KIF198:KIF223 KSB198:KSB223 LBX198:LBX223 LLT198:LLT223 LVP198:LVP223 MFL198:MFL223 MPH198:MPH223 MZD198:MZD223 NIZ198:NIZ223 NSV198:NSV223 OCR198:OCR223 OMN198:OMN223 OWJ198:OWJ223 PGF198:PGF223 PQB198:PQB223 PZX198:PZX223 QJT198:QJT223 QTP198:QTP223 RDL198:RDL223 RNH198:RNH223 RXD198:RXD223 SGZ198:SGZ223 SQV198:SQV223 TAR198:TAR223 TKN198:TKN223 TUJ198:TUJ223 UEF198:UEF223 UOB198:UOB223 UXX198:UXX223 VHT198:VHT223 VRP198:VRP223 WBL198:WBL223 WLH198:WLH223 WVD198:WVD223" xr:uid="{87673309-8F5B-45D0-8451-6865E3DBA1A0}">
      <formula1>"横河,日鉄物産,日鉄ｴﾝｼﾞ,日成ﾋﾞﾙﾄﾞ,JFEｼﾋﾞﾙ,ｼｽﾃﾑﾊｳｽR&amp;C"</formula1>
    </dataValidation>
  </dataValidations>
  <printOptions horizontalCentered="1"/>
  <pageMargins left="0" right="0" top="0.59055118110236227" bottom="0" header="0.39370078740157483" footer="0"/>
  <pageSetup paperSize="9" scale="3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#REF!</xm:f>
          </x14:formula1>
          <xm:sqref>WVJ1649:WVJ1652 WVK1655:WVK1676 WVK1441 WLO1655:WLO1676 WLO1441 WBS1655:WBS1676 WBS1441 VRW1655:VRW1676 VRW1441 VIA1655:VIA1676 VIA1441 UYE1655:UYE1676 UYE1441 UOI1655:UOI1676 UOI1441 UEM1655:UEM1676 UEM1441 TUQ1655:TUQ1676 TUQ1441 TKU1655:TKU1676 TKU1441 TAY1655:TAY1676 TAY1441 SRC1655:SRC1676 SRC1441 SHG1655:SHG1676 SHG1441 RXK1655:RXK1676 RXK1441 RNO1655:RNO1676 RNO1441 RDS1655:RDS1676 RDS1441 QTW1655:QTW1676 QTW1441 QKA1655:QKA1676 QKA1441 QAE1655:QAE1676 QAE1441 PQI1655:PQI1676 PQI1441 PGM1655:PGM1676 PGM1441 OWQ1655:OWQ1676 OWQ1441 OMU1655:OMU1676 OMU1441 OCY1655:OCY1676 OCY1441 NTC1655:NTC1676 NTC1441 NJG1655:NJG1676 NJG1441 MZK1655:MZK1676 MZK1441 MPO1655:MPO1676 MPO1441 MFS1655:MFS1676 MFS1441 LVW1655:LVW1676 LVW1441 LMA1655:LMA1676 LMA1441 LCE1655:LCE1676 LCE1441 KSI1655:KSI1676 KSI1441 KIM1655:KIM1676 KIM1441 JYQ1655:JYQ1676 JYQ1441 JOU1655:JOU1676 JOU1441 JEY1655:JEY1676 JEY1441 IVC1655:IVC1676 IVC1441 ILG1655:ILG1676 ILG1441 IBK1655:IBK1676 IBK1441 HRO1655:HRO1676 HRO1441 HHS1655:HHS1676 HHS1441 GXW1655:GXW1676 GXW1441 GOA1655:GOA1676 GOA1441 GEE1655:GEE1676 GEE1441 FUI1655:FUI1676 FUI1441 FKM1655:FKM1676 FKM1441 FAQ1655:FAQ1676 FAQ1441 EQU1655:EQU1676 EQU1441 EGY1655:EGY1676 EGY1441 DXC1655:DXC1676 DXC1441 DNG1655:DNG1676 DNG1441 DDK1655:DDK1676 DDK1441 CTO1655:CTO1676 CTO1441 CJS1655:CJS1676 CJS1441 BZW1655:BZW1676 BZW1441 BQA1655:BQA1676 BQA1441 BGE1655:BGE1676 BGE1441 AWI1655:AWI1676 AWI1441 AMM1655:AMM1676 AMM1441 ACQ1655:ACQ1676 ACQ1441 SU1655:SU1676 SU1441 IY1655:IY1676 IY1441 D1657:D1677 WVJ1439:WVJ1440 WLN1439:WLN1440 WBR1439:WBR1440 VRV1439:VRV1440 VHZ1439:VHZ1440 UYD1439:UYD1440 UOH1439:UOH1440 UEL1439:UEL1440 TUP1439:TUP1440 TKT1439:TKT1440 TAX1439:TAX1440 SRB1439:SRB1440 SHF1439:SHF1440 RXJ1439:RXJ1440 RNN1439:RNN1440 RDR1439:RDR1440 QTV1439:QTV1440 QJZ1439:QJZ1440 QAD1439:QAD1440 PQH1439:PQH1440 PGL1439:PGL1440 OWP1439:OWP1440 OMT1439:OMT1440 OCX1439:OCX1440 NTB1439:NTB1440 NJF1439:NJF1440 MZJ1439:MZJ1440 MPN1439:MPN1440 MFR1439:MFR1440 LVV1439:LVV1440 LLZ1439:LLZ1440 LCD1439:LCD1440 KSH1439:KSH1440 KIL1439:KIL1440 JYP1439:JYP1440 JOT1439:JOT1440 JEX1439:JEX1440 IVB1439:IVB1440 ILF1439:ILF1440 IBJ1439:IBJ1440 HRN1439:HRN1440 HHR1439:HHR1440 GXV1439:GXV1440 GNZ1439:GNZ1440 GED1439:GED1440 FUH1439:FUH1440 FKL1439:FKL1440 FAP1439:FAP1440 EQT1439:EQT1440 EGX1439:EGX1440 DXB1439:DXB1440 DNF1439:DNF1440 DDJ1439:DDJ1440 CTN1439:CTN1440 CJR1439:CJR1440 BZV1439:BZV1440 BPZ1439:BPZ1440 BGD1439:BGD1440 AWH1439:AWH1440 AML1439:AML1440 ACP1439:ACP1440 ST1439:ST1440 IX1439:IX1440 WLO1631:WLO1648 WBS1631:WBS1648 VRW1631:VRW1648 VIA1631:VIA1648 UYE1631:UYE1648 UOI1631:UOI1648 UEM1631:UEM1648 TUQ1631:TUQ1648 TKU1631:TKU1648 TAY1631:TAY1648 SRC1631:SRC1648 SHG1631:SHG1648 RXK1631:RXK1648 RNO1631:RNO1648 RDS1631:RDS1648 QTW1631:QTW1648 QKA1631:QKA1648 QAE1631:QAE1648 PQI1631:PQI1648 PGM1631:PGM1648 OWQ1631:OWQ1648 OMU1631:OMU1648 OCY1631:OCY1648 NTC1631:NTC1648 NJG1631:NJG1648 MZK1631:MZK1648 MPO1631:MPO1648 MFS1631:MFS1648 LVW1631:LVW1648 LMA1631:LMA1648 LCE1631:LCE1648 KSI1631:KSI1648 KIM1631:KIM1648 JYQ1631:JYQ1648 JOU1631:JOU1648 JEY1631:JEY1648 IVC1631:IVC1648 ILG1631:ILG1648 IBK1631:IBK1648 HRO1631:HRO1648 HHS1631:HHS1648 GXW1631:GXW1648 GOA1631:GOA1648 GEE1631:GEE1648 FUI1631:FUI1648 FKM1631:FKM1648 FAQ1631:FAQ1648 EQU1631:EQU1648 EGY1631:EGY1648 DXC1631:DXC1648 DNG1631:DNG1648 DDK1631:DDK1648 CTO1631:CTO1648 CJS1631:CJS1648 BZW1631:BZW1648 BQA1631:BQA1648 BGE1631:BGE1648 AWI1631:AWI1648 AMM1631:AMM1648 ACQ1631:ACQ1648 SU1631:SU1648 IY1631:IY1648 WVJ1620:WVJ1624 WVK1552 WLN1649:WLN1652 WBR1649:WBR1652 VRV1649:VRV1652 VHZ1649:VHZ1652 UYD1649:UYD1652 UOH1649:UOH1652 UEL1649:UEL1652 TUP1649:TUP1652 TKT1649:TKT1652 TAX1649:TAX1652 SRB1649:SRB1652 SHF1649:SHF1652 RXJ1649:RXJ1652 RNN1649:RNN1652 RDR1649:RDR1652 QTV1649:QTV1652 QJZ1649:QJZ1652 QAD1649:QAD1652 PQH1649:PQH1652 PGL1649:PGL1652 OWP1649:OWP1652 OMT1649:OMT1652 OCX1649:OCX1652 NTB1649:NTB1652 NJF1649:NJF1652 MZJ1649:MZJ1652 MPN1649:MPN1652 MFR1649:MFR1652 LVV1649:LVV1652 LLZ1649:LLZ1652 LCD1649:LCD1652 KSH1649:KSH1652 KIL1649:KIL1652 JYP1649:JYP1652 JOT1649:JOT1652 JEX1649:JEX1652 IVB1649:IVB1652 ILF1649:ILF1652 IBJ1649:IBJ1652 HRN1649:HRN1652 HHR1649:HHR1652 GXV1649:GXV1652 GNZ1649:GNZ1652 GED1649:GED1652 FUH1649:FUH1652 FKL1649:FKL1652 FAP1649:FAP1652 EQT1649:EQT1652 EGX1649:EGX1652 DXB1649:DXB1652 DNF1649:DNF1652 DDJ1649:DDJ1652 CTN1649:CTN1652 CJR1649:CJR1652 BZV1649:BZV1652 BPZ1649:BPZ1652 BGD1649:BGD1652 AWH1649:AWH1652 AML1649:AML1652 ACP1649:ACP1652 ST1649:ST1652 IX1649:IX1652 C1650:C1653 WVK1631:WVK1648 WVJ1636:WVJ1642 WLN1636:WLN1642 WBR1636:WBR1642 VRV1636:VRV1642 VHZ1636:VHZ1642 UYD1636:UYD1642 UOH1636:UOH1642 UEL1636:UEL1642 TUP1636:TUP1642 TKT1636:TKT1642 TAX1636:TAX1642 SRB1636:SRB1642 SHF1636:SHF1642 RXJ1636:RXJ1642 RNN1636:RNN1642 RDR1636:RDR1642 QTV1636:QTV1642 QJZ1636:QJZ1642 QAD1636:QAD1642 PQH1636:PQH1642 PGL1636:PGL1642 OWP1636:OWP1642 OMT1636:OMT1642 OCX1636:OCX1642 NTB1636:NTB1642 NJF1636:NJF1642 MZJ1636:MZJ1642 MPN1636:MPN1642 MFR1636:MFR1642 LVV1636:LVV1642 LLZ1636:LLZ1642 LCD1636:LCD1642 KSH1636:KSH1642 KIL1636:KIL1642 JYP1636:JYP1642 JOT1636:JOT1642 JEX1636:JEX1642 IVB1636:IVB1642 ILF1636:ILF1642 IBJ1636:IBJ1642 HRN1636:HRN1642 HHR1636:HHR1642 GXV1636:GXV1642 GNZ1636:GNZ1642 GED1636:GED1642 FUH1636:FUH1642 FKL1636:FKL1642 FAP1636:FAP1642 EQT1636:EQT1642 EGX1636:EGX1642 DXB1636:DXB1642 DNF1636:DNF1642 DDJ1636:DDJ1642 CTN1636:CTN1642 CJR1636:CJR1642 BZV1636:BZV1642 BPZ1636:BPZ1642 BGD1636:BGD1642 AWH1636:AWH1642 AML1636:AML1642 ACP1636:ACP1642 ST1636:ST1642 IX1636:IX1642 C1637:C1643 WVJ1633 WLN1633 WBR1633 VRV1633 VHZ1633 UYD1633 UOH1633 UEL1633 TUP1633 TKT1633 TAX1633 SRB1633 SHF1633 RXJ1633 RNN1633 RDR1633 QTV1633 QJZ1633 QAD1633 PQH1633 PGL1633 OWP1633 OMT1633 OCX1633 NTB1633 NJF1633 MZJ1633 MPN1633 MFR1633 LVV1633 LLZ1633 LCD1633 KSH1633 KIL1633 JYP1633 JOT1633 JEX1633 IVB1633 ILF1633 IBJ1633 HRN1633 HHR1633 GXV1633 GNZ1633 GED1633 FUH1633 FKL1633 FAP1633 EQT1633 EGX1633 DXB1633 DNF1633 DDJ1633 CTN1633 CJR1633 BZV1633 BPZ1633 BGD1633 AWH1633 AML1633 ACP1633 ST1633 IX1633 C1634 WLN1620:WLN1624 WBR1620:WBR1624 VRV1620:VRV1624 VHZ1620:VHZ1624 UYD1620:UYD1624 UOH1620:UOH1624 UEL1620:UEL1624 TUP1620:TUP1624 TKT1620:TKT1624 TAX1620:TAX1624 SRB1620:SRB1624 SHF1620:SHF1624 RXJ1620:RXJ1624 RNN1620:RNN1624 RDR1620:RDR1624 QTV1620:QTV1624 QJZ1620:QJZ1624 QAD1620:QAD1624 PQH1620:PQH1624 PGL1620:PGL1624 OWP1620:OWP1624 OMT1620:OMT1624 OCX1620:OCX1624 NTB1620:NTB1624 NJF1620:NJF1624 MZJ1620:MZJ1624 MPN1620:MPN1624 MFR1620:MFR1624 LVV1620:LVV1624 LLZ1620:LLZ1624 LCD1620:LCD1624 KSH1620:KSH1624 KIL1620:KIL1624 JYP1620:JYP1624 JOT1620:JOT1624 JEX1620:JEX1624 IVB1620:IVB1624 ILF1620:ILF1624 IBJ1620:IBJ1624 HRN1620:HRN1624 HHR1620:HHR1624 GXV1620:GXV1624 GNZ1620:GNZ1624 GED1620:GED1624 FUH1620:FUH1624 FKL1620:FKL1624 FAP1620:FAP1624 EQT1620:EQT1624 EGX1620:EGX1624 DXB1620:DXB1624 DNF1620:DNF1624 DDJ1620:DDJ1624 CTN1620:CTN1624 CJR1620:CJR1624 BZV1620:BZV1624 BPZ1620:BPZ1624 BGD1620:BGD1624 AWH1620:AWH1624 AML1620:AML1624 ACP1620:ACP1624 ST1620:ST1624 IX1620:IX1624 C1621:C1625 D1632:D1646 WVJ1617:WVJ1618 WLN1617:WLN1618 WBR1617:WBR1618 VRV1617:VRV1618 VHZ1617:VHZ1618 UYD1617:UYD1618 UOH1617:UOH1618 UEL1617:UEL1618 TUP1617:TUP1618 TKT1617:TKT1618 TAX1617:TAX1618 SRB1617:SRB1618 SHF1617:SHF1618 RXJ1617:RXJ1618 RNN1617:RNN1618 RDR1617:RDR1618 QTV1617:QTV1618 QJZ1617:QJZ1618 QAD1617:QAD1618 PQH1617:PQH1618 PGL1617:PGL1618 OWP1617:OWP1618 OMT1617:OMT1618 OCX1617:OCX1618 NTB1617:NTB1618 NJF1617:NJF1618 MZJ1617:MZJ1618 MPN1617:MPN1618 MFR1617:MFR1618 LVV1617:LVV1618 LLZ1617:LLZ1618 LCD1617:LCD1618 KSH1617:KSH1618 KIL1617:KIL1618 JYP1617:JYP1618 JOT1617:JOT1618 JEX1617:JEX1618 IVB1617:IVB1618 ILF1617:ILF1618 IBJ1617:IBJ1618 HRN1617:HRN1618 HHR1617:HHR1618 GXV1617:GXV1618 GNZ1617:GNZ1618 GED1617:GED1618 FUH1617:FUH1618 FKL1617:FKL1618 FAP1617:FAP1618 EQT1617:EQT1618 EGX1617:EGX1618 DXB1617:DXB1618 DNF1617:DNF1618 DDJ1617:DDJ1618 CTN1617:CTN1618 CJR1617:CJR1618 BZV1617:BZV1618 BPZ1617:BPZ1618 BGD1617:BGD1618 AWH1617:AWH1618 AML1617:AML1618 ACP1617:ACP1618 ST1617:ST1618 IX1617:IX1618 C1618:C1619 D1553 IY1552 SU1552 ACQ1552 AMM1552 AWI1552 BGE1552 BQA1552 BZW1552 CJS1552 CTO1552 DDK1552 DNG1552 DXC1552 EGY1552 EQU1552 FAQ1552 FKM1552 FUI1552 GEE1552 GOA1552 GXW1552 HHS1552 HRO1552 IBK1552 ILG1552 IVC1552 JEY1552 JOU1552 JYQ1552 KIM1552 KSI1552 LCE1552 LMA1552 LVW1552 MFS1552 MPO1552 MZK1552 NJG1552 NTC1552 OCY1552 OMU1552 OWQ1552 PGM1552 PQI1552 QAE1552 QKA1552 QTW1552 RDS1552 RNO1552 RXK1552 SHG1552 SRC1552 TAY1552 TKU1552 TUQ1552 UEM1552 UOI1552 UYE1552 VIA1552 VRW1552 WBS1552 WLO1552 WVK1545:WVK1548 WVK984710:WVK985777 SU1513:SU1516 ACQ1513:ACQ1516 AMM1513:AMM1516 AWI1513:AWI1516 BGE1513:BGE1516 BQA1513:BQA1516 BZW1513:BZW1516 CJS1513:CJS1516 CTO1513:CTO1516 DDK1513:DDK1516 DNG1513:DNG1516 DXC1513:DXC1516 EGY1513:EGY1516 EQU1513:EQU1516 FAQ1513:FAQ1516 FKM1513:FKM1516 FUI1513:FUI1516 GEE1513:GEE1516 GOA1513:GOA1516 GXW1513:GXW1516 HHS1513:HHS1516 HRO1513:HRO1516 IBK1513:IBK1516 ILG1513:ILG1516 IVC1513:IVC1516 JEY1513:JEY1516 JOU1513:JOU1516 JYQ1513:JYQ1516 KIM1513:KIM1516 KSI1513:KSI1516 LCE1513:LCE1516 LMA1513:LMA1516 LVW1513:LVW1516 MFS1513:MFS1516 MPO1513:MPO1516 MZK1513:MZK1516 NJG1513:NJG1516 NTC1513:NTC1516 OCY1513:OCY1516 OMU1513:OMU1516 OWQ1513:OWQ1516 PGM1513:PGM1516 PQI1513:PQI1516 QAE1513:QAE1516 QKA1513:QKA1516 QTW1513:QTW1516 RDS1513:RDS1516 RNO1513:RNO1516 RXK1513:RXK1516 SHG1513:SHG1516 SRC1513:SRC1516 TAY1513:TAY1516 TKU1513:TKU1516 TUQ1513:TUQ1516 UEM1513:UEM1516 UOI1513:UOI1516 UYE1513:UYE1516 VIA1513:VIA1516 VRW1513:VRW1516 WBS1513:WBS1516 WLO1513:WLO1516 WVK1513:WVK1516 D67148:D67151 IY67147:IY67150 SU67147:SU67150 ACQ67147:ACQ67150 AMM67147:AMM67150 AWI67147:AWI67150 BGE67147:BGE67150 BQA67147:BQA67150 BZW67147:BZW67150 CJS67147:CJS67150 CTO67147:CTO67150 DDK67147:DDK67150 DNG67147:DNG67150 DXC67147:DXC67150 EGY67147:EGY67150 EQU67147:EQU67150 FAQ67147:FAQ67150 FKM67147:FKM67150 FUI67147:FUI67150 GEE67147:GEE67150 GOA67147:GOA67150 GXW67147:GXW67150 HHS67147:HHS67150 HRO67147:HRO67150 IBK67147:IBK67150 ILG67147:ILG67150 IVC67147:IVC67150 JEY67147:JEY67150 JOU67147:JOU67150 JYQ67147:JYQ67150 KIM67147:KIM67150 KSI67147:KSI67150 LCE67147:LCE67150 LMA67147:LMA67150 LVW67147:LVW67150 MFS67147:MFS67150 MPO67147:MPO67150 MZK67147:MZK67150 NJG67147:NJG67150 NTC67147:NTC67150 OCY67147:OCY67150 OMU67147:OMU67150 OWQ67147:OWQ67150 PGM67147:PGM67150 PQI67147:PQI67150 QAE67147:QAE67150 QKA67147:QKA67150 QTW67147:QTW67150 RDS67147:RDS67150 RNO67147:RNO67150 RXK67147:RXK67150 SHG67147:SHG67150 SRC67147:SRC67150 TAY67147:TAY67150 TKU67147:TKU67150 TUQ67147:TUQ67150 UEM67147:UEM67150 UOI67147:UOI67150 UYE67147:UYE67150 VIA67147:VIA67150 VRW67147:VRW67150 WBS67147:WBS67150 WLO67147:WLO67150 WVK67147:WVK67150 D132684:D132687 IY132683:IY132686 SU132683:SU132686 ACQ132683:ACQ132686 AMM132683:AMM132686 AWI132683:AWI132686 BGE132683:BGE132686 BQA132683:BQA132686 BZW132683:BZW132686 CJS132683:CJS132686 CTO132683:CTO132686 DDK132683:DDK132686 DNG132683:DNG132686 DXC132683:DXC132686 EGY132683:EGY132686 EQU132683:EQU132686 FAQ132683:FAQ132686 FKM132683:FKM132686 FUI132683:FUI132686 GEE132683:GEE132686 GOA132683:GOA132686 GXW132683:GXW132686 HHS132683:HHS132686 HRO132683:HRO132686 IBK132683:IBK132686 ILG132683:ILG132686 IVC132683:IVC132686 JEY132683:JEY132686 JOU132683:JOU132686 JYQ132683:JYQ132686 KIM132683:KIM132686 KSI132683:KSI132686 LCE132683:LCE132686 LMA132683:LMA132686 LVW132683:LVW132686 MFS132683:MFS132686 MPO132683:MPO132686 MZK132683:MZK132686 NJG132683:NJG132686 NTC132683:NTC132686 OCY132683:OCY132686 OMU132683:OMU132686 OWQ132683:OWQ132686 PGM132683:PGM132686 PQI132683:PQI132686 QAE132683:QAE132686 QKA132683:QKA132686 QTW132683:QTW132686 RDS132683:RDS132686 RNO132683:RNO132686 RXK132683:RXK132686 SHG132683:SHG132686 SRC132683:SRC132686 TAY132683:TAY132686 TKU132683:TKU132686 TUQ132683:TUQ132686 UEM132683:UEM132686 UOI132683:UOI132686 UYE132683:UYE132686 VIA132683:VIA132686 VRW132683:VRW132686 WBS132683:WBS132686 WLO132683:WLO132686 WVK132683:WVK132686 D198220:D198223 IY198219:IY198222 SU198219:SU198222 ACQ198219:ACQ198222 AMM198219:AMM198222 AWI198219:AWI198222 BGE198219:BGE198222 BQA198219:BQA198222 BZW198219:BZW198222 CJS198219:CJS198222 CTO198219:CTO198222 DDK198219:DDK198222 DNG198219:DNG198222 DXC198219:DXC198222 EGY198219:EGY198222 EQU198219:EQU198222 FAQ198219:FAQ198222 FKM198219:FKM198222 FUI198219:FUI198222 GEE198219:GEE198222 GOA198219:GOA198222 GXW198219:GXW198222 HHS198219:HHS198222 HRO198219:HRO198222 IBK198219:IBK198222 ILG198219:ILG198222 IVC198219:IVC198222 JEY198219:JEY198222 JOU198219:JOU198222 JYQ198219:JYQ198222 KIM198219:KIM198222 KSI198219:KSI198222 LCE198219:LCE198222 LMA198219:LMA198222 LVW198219:LVW198222 MFS198219:MFS198222 MPO198219:MPO198222 MZK198219:MZK198222 NJG198219:NJG198222 NTC198219:NTC198222 OCY198219:OCY198222 OMU198219:OMU198222 OWQ198219:OWQ198222 PGM198219:PGM198222 PQI198219:PQI198222 QAE198219:QAE198222 QKA198219:QKA198222 QTW198219:QTW198222 RDS198219:RDS198222 RNO198219:RNO198222 RXK198219:RXK198222 SHG198219:SHG198222 SRC198219:SRC198222 TAY198219:TAY198222 TKU198219:TKU198222 TUQ198219:TUQ198222 UEM198219:UEM198222 UOI198219:UOI198222 UYE198219:UYE198222 VIA198219:VIA198222 VRW198219:VRW198222 WBS198219:WBS198222 WLO198219:WLO198222 WVK198219:WVK198222 D263756:D263759 IY263755:IY263758 SU263755:SU263758 ACQ263755:ACQ263758 AMM263755:AMM263758 AWI263755:AWI263758 BGE263755:BGE263758 BQA263755:BQA263758 BZW263755:BZW263758 CJS263755:CJS263758 CTO263755:CTO263758 DDK263755:DDK263758 DNG263755:DNG263758 DXC263755:DXC263758 EGY263755:EGY263758 EQU263755:EQU263758 FAQ263755:FAQ263758 FKM263755:FKM263758 FUI263755:FUI263758 GEE263755:GEE263758 GOA263755:GOA263758 GXW263755:GXW263758 HHS263755:HHS263758 HRO263755:HRO263758 IBK263755:IBK263758 ILG263755:ILG263758 IVC263755:IVC263758 JEY263755:JEY263758 JOU263755:JOU263758 JYQ263755:JYQ263758 KIM263755:KIM263758 KSI263755:KSI263758 LCE263755:LCE263758 LMA263755:LMA263758 LVW263755:LVW263758 MFS263755:MFS263758 MPO263755:MPO263758 MZK263755:MZK263758 NJG263755:NJG263758 NTC263755:NTC263758 OCY263755:OCY263758 OMU263755:OMU263758 OWQ263755:OWQ263758 PGM263755:PGM263758 PQI263755:PQI263758 QAE263755:QAE263758 QKA263755:QKA263758 QTW263755:QTW263758 RDS263755:RDS263758 RNO263755:RNO263758 RXK263755:RXK263758 SHG263755:SHG263758 SRC263755:SRC263758 TAY263755:TAY263758 TKU263755:TKU263758 TUQ263755:TUQ263758 UEM263755:UEM263758 UOI263755:UOI263758 UYE263755:UYE263758 VIA263755:VIA263758 VRW263755:VRW263758 WBS263755:WBS263758 WLO263755:WLO263758 WVK263755:WVK263758 D329292:D329295 IY329291:IY329294 SU329291:SU329294 ACQ329291:ACQ329294 AMM329291:AMM329294 AWI329291:AWI329294 BGE329291:BGE329294 BQA329291:BQA329294 BZW329291:BZW329294 CJS329291:CJS329294 CTO329291:CTO329294 DDK329291:DDK329294 DNG329291:DNG329294 DXC329291:DXC329294 EGY329291:EGY329294 EQU329291:EQU329294 FAQ329291:FAQ329294 FKM329291:FKM329294 FUI329291:FUI329294 GEE329291:GEE329294 GOA329291:GOA329294 GXW329291:GXW329294 HHS329291:HHS329294 HRO329291:HRO329294 IBK329291:IBK329294 ILG329291:ILG329294 IVC329291:IVC329294 JEY329291:JEY329294 JOU329291:JOU329294 JYQ329291:JYQ329294 KIM329291:KIM329294 KSI329291:KSI329294 LCE329291:LCE329294 LMA329291:LMA329294 LVW329291:LVW329294 MFS329291:MFS329294 MPO329291:MPO329294 MZK329291:MZK329294 NJG329291:NJG329294 NTC329291:NTC329294 OCY329291:OCY329294 OMU329291:OMU329294 OWQ329291:OWQ329294 PGM329291:PGM329294 PQI329291:PQI329294 QAE329291:QAE329294 QKA329291:QKA329294 QTW329291:QTW329294 RDS329291:RDS329294 RNO329291:RNO329294 RXK329291:RXK329294 SHG329291:SHG329294 SRC329291:SRC329294 TAY329291:TAY329294 TKU329291:TKU329294 TUQ329291:TUQ329294 UEM329291:UEM329294 UOI329291:UOI329294 UYE329291:UYE329294 VIA329291:VIA329294 VRW329291:VRW329294 WBS329291:WBS329294 WLO329291:WLO329294 WVK329291:WVK329294 D394828:D394831 IY394827:IY394830 SU394827:SU394830 ACQ394827:ACQ394830 AMM394827:AMM394830 AWI394827:AWI394830 BGE394827:BGE394830 BQA394827:BQA394830 BZW394827:BZW394830 CJS394827:CJS394830 CTO394827:CTO394830 DDK394827:DDK394830 DNG394827:DNG394830 DXC394827:DXC394830 EGY394827:EGY394830 EQU394827:EQU394830 FAQ394827:FAQ394830 FKM394827:FKM394830 FUI394827:FUI394830 GEE394827:GEE394830 GOA394827:GOA394830 GXW394827:GXW394830 HHS394827:HHS394830 HRO394827:HRO394830 IBK394827:IBK394830 ILG394827:ILG394830 IVC394827:IVC394830 JEY394827:JEY394830 JOU394827:JOU394830 JYQ394827:JYQ394830 KIM394827:KIM394830 KSI394827:KSI394830 LCE394827:LCE394830 LMA394827:LMA394830 LVW394827:LVW394830 MFS394827:MFS394830 MPO394827:MPO394830 MZK394827:MZK394830 NJG394827:NJG394830 NTC394827:NTC394830 OCY394827:OCY394830 OMU394827:OMU394830 OWQ394827:OWQ394830 PGM394827:PGM394830 PQI394827:PQI394830 QAE394827:QAE394830 QKA394827:QKA394830 QTW394827:QTW394830 RDS394827:RDS394830 RNO394827:RNO394830 RXK394827:RXK394830 SHG394827:SHG394830 SRC394827:SRC394830 TAY394827:TAY394830 TKU394827:TKU394830 TUQ394827:TUQ394830 UEM394827:UEM394830 UOI394827:UOI394830 UYE394827:UYE394830 VIA394827:VIA394830 VRW394827:VRW394830 WBS394827:WBS394830 WLO394827:WLO394830 WVK394827:WVK394830 D460364:D460367 IY460363:IY460366 SU460363:SU460366 ACQ460363:ACQ460366 AMM460363:AMM460366 AWI460363:AWI460366 BGE460363:BGE460366 BQA460363:BQA460366 BZW460363:BZW460366 CJS460363:CJS460366 CTO460363:CTO460366 DDK460363:DDK460366 DNG460363:DNG460366 DXC460363:DXC460366 EGY460363:EGY460366 EQU460363:EQU460366 FAQ460363:FAQ460366 FKM460363:FKM460366 FUI460363:FUI460366 GEE460363:GEE460366 GOA460363:GOA460366 GXW460363:GXW460366 HHS460363:HHS460366 HRO460363:HRO460366 IBK460363:IBK460366 ILG460363:ILG460366 IVC460363:IVC460366 JEY460363:JEY460366 JOU460363:JOU460366 JYQ460363:JYQ460366 KIM460363:KIM460366 KSI460363:KSI460366 LCE460363:LCE460366 LMA460363:LMA460366 LVW460363:LVW460366 MFS460363:MFS460366 MPO460363:MPO460366 MZK460363:MZK460366 NJG460363:NJG460366 NTC460363:NTC460366 OCY460363:OCY460366 OMU460363:OMU460366 OWQ460363:OWQ460366 PGM460363:PGM460366 PQI460363:PQI460366 QAE460363:QAE460366 QKA460363:QKA460366 QTW460363:QTW460366 RDS460363:RDS460366 RNO460363:RNO460366 RXK460363:RXK460366 SHG460363:SHG460366 SRC460363:SRC460366 TAY460363:TAY460366 TKU460363:TKU460366 TUQ460363:TUQ460366 UEM460363:UEM460366 UOI460363:UOI460366 UYE460363:UYE460366 VIA460363:VIA460366 VRW460363:VRW460366 WBS460363:WBS460366 WLO460363:WLO460366 WVK460363:WVK460366 D525900:D525903 IY525899:IY525902 SU525899:SU525902 ACQ525899:ACQ525902 AMM525899:AMM525902 AWI525899:AWI525902 BGE525899:BGE525902 BQA525899:BQA525902 BZW525899:BZW525902 CJS525899:CJS525902 CTO525899:CTO525902 DDK525899:DDK525902 DNG525899:DNG525902 DXC525899:DXC525902 EGY525899:EGY525902 EQU525899:EQU525902 FAQ525899:FAQ525902 FKM525899:FKM525902 FUI525899:FUI525902 GEE525899:GEE525902 GOA525899:GOA525902 GXW525899:GXW525902 HHS525899:HHS525902 HRO525899:HRO525902 IBK525899:IBK525902 ILG525899:ILG525902 IVC525899:IVC525902 JEY525899:JEY525902 JOU525899:JOU525902 JYQ525899:JYQ525902 KIM525899:KIM525902 KSI525899:KSI525902 LCE525899:LCE525902 LMA525899:LMA525902 LVW525899:LVW525902 MFS525899:MFS525902 MPO525899:MPO525902 MZK525899:MZK525902 NJG525899:NJG525902 NTC525899:NTC525902 OCY525899:OCY525902 OMU525899:OMU525902 OWQ525899:OWQ525902 PGM525899:PGM525902 PQI525899:PQI525902 QAE525899:QAE525902 QKA525899:QKA525902 QTW525899:QTW525902 RDS525899:RDS525902 RNO525899:RNO525902 RXK525899:RXK525902 SHG525899:SHG525902 SRC525899:SRC525902 TAY525899:TAY525902 TKU525899:TKU525902 TUQ525899:TUQ525902 UEM525899:UEM525902 UOI525899:UOI525902 UYE525899:UYE525902 VIA525899:VIA525902 VRW525899:VRW525902 WBS525899:WBS525902 WLO525899:WLO525902 WVK525899:WVK525902 D591436:D591439 IY591435:IY591438 SU591435:SU591438 ACQ591435:ACQ591438 AMM591435:AMM591438 AWI591435:AWI591438 BGE591435:BGE591438 BQA591435:BQA591438 BZW591435:BZW591438 CJS591435:CJS591438 CTO591435:CTO591438 DDK591435:DDK591438 DNG591435:DNG591438 DXC591435:DXC591438 EGY591435:EGY591438 EQU591435:EQU591438 FAQ591435:FAQ591438 FKM591435:FKM591438 FUI591435:FUI591438 GEE591435:GEE591438 GOA591435:GOA591438 GXW591435:GXW591438 HHS591435:HHS591438 HRO591435:HRO591438 IBK591435:IBK591438 ILG591435:ILG591438 IVC591435:IVC591438 JEY591435:JEY591438 JOU591435:JOU591438 JYQ591435:JYQ591438 KIM591435:KIM591438 KSI591435:KSI591438 LCE591435:LCE591438 LMA591435:LMA591438 LVW591435:LVW591438 MFS591435:MFS591438 MPO591435:MPO591438 MZK591435:MZK591438 NJG591435:NJG591438 NTC591435:NTC591438 OCY591435:OCY591438 OMU591435:OMU591438 OWQ591435:OWQ591438 PGM591435:PGM591438 PQI591435:PQI591438 QAE591435:QAE591438 QKA591435:QKA591438 QTW591435:QTW591438 RDS591435:RDS591438 RNO591435:RNO591438 RXK591435:RXK591438 SHG591435:SHG591438 SRC591435:SRC591438 TAY591435:TAY591438 TKU591435:TKU591438 TUQ591435:TUQ591438 UEM591435:UEM591438 UOI591435:UOI591438 UYE591435:UYE591438 VIA591435:VIA591438 VRW591435:VRW591438 WBS591435:WBS591438 WLO591435:WLO591438 WVK591435:WVK591438 D656972:D656975 IY656971:IY656974 SU656971:SU656974 ACQ656971:ACQ656974 AMM656971:AMM656974 AWI656971:AWI656974 BGE656971:BGE656974 BQA656971:BQA656974 BZW656971:BZW656974 CJS656971:CJS656974 CTO656971:CTO656974 DDK656971:DDK656974 DNG656971:DNG656974 DXC656971:DXC656974 EGY656971:EGY656974 EQU656971:EQU656974 FAQ656971:FAQ656974 FKM656971:FKM656974 FUI656971:FUI656974 GEE656971:GEE656974 GOA656971:GOA656974 GXW656971:GXW656974 HHS656971:HHS656974 HRO656971:HRO656974 IBK656971:IBK656974 ILG656971:ILG656974 IVC656971:IVC656974 JEY656971:JEY656974 JOU656971:JOU656974 JYQ656971:JYQ656974 KIM656971:KIM656974 KSI656971:KSI656974 LCE656971:LCE656974 LMA656971:LMA656974 LVW656971:LVW656974 MFS656971:MFS656974 MPO656971:MPO656974 MZK656971:MZK656974 NJG656971:NJG656974 NTC656971:NTC656974 OCY656971:OCY656974 OMU656971:OMU656974 OWQ656971:OWQ656974 PGM656971:PGM656974 PQI656971:PQI656974 QAE656971:QAE656974 QKA656971:QKA656974 QTW656971:QTW656974 RDS656971:RDS656974 RNO656971:RNO656974 RXK656971:RXK656974 SHG656971:SHG656974 SRC656971:SRC656974 TAY656971:TAY656974 TKU656971:TKU656974 TUQ656971:TUQ656974 UEM656971:UEM656974 UOI656971:UOI656974 UYE656971:UYE656974 VIA656971:VIA656974 VRW656971:VRW656974 WBS656971:WBS656974 WLO656971:WLO656974 WVK656971:WVK656974 D722508:D722511 IY722507:IY722510 SU722507:SU722510 ACQ722507:ACQ722510 AMM722507:AMM722510 AWI722507:AWI722510 BGE722507:BGE722510 BQA722507:BQA722510 BZW722507:BZW722510 CJS722507:CJS722510 CTO722507:CTO722510 DDK722507:DDK722510 DNG722507:DNG722510 DXC722507:DXC722510 EGY722507:EGY722510 EQU722507:EQU722510 FAQ722507:FAQ722510 FKM722507:FKM722510 FUI722507:FUI722510 GEE722507:GEE722510 GOA722507:GOA722510 GXW722507:GXW722510 HHS722507:HHS722510 HRO722507:HRO722510 IBK722507:IBK722510 ILG722507:ILG722510 IVC722507:IVC722510 JEY722507:JEY722510 JOU722507:JOU722510 JYQ722507:JYQ722510 KIM722507:KIM722510 KSI722507:KSI722510 LCE722507:LCE722510 LMA722507:LMA722510 LVW722507:LVW722510 MFS722507:MFS722510 MPO722507:MPO722510 MZK722507:MZK722510 NJG722507:NJG722510 NTC722507:NTC722510 OCY722507:OCY722510 OMU722507:OMU722510 OWQ722507:OWQ722510 PGM722507:PGM722510 PQI722507:PQI722510 QAE722507:QAE722510 QKA722507:QKA722510 QTW722507:QTW722510 RDS722507:RDS722510 RNO722507:RNO722510 RXK722507:RXK722510 SHG722507:SHG722510 SRC722507:SRC722510 TAY722507:TAY722510 TKU722507:TKU722510 TUQ722507:TUQ722510 UEM722507:UEM722510 UOI722507:UOI722510 UYE722507:UYE722510 VIA722507:VIA722510 VRW722507:VRW722510 WBS722507:WBS722510 WLO722507:WLO722510 WVK722507:WVK722510 D788044:D788047 IY788043:IY788046 SU788043:SU788046 ACQ788043:ACQ788046 AMM788043:AMM788046 AWI788043:AWI788046 BGE788043:BGE788046 BQA788043:BQA788046 BZW788043:BZW788046 CJS788043:CJS788046 CTO788043:CTO788046 DDK788043:DDK788046 DNG788043:DNG788046 DXC788043:DXC788046 EGY788043:EGY788046 EQU788043:EQU788046 FAQ788043:FAQ788046 FKM788043:FKM788046 FUI788043:FUI788046 GEE788043:GEE788046 GOA788043:GOA788046 GXW788043:GXW788046 HHS788043:HHS788046 HRO788043:HRO788046 IBK788043:IBK788046 ILG788043:ILG788046 IVC788043:IVC788046 JEY788043:JEY788046 JOU788043:JOU788046 JYQ788043:JYQ788046 KIM788043:KIM788046 KSI788043:KSI788046 LCE788043:LCE788046 LMA788043:LMA788046 LVW788043:LVW788046 MFS788043:MFS788046 MPO788043:MPO788046 MZK788043:MZK788046 NJG788043:NJG788046 NTC788043:NTC788046 OCY788043:OCY788046 OMU788043:OMU788046 OWQ788043:OWQ788046 PGM788043:PGM788046 PQI788043:PQI788046 QAE788043:QAE788046 QKA788043:QKA788046 QTW788043:QTW788046 RDS788043:RDS788046 RNO788043:RNO788046 RXK788043:RXK788046 SHG788043:SHG788046 SRC788043:SRC788046 TAY788043:TAY788046 TKU788043:TKU788046 TUQ788043:TUQ788046 UEM788043:UEM788046 UOI788043:UOI788046 UYE788043:UYE788046 VIA788043:VIA788046 VRW788043:VRW788046 WBS788043:WBS788046 WLO788043:WLO788046 WVK788043:WVK788046 D853580:D853583 IY853579:IY853582 SU853579:SU853582 ACQ853579:ACQ853582 AMM853579:AMM853582 AWI853579:AWI853582 BGE853579:BGE853582 BQA853579:BQA853582 BZW853579:BZW853582 CJS853579:CJS853582 CTO853579:CTO853582 DDK853579:DDK853582 DNG853579:DNG853582 DXC853579:DXC853582 EGY853579:EGY853582 EQU853579:EQU853582 FAQ853579:FAQ853582 FKM853579:FKM853582 FUI853579:FUI853582 GEE853579:GEE853582 GOA853579:GOA853582 GXW853579:GXW853582 HHS853579:HHS853582 HRO853579:HRO853582 IBK853579:IBK853582 ILG853579:ILG853582 IVC853579:IVC853582 JEY853579:JEY853582 JOU853579:JOU853582 JYQ853579:JYQ853582 KIM853579:KIM853582 KSI853579:KSI853582 LCE853579:LCE853582 LMA853579:LMA853582 LVW853579:LVW853582 MFS853579:MFS853582 MPO853579:MPO853582 MZK853579:MZK853582 NJG853579:NJG853582 NTC853579:NTC853582 OCY853579:OCY853582 OMU853579:OMU853582 OWQ853579:OWQ853582 PGM853579:PGM853582 PQI853579:PQI853582 QAE853579:QAE853582 QKA853579:QKA853582 QTW853579:QTW853582 RDS853579:RDS853582 RNO853579:RNO853582 RXK853579:RXK853582 SHG853579:SHG853582 SRC853579:SRC853582 TAY853579:TAY853582 TKU853579:TKU853582 TUQ853579:TUQ853582 UEM853579:UEM853582 UOI853579:UOI853582 UYE853579:UYE853582 VIA853579:VIA853582 VRW853579:VRW853582 WBS853579:WBS853582 WLO853579:WLO853582 WVK853579:WVK853582 D919116:D919119 IY919115:IY919118 SU919115:SU919118 ACQ919115:ACQ919118 AMM919115:AMM919118 AWI919115:AWI919118 BGE919115:BGE919118 BQA919115:BQA919118 BZW919115:BZW919118 CJS919115:CJS919118 CTO919115:CTO919118 DDK919115:DDK919118 DNG919115:DNG919118 DXC919115:DXC919118 EGY919115:EGY919118 EQU919115:EQU919118 FAQ919115:FAQ919118 FKM919115:FKM919118 FUI919115:FUI919118 GEE919115:GEE919118 GOA919115:GOA919118 GXW919115:GXW919118 HHS919115:HHS919118 HRO919115:HRO919118 IBK919115:IBK919118 ILG919115:ILG919118 IVC919115:IVC919118 JEY919115:JEY919118 JOU919115:JOU919118 JYQ919115:JYQ919118 KIM919115:KIM919118 KSI919115:KSI919118 LCE919115:LCE919118 LMA919115:LMA919118 LVW919115:LVW919118 MFS919115:MFS919118 MPO919115:MPO919118 MZK919115:MZK919118 NJG919115:NJG919118 NTC919115:NTC919118 OCY919115:OCY919118 OMU919115:OMU919118 OWQ919115:OWQ919118 PGM919115:PGM919118 PQI919115:PQI919118 QAE919115:QAE919118 QKA919115:QKA919118 QTW919115:QTW919118 RDS919115:RDS919118 RNO919115:RNO919118 RXK919115:RXK919118 SHG919115:SHG919118 SRC919115:SRC919118 TAY919115:TAY919118 TKU919115:TKU919118 TUQ919115:TUQ919118 UEM919115:UEM919118 UOI919115:UOI919118 UYE919115:UYE919118 VIA919115:VIA919118 VRW919115:VRW919118 WBS919115:WBS919118 WLO919115:WLO919118 WVK919115:WVK919118 D984652:D984655 IY984651:IY984654 SU984651:SU984654 ACQ984651:ACQ984654 AMM984651:AMM984654 AWI984651:AWI984654 BGE984651:BGE984654 BQA984651:BQA984654 BZW984651:BZW984654 CJS984651:CJS984654 CTO984651:CTO984654 DDK984651:DDK984654 DNG984651:DNG984654 DXC984651:DXC984654 EGY984651:EGY984654 EQU984651:EQU984654 FAQ984651:FAQ984654 FKM984651:FKM984654 FUI984651:FUI984654 GEE984651:GEE984654 GOA984651:GOA984654 GXW984651:GXW984654 HHS984651:HHS984654 HRO984651:HRO984654 IBK984651:IBK984654 ILG984651:ILG984654 IVC984651:IVC984654 JEY984651:JEY984654 JOU984651:JOU984654 JYQ984651:JYQ984654 KIM984651:KIM984654 KSI984651:KSI984654 LCE984651:LCE984654 LMA984651:LMA984654 LVW984651:LVW984654 MFS984651:MFS984654 MPO984651:MPO984654 MZK984651:MZK984654 NJG984651:NJG984654 NTC984651:NTC984654 OCY984651:OCY984654 OMU984651:OMU984654 OWQ984651:OWQ984654 PGM984651:PGM984654 PQI984651:PQI984654 QAE984651:QAE984654 QKA984651:QKA984654 QTW984651:QTW984654 RDS984651:RDS984654 RNO984651:RNO984654 RXK984651:RXK984654 SHG984651:SHG984654 SRC984651:SRC984654 TAY984651:TAY984654 TKU984651:TKU984654 TUQ984651:TUQ984654 UEM984651:UEM984654 UOI984651:UOI984654 UYE984651:UYE984654 VIA984651:VIA984654 VRW984651:VRW984654 WBS984651:WBS984654 WLO984651:WLO984654 WVK984651:WVK984654 D1532:D1538 IY1531:IY1537 SU1531:SU1537 ACQ1531:ACQ1537 AMM1531:AMM1537 AWI1531:AWI1537 BGE1531:BGE1537 BQA1531:BQA1537 BZW1531:BZW1537 CJS1531:CJS1537 CTO1531:CTO1537 DDK1531:DDK1537 DNG1531:DNG1537 DXC1531:DXC1537 EGY1531:EGY1537 EQU1531:EQU1537 FAQ1531:FAQ1537 FKM1531:FKM1537 FUI1531:FUI1537 GEE1531:GEE1537 GOA1531:GOA1537 GXW1531:GXW1537 HHS1531:HHS1537 HRO1531:HRO1537 IBK1531:IBK1537 ILG1531:ILG1537 IVC1531:IVC1537 JEY1531:JEY1537 JOU1531:JOU1537 JYQ1531:JYQ1537 KIM1531:KIM1537 KSI1531:KSI1537 LCE1531:LCE1537 LMA1531:LMA1537 LVW1531:LVW1537 MFS1531:MFS1537 MPO1531:MPO1537 MZK1531:MZK1537 NJG1531:NJG1537 NTC1531:NTC1537 OCY1531:OCY1537 OMU1531:OMU1537 OWQ1531:OWQ1537 PGM1531:PGM1537 PQI1531:PQI1537 QAE1531:QAE1537 QKA1531:QKA1537 QTW1531:QTW1537 RDS1531:RDS1537 RNO1531:RNO1537 RXK1531:RXK1537 SHG1531:SHG1537 SRC1531:SRC1537 TAY1531:TAY1537 TKU1531:TKU1537 TUQ1531:TUQ1537 UEM1531:UEM1537 UOI1531:UOI1537 UYE1531:UYE1537 VIA1531:VIA1537 VRW1531:VRW1537 WBS1531:WBS1537 WLO1531:WLO1537 WVK1531:WVK1537 D67153:D67159 IY67152:IY67158 SU67152:SU67158 ACQ67152:ACQ67158 AMM67152:AMM67158 AWI67152:AWI67158 BGE67152:BGE67158 BQA67152:BQA67158 BZW67152:BZW67158 CJS67152:CJS67158 CTO67152:CTO67158 DDK67152:DDK67158 DNG67152:DNG67158 DXC67152:DXC67158 EGY67152:EGY67158 EQU67152:EQU67158 FAQ67152:FAQ67158 FKM67152:FKM67158 FUI67152:FUI67158 GEE67152:GEE67158 GOA67152:GOA67158 GXW67152:GXW67158 HHS67152:HHS67158 HRO67152:HRO67158 IBK67152:IBK67158 ILG67152:ILG67158 IVC67152:IVC67158 JEY67152:JEY67158 JOU67152:JOU67158 JYQ67152:JYQ67158 KIM67152:KIM67158 KSI67152:KSI67158 LCE67152:LCE67158 LMA67152:LMA67158 LVW67152:LVW67158 MFS67152:MFS67158 MPO67152:MPO67158 MZK67152:MZK67158 NJG67152:NJG67158 NTC67152:NTC67158 OCY67152:OCY67158 OMU67152:OMU67158 OWQ67152:OWQ67158 PGM67152:PGM67158 PQI67152:PQI67158 QAE67152:QAE67158 QKA67152:QKA67158 QTW67152:QTW67158 RDS67152:RDS67158 RNO67152:RNO67158 RXK67152:RXK67158 SHG67152:SHG67158 SRC67152:SRC67158 TAY67152:TAY67158 TKU67152:TKU67158 TUQ67152:TUQ67158 UEM67152:UEM67158 UOI67152:UOI67158 UYE67152:UYE67158 VIA67152:VIA67158 VRW67152:VRW67158 WBS67152:WBS67158 WLO67152:WLO67158 WVK67152:WVK67158 D132689:D132695 IY132688:IY132694 SU132688:SU132694 ACQ132688:ACQ132694 AMM132688:AMM132694 AWI132688:AWI132694 BGE132688:BGE132694 BQA132688:BQA132694 BZW132688:BZW132694 CJS132688:CJS132694 CTO132688:CTO132694 DDK132688:DDK132694 DNG132688:DNG132694 DXC132688:DXC132694 EGY132688:EGY132694 EQU132688:EQU132694 FAQ132688:FAQ132694 FKM132688:FKM132694 FUI132688:FUI132694 GEE132688:GEE132694 GOA132688:GOA132694 GXW132688:GXW132694 HHS132688:HHS132694 HRO132688:HRO132694 IBK132688:IBK132694 ILG132688:ILG132694 IVC132688:IVC132694 JEY132688:JEY132694 JOU132688:JOU132694 JYQ132688:JYQ132694 KIM132688:KIM132694 KSI132688:KSI132694 LCE132688:LCE132694 LMA132688:LMA132694 LVW132688:LVW132694 MFS132688:MFS132694 MPO132688:MPO132694 MZK132688:MZK132694 NJG132688:NJG132694 NTC132688:NTC132694 OCY132688:OCY132694 OMU132688:OMU132694 OWQ132688:OWQ132694 PGM132688:PGM132694 PQI132688:PQI132694 QAE132688:QAE132694 QKA132688:QKA132694 QTW132688:QTW132694 RDS132688:RDS132694 RNO132688:RNO132694 RXK132688:RXK132694 SHG132688:SHG132694 SRC132688:SRC132694 TAY132688:TAY132694 TKU132688:TKU132694 TUQ132688:TUQ132694 UEM132688:UEM132694 UOI132688:UOI132694 UYE132688:UYE132694 VIA132688:VIA132694 VRW132688:VRW132694 WBS132688:WBS132694 WLO132688:WLO132694 WVK132688:WVK132694 D198225:D198231 IY198224:IY198230 SU198224:SU198230 ACQ198224:ACQ198230 AMM198224:AMM198230 AWI198224:AWI198230 BGE198224:BGE198230 BQA198224:BQA198230 BZW198224:BZW198230 CJS198224:CJS198230 CTO198224:CTO198230 DDK198224:DDK198230 DNG198224:DNG198230 DXC198224:DXC198230 EGY198224:EGY198230 EQU198224:EQU198230 FAQ198224:FAQ198230 FKM198224:FKM198230 FUI198224:FUI198230 GEE198224:GEE198230 GOA198224:GOA198230 GXW198224:GXW198230 HHS198224:HHS198230 HRO198224:HRO198230 IBK198224:IBK198230 ILG198224:ILG198230 IVC198224:IVC198230 JEY198224:JEY198230 JOU198224:JOU198230 JYQ198224:JYQ198230 KIM198224:KIM198230 KSI198224:KSI198230 LCE198224:LCE198230 LMA198224:LMA198230 LVW198224:LVW198230 MFS198224:MFS198230 MPO198224:MPO198230 MZK198224:MZK198230 NJG198224:NJG198230 NTC198224:NTC198230 OCY198224:OCY198230 OMU198224:OMU198230 OWQ198224:OWQ198230 PGM198224:PGM198230 PQI198224:PQI198230 QAE198224:QAE198230 QKA198224:QKA198230 QTW198224:QTW198230 RDS198224:RDS198230 RNO198224:RNO198230 RXK198224:RXK198230 SHG198224:SHG198230 SRC198224:SRC198230 TAY198224:TAY198230 TKU198224:TKU198230 TUQ198224:TUQ198230 UEM198224:UEM198230 UOI198224:UOI198230 UYE198224:UYE198230 VIA198224:VIA198230 VRW198224:VRW198230 WBS198224:WBS198230 WLO198224:WLO198230 WVK198224:WVK198230 D263761:D263767 IY263760:IY263766 SU263760:SU263766 ACQ263760:ACQ263766 AMM263760:AMM263766 AWI263760:AWI263766 BGE263760:BGE263766 BQA263760:BQA263766 BZW263760:BZW263766 CJS263760:CJS263766 CTO263760:CTO263766 DDK263760:DDK263766 DNG263760:DNG263766 DXC263760:DXC263766 EGY263760:EGY263766 EQU263760:EQU263766 FAQ263760:FAQ263766 FKM263760:FKM263766 FUI263760:FUI263766 GEE263760:GEE263766 GOA263760:GOA263766 GXW263760:GXW263766 HHS263760:HHS263766 HRO263760:HRO263766 IBK263760:IBK263766 ILG263760:ILG263766 IVC263760:IVC263766 JEY263760:JEY263766 JOU263760:JOU263766 JYQ263760:JYQ263766 KIM263760:KIM263766 KSI263760:KSI263766 LCE263760:LCE263766 LMA263760:LMA263766 LVW263760:LVW263766 MFS263760:MFS263766 MPO263760:MPO263766 MZK263760:MZK263766 NJG263760:NJG263766 NTC263760:NTC263766 OCY263760:OCY263766 OMU263760:OMU263766 OWQ263760:OWQ263766 PGM263760:PGM263766 PQI263760:PQI263766 QAE263760:QAE263766 QKA263760:QKA263766 QTW263760:QTW263766 RDS263760:RDS263766 RNO263760:RNO263766 RXK263760:RXK263766 SHG263760:SHG263766 SRC263760:SRC263766 TAY263760:TAY263766 TKU263760:TKU263766 TUQ263760:TUQ263766 UEM263760:UEM263766 UOI263760:UOI263766 UYE263760:UYE263766 VIA263760:VIA263766 VRW263760:VRW263766 WBS263760:WBS263766 WLO263760:WLO263766 WVK263760:WVK263766 D329297:D329303 IY329296:IY329302 SU329296:SU329302 ACQ329296:ACQ329302 AMM329296:AMM329302 AWI329296:AWI329302 BGE329296:BGE329302 BQA329296:BQA329302 BZW329296:BZW329302 CJS329296:CJS329302 CTO329296:CTO329302 DDK329296:DDK329302 DNG329296:DNG329302 DXC329296:DXC329302 EGY329296:EGY329302 EQU329296:EQU329302 FAQ329296:FAQ329302 FKM329296:FKM329302 FUI329296:FUI329302 GEE329296:GEE329302 GOA329296:GOA329302 GXW329296:GXW329302 HHS329296:HHS329302 HRO329296:HRO329302 IBK329296:IBK329302 ILG329296:ILG329302 IVC329296:IVC329302 JEY329296:JEY329302 JOU329296:JOU329302 JYQ329296:JYQ329302 KIM329296:KIM329302 KSI329296:KSI329302 LCE329296:LCE329302 LMA329296:LMA329302 LVW329296:LVW329302 MFS329296:MFS329302 MPO329296:MPO329302 MZK329296:MZK329302 NJG329296:NJG329302 NTC329296:NTC329302 OCY329296:OCY329302 OMU329296:OMU329302 OWQ329296:OWQ329302 PGM329296:PGM329302 PQI329296:PQI329302 QAE329296:QAE329302 QKA329296:QKA329302 QTW329296:QTW329302 RDS329296:RDS329302 RNO329296:RNO329302 RXK329296:RXK329302 SHG329296:SHG329302 SRC329296:SRC329302 TAY329296:TAY329302 TKU329296:TKU329302 TUQ329296:TUQ329302 UEM329296:UEM329302 UOI329296:UOI329302 UYE329296:UYE329302 VIA329296:VIA329302 VRW329296:VRW329302 WBS329296:WBS329302 WLO329296:WLO329302 WVK329296:WVK329302 D394833:D394839 IY394832:IY394838 SU394832:SU394838 ACQ394832:ACQ394838 AMM394832:AMM394838 AWI394832:AWI394838 BGE394832:BGE394838 BQA394832:BQA394838 BZW394832:BZW394838 CJS394832:CJS394838 CTO394832:CTO394838 DDK394832:DDK394838 DNG394832:DNG394838 DXC394832:DXC394838 EGY394832:EGY394838 EQU394832:EQU394838 FAQ394832:FAQ394838 FKM394832:FKM394838 FUI394832:FUI394838 GEE394832:GEE394838 GOA394832:GOA394838 GXW394832:GXW394838 HHS394832:HHS394838 HRO394832:HRO394838 IBK394832:IBK394838 ILG394832:ILG394838 IVC394832:IVC394838 JEY394832:JEY394838 JOU394832:JOU394838 JYQ394832:JYQ394838 KIM394832:KIM394838 KSI394832:KSI394838 LCE394832:LCE394838 LMA394832:LMA394838 LVW394832:LVW394838 MFS394832:MFS394838 MPO394832:MPO394838 MZK394832:MZK394838 NJG394832:NJG394838 NTC394832:NTC394838 OCY394832:OCY394838 OMU394832:OMU394838 OWQ394832:OWQ394838 PGM394832:PGM394838 PQI394832:PQI394838 QAE394832:QAE394838 QKA394832:QKA394838 QTW394832:QTW394838 RDS394832:RDS394838 RNO394832:RNO394838 RXK394832:RXK394838 SHG394832:SHG394838 SRC394832:SRC394838 TAY394832:TAY394838 TKU394832:TKU394838 TUQ394832:TUQ394838 UEM394832:UEM394838 UOI394832:UOI394838 UYE394832:UYE394838 VIA394832:VIA394838 VRW394832:VRW394838 WBS394832:WBS394838 WLO394832:WLO394838 WVK394832:WVK394838 D460369:D460375 IY460368:IY460374 SU460368:SU460374 ACQ460368:ACQ460374 AMM460368:AMM460374 AWI460368:AWI460374 BGE460368:BGE460374 BQA460368:BQA460374 BZW460368:BZW460374 CJS460368:CJS460374 CTO460368:CTO460374 DDK460368:DDK460374 DNG460368:DNG460374 DXC460368:DXC460374 EGY460368:EGY460374 EQU460368:EQU460374 FAQ460368:FAQ460374 FKM460368:FKM460374 FUI460368:FUI460374 GEE460368:GEE460374 GOA460368:GOA460374 GXW460368:GXW460374 HHS460368:HHS460374 HRO460368:HRO460374 IBK460368:IBK460374 ILG460368:ILG460374 IVC460368:IVC460374 JEY460368:JEY460374 JOU460368:JOU460374 JYQ460368:JYQ460374 KIM460368:KIM460374 KSI460368:KSI460374 LCE460368:LCE460374 LMA460368:LMA460374 LVW460368:LVW460374 MFS460368:MFS460374 MPO460368:MPO460374 MZK460368:MZK460374 NJG460368:NJG460374 NTC460368:NTC460374 OCY460368:OCY460374 OMU460368:OMU460374 OWQ460368:OWQ460374 PGM460368:PGM460374 PQI460368:PQI460374 QAE460368:QAE460374 QKA460368:QKA460374 QTW460368:QTW460374 RDS460368:RDS460374 RNO460368:RNO460374 RXK460368:RXK460374 SHG460368:SHG460374 SRC460368:SRC460374 TAY460368:TAY460374 TKU460368:TKU460374 TUQ460368:TUQ460374 UEM460368:UEM460374 UOI460368:UOI460374 UYE460368:UYE460374 VIA460368:VIA460374 VRW460368:VRW460374 WBS460368:WBS460374 WLO460368:WLO460374 WVK460368:WVK460374 D525905:D525911 IY525904:IY525910 SU525904:SU525910 ACQ525904:ACQ525910 AMM525904:AMM525910 AWI525904:AWI525910 BGE525904:BGE525910 BQA525904:BQA525910 BZW525904:BZW525910 CJS525904:CJS525910 CTO525904:CTO525910 DDK525904:DDK525910 DNG525904:DNG525910 DXC525904:DXC525910 EGY525904:EGY525910 EQU525904:EQU525910 FAQ525904:FAQ525910 FKM525904:FKM525910 FUI525904:FUI525910 GEE525904:GEE525910 GOA525904:GOA525910 GXW525904:GXW525910 HHS525904:HHS525910 HRO525904:HRO525910 IBK525904:IBK525910 ILG525904:ILG525910 IVC525904:IVC525910 JEY525904:JEY525910 JOU525904:JOU525910 JYQ525904:JYQ525910 KIM525904:KIM525910 KSI525904:KSI525910 LCE525904:LCE525910 LMA525904:LMA525910 LVW525904:LVW525910 MFS525904:MFS525910 MPO525904:MPO525910 MZK525904:MZK525910 NJG525904:NJG525910 NTC525904:NTC525910 OCY525904:OCY525910 OMU525904:OMU525910 OWQ525904:OWQ525910 PGM525904:PGM525910 PQI525904:PQI525910 QAE525904:QAE525910 QKA525904:QKA525910 QTW525904:QTW525910 RDS525904:RDS525910 RNO525904:RNO525910 RXK525904:RXK525910 SHG525904:SHG525910 SRC525904:SRC525910 TAY525904:TAY525910 TKU525904:TKU525910 TUQ525904:TUQ525910 UEM525904:UEM525910 UOI525904:UOI525910 UYE525904:UYE525910 VIA525904:VIA525910 VRW525904:VRW525910 WBS525904:WBS525910 WLO525904:WLO525910 WVK525904:WVK525910 D591441:D591447 IY591440:IY591446 SU591440:SU591446 ACQ591440:ACQ591446 AMM591440:AMM591446 AWI591440:AWI591446 BGE591440:BGE591446 BQA591440:BQA591446 BZW591440:BZW591446 CJS591440:CJS591446 CTO591440:CTO591446 DDK591440:DDK591446 DNG591440:DNG591446 DXC591440:DXC591446 EGY591440:EGY591446 EQU591440:EQU591446 FAQ591440:FAQ591446 FKM591440:FKM591446 FUI591440:FUI591446 GEE591440:GEE591446 GOA591440:GOA591446 GXW591440:GXW591446 HHS591440:HHS591446 HRO591440:HRO591446 IBK591440:IBK591446 ILG591440:ILG591446 IVC591440:IVC591446 JEY591440:JEY591446 JOU591440:JOU591446 JYQ591440:JYQ591446 KIM591440:KIM591446 KSI591440:KSI591446 LCE591440:LCE591446 LMA591440:LMA591446 LVW591440:LVW591446 MFS591440:MFS591446 MPO591440:MPO591446 MZK591440:MZK591446 NJG591440:NJG591446 NTC591440:NTC591446 OCY591440:OCY591446 OMU591440:OMU591446 OWQ591440:OWQ591446 PGM591440:PGM591446 PQI591440:PQI591446 QAE591440:QAE591446 QKA591440:QKA591446 QTW591440:QTW591446 RDS591440:RDS591446 RNO591440:RNO591446 RXK591440:RXK591446 SHG591440:SHG591446 SRC591440:SRC591446 TAY591440:TAY591446 TKU591440:TKU591446 TUQ591440:TUQ591446 UEM591440:UEM591446 UOI591440:UOI591446 UYE591440:UYE591446 VIA591440:VIA591446 VRW591440:VRW591446 WBS591440:WBS591446 WLO591440:WLO591446 WVK591440:WVK591446 D656977:D656983 IY656976:IY656982 SU656976:SU656982 ACQ656976:ACQ656982 AMM656976:AMM656982 AWI656976:AWI656982 BGE656976:BGE656982 BQA656976:BQA656982 BZW656976:BZW656982 CJS656976:CJS656982 CTO656976:CTO656982 DDK656976:DDK656982 DNG656976:DNG656982 DXC656976:DXC656982 EGY656976:EGY656982 EQU656976:EQU656982 FAQ656976:FAQ656982 FKM656976:FKM656982 FUI656976:FUI656982 GEE656976:GEE656982 GOA656976:GOA656982 GXW656976:GXW656982 HHS656976:HHS656982 HRO656976:HRO656982 IBK656976:IBK656982 ILG656976:ILG656982 IVC656976:IVC656982 JEY656976:JEY656982 JOU656976:JOU656982 JYQ656976:JYQ656982 KIM656976:KIM656982 KSI656976:KSI656982 LCE656976:LCE656982 LMA656976:LMA656982 LVW656976:LVW656982 MFS656976:MFS656982 MPO656976:MPO656982 MZK656976:MZK656982 NJG656976:NJG656982 NTC656976:NTC656982 OCY656976:OCY656982 OMU656976:OMU656982 OWQ656976:OWQ656982 PGM656976:PGM656982 PQI656976:PQI656982 QAE656976:QAE656982 QKA656976:QKA656982 QTW656976:QTW656982 RDS656976:RDS656982 RNO656976:RNO656982 RXK656976:RXK656982 SHG656976:SHG656982 SRC656976:SRC656982 TAY656976:TAY656982 TKU656976:TKU656982 TUQ656976:TUQ656982 UEM656976:UEM656982 UOI656976:UOI656982 UYE656976:UYE656982 VIA656976:VIA656982 VRW656976:VRW656982 WBS656976:WBS656982 WLO656976:WLO656982 WVK656976:WVK656982 D722513:D722519 IY722512:IY722518 SU722512:SU722518 ACQ722512:ACQ722518 AMM722512:AMM722518 AWI722512:AWI722518 BGE722512:BGE722518 BQA722512:BQA722518 BZW722512:BZW722518 CJS722512:CJS722518 CTO722512:CTO722518 DDK722512:DDK722518 DNG722512:DNG722518 DXC722512:DXC722518 EGY722512:EGY722518 EQU722512:EQU722518 FAQ722512:FAQ722518 FKM722512:FKM722518 FUI722512:FUI722518 GEE722512:GEE722518 GOA722512:GOA722518 GXW722512:GXW722518 HHS722512:HHS722518 HRO722512:HRO722518 IBK722512:IBK722518 ILG722512:ILG722518 IVC722512:IVC722518 JEY722512:JEY722518 JOU722512:JOU722518 JYQ722512:JYQ722518 KIM722512:KIM722518 KSI722512:KSI722518 LCE722512:LCE722518 LMA722512:LMA722518 LVW722512:LVW722518 MFS722512:MFS722518 MPO722512:MPO722518 MZK722512:MZK722518 NJG722512:NJG722518 NTC722512:NTC722518 OCY722512:OCY722518 OMU722512:OMU722518 OWQ722512:OWQ722518 PGM722512:PGM722518 PQI722512:PQI722518 QAE722512:QAE722518 QKA722512:QKA722518 QTW722512:QTW722518 RDS722512:RDS722518 RNO722512:RNO722518 RXK722512:RXK722518 SHG722512:SHG722518 SRC722512:SRC722518 TAY722512:TAY722518 TKU722512:TKU722518 TUQ722512:TUQ722518 UEM722512:UEM722518 UOI722512:UOI722518 UYE722512:UYE722518 VIA722512:VIA722518 VRW722512:VRW722518 WBS722512:WBS722518 WLO722512:WLO722518 WVK722512:WVK722518 D788049:D788055 IY788048:IY788054 SU788048:SU788054 ACQ788048:ACQ788054 AMM788048:AMM788054 AWI788048:AWI788054 BGE788048:BGE788054 BQA788048:BQA788054 BZW788048:BZW788054 CJS788048:CJS788054 CTO788048:CTO788054 DDK788048:DDK788054 DNG788048:DNG788054 DXC788048:DXC788054 EGY788048:EGY788054 EQU788048:EQU788054 FAQ788048:FAQ788054 FKM788048:FKM788054 FUI788048:FUI788054 GEE788048:GEE788054 GOA788048:GOA788054 GXW788048:GXW788054 HHS788048:HHS788054 HRO788048:HRO788054 IBK788048:IBK788054 ILG788048:ILG788054 IVC788048:IVC788054 JEY788048:JEY788054 JOU788048:JOU788054 JYQ788048:JYQ788054 KIM788048:KIM788054 KSI788048:KSI788054 LCE788048:LCE788054 LMA788048:LMA788054 LVW788048:LVW788054 MFS788048:MFS788054 MPO788048:MPO788054 MZK788048:MZK788054 NJG788048:NJG788054 NTC788048:NTC788054 OCY788048:OCY788054 OMU788048:OMU788054 OWQ788048:OWQ788054 PGM788048:PGM788054 PQI788048:PQI788054 QAE788048:QAE788054 QKA788048:QKA788054 QTW788048:QTW788054 RDS788048:RDS788054 RNO788048:RNO788054 RXK788048:RXK788054 SHG788048:SHG788054 SRC788048:SRC788054 TAY788048:TAY788054 TKU788048:TKU788054 TUQ788048:TUQ788054 UEM788048:UEM788054 UOI788048:UOI788054 UYE788048:UYE788054 VIA788048:VIA788054 VRW788048:VRW788054 WBS788048:WBS788054 WLO788048:WLO788054 WVK788048:WVK788054 D853585:D853591 IY853584:IY853590 SU853584:SU853590 ACQ853584:ACQ853590 AMM853584:AMM853590 AWI853584:AWI853590 BGE853584:BGE853590 BQA853584:BQA853590 BZW853584:BZW853590 CJS853584:CJS853590 CTO853584:CTO853590 DDK853584:DDK853590 DNG853584:DNG853590 DXC853584:DXC853590 EGY853584:EGY853590 EQU853584:EQU853590 FAQ853584:FAQ853590 FKM853584:FKM853590 FUI853584:FUI853590 GEE853584:GEE853590 GOA853584:GOA853590 GXW853584:GXW853590 HHS853584:HHS853590 HRO853584:HRO853590 IBK853584:IBK853590 ILG853584:ILG853590 IVC853584:IVC853590 JEY853584:JEY853590 JOU853584:JOU853590 JYQ853584:JYQ853590 KIM853584:KIM853590 KSI853584:KSI853590 LCE853584:LCE853590 LMA853584:LMA853590 LVW853584:LVW853590 MFS853584:MFS853590 MPO853584:MPO853590 MZK853584:MZK853590 NJG853584:NJG853590 NTC853584:NTC853590 OCY853584:OCY853590 OMU853584:OMU853590 OWQ853584:OWQ853590 PGM853584:PGM853590 PQI853584:PQI853590 QAE853584:QAE853590 QKA853584:QKA853590 QTW853584:QTW853590 RDS853584:RDS853590 RNO853584:RNO853590 RXK853584:RXK853590 SHG853584:SHG853590 SRC853584:SRC853590 TAY853584:TAY853590 TKU853584:TKU853590 TUQ853584:TUQ853590 UEM853584:UEM853590 UOI853584:UOI853590 UYE853584:UYE853590 VIA853584:VIA853590 VRW853584:VRW853590 WBS853584:WBS853590 WLO853584:WLO853590 WVK853584:WVK853590 D919121:D919127 IY919120:IY919126 SU919120:SU919126 ACQ919120:ACQ919126 AMM919120:AMM919126 AWI919120:AWI919126 BGE919120:BGE919126 BQA919120:BQA919126 BZW919120:BZW919126 CJS919120:CJS919126 CTO919120:CTO919126 DDK919120:DDK919126 DNG919120:DNG919126 DXC919120:DXC919126 EGY919120:EGY919126 EQU919120:EQU919126 FAQ919120:FAQ919126 FKM919120:FKM919126 FUI919120:FUI919126 GEE919120:GEE919126 GOA919120:GOA919126 GXW919120:GXW919126 HHS919120:HHS919126 HRO919120:HRO919126 IBK919120:IBK919126 ILG919120:ILG919126 IVC919120:IVC919126 JEY919120:JEY919126 JOU919120:JOU919126 JYQ919120:JYQ919126 KIM919120:KIM919126 KSI919120:KSI919126 LCE919120:LCE919126 LMA919120:LMA919126 LVW919120:LVW919126 MFS919120:MFS919126 MPO919120:MPO919126 MZK919120:MZK919126 NJG919120:NJG919126 NTC919120:NTC919126 OCY919120:OCY919126 OMU919120:OMU919126 OWQ919120:OWQ919126 PGM919120:PGM919126 PQI919120:PQI919126 QAE919120:QAE919126 QKA919120:QKA919126 QTW919120:QTW919126 RDS919120:RDS919126 RNO919120:RNO919126 RXK919120:RXK919126 SHG919120:SHG919126 SRC919120:SRC919126 TAY919120:TAY919126 TKU919120:TKU919126 TUQ919120:TUQ919126 UEM919120:UEM919126 UOI919120:UOI919126 UYE919120:UYE919126 VIA919120:VIA919126 VRW919120:VRW919126 WBS919120:WBS919126 WLO919120:WLO919126 WVK919120:WVK919126 D984657:D984663 IY984656:IY984662 SU984656:SU984662 ACQ984656:ACQ984662 AMM984656:AMM984662 AWI984656:AWI984662 BGE984656:BGE984662 BQA984656:BQA984662 BZW984656:BZW984662 CJS984656:CJS984662 CTO984656:CTO984662 DDK984656:DDK984662 DNG984656:DNG984662 DXC984656:DXC984662 EGY984656:EGY984662 EQU984656:EQU984662 FAQ984656:FAQ984662 FKM984656:FKM984662 FUI984656:FUI984662 GEE984656:GEE984662 GOA984656:GOA984662 GXW984656:GXW984662 HHS984656:HHS984662 HRO984656:HRO984662 IBK984656:IBK984662 ILG984656:ILG984662 IVC984656:IVC984662 JEY984656:JEY984662 JOU984656:JOU984662 JYQ984656:JYQ984662 KIM984656:KIM984662 KSI984656:KSI984662 LCE984656:LCE984662 LMA984656:LMA984662 LVW984656:LVW984662 MFS984656:MFS984662 MPO984656:MPO984662 MZK984656:MZK984662 NJG984656:NJG984662 NTC984656:NTC984662 OCY984656:OCY984662 OMU984656:OMU984662 OWQ984656:OWQ984662 PGM984656:PGM984662 PQI984656:PQI984662 QAE984656:QAE984662 QKA984656:QKA984662 QTW984656:QTW984662 RDS984656:RDS984662 RNO984656:RNO984662 RXK984656:RXK984662 SHG984656:SHG984662 SRC984656:SRC984662 TAY984656:TAY984662 TKU984656:TKU984662 TUQ984656:TUQ984662 UEM984656:UEM984662 UOI984656:UOI984662 UYE984656:UYE984662 VIA984656:VIA984662 VRW984656:VRW984662 WBS984656:WBS984662 WLO984656:WLO984662 WVK984656:WVK984662 C1511:C1512 IX1510:IX1511 ST1510:ST1511 ACP1510:ACP1511 AML1510:AML1511 AWH1510:AWH1511 BGD1510:BGD1511 BPZ1510:BPZ1511 BZV1510:BZV1511 CJR1510:CJR1511 CTN1510:CTN1511 DDJ1510:DDJ1511 DNF1510:DNF1511 DXB1510:DXB1511 EGX1510:EGX1511 EQT1510:EQT1511 FAP1510:FAP1511 FKL1510:FKL1511 FUH1510:FUH1511 GED1510:GED1511 GNZ1510:GNZ1511 GXV1510:GXV1511 HHR1510:HHR1511 HRN1510:HRN1511 IBJ1510:IBJ1511 ILF1510:ILF1511 IVB1510:IVB1511 JEX1510:JEX1511 JOT1510:JOT1511 JYP1510:JYP1511 KIL1510:KIL1511 KSH1510:KSH1511 LCD1510:LCD1511 LLZ1510:LLZ1511 LVV1510:LVV1511 MFR1510:MFR1511 MPN1510:MPN1511 MZJ1510:MZJ1511 NJF1510:NJF1511 NTB1510:NTB1511 OCX1510:OCX1511 OMT1510:OMT1511 OWP1510:OWP1511 PGL1510:PGL1511 PQH1510:PQH1511 QAD1510:QAD1511 QJZ1510:QJZ1511 QTV1510:QTV1511 RDR1510:RDR1511 RNN1510:RNN1511 RXJ1510:RXJ1511 SHF1510:SHF1511 SRB1510:SRB1511 TAX1510:TAX1511 TKT1510:TKT1511 TUP1510:TUP1511 UEL1510:UEL1511 UOH1510:UOH1511 UYD1510:UYD1511 VHZ1510:VHZ1511 VRV1510:VRV1511 WBR1510:WBR1511 WLN1510:WLN1511 WVJ1510:WVJ1511 C67145:C67146 IX67144:IX67145 ST67144:ST67145 ACP67144:ACP67145 AML67144:AML67145 AWH67144:AWH67145 BGD67144:BGD67145 BPZ67144:BPZ67145 BZV67144:BZV67145 CJR67144:CJR67145 CTN67144:CTN67145 DDJ67144:DDJ67145 DNF67144:DNF67145 DXB67144:DXB67145 EGX67144:EGX67145 EQT67144:EQT67145 FAP67144:FAP67145 FKL67144:FKL67145 FUH67144:FUH67145 GED67144:GED67145 GNZ67144:GNZ67145 GXV67144:GXV67145 HHR67144:HHR67145 HRN67144:HRN67145 IBJ67144:IBJ67145 ILF67144:ILF67145 IVB67144:IVB67145 JEX67144:JEX67145 JOT67144:JOT67145 JYP67144:JYP67145 KIL67144:KIL67145 KSH67144:KSH67145 LCD67144:LCD67145 LLZ67144:LLZ67145 LVV67144:LVV67145 MFR67144:MFR67145 MPN67144:MPN67145 MZJ67144:MZJ67145 NJF67144:NJF67145 NTB67144:NTB67145 OCX67144:OCX67145 OMT67144:OMT67145 OWP67144:OWP67145 PGL67144:PGL67145 PQH67144:PQH67145 QAD67144:QAD67145 QJZ67144:QJZ67145 QTV67144:QTV67145 RDR67144:RDR67145 RNN67144:RNN67145 RXJ67144:RXJ67145 SHF67144:SHF67145 SRB67144:SRB67145 TAX67144:TAX67145 TKT67144:TKT67145 TUP67144:TUP67145 UEL67144:UEL67145 UOH67144:UOH67145 UYD67144:UYD67145 VHZ67144:VHZ67145 VRV67144:VRV67145 WBR67144:WBR67145 WLN67144:WLN67145 WVJ67144:WVJ67145 C132681:C132682 IX132680:IX132681 ST132680:ST132681 ACP132680:ACP132681 AML132680:AML132681 AWH132680:AWH132681 BGD132680:BGD132681 BPZ132680:BPZ132681 BZV132680:BZV132681 CJR132680:CJR132681 CTN132680:CTN132681 DDJ132680:DDJ132681 DNF132680:DNF132681 DXB132680:DXB132681 EGX132680:EGX132681 EQT132680:EQT132681 FAP132680:FAP132681 FKL132680:FKL132681 FUH132680:FUH132681 GED132680:GED132681 GNZ132680:GNZ132681 GXV132680:GXV132681 HHR132680:HHR132681 HRN132680:HRN132681 IBJ132680:IBJ132681 ILF132680:ILF132681 IVB132680:IVB132681 JEX132680:JEX132681 JOT132680:JOT132681 JYP132680:JYP132681 KIL132680:KIL132681 KSH132680:KSH132681 LCD132680:LCD132681 LLZ132680:LLZ132681 LVV132680:LVV132681 MFR132680:MFR132681 MPN132680:MPN132681 MZJ132680:MZJ132681 NJF132680:NJF132681 NTB132680:NTB132681 OCX132680:OCX132681 OMT132680:OMT132681 OWP132680:OWP132681 PGL132680:PGL132681 PQH132680:PQH132681 QAD132680:QAD132681 QJZ132680:QJZ132681 QTV132680:QTV132681 RDR132680:RDR132681 RNN132680:RNN132681 RXJ132680:RXJ132681 SHF132680:SHF132681 SRB132680:SRB132681 TAX132680:TAX132681 TKT132680:TKT132681 TUP132680:TUP132681 UEL132680:UEL132681 UOH132680:UOH132681 UYD132680:UYD132681 VHZ132680:VHZ132681 VRV132680:VRV132681 WBR132680:WBR132681 WLN132680:WLN132681 WVJ132680:WVJ132681 C198217:C198218 IX198216:IX198217 ST198216:ST198217 ACP198216:ACP198217 AML198216:AML198217 AWH198216:AWH198217 BGD198216:BGD198217 BPZ198216:BPZ198217 BZV198216:BZV198217 CJR198216:CJR198217 CTN198216:CTN198217 DDJ198216:DDJ198217 DNF198216:DNF198217 DXB198216:DXB198217 EGX198216:EGX198217 EQT198216:EQT198217 FAP198216:FAP198217 FKL198216:FKL198217 FUH198216:FUH198217 GED198216:GED198217 GNZ198216:GNZ198217 GXV198216:GXV198217 HHR198216:HHR198217 HRN198216:HRN198217 IBJ198216:IBJ198217 ILF198216:ILF198217 IVB198216:IVB198217 JEX198216:JEX198217 JOT198216:JOT198217 JYP198216:JYP198217 KIL198216:KIL198217 KSH198216:KSH198217 LCD198216:LCD198217 LLZ198216:LLZ198217 LVV198216:LVV198217 MFR198216:MFR198217 MPN198216:MPN198217 MZJ198216:MZJ198217 NJF198216:NJF198217 NTB198216:NTB198217 OCX198216:OCX198217 OMT198216:OMT198217 OWP198216:OWP198217 PGL198216:PGL198217 PQH198216:PQH198217 QAD198216:QAD198217 QJZ198216:QJZ198217 QTV198216:QTV198217 RDR198216:RDR198217 RNN198216:RNN198217 RXJ198216:RXJ198217 SHF198216:SHF198217 SRB198216:SRB198217 TAX198216:TAX198217 TKT198216:TKT198217 TUP198216:TUP198217 UEL198216:UEL198217 UOH198216:UOH198217 UYD198216:UYD198217 VHZ198216:VHZ198217 VRV198216:VRV198217 WBR198216:WBR198217 WLN198216:WLN198217 WVJ198216:WVJ198217 C263753:C263754 IX263752:IX263753 ST263752:ST263753 ACP263752:ACP263753 AML263752:AML263753 AWH263752:AWH263753 BGD263752:BGD263753 BPZ263752:BPZ263753 BZV263752:BZV263753 CJR263752:CJR263753 CTN263752:CTN263753 DDJ263752:DDJ263753 DNF263752:DNF263753 DXB263752:DXB263753 EGX263752:EGX263753 EQT263752:EQT263753 FAP263752:FAP263753 FKL263752:FKL263753 FUH263752:FUH263753 GED263752:GED263753 GNZ263752:GNZ263753 GXV263752:GXV263753 HHR263752:HHR263753 HRN263752:HRN263753 IBJ263752:IBJ263753 ILF263752:ILF263753 IVB263752:IVB263753 JEX263752:JEX263753 JOT263752:JOT263753 JYP263752:JYP263753 KIL263752:KIL263753 KSH263752:KSH263753 LCD263752:LCD263753 LLZ263752:LLZ263753 LVV263752:LVV263753 MFR263752:MFR263753 MPN263752:MPN263753 MZJ263752:MZJ263753 NJF263752:NJF263753 NTB263752:NTB263753 OCX263752:OCX263753 OMT263752:OMT263753 OWP263752:OWP263753 PGL263752:PGL263753 PQH263752:PQH263753 QAD263752:QAD263753 QJZ263752:QJZ263753 QTV263752:QTV263753 RDR263752:RDR263753 RNN263752:RNN263753 RXJ263752:RXJ263753 SHF263752:SHF263753 SRB263752:SRB263753 TAX263752:TAX263753 TKT263752:TKT263753 TUP263752:TUP263753 UEL263752:UEL263753 UOH263752:UOH263753 UYD263752:UYD263753 VHZ263752:VHZ263753 VRV263752:VRV263753 WBR263752:WBR263753 WLN263752:WLN263753 WVJ263752:WVJ263753 C329289:C329290 IX329288:IX329289 ST329288:ST329289 ACP329288:ACP329289 AML329288:AML329289 AWH329288:AWH329289 BGD329288:BGD329289 BPZ329288:BPZ329289 BZV329288:BZV329289 CJR329288:CJR329289 CTN329288:CTN329289 DDJ329288:DDJ329289 DNF329288:DNF329289 DXB329288:DXB329289 EGX329288:EGX329289 EQT329288:EQT329289 FAP329288:FAP329289 FKL329288:FKL329289 FUH329288:FUH329289 GED329288:GED329289 GNZ329288:GNZ329289 GXV329288:GXV329289 HHR329288:HHR329289 HRN329288:HRN329289 IBJ329288:IBJ329289 ILF329288:ILF329289 IVB329288:IVB329289 JEX329288:JEX329289 JOT329288:JOT329289 JYP329288:JYP329289 KIL329288:KIL329289 KSH329288:KSH329289 LCD329288:LCD329289 LLZ329288:LLZ329289 LVV329288:LVV329289 MFR329288:MFR329289 MPN329288:MPN329289 MZJ329288:MZJ329289 NJF329288:NJF329289 NTB329288:NTB329289 OCX329288:OCX329289 OMT329288:OMT329289 OWP329288:OWP329289 PGL329288:PGL329289 PQH329288:PQH329289 QAD329288:QAD329289 QJZ329288:QJZ329289 QTV329288:QTV329289 RDR329288:RDR329289 RNN329288:RNN329289 RXJ329288:RXJ329289 SHF329288:SHF329289 SRB329288:SRB329289 TAX329288:TAX329289 TKT329288:TKT329289 TUP329288:TUP329289 UEL329288:UEL329289 UOH329288:UOH329289 UYD329288:UYD329289 VHZ329288:VHZ329289 VRV329288:VRV329289 WBR329288:WBR329289 WLN329288:WLN329289 WVJ329288:WVJ329289 C394825:C394826 IX394824:IX394825 ST394824:ST394825 ACP394824:ACP394825 AML394824:AML394825 AWH394824:AWH394825 BGD394824:BGD394825 BPZ394824:BPZ394825 BZV394824:BZV394825 CJR394824:CJR394825 CTN394824:CTN394825 DDJ394824:DDJ394825 DNF394824:DNF394825 DXB394824:DXB394825 EGX394824:EGX394825 EQT394824:EQT394825 FAP394824:FAP394825 FKL394824:FKL394825 FUH394824:FUH394825 GED394824:GED394825 GNZ394824:GNZ394825 GXV394824:GXV394825 HHR394824:HHR394825 HRN394824:HRN394825 IBJ394824:IBJ394825 ILF394824:ILF394825 IVB394824:IVB394825 JEX394824:JEX394825 JOT394824:JOT394825 JYP394824:JYP394825 KIL394824:KIL394825 KSH394824:KSH394825 LCD394824:LCD394825 LLZ394824:LLZ394825 LVV394824:LVV394825 MFR394824:MFR394825 MPN394824:MPN394825 MZJ394824:MZJ394825 NJF394824:NJF394825 NTB394824:NTB394825 OCX394824:OCX394825 OMT394824:OMT394825 OWP394824:OWP394825 PGL394824:PGL394825 PQH394824:PQH394825 QAD394824:QAD394825 QJZ394824:QJZ394825 QTV394824:QTV394825 RDR394824:RDR394825 RNN394824:RNN394825 RXJ394824:RXJ394825 SHF394824:SHF394825 SRB394824:SRB394825 TAX394824:TAX394825 TKT394824:TKT394825 TUP394824:TUP394825 UEL394824:UEL394825 UOH394824:UOH394825 UYD394824:UYD394825 VHZ394824:VHZ394825 VRV394824:VRV394825 WBR394824:WBR394825 WLN394824:WLN394825 WVJ394824:WVJ394825 C460361:C460362 IX460360:IX460361 ST460360:ST460361 ACP460360:ACP460361 AML460360:AML460361 AWH460360:AWH460361 BGD460360:BGD460361 BPZ460360:BPZ460361 BZV460360:BZV460361 CJR460360:CJR460361 CTN460360:CTN460361 DDJ460360:DDJ460361 DNF460360:DNF460361 DXB460360:DXB460361 EGX460360:EGX460361 EQT460360:EQT460361 FAP460360:FAP460361 FKL460360:FKL460361 FUH460360:FUH460361 GED460360:GED460361 GNZ460360:GNZ460361 GXV460360:GXV460361 HHR460360:HHR460361 HRN460360:HRN460361 IBJ460360:IBJ460361 ILF460360:ILF460361 IVB460360:IVB460361 JEX460360:JEX460361 JOT460360:JOT460361 JYP460360:JYP460361 KIL460360:KIL460361 KSH460360:KSH460361 LCD460360:LCD460361 LLZ460360:LLZ460361 LVV460360:LVV460361 MFR460360:MFR460361 MPN460360:MPN460361 MZJ460360:MZJ460361 NJF460360:NJF460361 NTB460360:NTB460361 OCX460360:OCX460361 OMT460360:OMT460361 OWP460360:OWP460361 PGL460360:PGL460361 PQH460360:PQH460361 QAD460360:QAD460361 QJZ460360:QJZ460361 QTV460360:QTV460361 RDR460360:RDR460361 RNN460360:RNN460361 RXJ460360:RXJ460361 SHF460360:SHF460361 SRB460360:SRB460361 TAX460360:TAX460361 TKT460360:TKT460361 TUP460360:TUP460361 UEL460360:UEL460361 UOH460360:UOH460361 UYD460360:UYD460361 VHZ460360:VHZ460361 VRV460360:VRV460361 WBR460360:WBR460361 WLN460360:WLN460361 WVJ460360:WVJ460361 C525897:C525898 IX525896:IX525897 ST525896:ST525897 ACP525896:ACP525897 AML525896:AML525897 AWH525896:AWH525897 BGD525896:BGD525897 BPZ525896:BPZ525897 BZV525896:BZV525897 CJR525896:CJR525897 CTN525896:CTN525897 DDJ525896:DDJ525897 DNF525896:DNF525897 DXB525896:DXB525897 EGX525896:EGX525897 EQT525896:EQT525897 FAP525896:FAP525897 FKL525896:FKL525897 FUH525896:FUH525897 GED525896:GED525897 GNZ525896:GNZ525897 GXV525896:GXV525897 HHR525896:HHR525897 HRN525896:HRN525897 IBJ525896:IBJ525897 ILF525896:ILF525897 IVB525896:IVB525897 JEX525896:JEX525897 JOT525896:JOT525897 JYP525896:JYP525897 KIL525896:KIL525897 KSH525896:KSH525897 LCD525896:LCD525897 LLZ525896:LLZ525897 LVV525896:LVV525897 MFR525896:MFR525897 MPN525896:MPN525897 MZJ525896:MZJ525897 NJF525896:NJF525897 NTB525896:NTB525897 OCX525896:OCX525897 OMT525896:OMT525897 OWP525896:OWP525897 PGL525896:PGL525897 PQH525896:PQH525897 QAD525896:QAD525897 QJZ525896:QJZ525897 QTV525896:QTV525897 RDR525896:RDR525897 RNN525896:RNN525897 RXJ525896:RXJ525897 SHF525896:SHF525897 SRB525896:SRB525897 TAX525896:TAX525897 TKT525896:TKT525897 TUP525896:TUP525897 UEL525896:UEL525897 UOH525896:UOH525897 UYD525896:UYD525897 VHZ525896:VHZ525897 VRV525896:VRV525897 WBR525896:WBR525897 WLN525896:WLN525897 WVJ525896:WVJ525897 C591433:C591434 IX591432:IX591433 ST591432:ST591433 ACP591432:ACP591433 AML591432:AML591433 AWH591432:AWH591433 BGD591432:BGD591433 BPZ591432:BPZ591433 BZV591432:BZV591433 CJR591432:CJR591433 CTN591432:CTN591433 DDJ591432:DDJ591433 DNF591432:DNF591433 DXB591432:DXB591433 EGX591432:EGX591433 EQT591432:EQT591433 FAP591432:FAP591433 FKL591432:FKL591433 FUH591432:FUH591433 GED591432:GED591433 GNZ591432:GNZ591433 GXV591432:GXV591433 HHR591432:HHR591433 HRN591432:HRN591433 IBJ591432:IBJ591433 ILF591432:ILF591433 IVB591432:IVB591433 JEX591432:JEX591433 JOT591432:JOT591433 JYP591432:JYP591433 KIL591432:KIL591433 KSH591432:KSH591433 LCD591432:LCD591433 LLZ591432:LLZ591433 LVV591432:LVV591433 MFR591432:MFR591433 MPN591432:MPN591433 MZJ591432:MZJ591433 NJF591432:NJF591433 NTB591432:NTB591433 OCX591432:OCX591433 OMT591432:OMT591433 OWP591432:OWP591433 PGL591432:PGL591433 PQH591432:PQH591433 QAD591432:QAD591433 QJZ591432:QJZ591433 QTV591432:QTV591433 RDR591432:RDR591433 RNN591432:RNN591433 RXJ591432:RXJ591433 SHF591432:SHF591433 SRB591432:SRB591433 TAX591432:TAX591433 TKT591432:TKT591433 TUP591432:TUP591433 UEL591432:UEL591433 UOH591432:UOH591433 UYD591432:UYD591433 VHZ591432:VHZ591433 VRV591432:VRV591433 WBR591432:WBR591433 WLN591432:WLN591433 WVJ591432:WVJ591433 C656969:C656970 IX656968:IX656969 ST656968:ST656969 ACP656968:ACP656969 AML656968:AML656969 AWH656968:AWH656969 BGD656968:BGD656969 BPZ656968:BPZ656969 BZV656968:BZV656969 CJR656968:CJR656969 CTN656968:CTN656969 DDJ656968:DDJ656969 DNF656968:DNF656969 DXB656968:DXB656969 EGX656968:EGX656969 EQT656968:EQT656969 FAP656968:FAP656969 FKL656968:FKL656969 FUH656968:FUH656969 GED656968:GED656969 GNZ656968:GNZ656969 GXV656968:GXV656969 HHR656968:HHR656969 HRN656968:HRN656969 IBJ656968:IBJ656969 ILF656968:ILF656969 IVB656968:IVB656969 JEX656968:JEX656969 JOT656968:JOT656969 JYP656968:JYP656969 KIL656968:KIL656969 KSH656968:KSH656969 LCD656968:LCD656969 LLZ656968:LLZ656969 LVV656968:LVV656969 MFR656968:MFR656969 MPN656968:MPN656969 MZJ656968:MZJ656969 NJF656968:NJF656969 NTB656968:NTB656969 OCX656968:OCX656969 OMT656968:OMT656969 OWP656968:OWP656969 PGL656968:PGL656969 PQH656968:PQH656969 QAD656968:QAD656969 QJZ656968:QJZ656969 QTV656968:QTV656969 RDR656968:RDR656969 RNN656968:RNN656969 RXJ656968:RXJ656969 SHF656968:SHF656969 SRB656968:SRB656969 TAX656968:TAX656969 TKT656968:TKT656969 TUP656968:TUP656969 UEL656968:UEL656969 UOH656968:UOH656969 UYD656968:UYD656969 VHZ656968:VHZ656969 VRV656968:VRV656969 WBR656968:WBR656969 WLN656968:WLN656969 WVJ656968:WVJ656969 C722505:C722506 IX722504:IX722505 ST722504:ST722505 ACP722504:ACP722505 AML722504:AML722505 AWH722504:AWH722505 BGD722504:BGD722505 BPZ722504:BPZ722505 BZV722504:BZV722505 CJR722504:CJR722505 CTN722504:CTN722505 DDJ722504:DDJ722505 DNF722504:DNF722505 DXB722504:DXB722505 EGX722504:EGX722505 EQT722504:EQT722505 FAP722504:FAP722505 FKL722504:FKL722505 FUH722504:FUH722505 GED722504:GED722505 GNZ722504:GNZ722505 GXV722504:GXV722505 HHR722504:HHR722505 HRN722504:HRN722505 IBJ722504:IBJ722505 ILF722504:ILF722505 IVB722504:IVB722505 JEX722504:JEX722505 JOT722504:JOT722505 JYP722504:JYP722505 KIL722504:KIL722505 KSH722504:KSH722505 LCD722504:LCD722505 LLZ722504:LLZ722505 LVV722504:LVV722505 MFR722504:MFR722505 MPN722504:MPN722505 MZJ722504:MZJ722505 NJF722504:NJF722505 NTB722504:NTB722505 OCX722504:OCX722505 OMT722504:OMT722505 OWP722504:OWP722505 PGL722504:PGL722505 PQH722504:PQH722505 QAD722504:QAD722505 QJZ722504:QJZ722505 QTV722504:QTV722505 RDR722504:RDR722505 RNN722504:RNN722505 RXJ722504:RXJ722505 SHF722504:SHF722505 SRB722504:SRB722505 TAX722504:TAX722505 TKT722504:TKT722505 TUP722504:TUP722505 UEL722504:UEL722505 UOH722504:UOH722505 UYD722504:UYD722505 VHZ722504:VHZ722505 VRV722504:VRV722505 WBR722504:WBR722505 WLN722504:WLN722505 WVJ722504:WVJ722505 C788041:C788042 IX788040:IX788041 ST788040:ST788041 ACP788040:ACP788041 AML788040:AML788041 AWH788040:AWH788041 BGD788040:BGD788041 BPZ788040:BPZ788041 BZV788040:BZV788041 CJR788040:CJR788041 CTN788040:CTN788041 DDJ788040:DDJ788041 DNF788040:DNF788041 DXB788040:DXB788041 EGX788040:EGX788041 EQT788040:EQT788041 FAP788040:FAP788041 FKL788040:FKL788041 FUH788040:FUH788041 GED788040:GED788041 GNZ788040:GNZ788041 GXV788040:GXV788041 HHR788040:HHR788041 HRN788040:HRN788041 IBJ788040:IBJ788041 ILF788040:ILF788041 IVB788040:IVB788041 JEX788040:JEX788041 JOT788040:JOT788041 JYP788040:JYP788041 KIL788040:KIL788041 KSH788040:KSH788041 LCD788040:LCD788041 LLZ788040:LLZ788041 LVV788040:LVV788041 MFR788040:MFR788041 MPN788040:MPN788041 MZJ788040:MZJ788041 NJF788040:NJF788041 NTB788040:NTB788041 OCX788040:OCX788041 OMT788040:OMT788041 OWP788040:OWP788041 PGL788040:PGL788041 PQH788040:PQH788041 QAD788040:QAD788041 QJZ788040:QJZ788041 QTV788040:QTV788041 RDR788040:RDR788041 RNN788040:RNN788041 RXJ788040:RXJ788041 SHF788040:SHF788041 SRB788040:SRB788041 TAX788040:TAX788041 TKT788040:TKT788041 TUP788040:TUP788041 UEL788040:UEL788041 UOH788040:UOH788041 UYD788040:UYD788041 VHZ788040:VHZ788041 VRV788040:VRV788041 WBR788040:WBR788041 WLN788040:WLN788041 WVJ788040:WVJ788041 C853577:C853578 IX853576:IX853577 ST853576:ST853577 ACP853576:ACP853577 AML853576:AML853577 AWH853576:AWH853577 BGD853576:BGD853577 BPZ853576:BPZ853577 BZV853576:BZV853577 CJR853576:CJR853577 CTN853576:CTN853577 DDJ853576:DDJ853577 DNF853576:DNF853577 DXB853576:DXB853577 EGX853576:EGX853577 EQT853576:EQT853577 FAP853576:FAP853577 FKL853576:FKL853577 FUH853576:FUH853577 GED853576:GED853577 GNZ853576:GNZ853577 GXV853576:GXV853577 HHR853576:HHR853577 HRN853576:HRN853577 IBJ853576:IBJ853577 ILF853576:ILF853577 IVB853576:IVB853577 JEX853576:JEX853577 JOT853576:JOT853577 JYP853576:JYP853577 KIL853576:KIL853577 KSH853576:KSH853577 LCD853576:LCD853577 LLZ853576:LLZ853577 LVV853576:LVV853577 MFR853576:MFR853577 MPN853576:MPN853577 MZJ853576:MZJ853577 NJF853576:NJF853577 NTB853576:NTB853577 OCX853576:OCX853577 OMT853576:OMT853577 OWP853576:OWP853577 PGL853576:PGL853577 PQH853576:PQH853577 QAD853576:QAD853577 QJZ853576:QJZ853577 QTV853576:QTV853577 RDR853576:RDR853577 RNN853576:RNN853577 RXJ853576:RXJ853577 SHF853576:SHF853577 SRB853576:SRB853577 TAX853576:TAX853577 TKT853576:TKT853577 TUP853576:TUP853577 UEL853576:UEL853577 UOH853576:UOH853577 UYD853576:UYD853577 VHZ853576:VHZ853577 VRV853576:VRV853577 WBR853576:WBR853577 WLN853576:WLN853577 WVJ853576:WVJ853577 C919113:C919114 IX919112:IX919113 ST919112:ST919113 ACP919112:ACP919113 AML919112:AML919113 AWH919112:AWH919113 BGD919112:BGD919113 BPZ919112:BPZ919113 BZV919112:BZV919113 CJR919112:CJR919113 CTN919112:CTN919113 DDJ919112:DDJ919113 DNF919112:DNF919113 DXB919112:DXB919113 EGX919112:EGX919113 EQT919112:EQT919113 FAP919112:FAP919113 FKL919112:FKL919113 FUH919112:FUH919113 GED919112:GED919113 GNZ919112:GNZ919113 GXV919112:GXV919113 HHR919112:HHR919113 HRN919112:HRN919113 IBJ919112:IBJ919113 ILF919112:ILF919113 IVB919112:IVB919113 JEX919112:JEX919113 JOT919112:JOT919113 JYP919112:JYP919113 KIL919112:KIL919113 KSH919112:KSH919113 LCD919112:LCD919113 LLZ919112:LLZ919113 LVV919112:LVV919113 MFR919112:MFR919113 MPN919112:MPN919113 MZJ919112:MZJ919113 NJF919112:NJF919113 NTB919112:NTB919113 OCX919112:OCX919113 OMT919112:OMT919113 OWP919112:OWP919113 PGL919112:PGL919113 PQH919112:PQH919113 QAD919112:QAD919113 QJZ919112:QJZ919113 QTV919112:QTV919113 RDR919112:RDR919113 RNN919112:RNN919113 RXJ919112:RXJ919113 SHF919112:SHF919113 SRB919112:SRB919113 TAX919112:TAX919113 TKT919112:TKT919113 TUP919112:TUP919113 UEL919112:UEL919113 UOH919112:UOH919113 UYD919112:UYD919113 VHZ919112:VHZ919113 VRV919112:VRV919113 WBR919112:WBR919113 WLN919112:WLN919113 WVJ919112:WVJ919113 C984649:C984650 IX984648:IX984649 ST984648:ST984649 ACP984648:ACP984649 AML984648:AML984649 AWH984648:AWH984649 BGD984648:BGD984649 BPZ984648:BPZ984649 BZV984648:BZV984649 CJR984648:CJR984649 CTN984648:CTN984649 DDJ984648:DDJ984649 DNF984648:DNF984649 DXB984648:DXB984649 EGX984648:EGX984649 EQT984648:EQT984649 FAP984648:FAP984649 FKL984648:FKL984649 FUH984648:FUH984649 GED984648:GED984649 GNZ984648:GNZ984649 GXV984648:GXV984649 HHR984648:HHR984649 HRN984648:HRN984649 IBJ984648:IBJ984649 ILF984648:ILF984649 IVB984648:IVB984649 JEX984648:JEX984649 JOT984648:JOT984649 JYP984648:JYP984649 KIL984648:KIL984649 KSH984648:KSH984649 LCD984648:LCD984649 LLZ984648:LLZ984649 LVV984648:LVV984649 MFR984648:MFR984649 MPN984648:MPN984649 MZJ984648:MZJ984649 NJF984648:NJF984649 NTB984648:NTB984649 OCX984648:OCX984649 OMT984648:OMT984649 OWP984648:OWP984649 PGL984648:PGL984649 PQH984648:PQH984649 QAD984648:QAD984649 QJZ984648:QJZ984649 QTV984648:QTV984649 RDR984648:RDR984649 RNN984648:RNN984649 RXJ984648:RXJ984649 SHF984648:SHF984649 SRB984648:SRB984649 TAX984648:TAX984649 TKT984648:TKT984649 TUP984648:TUP984649 UEL984648:UEL984649 UOH984648:UOH984649 UYD984648:UYD984649 VHZ984648:VHZ984649 VRV984648:VRV984649 WBR984648:WBR984649 WLN984648:WLN984649 WVJ984648:WVJ984649 D1506:D1510 IY1505:IY1509 SU1505:SU1509 ACQ1505:ACQ1509 AMM1505:AMM1509 AWI1505:AWI1509 BGE1505:BGE1509 BQA1505:BQA1509 BZW1505:BZW1509 CJS1505:CJS1509 CTO1505:CTO1509 DDK1505:DDK1509 DNG1505:DNG1509 DXC1505:DXC1509 EGY1505:EGY1509 EQU1505:EQU1509 FAQ1505:FAQ1509 FKM1505:FKM1509 FUI1505:FUI1509 GEE1505:GEE1509 GOA1505:GOA1509 GXW1505:GXW1509 HHS1505:HHS1509 HRO1505:HRO1509 IBK1505:IBK1509 ILG1505:ILG1509 IVC1505:IVC1509 JEY1505:JEY1509 JOU1505:JOU1509 JYQ1505:JYQ1509 KIM1505:KIM1509 KSI1505:KSI1509 LCE1505:LCE1509 LMA1505:LMA1509 LVW1505:LVW1509 MFS1505:MFS1509 MPO1505:MPO1509 MZK1505:MZK1509 NJG1505:NJG1509 NTC1505:NTC1509 OCY1505:OCY1509 OMU1505:OMU1509 OWQ1505:OWQ1509 PGM1505:PGM1509 PQI1505:PQI1509 QAE1505:QAE1509 QKA1505:QKA1509 QTW1505:QTW1509 RDS1505:RDS1509 RNO1505:RNO1509 RXK1505:RXK1509 SHG1505:SHG1509 SRC1505:SRC1509 TAY1505:TAY1509 TKU1505:TKU1509 TUQ1505:TUQ1509 UEM1505:UEM1509 UOI1505:UOI1509 UYE1505:UYE1509 VIA1505:VIA1509 VRW1505:VRW1509 WBS1505:WBS1509 WLO1505:WLO1509 WVK1505:WVK1509 D67140:D67144 IY67139:IY67143 SU67139:SU67143 ACQ67139:ACQ67143 AMM67139:AMM67143 AWI67139:AWI67143 BGE67139:BGE67143 BQA67139:BQA67143 BZW67139:BZW67143 CJS67139:CJS67143 CTO67139:CTO67143 DDK67139:DDK67143 DNG67139:DNG67143 DXC67139:DXC67143 EGY67139:EGY67143 EQU67139:EQU67143 FAQ67139:FAQ67143 FKM67139:FKM67143 FUI67139:FUI67143 GEE67139:GEE67143 GOA67139:GOA67143 GXW67139:GXW67143 HHS67139:HHS67143 HRO67139:HRO67143 IBK67139:IBK67143 ILG67139:ILG67143 IVC67139:IVC67143 JEY67139:JEY67143 JOU67139:JOU67143 JYQ67139:JYQ67143 KIM67139:KIM67143 KSI67139:KSI67143 LCE67139:LCE67143 LMA67139:LMA67143 LVW67139:LVW67143 MFS67139:MFS67143 MPO67139:MPO67143 MZK67139:MZK67143 NJG67139:NJG67143 NTC67139:NTC67143 OCY67139:OCY67143 OMU67139:OMU67143 OWQ67139:OWQ67143 PGM67139:PGM67143 PQI67139:PQI67143 QAE67139:QAE67143 QKA67139:QKA67143 QTW67139:QTW67143 RDS67139:RDS67143 RNO67139:RNO67143 RXK67139:RXK67143 SHG67139:SHG67143 SRC67139:SRC67143 TAY67139:TAY67143 TKU67139:TKU67143 TUQ67139:TUQ67143 UEM67139:UEM67143 UOI67139:UOI67143 UYE67139:UYE67143 VIA67139:VIA67143 VRW67139:VRW67143 WBS67139:WBS67143 WLO67139:WLO67143 WVK67139:WVK67143 D132676:D132680 IY132675:IY132679 SU132675:SU132679 ACQ132675:ACQ132679 AMM132675:AMM132679 AWI132675:AWI132679 BGE132675:BGE132679 BQA132675:BQA132679 BZW132675:BZW132679 CJS132675:CJS132679 CTO132675:CTO132679 DDK132675:DDK132679 DNG132675:DNG132679 DXC132675:DXC132679 EGY132675:EGY132679 EQU132675:EQU132679 FAQ132675:FAQ132679 FKM132675:FKM132679 FUI132675:FUI132679 GEE132675:GEE132679 GOA132675:GOA132679 GXW132675:GXW132679 HHS132675:HHS132679 HRO132675:HRO132679 IBK132675:IBK132679 ILG132675:ILG132679 IVC132675:IVC132679 JEY132675:JEY132679 JOU132675:JOU132679 JYQ132675:JYQ132679 KIM132675:KIM132679 KSI132675:KSI132679 LCE132675:LCE132679 LMA132675:LMA132679 LVW132675:LVW132679 MFS132675:MFS132679 MPO132675:MPO132679 MZK132675:MZK132679 NJG132675:NJG132679 NTC132675:NTC132679 OCY132675:OCY132679 OMU132675:OMU132679 OWQ132675:OWQ132679 PGM132675:PGM132679 PQI132675:PQI132679 QAE132675:QAE132679 QKA132675:QKA132679 QTW132675:QTW132679 RDS132675:RDS132679 RNO132675:RNO132679 RXK132675:RXK132679 SHG132675:SHG132679 SRC132675:SRC132679 TAY132675:TAY132679 TKU132675:TKU132679 TUQ132675:TUQ132679 UEM132675:UEM132679 UOI132675:UOI132679 UYE132675:UYE132679 VIA132675:VIA132679 VRW132675:VRW132679 WBS132675:WBS132679 WLO132675:WLO132679 WVK132675:WVK132679 D198212:D198216 IY198211:IY198215 SU198211:SU198215 ACQ198211:ACQ198215 AMM198211:AMM198215 AWI198211:AWI198215 BGE198211:BGE198215 BQA198211:BQA198215 BZW198211:BZW198215 CJS198211:CJS198215 CTO198211:CTO198215 DDK198211:DDK198215 DNG198211:DNG198215 DXC198211:DXC198215 EGY198211:EGY198215 EQU198211:EQU198215 FAQ198211:FAQ198215 FKM198211:FKM198215 FUI198211:FUI198215 GEE198211:GEE198215 GOA198211:GOA198215 GXW198211:GXW198215 HHS198211:HHS198215 HRO198211:HRO198215 IBK198211:IBK198215 ILG198211:ILG198215 IVC198211:IVC198215 JEY198211:JEY198215 JOU198211:JOU198215 JYQ198211:JYQ198215 KIM198211:KIM198215 KSI198211:KSI198215 LCE198211:LCE198215 LMA198211:LMA198215 LVW198211:LVW198215 MFS198211:MFS198215 MPO198211:MPO198215 MZK198211:MZK198215 NJG198211:NJG198215 NTC198211:NTC198215 OCY198211:OCY198215 OMU198211:OMU198215 OWQ198211:OWQ198215 PGM198211:PGM198215 PQI198211:PQI198215 QAE198211:QAE198215 QKA198211:QKA198215 QTW198211:QTW198215 RDS198211:RDS198215 RNO198211:RNO198215 RXK198211:RXK198215 SHG198211:SHG198215 SRC198211:SRC198215 TAY198211:TAY198215 TKU198211:TKU198215 TUQ198211:TUQ198215 UEM198211:UEM198215 UOI198211:UOI198215 UYE198211:UYE198215 VIA198211:VIA198215 VRW198211:VRW198215 WBS198211:WBS198215 WLO198211:WLO198215 WVK198211:WVK198215 D263748:D263752 IY263747:IY263751 SU263747:SU263751 ACQ263747:ACQ263751 AMM263747:AMM263751 AWI263747:AWI263751 BGE263747:BGE263751 BQA263747:BQA263751 BZW263747:BZW263751 CJS263747:CJS263751 CTO263747:CTO263751 DDK263747:DDK263751 DNG263747:DNG263751 DXC263747:DXC263751 EGY263747:EGY263751 EQU263747:EQU263751 FAQ263747:FAQ263751 FKM263747:FKM263751 FUI263747:FUI263751 GEE263747:GEE263751 GOA263747:GOA263751 GXW263747:GXW263751 HHS263747:HHS263751 HRO263747:HRO263751 IBK263747:IBK263751 ILG263747:ILG263751 IVC263747:IVC263751 JEY263747:JEY263751 JOU263747:JOU263751 JYQ263747:JYQ263751 KIM263747:KIM263751 KSI263747:KSI263751 LCE263747:LCE263751 LMA263747:LMA263751 LVW263747:LVW263751 MFS263747:MFS263751 MPO263747:MPO263751 MZK263747:MZK263751 NJG263747:NJG263751 NTC263747:NTC263751 OCY263747:OCY263751 OMU263747:OMU263751 OWQ263747:OWQ263751 PGM263747:PGM263751 PQI263747:PQI263751 QAE263747:QAE263751 QKA263747:QKA263751 QTW263747:QTW263751 RDS263747:RDS263751 RNO263747:RNO263751 RXK263747:RXK263751 SHG263747:SHG263751 SRC263747:SRC263751 TAY263747:TAY263751 TKU263747:TKU263751 TUQ263747:TUQ263751 UEM263747:UEM263751 UOI263747:UOI263751 UYE263747:UYE263751 VIA263747:VIA263751 VRW263747:VRW263751 WBS263747:WBS263751 WLO263747:WLO263751 WVK263747:WVK263751 D329284:D329288 IY329283:IY329287 SU329283:SU329287 ACQ329283:ACQ329287 AMM329283:AMM329287 AWI329283:AWI329287 BGE329283:BGE329287 BQA329283:BQA329287 BZW329283:BZW329287 CJS329283:CJS329287 CTO329283:CTO329287 DDK329283:DDK329287 DNG329283:DNG329287 DXC329283:DXC329287 EGY329283:EGY329287 EQU329283:EQU329287 FAQ329283:FAQ329287 FKM329283:FKM329287 FUI329283:FUI329287 GEE329283:GEE329287 GOA329283:GOA329287 GXW329283:GXW329287 HHS329283:HHS329287 HRO329283:HRO329287 IBK329283:IBK329287 ILG329283:ILG329287 IVC329283:IVC329287 JEY329283:JEY329287 JOU329283:JOU329287 JYQ329283:JYQ329287 KIM329283:KIM329287 KSI329283:KSI329287 LCE329283:LCE329287 LMA329283:LMA329287 LVW329283:LVW329287 MFS329283:MFS329287 MPO329283:MPO329287 MZK329283:MZK329287 NJG329283:NJG329287 NTC329283:NTC329287 OCY329283:OCY329287 OMU329283:OMU329287 OWQ329283:OWQ329287 PGM329283:PGM329287 PQI329283:PQI329287 QAE329283:QAE329287 QKA329283:QKA329287 QTW329283:QTW329287 RDS329283:RDS329287 RNO329283:RNO329287 RXK329283:RXK329287 SHG329283:SHG329287 SRC329283:SRC329287 TAY329283:TAY329287 TKU329283:TKU329287 TUQ329283:TUQ329287 UEM329283:UEM329287 UOI329283:UOI329287 UYE329283:UYE329287 VIA329283:VIA329287 VRW329283:VRW329287 WBS329283:WBS329287 WLO329283:WLO329287 WVK329283:WVK329287 D394820:D394824 IY394819:IY394823 SU394819:SU394823 ACQ394819:ACQ394823 AMM394819:AMM394823 AWI394819:AWI394823 BGE394819:BGE394823 BQA394819:BQA394823 BZW394819:BZW394823 CJS394819:CJS394823 CTO394819:CTO394823 DDK394819:DDK394823 DNG394819:DNG394823 DXC394819:DXC394823 EGY394819:EGY394823 EQU394819:EQU394823 FAQ394819:FAQ394823 FKM394819:FKM394823 FUI394819:FUI394823 GEE394819:GEE394823 GOA394819:GOA394823 GXW394819:GXW394823 HHS394819:HHS394823 HRO394819:HRO394823 IBK394819:IBK394823 ILG394819:ILG394823 IVC394819:IVC394823 JEY394819:JEY394823 JOU394819:JOU394823 JYQ394819:JYQ394823 KIM394819:KIM394823 KSI394819:KSI394823 LCE394819:LCE394823 LMA394819:LMA394823 LVW394819:LVW394823 MFS394819:MFS394823 MPO394819:MPO394823 MZK394819:MZK394823 NJG394819:NJG394823 NTC394819:NTC394823 OCY394819:OCY394823 OMU394819:OMU394823 OWQ394819:OWQ394823 PGM394819:PGM394823 PQI394819:PQI394823 QAE394819:QAE394823 QKA394819:QKA394823 QTW394819:QTW394823 RDS394819:RDS394823 RNO394819:RNO394823 RXK394819:RXK394823 SHG394819:SHG394823 SRC394819:SRC394823 TAY394819:TAY394823 TKU394819:TKU394823 TUQ394819:TUQ394823 UEM394819:UEM394823 UOI394819:UOI394823 UYE394819:UYE394823 VIA394819:VIA394823 VRW394819:VRW394823 WBS394819:WBS394823 WLO394819:WLO394823 WVK394819:WVK394823 D460356:D460360 IY460355:IY460359 SU460355:SU460359 ACQ460355:ACQ460359 AMM460355:AMM460359 AWI460355:AWI460359 BGE460355:BGE460359 BQA460355:BQA460359 BZW460355:BZW460359 CJS460355:CJS460359 CTO460355:CTO460359 DDK460355:DDK460359 DNG460355:DNG460359 DXC460355:DXC460359 EGY460355:EGY460359 EQU460355:EQU460359 FAQ460355:FAQ460359 FKM460355:FKM460359 FUI460355:FUI460359 GEE460355:GEE460359 GOA460355:GOA460359 GXW460355:GXW460359 HHS460355:HHS460359 HRO460355:HRO460359 IBK460355:IBK460359 ILG460355:ILG460359 IVC460355:IVC460359 JEY460355:JEY460359 JOU460355:JOU460359 JYQ460355:JYQ460359 KIM460355:KIM460359 KSI460355:KSI460359 LCE460355:LCE460359 LMA460355:LMA460359 LVW460355:LVW460359 MFS460355:MFS460359 MPO460355:MPO460359 MZK460355:MZK460359 NJG460355:NJG460359 NTC460355:NTC460359 OCY460355:OCY460359 OMU460355:OMU460359 OWQ460355:OWQ460359 PGM460355:PGM460359 PQI460355:PQI460359 QAE460355:QAE460359 QKA460355:QKA460359 QTW460355:QTW460359 RDS460355:RDS460359 RNO460355:RNO460359 RXK460355:RXK460359 SHG460355:SHG460359 SRC460355:SRC460359 TAY460355:TAY460359 TKU460355:TKU460359 TUQ460355:TUQ460359 UEM460355:UEM460359 UOI460355:UOI460359 UYE460355:UYE460359 VIA460355:VIA460359 VRW460355:VRW460359 WBS460355:WBS460359 WLO460355:WLO460359 WVK460355:WVK460359 D525892:D525896 IY525891:IY525895 SU525891:SU525895 ACQ525891:ACQ525895 AMM525891:AMM525895 AWI525891:AWI525895 BGE525891:BGE525895 BQA525891:BQA525895 BZW525891:BZW525895 CJS525891:CJS525895 CTO525891:CTO525895 DDK525891:DDK525895 DNG525891:DNG525895 DXC525891:DXC525895 EGY525891:EGY525895 EQU525891:EQU525895 FAQ525891:FAQ525895 FKM525891:FKM525895 FUI525891:FUI525895 GEE525891:GEE525895 GOA525891:GOA525895 GXW525891:GXW525895 HHS525891:HHS525895 HRO525891:HRO525895 IBK525891:IBK525895 ILG525891:ILG525895 IVC525891:IVC525895 JEY525891:JEY525895 JOU525891:JOU525895 JYQ525891:JYQ525895 KIM525891:KIM525895 KSI525891:KSI525895 LCE525891:LCE525895 LMA525891:LMA525895 LVW525891:LVW525895 MFS525891:MFS525895 MPO525891:MPO525895 MZK525891:MZK525895 NJG525891:NJG525895 NTC525891:NTC525895 OCY525891:OCY525895 OMU525891:OMU525895 OWQ525891:OWQ525895 PGM525891:PGM525895 PQI525891:PQI525895 QAE525891:QAE525895 QKA525891:QKA525895 QTW525891:QTW525895 RDS525891:RDS525895 RNO525891:RNO525895 RXK525891:RXK525895 SHG525891:SHG525895 SRC525891:SRC525895 TAY525891:TAY525895 TKU525891:TKU525895 TUQ525891:TUQ525895 UEM525891:UEM525895 UOI525891:UOI525895 UYE525891:UYE525895 VIA525891:VIA525895 VRW525891:VRW525895 WBS525891:WBS525895 WLO525891:WLO525895 WVK525891:WVK525895 D591428:D591432 IY591427:IY591431 SU591427:SU591431 ACQ591427:ACQ591431 AMM591427:AMM591431 AWI591427:AWI591431 BGE591427:BGE591431 BQA591427:BQA591431 BZW591427:BZW591431 CJS591427:CJS591431 CTO591427:CTO591431 DDK591427:DDK591431 DNG591427:DNG591431 DXC591427:DXC591431 EGY591427:EGY591431 EQU591427:EQU591431 FAQ591427:FAQ591431 FKM591427:FKM591431 FUI591427:FUI591431 GEE591427:GEE591431 GOA591427:GOA591431 GXW591427:GXW591431 HHS591427:HHS591431 HRO591427:HRO591431 IBK591427:IBK591431 ILG591427:ILG591431 IVC591427:IVC591431 JEY591427:JEY591431 JOU591427:JOU591431 JYQ591427:JYQ591431 KIM591427:KIM591431 KSI591427:KSI591431 LCE591427:LCE591431 LMA591427:LMA591431 LVW591427:LVW591431 MFS591427:MFS591431 MPO591427:MPO591431 MZK591427:MZK591431 NJG591427:NJG591431 NTC591427:NTC591431 OCY591427:OCY591431 OMU591427:OMU591431 OWQ591427:OWQ591431 PGM591427:PGM591431 PQI591427:PQI591431 QAE591427:QAE591431 QKA591427:QKA591431 QTW591427:QTW591431 RDS591427:RDS591431 RNO591427:RNO591431 RXK591427:RXK591431 SHG591427:SHG591431 SRC591427:SRC591431 TAY591427:TAY591431 TKU591427:TKU591431 TUQ591427:TUQ591431 UEM591427:UEM591431 UOI591427:UOI591431 UYE591427:UYE591431 VIA591427:VIA591431 VRW591427:VRW591431 WBS591427:WBS591431 WLO591427:WLO591431 WVK591427:WVK591431 D656964:D656968 IY656963:IY656967 SU656963:SU656967 ACQ656963:ACQ656967 AMM656963:AMM656967 AWI656963:AWI656967 BGE656963:BGE656967 BQA656963:BQA656967 BZW656963:BZW656967 CJS656963:CJS656967 CTO656963:CTO656967 DDK656963:DDK656967 DNG656963:DNG656967 DXC656963:DXC656967 EGY656963:EGY656967 EQU656963:EQU656967 FAQ656963:FAQ656967 FKM656963:FKM656967 FUI656963:FUI656967 GEE656963:GEE656967 GOA656963:GOA656967 GXW656963:GXW656967 HHS656963:HHS656967 HRO656963:HRO656967 IBK656963:IBK656967 ILG656963:ILG656967 IVC656963:IVC656967 JEY656963:JEY656967 JOU656963:JOU656967 JYQ656963:JYQ656967 KIM656963:KIM656967 KSI656963:KSI656967 LCE656963:LCE656967 LMA656963:LMA656967 LVW656963:LVW656967 MFS656963:MFS656967 MPO656963:MPO656967 MZK656963:MZK656967 NJG656963:NJG656967 NTC656963:NTC656967 OCY656963:OCY656967 OMU656963:OMU656967 OWQ656963:OWQ656967 PGM656963:PGM656967 PQI656963:PQI656967 QAE656963:QAE656967 QKA656963:QKA656967 QTW656963:QTW656967 RDS656963:RDS656967 RNO656963:RNO656967 RXK656963:RXK656967 SHG656963:SHG656967 SRC656963:SRC656967 TAY656963:TAY656967 TKU656963:TKU656967 TUQ656963:TUQ656967 UEM656963:UEM656967 UOI656963:UOI656967 UYE656963:UYE656967 VIA656963:VIA656967 VRW656963:VRW656967 WBS656963:WBS656967 WLO656963:WLO656967 WVK656963:WVK656967 D722500:D722504 IY722499:IY722503 SU722499:SU722503 ACQ722499:ACQ722503 AMM722499:AMM722503 AWI722499:AWI722503 BGE722499:BGE722503 BQA722499:BQA722503 BZW722499:BZW722503 CJS722499:CJS722503 CTO722499:CTO722503 DDK722499:DDK722503 DNG722499:DNG722503 DXC722499:DXC722503 EGY722499:EGY722503 EQU722499:EQU722503 FAQ722499:FAQ722503 FKM722499:FKM722503 FUI722499:FUI722503 GEE722499:GEE722503 GOA722499:GOA722503 GXW722499:GXW722503 HHS722499:HHS722503 HRO722499:HRO722503 IBK722499:IBK722503 ILG722499:ILG722503 IVC722499:IVC722503 JEY722499:JEY722503 JOU722499:JOU722503 JYQ722499:JYQ722503 KIM722499:KIM722503 KSI722499:KSI722503 LCE722499:LCE722503 LMA722499:LMA722503 LVW722499:LVW722503 MFS722499:MFS722503 MPO722499:MPO722503 MZK722499:MZK722503 NJG722499:NJG722503 NTC722499:NTC722503 OCY722499:OCY722503 OMU722499:OMU722503 OWQ722499:OWQ722503 PGM722499:PGM722503 PQI722499:PQI722503 QAE722499:QAE722503 QKA722499:QKA722503 QTW722499:QTW722503 RDS722499:RDS722503 RNO722499:RNO722503 RXK722499:RXK722503 SHG722499:SHG722503 SRC722499:SRC722503 TAY722499:TAY722503 TKU722499:TKU722503 TUQ722499:TUQ722503 UEM722499:UEM722503 UOI722499:UOI722503 UYE722499:UYE722503 VIA722499:VIA722503 VRW722499:VRW722503 WBS722499:WBS722503 WLO722499:WLO722503 WVK722499:WVK722503 D788036:D788040 IY788035:IY788039 SU788035:SU788039 ACQ788035:ACQ788039 AMM788035:AMM788039 AWI788035:AWI788039 BGE788035:BGE788039 BQA788035:BQA788039 BZW788035:BZW788039 CJS788035:CJS788039 CTO788035:CTO788039 DDK788035:DDK788039 DNG788035:DNG788039 DXC788035:DXC788039 EGY788035:EGY788039 EQU788035:EQU788039 FAQ788035:FAQ788039 FKM788035:FKM788039 FUI788035:FUI788039 GEE788035:GEE788039 GOA788035:GOA788039 GXW788035:GXW788039 HHS788035:HHS788039 HRO788035:HRO788039 IBK788035:IBK788039 ILG788035:ILG788039 IVC788035:IVC788039 JEY788035:JEY788039 JOU788035:JOU788039 JYQ788035:JYQ788039 KIM788035:KIM788039 KSI788035:KSI788039 LCE788035:LCE788039 LMA788035:LMA788039 LVW788035:LVW788039 MFS788035:MFS788039 MPO788035:MPO788039 MZK788035:MZK788039 NJG788035:NJG788039 NTC788035:NTC788039 OCY788035:OCY788039 OMU788035:OMU788039 OWQ788035:OWQ788039 PGM788035:PGM788039 PQI788035:PQI788039 QAE788035:QAE788039 QKA788035:QKA788039 QTW788035:QTW788039 RDS788035:RDS788039 RNO788035:RNO788039 RXK788035:RXK788039 SHG788035:SHG788039 SRC788035:SRC788039 TAY788035:TAY788039 TKU788035:TKU788039 TUQ788035:TUQ788039 UEM788035:UEM788039 UOI788035:UOI788039 UYE788035:UYE788039 VIA788035:VIA788039 VRW788035:VRW788039 WBS788035:WBS788039 WLO788035:WLO788039 WVK788035:WVK788039 D853572:D853576 IY853571:IY853575 SU853571:SU853575 ACQ853571:ACQ853575 AMM853571:AMM853575 AWI853571:AWI853575 BGE853571:BGE853575 BQA853571:BQA853575 BZW853571:BZW853575 CJS853571:CJS853575 CTO853571:CTO853575 DDK853571:DDK853575 DNG853571:DNG853575 DXC853571:DXC853575 EGY853571:EGY853575 EQU853571:EQU853575 FAQ853571:FAQ853575 FKM853571:FKM853575 FUI853571:FUI853575 GEE853571:GEE853575 GOA853571:GOA853575 GXW853571:GXW853575 HHS853571:HHS853575 HRO853571:HRO853575 IBK853571:IBK853575 ILG853571:ILG853575 IVC853571:IVC853575 JEY853571:JEY853575 JOU853571:JOU853575 JYQ853571:JYQ853575 KIM853571:KIM853575 KSI853571:KSI853575 LCE853571:LCE853575 LMA853571:LMA853575 LVW853571:LVW853575 MFS853571:MFS853575 MPO853571:MPO853575 MZK853571:MZK853575 NJG853571:NJG853575 NTC853571:NTC853575 OCY853571:OCY853575 OMU853571:OMU853575 OWQ853571:OWQ853575 PGM853571:PGM853575 PQI853571:PQI853575 QAE853571:QAE853575 QKA853571:QKA853575 QTW853571:QTW853575 RDS853571:RDS853575 RNO853571:RNO853575 RXK853571:RXK853575 SHG853571:SHG853575 SRC853571:SRC853575 TAY853571:TAY853575 TKU853571:TKU853575 TUQ853571:TUQ853575 UEM853571:UEM853575 UOI853571:UOI853575 UYE853571:UYE853575 VIA853571:VIA853575 VRW853571:VRW853575 WBS853571:WBS853575 WLO853571:WLO853575 WVK853571:WVK853575 D919108:D919112 IY919107:IY919111 SU919107:SU919111 ACQ919107:ACQ919111 AMM919107:AMM919111 AWI919107:AWI919111 BGE919107:BGE919111 BQA919107:BQA919111 BZW919107:BZW919111 CJS919107:CJS919111 CTO919107:CTO919111 DDK919107:DDK919111 DNG919107:DNG919111 DXC919107:DXC919111 EGY919107:EGY919111 EQU919107:EQU919111 FAQ919107:FAQ919111 FKM919107:FKM919111 FUI919107:FUI919111 GEE919107:GEE919111 GOA919107:GOA919111 GXW919107:GXW919111 HHS919107:HHS919111 HRO919107:HRO919111 IBK919107:IBK919111 ILG919107:ILG919111 IVC919107:IVC919111 JEY919107:JEY919111 JOU919107:JOU919111 JYQ919107:JYQ919111 KIM919107:KIM919111 KSI919107:KSI919111 LCE919107:LCE919111 LMA919107:LMA919111 LVW919107:LVW919111 MFS919107:MFS919111 MPO919107:MPO919111 MZK919107:MZK919111 NJG919107:NJG919111 NTC919107:NTC919111 OCY919107:OCY919111 OMU919107:OMU919111 OWQ919107:OWQ919111 PGM919107:PGM919111 PQI919107:PQI919111 QAE919107:QAE919111 QKA919107:QKA919111 QTW919107:QTW919111 RDS919107:RDS919111 RNO919107:RNO919111 RXK919107:RXK919111 SHG919107:SHG919111 SRC919107:SRC919111 TAY919107:TAY919111 TKU919107:TKU919111 TUQ919107:TUQ919111 UEM919107:UEM919111 UOI919107:UOI919111 UYE919107:UYE919111 VIA919107:VIA919111 VRW919107:VRW919111 WBS919107:WBS919111 WLO919107:WLO919111 WVK919107:WVK919111 D984644:D984648 IY984643:IY984647 SU984643:SU984647 ACQ984643:ACQ984647 AMM984643:AMM984647 AWI984643:AWI984647 BGE984643:BGE984647 BQA984643:BQA984647 BZW984643:BZW984647 CJS984643:CJS984647 CTO984643:CTO984647 DDK984643:DDK984647 DNG984643:DNG984647 DXC984643:DXC984647 EGY984643:EGY984647 EQU984643:EQU984647 FAQ984643:FAQ984647 FKM984643:FKM984647 FUI984643:FUI984647 GEE984643:GEE984647 GOA984643:GOA984647 GXW984643:GXW984647 HHS984643:HHS984647 HRO984643:HRO984647 IBK984643:IBK984647 ILG984643:ILG984647 IVC984643:IVC984647 JEY984643:JEY984647 JOU984643:JOU984647 JYQ984643:JYQ984647 KIM984643:KIM984647 KSI984643:KSI984647 LCE984643:LCE984647 LMA984643:LMA984647 LVW984643:LVW984647 MFS984643:MFS984647 MPO984643:MPO984647 MZK984643:MZK984647 NJG984643:NJG984647 NTC984643:NTC984647 OCY984643:OCY984647 OMU984643:OMU984647 OWQ984643:OWQ984647 PGM984643:PGM984647 PQI984643:PQI984647 QAE984643:QAE984647 QKA984643:QKA984647 QTW984643:QTW984647 RDS984643:RDS984647 RNO984643:RNO984647 RXK984643:RXK984647 SHG984643:SHG984647 SRC984643:SRC984647 TAY984643:TAY984647 TKU984643:TKU984647 TUQ984643:TUQ984647 UEM984643:UEM984647 UOI984643:UOI984647 UYE984643:UYE984647 VIA984643:VIA984647 VRW984643:VRW984647 WBS984643:WBS984647 WLO984643:WLO984647 WVK984643:WVK984647 C1535:C1536 IX1534:IX1535 ST1534:ST1535 ACP1534:ACP1535 AML1534:AML1535 AWH1534:AWH1535 BGD1534:BGD1535 BPZ1534:BPZ1535 BZV1534:BZV1535 CJR1534:CJR1535 CTN1534:CTN1535 DDJ1534:DDJ1535 DNF1534:DNF1535 DXB1534:DXB1535 EGX1534:EGX1535 EQT1534:EQT1535 FAP1534:FAP1535 FKL1534:FKL1535 FUH1534:FUH1535 GED1534:GED1535 GNZ1534:GNZ1535 GXV1534:GXV1535 HHR1534:HHR1535 HRN1534:HRN1535 IBJ1534:IBJ1535 ILF1534:ILF1535 IVB1534:IVB1535 JEX1534:JEX1535 JOT1534:JOT1535 JYP1534:JYP1535 KIL1534:KIL1535 KSH1534:KSH1535 LCD1534:LCD1535 LLZ1534:LLZ1535 LVV1534:LVV1535 MFR1534:MFR1535 MPN1534:MPN1535 MZJ1534:MZJ1535 NJF1534:NJF1535 NTB1534:NTB1535 OCX1534:OCX1535 OMT1534:OMT1535 OWP1534:OWP1535 PGL1534:PGL1535 PQH1534:PQH1535 QAD1534:QAD1535 QJZ1534:QJZ1535 QTV1534:QTV1535 RDR1534:RDR1535 RNN1534:RNN1535 RXJ1534:RXJ1535 SHF1534:SHF1535 SRB1534:SRB1535 TAX1534:TAX1535 TKT1534:TKT1535 TUP1534:TUP1535 UEL1534:UEL1535 UOH1534:UOH1535 UYD1534:UYD1535 VHZ1534:VHZ1535 VRV1534:VRV1535 WBR1534:WBR1535 WLN1534:WLN1535 WVJ1534:WVJ1535 C67156:C67157 IX67155:IX67156 ST67155:ST67156 ACP67155:ACP67156 AML67155:AML67156 AWH67155:AWH67156 BGD67155:BGD67156 BPZ67155:BPZ67156 BZV67155:BZV67156 CJR67155:CJR67156 CTN67155:CTN67156 DDJ67155:DDJ67156 DNF67155:DNF67156 DXB67155:DXB67156 EGX67155:EGX67156 EQT67155:EQT67156 FAP67155:FAP67156 FKL67155:FKL67156 FUH67155:FUH67156 GED67155:GED67156 GNZ67155:GNZ67156 GXV67155:GXV67156 HHR67155:HHR67156 HRN67155:HRN67156 IBJ67155:IBJ67156 ILF67155:ILF67156 IVB67155:IVB67156 JEX67155:JEX67156 JOT67155:JOT67156 JYP67155:JYP67156 KIL67155:KIL67156 KSH67155:KSH67156 LCD67155:LCD67156 LLZ67155:LLZ67156 LVV67155:LVV67156 MFR67155:MFR67156 MPN67155:MPN67156 MZJ67155:MZJ67156 NJF67155:NJF67156 NTB67155:NTB67156 OCX67155:OCX67156 OMT67155:OMT67156 OWP67155:OWP67156 PGL67155:PGL67156 PQH67155:PQH67156 QAD67155:QAD67156 QJZ67155:QJZ67156 QTV67155:QTV67156 RDR67155:RDR67156 RNN67155:RNN67156 RXJ67155:RXJ67156 SHF67155:SHF67156 SRB67155:SRB67156 TAX67155:TAX67156 TKT67155:TKT67156 TUP67155:TUP67156 UEL67155:UEL67156 UOH67155:UOH67156 UYD67155:UYD67156 VHZ67155:VHZ67156 VRV67155:VRV67156 WBR67155:WBR67156 WLN67155:WLN67156 WVJ67155:WVJ67156 C132692:C132693 IX132691:IX132692 ST132691:ST132692 ACP132691:ACP132692 AML132691:AML132692 AWH132691:AWH132692 BGD132691:BGD132692 BPZ132691:BPZ132692 BZV132691:BZV132692 CJR132691:CJR132692 CTN132691:CTN132692 DDJ132691:DDJ132692 DNF132691:DNF132692 DXB132691:DXB132692 EGX132691:EGX132692 EQT132691:EQT132692 FAP132691:FAP132692 FKL132691:FKL132692 FUH132691:FUH132692 GED132691:GED132692 GNZ132691:GNZ132692 GXV132691:GXV132692 HHR132691:HHR132692 HRN132691:HRN132692 IBJ132691:IBJ132692 ILF132691:ILF132692 IVB132691:IVB132692 JEX132691:JEX132692 JOT132691:JOT132692 JYP132691:JYP132692 KIL132691:KIL132692 KSH132691:KSH132692 LCD132691:LCD132692 LLZ132691:LLZ132692 LVV132691:LVV132692 MFR132691:MFR132692 MPN132691:MPN132692 MZJ132691:MZJ132692 NJF132691:NJF132692 NTB132691:NTB132692 OCX132691:OCX132692 OMT132691:OMT132692 OWP132691:OWP132692 PGL132691:PGL132692 PQH132691:PQH132692 QAD132691:QAD132692 QJZ132691:QJZ132692 QTV132691:QTV132692 RDR132691:RDR132692 RNN132691:RNN132692 RXJ132691:RXJ132692 SHF132691:SHF132692 SRB132691:SRB132692 TAX132691:TAX132692 TKT132691:TKT132692 TUP132691:TUP132692 UEL132691:UEL132692 UOH132691:UOH132692 UYD132691:UYD132692 VHZ132691:VHZ132692 VRV132691:VRV132692 WBR132691:WBR132692 WLN132691:WLN132692 WVJ132691:WVJ132692 C198228:C198229 IX198227:IX198228 ST198227:ST198228 ACP198227:ACP198228 AML198227:AML198228 AWH198227:AWH198228 BGD198227:BGD198228 BPZ198227:BPZ198228 BZV198227:BZV198228 CJR198227:CJR198228 CTN198227:CTN198228 DDJ198227:DDJ198228 DNF198227:DNF198228 DXB198227:DXB198228 EGX198227:EGX198228 EQT198227:EQT198228 FAP198227:FAP198228 FKL198227:FKL198228 FUH198227:FUH198228 GED198227:GED198228 GNZ198227:GNZ198228 GXV198227:GXV198228 HHR198227:HHR198228 HRN198227:HRN198228 IBJ198227:IBJ198228 ILF198227:ILF198228 IVB198227:IVB198228 JEX198227:JEX198228 JOT198227:JOT198228 JYP198227:JYP198228 KIL198227:KIL198228 KSH198227:KSH198228 LCD198227:LCD198228 LLZ198227:LLZ198228 LVV198227:LVV198228 MFR198227:MFR198228 MPN198227:MPN198228 MZJ198227:MZJ198228 NJF198227:NJF198228 NTB198227:NTB198228 OCX198227:OCX198228 OMT198227:OMT198228 OWP198227:OWP198228 PGL198227:PGL198228 PQH198227:PQH198228 QAD198227:QAD198228 QJZ198227:QJZ198228 QTV198227:QTV198228 RDR198227:RDR198228 RNN198227:RNN198228 RXJ198227:RXJ198228 SHF198227:SHF198228 SRB198227:SRB198228 TAX198227:TAX198228 TKT198227:TKT198228 TUP198227:TUP198228 UEL198227:UEL198228 UOH198227:UOH198228 UYD198227:UYD198228 VHZ198227:VHZ198228 VRV198227:VRV198228 WBR198227:WBR198228 WLN198227:WLN198228 WVJ198227:WVJ198228 C263764:C263765 IX263763:IX263764 ST263763:ST263764 ACP263763:ACP263764 AML263763:AML263764 AWH263763:AWH263764 BGD263763:BGD263764 BPZ263763:BPZ263764 BZV263763:BZV263764 CJR263763:CJR263764 CTN263763:CTN263764 DDJ263763:DDJ263764 DNF263763:DNF263764 DXB263763:DXB263764 EGX263763:EGX263764 EQT263763:EQT263764 FAP263763:FAP263764 FKL263763:FKL263764 FUH263763:FUH263764 GED263763:GED263764 GNZ263763:GNZ263764 GXV263763:GXV263764 HHR263763:HHR263764 HRN263763:HRN263764 IBJ263763:IBJ263764 ILF263763:ILF263764 IVB263763:IVB263764 JEX263763:JEX263764 JOT263763:JOT263764 JYP263763:JYP263764 KIL263763:KIL263764 KSH263763:KSH263764 LCD263763:LCD263764 LLZ263763:LLZ263764 LVV263763:LVV263764 MFR263763:MFR263764 MPN263763:MPN263764 MZJ263763:MZJ263764 NJF263763:NJF263764 NTB263763:NTB263764 OCX263763:OCX263764 OMT263763:OMT263764 OWP263763:OWP263764 PGL263763:PGL263764 PQH263763:PQH263764 QAD263763:QAD263764 QJZ263763:QJZ263764 QTV263763:QTV263764 RDR263763:RDR263764 RNN263763:RNN263764 RXJ263763:RXJ263764 SHF263763:SHF263764 SRB263763:SRB263764 TAX263763:TAX263764 TKT263763:TKT263764 TUP263763:TUP263764 UEL263763:UEL263764 UOH263763:UOH263764 UYD263763:UYD263764 VHZ263763:VHZ263764 VRV263763:VRV263764 WBR263763:WBR263764 WLN263763:WLN263764 WVJ263763:WVJ263764 C329300:C329301 IX329299:IX329300 ST329299:ST329300 ACP329299:ACP329300 AML329299:AML329300 AWH329299:AWH329300 BGD329299:BGD329300 BPZ329299:BPZ329300 BZV329299:BZV329300 CJR329299:CJR329300 CTN329299:CTN329300 DDJ329299:DDJ329300 DNF329299:DNF329300 DXB329299:DXB329300 EGX329299:EGX329300 EQT329299:EQT329300 FAP329299:FAP329300 FKL329299:FKL329300 FUH329299:FUH329300 GED329299:GED329300 GNZ329299:GNZ329300 GXV329299:GXV329300 HHR329299:HHR329300 HRN329299:HRN329300 IBJ329299:IBJ329300 ILF329299:ILF329300 IVB329299:IVB329300 JEX329299:JEX329300 JOT329299:JOT329300 JYP329299:JYP329300 KIL329299:KIL329300 KSH329299:KSH329300 LCD329299:LCD329300 LLZ329299:LLZ329300 LVV329299:LVV329300 MFR329299:MFR329300 MPN329299:MPN329300 MZJ329299:MZJ329300 NJF329299:NJF329300 NTB329299:NTB329300 OCX329299:OCX329300 OMT329299:OMT329300 OWP329299:OWP329300 PGL329299:PGL329300 PQH329299:PQH329300 QAD329299:QAD329300 QJZ329299:QJZ329300 QTV329299:QTV329300 RDR329299:RDR329300 RNN329299:RNN329300 RXJ329299:RXJ329300 SHF329299:SHF329300 SRB329299:SRB329300 TAX329299:TAX329300 TKT329299:TKT329300 TUP329299:TUP329300 UEL329299:UEL329300 UOH329299:UOH329300 UYD329299:UYD329300 VHZ329299:VHZ329300 VRV329299:VRV329300 WBR329299:WBR329300 WLN329299:WLN329300 WVJ329299:WVJ329300 C394836:C394837 IX394835:IX394836 ST394835:ST394836 ACP394835:ACP394836 AML394835:AML394836 AWH394835:AWH394836 BGD394835:BGD394836 BPZ394835:BPZ394836 BZV394835:BZV394836 CJR394835:CJR394836 CTN394835:CTN394836 DDJ394835:DDJ394836 DNF394835:DNF394836 DXB394835:DXB394836 EGX394835:EGX394836 EQT394835:EQT394836 FAP394835:FAP394836 FKL394835:FKL394836 FUH394835:FUH394836 GED394835:GED394836 GNZ394835:GNZ394836 GXV394835:GXV394836 HHR394835:HHR394836 HRN394835:HRN394836 IBJ394835:IBJ394836 ILF394835:ILF394836 IVB394835:IVB394836 JEX394835:JEX394836 JOT394835:JOT394836 JYP394835:JYP394836 KIL394835:KIL394836 KSH394835:KSH394836 LCD394835:LCD394836 LLZ394835:LLZ394836 LVV394835:LVV394836 MFR394835:MFR394836 MPN394835:MPN394836 MZJ394835:MZJ394836 NJF394835:NJF394836 NTB394835:NTB394836 OCX394835:OCX394836 OMT394835:OMT394836 OWP394835:OWP394836 PGL394835:PGL394836 PQH394835:PQH394836 QAD394835:QAD394836 QJZ394835:QJZ394836 QTV394835:QTV394836 RDR394835:RDR394836 RNN394835:RNN394836 RXJ394835:RXJ394836 SHF394835:SHF394836 SRB394835:SRB394836 TAX394835:TAX394836 TKT394835:TKT394836 TUP394835:TUP394836 UEL394835:UEL394836 UOH394835:UOH394836 UYD394835:UYD394836 VHZ394835:VHZ394836 VRV394835:VRV394836 WBR394835:WBR394836 WLN394835:WLN394836 WVJ394835:WVJ394836 C460372:C460373 IX460371:IX460372 ST460371:ST460372 ACP460371:ACP460372 AML460371:AML460372 AWH460371:AWH460372 BGD460371:BGD460372 BPZ460371:BPZ460372 BZV460371:BZV460372 CJR460371:CJR460372 CTN460371:CTN460372 DDJ460371:DDJ460372 DNF460371:DNF460372 DXB460371:DXB460372 EGX460371:EGX460372 EQT460371:EQT460372 FAP460371:FAP460372 FKL460371:FKL460372 FUH460371:FUH460372 GED460371:GED460372 GNZ460371:GNZ460372 GXV460371:GXV460372 HHR460371:HHR460372 HRN460371:HRN460372 IBJ460371:IBJ460372 ILF460371:ILF460372 IVB460371:IVB460372 JEX460371:JEX460372 JOT460371:JOT460372 JYP460371:JYP460372 KIL460371:KIL460372 KSH460371:KSH460372 LCD460371:LCD460372 LLZ460371:LLZ460372 LVV460371:LVV460372 MFR460371:MFR460372 MPN460371:MPN460372 MZJ460371:MZJ460372 NJF460371:NJF460372 NTB460371:NTB460372 OCX460371:OCX460372 OMT460371:OMT460372 OWP460371:OWP460372 PGL460371:PGL460372 PQH460371:PQH460372 QAD460371:QAD460372 QJZ460371:QJZ460372 QTV460371:QTV460372 RDR460371:RDR460372 RNN460371:RNN460372 RXJ460371:RXJ460372 SHF460371:SHF460372 SRB460371:SRB460372 TAX460371:TAX460372 TKT460371:TKT460372 TUP460371:TUP460372 UEL460371:UEL460372 UOH460371:UOH460372 UYD460371:UYD460372 VHZ460371:VHZ460372 VRV460371:VRV460372 WBR460371:WBR460372 WLN460371:WLN460372 WVJ460371:WVJ460372 C525908:C525909 IX525907:IX525908 ST525907:ST525908 ACP525907:ACP525908 AML525907:AML525908 AWH525907:AWH525908 BGD525907:BGD525908 BPZ525907:BPZ525908 BZV525907:BZV525908 CJR525907:CJR525908 CTN525907:CTN525908 DDJ525907:DDJ525908 DNF525907:DNF525908 DXB525907:DXB525908 EGX525907:EGX525908 EQT525907:EQT525908 FAP525907:FAP525908 FKL525907:FKL525908 FUH525907:FUH525908 GED525907:GED525908 GNZ525907:GNZ525908 GXV525907:GXV525908 HHR525907:HHR525908 HRN525907:HRN525908 IBJ525907:IBJ525908 ILF525907:ILF525908 IVB525907:IVB525908 JEX525907:JEX525908 JOT525907:JOT525908 JYP525907:JYP525908 KIL525907:KIL525908 KSH525907:KSH525908 LCD525907:LCD525908 LLZ525907:LLZ525908 LVV525907:LVV525908 MFR525907:MFR525908 MPN525907:MPN525908 MZJ525907:MZJ525908 NJF525907:NJF525908 NTB525907:NTB525908 OCX525907:OCX525908 OMT525907:OMT525908 OWP525907:OWP525908 PGL525907:PGL525908 PQH525907:PQH525908 QAD525907:QAD525908 QJZ525907:QJZ525908 QTV525907:QTV525908 RDR525907:RDR525908 RNN525907:RNN525908 RXJ525907:RXJ525908 SHF525907:SHF525908 SRB525907:SRB525908 TAX525907:TAX525908 TKT525907:TKT525908 TUP525907:TUP525908 UEL525907:UEL525908 UOH525907:UOH525908 UYD525907:UYD525908 VHZ525907:VHZ525908 VRV525907:VRV525908 WBR525907:WBR525908 WLN525907:WLN525908 WVJ525907:WVJ525908 C591444:C591445 IX591443:IX591444 ST591443:ST591444 ACP591443:ACP591444 AML591443:AML591444 AWH591443:AWH591444 BGD591443:BGD591444 BPZ591443:BPZ591444 BZV591443:BZV591444 CJR591443:CJR591444 CTN591443:CTN591444 DDJ591443:DDJ591444 DNF591443:DNF591444 DXB591443:DXB591444 EGX591443:EGX591444 EQT591443:EQT591444 FAP591443:FAP591444 FKL591443:FKL591444 FUH591443:FUH591444 GED591443:GED591444 GNZ591443:GNZ591444 GXV591443:GXV591444 HHR591443:HHR591444 HRN591443:HRN591444 IBJ591443:IBJ591444 ILF591443:ILF591444 IVB591443:IVB591444 JEX591443:JEX591444 JOT591443:JOT591444 JYP591443:JYP591444 KIL591443:KIL591444 KSH591443:KSH591444 LCD591443:LCD591444 LLZ591443:LLZ591444 LVV591443:LVV591444 MFR591443:MFR591444 MPN591443:MPN591444 MZJ591443:MZJ591444 NJF591443:NJF591444 NTB591443:NTB591444 OCX591443:OCX591444 OMT591443:OMT591444 OWP591443:OWP591444 PGL591443:PGL591444 PQH591443:PQH591444 QAD591443:QAD591444 QJZ591443:QJZ591444 QTV591443:QTV591444 RDR591443:RDR591444 RNN591443:RNN591444 RXJ591443:RXJ591444 SHF591443:SHF591444 SRB591443:SRB591444 TAX591443:TAX591444 TKT591443:TKT591444 TUP591443:TUP591444 UEL591443:UEL591444 UOH591443:UOH591444 UYD591443:UYD591444 VHZ591443:VHZ591444 VRV591443:VRV591444 WBR591443:WBR591444 WLN591443:WLN591444 WVJ591443:WVJ591444 C656980:C656981 IX656979:IX656980 ST656979:ST656980 ACP656979:ACP656980 AML656979:AML656980 AWH656979:AWH656980 BGD656979:BGD656980 BPZ656979:BPZ656980 BZV656979:BZV656980 CJR656979:CJR656980 CTN656979:CTN656980 DDJ656979:DDJ656980 DNF656979:DNF656980 DXB656979:DXB656980 EGX656979:EGX656980 EQT656979:EQT656980 FAP656979:FAP656980 FKL656979:FKL656980 FUH656979:FUH656980 GED656979:GED656980 GNZ656979:GNZ656980 GXV656979:GXV656980 HHR656979:HHR656980 HRN656979:HRN656980 IBJ656979:IBJ656980 ILF656979:ILF656980 IVB656979:IVB656980 JEX656979:JEX656980 JOT656979:JOT656980 JYP656979:JYP656980 KIL656979:KIL656980 KSH656979:KSH656980 LCD656979:LCD656980 LLZ656979:LLZ656980 LVV656979:LVV656980 MFR656979:MFR656980 MPN656979:MPN656980 MZJ656979:MZJ656980 NJF656979:NJF656980 NTB656979:NTB656980 OCX656979:OCX656980 OMT656979:OMT656980 OWP656979:OWP656980 PGL656979:PGL656980 PQH656979:PQH656980 QAD656979:QAD656980 QJZ656979:QJZ656980 QTV656979:QTV656980 RDR656979:RDR656980 RNN656979:RNN656980 RXJ656979:RXJ656980 SHF656979:SHF656980 SRB656979:SRB656980 TAX656979:TAX656980 TKT656979:TKT656980 TUP656979:TUP656980 UEL656979:UEL656980 UOH656979:UOH656980 UYD656979:UYD656980 VHZ656979:VHZ656980 VRV656979:VRV656980 WBR656979:WBR656980 WLN656979:WLN656980 WVJ656979:WVJ656980 C722516:C722517 IX722515:IX722516 ST722515:ST722516 ACP722515:ACP722516 AML722515:AML722516 AWH722515:AWH722516 BGD722515:BGD722516 BPZ722515:BPZ722516 BZV722515:BZV722516 CJR722515:CJR722516 CTN722515:CTN722516 DDJ722515:DDJ722516 DNF722515:DNF722516 DXB722515:DXB722516 EGX722515:EGX722516 EQT722515:EQT722516 FAP722515:FAP722516 FKL722515:FKL722516 FUH722515:FUH722516 GED722515:GED722516 GNZ722515:GNZ722516 GXV722515:GXV722516 HHR722515:HHR722516 HRN722515:HRN722516 IBJ722515:IBJ722516 ILF722515:ILF722516 IVB722515:IVB722516 JEX722515:JEX722516 JOT722515:JOT722516 JYP722515:JYP722516 KIL722515:KIL722516 KSH722515:KSH722516 LCD722515:LCD722516 LLZ722515:LLZ722516 LVV722515:LVV722516 MFR722515:MFR722516 MPN722515:MPN722516 MZJ722515:MZJ722516 NJF722515:NJF722516 NTB722515:NTB722516 OCX722515:OCX722516 OMT722515:OMT722516 OWP722515:OWP722516 PGL722515:PGL722516 PQH722515:PQH722516 QAD722515:QAD722516 QJZ722515:QJZ722516 QTV722515:QTV722516 RDR722515:RDR722516 RNN722515:RNN722516 RXJ722515:RXJ722516 SHF722515:SHF722516 SRB722515:SRB722516 TAX722515:TAX722516 TKT722515:TKT722516 TUP722515:TUP722516 UEL722515:UEL722516 UOH722515:UOH722516 UYD722515:UYD722516 VHZ722515:VHZ722516 VRV722515:VRV722516 WBR722515:WBR722516 WLN722515:WLN722516 WVJ722515:WVJ722516 C788052:C788053 IX788051:IX788052 ST788051:ST788052 ACP788051:ACP788052 AML788051:AML788052 AWH788051:AWH788052 BGD788051:BGD788052 BPZ788051:BPZ788052 BZV788051:BZV788052 CJR788051:CJR788052 CTN788051:CTN788052 DDJ788051:DDJ788052 DNF788051:DNF788052 DXB788051:DXB788052 EGX788051:EGX788052 EQT788051:EQT788052 FAP788051:FAP788052 FKL788051:FKL788052 FUH788051:FUH788052 GED788051:GED788052 GNZ788051:GNZ788052 GXV788051:GXV788052 HHR788051:HHR788052 HRN788051:HRN788052 IBJ788051:IBJ788052 ILF788051:ILF788052 IVB788051:IVB788052 JEX788051:JEX788052 JOT788051:JOT788052 JYP788051:JYP788052 KIL788051:KIL788052 KSH788051:KSH788052 LCD788051:LCD788052 LLZ788051:LLZ788052 LVV788051:LVV788052 MFR788051:MFR788052 MPN788051:MPN788052 MZJ788051:MZJ788052 NJF788051:NJF788052 NTB788051:NTB788052 OCX788051:OCX788052 OMT788051:OMT788052 OWP788051:OWP788052 PGL788051:PGL788052 PQH788051:PQH788052 QAD788051:QAD788052 QJZ788051:QJZ788052 QTV788051:QTV788052 RDR788051:RDR788052 RNN788051:RNN788052 RXJ788051:RXJ788052 SHF788051:SHF788052 SRB788051:SRB788052 TAX788051:TAX788052 TKT788051:TKT788052 TUP788051:TUP788052 UEL788051:UEL788052 UOH788051:UOH788052 UYD788051:UYD788052 VHZ788051:VHZ788052 VRV788051:VRV788052 WBR788051:WBR788052 WLN788051:WLN788052 WVJ788051:WVJ788052 C853588:C853589 IX853587:IX853588 ST853587:ST853588 ACP853587:ACP853588 AML853587:AML853588 AWH853587:AWH853588 BGD853587:BGD853588 BPZ853587:BPZ853588 BZV853587:BZV853588 CJR853587:CJR853588 CTN853587:CTN853588 DDJ853587:DDJ853588 DNF853587:DNF853588 DXB853587:DXB853588 EGX853587:EGX853588 EQT853587:EQT853588 FAP853587:FAP853588 FKL853587:FKL853588 FUH853587:FUH853588 GED853587:GED853588 GNZ853587:GNZ853588 GXV853587:GXV853588 HHR853587:HHR853588 HRN853587:HRN853588 IBJ853587:IBJ853588 ILF853587:ILF853588 IVB853587:IVB853588 JEX853587:JEX853588 JOT853587:JOT853588 JYP853587:JYP853588 KIL853587:KIL853588 KSH853587:KSH853588 LCD853587:LCD853588 LLZ853587:LLZ853588 LVV853587:LVV853588 MFR853587:MFR853588 MPN853587:MPN853588 MZJ853587:MZJ853588 NJF853587:NJF853588 NTB853587:NTB853588 OCX853587:OCX853588 OMT853587:OMT853588 OWP853587:OWP853588 PGL853587:PGL853588 PQH853587:PQH853588 QAD853587:QAD853588 QJZ853587:QJZ853588 QTV853587:QTV853588 RDR853587:RDR853588 RNN853587:RNN853588 RXJ853587:RXJ853588 SHF853587:SHF853588 SRB853587:SRB853588 TAX853587:TAX853588 TKT853587:TKT853588 TUP853587:TUP853588 UEL853587:UEL853588 UOH853587:UOH853588 UYD853587:UYD853588 VHZ853587:VHZ853588 VRV853587:VRV853588 WBR853587:WBR853588 WLN853587:WLN853588 WVJ853587:WVJ853588 C919124:C919125 IX919123:IX919124 ST919123:ST919124 ACP919123:ACP919124 AML919123:AML919124 AWH919123:AWH919124 BGD919123:BGD919124 BPZ919123:BPZ919124 BZV919123:BZV919124 CJR919123:CJR919124 CTN919123:CTN919124 DDJ919123:DDJ919124 DNF919123:DNF919124 DXB919123:DXB919124 EGX919123:EGX919124 EQT919123:EQT919124 FAP919123:FAP919124 FKL919123:FKL919124 FUH919123:FUH919124 GED919123:GED919124 GNZ919123:GNZ919124 GXV919123:GXV919124 HHR919123:HHR919124 HRN919123:HRN919124 IBJ919123:IBJ919124 ILF919123:ILF919124 IVB919123:IVB919124 JEX919123:JEX919124 JOT919123:JOT919124 JYP919123:JYP919124 KIL919123:KIL919124 KSH919123:KSH919124 LCD919123:LCD919124 LLZ919123:LLZ919124 LVV919123:LVV919124 MFR919123:MFR919124 MPN919123:MPN919124 MZJ919123:MZJ919124 NJF919123:NJF919124 NTB919123:NTB919124 OCX919123:OCX919124 OMT919123:OMT919124 OWP919123:OWP919124 PGL919123:PGL919124 PQH919123:PQH919124 QAD919123:QAD919124 QJZ919123:QJZ919124 QTV919123:QTV919124 RDR919123:RDR919124 RNN919123:RNN919124 RXJ919123:RXJ919124 SHF919123:SHF919124 SRB919123:SRB919124 TAX919123:TAX919124 TKT919123:TKT919124 TUP919123:TUP919124 UEL919123:UEL919124 UOH919123:UOH919124 UYD919123:UYD919124 VHZ919123:VHZ919124 VRV919123:VRV919124 WBR919123:WBR919124 WLN919123:WLN919124 WVJ919123:WVJ919124 C984660:C984661 IX984659:IX984660 ST984659:ST984660 ACP984659:ACP984660 AML984659:AML984660 AWH984659:AWH984660 BGD984659:BGD984660 BPZ984659:BPZ984660 BZV984659:BZV984660 CJR984659:CJR984660 CTN984659:CTN984660 DDJ984659:DDJ984660 DNF984659:DNF984660 DXB984659:DXB984660 EGX984659:EGX984660 EQT984659:EQT984660 FAP984659:FAP984660 FKL984659:FKL984660 FUH984659:FUH984660 GED984659:GED984660 GNZ984659:GNZ984660 GXV984659:GXV984660 HHR984659:HHR984660 HRN984659:HRN984660 IBJ984659:IBJ984660 ILF984659:ILF984660 IVB984659:IVB984660 JEX984659:JEX984660 JOT984659:JOT984660 JYP984659:JYP984660 KIL984659:KIL984660 KSH984659:KSH984660 LCD984659:LCD984660 LLZ984659:LLZ984660 LVV984659:LVV984660 MFR984659:MFR984660 MPN984659:MPN984660 MZJ984659:MZJ984660 NJF984659:NJF984660 NTB984659:NTB984660 OCX984659:OCX984660 OMT984659:OMT984660 OWP984659:OWP984660 PGL984659:PGL984660 PQH984659:PQH984660 QAD984659:QAD984660 QJZ984659:QJZ984660 QTV984659:QTV984660 RDR984659:RDR984660 RNN984659:RNN984660 RXJ984659:RXJ984660 SHF984659:SHF984660 SRB984659:SRB984660 TAX984659:TAX984660 TKT984659:TKT984660 TUP984659:TUP984660 UEL984659:UEL984660 UOH984659:UOH984660 UYD984659:UYD984660 VHZ984659:VHZ984660 VRV984659:VRV984660 WBR984659:WBR984660 WLN984659:WLN984660 WVJ984659:WVJ984660 C1544:C1545 IX1543:IX1544 ST1543:ST1544 ACP1543:ACP1544 AML1543:AML1544 AWH1543:AWH1544 BGD1543:BGD1544 BPZ1543:BPZ1544 BZV1543:BZV1544 CJR1543:CJR1544 CTN1543:CTN1544 DDJ1543:DDJ1544 DNF1543:DNF1544 DXB1543:DXB1544 EGX1543:EGX1544 EQT1543:EQT1544 FAP1543:FAP1544 FKL1543:FKL1544 FUH1543:FUH1544 GED1543:GED1544 GNZ1543:GNZ1544 GXV1543:GXV1544 HHR1543:HHR1544 HRN1543:HRN1544 IBJ1543:IBJ1544 ILF1543:ILF1544 IVB1543:IVB1544 JEX1543:JEX1544 JOT1543:JOT1544 JYP1543:JYP1544 KIL1543:KIL1544 KSH1543:KSH1544 LCD1543:LCD1544 LLZ1543:LLZ1544 LVV1543:LVV1544 MFR1543:MFR1544 MPN1543:MPN1544 MZJ1543:MZJ1544 NJF1543:NJF1544 NTB1543:NTB1544 OCX1543:OCX1544 OMT1543:OMT1544 OWP1543:OWP1544 PGL1543:PGL1544 PQH1543:PQH1544 QAD1543:QAD1544 QJZ1543:QJZ1544 QTV1543:QTV1544 RDR1543:RDR1544 RNN1543:RNN1544 RXJ1543:RXJ1544 SHF1543:SHF1544 SRB1543:SRB1544 TAX1543:TAX1544 TKT1543:TKT1544 TUP1543:TUP1544 UEL1543:UEL1544 UOH1543:UOH1544 UYD1543:UYD1544 VHZ1543:VHZ1544 VRV1543:VRV1544 WBR1543:WBR1544 WLN1543:WLN1544 WVJ1543:WVJ1544 C67164:C67165 IX67163:IX67164 ST67163:ST67164 ACP67163:ACP67164 AML67163:AML67164 AWH67163:AWH67164 BGD67163:BGD67164 BPZ67163:BPZ67164 BZV67163:BZV67164 CJR67163:CJR67164 CTN67163:CTN67164 DDJ67163:DDJ67164 DNF67163:DNF67164 DXB67163:DXB67164 EGX67163:EGX67164 EQT67163:EQT67164 FAP67163:FAP67164 FKL67163:FKL67164 FUH67163:FUH67164 GED67163:GED67164 GNZ67163:GNZ67164 GXV67163:GXV67164 HHR67163:HHR67164 HRN67163:HRN67164 IBJ67163:IBJ67164 ILF67163:ILF67164 IVB67163:IVB67164 JEX67163:JEX67164 JOT67163:JOT67164 JYP67163:JYP67164 KIL67163:KIL67164 KSH67163:KSH67164 LCD67163:LCD67164 LLZ67163:LLZ67164 LVV67163:LVV67164 MFR67163:MFR67164 MPN67163:MPN67164 MZJ67163:MZJ67164 NJF67163:NJF67164 NTB67163:NTB67164 OCX67163:OCX67164 OMT67163:OMT67164 OWP67163:OWP67164 PGL67163:PGL67164 PQH67163:PQH67164 QAD67163:QAD67164 QJZ67163:QJZ67164 QTV67163:QTV67164 RDR67163:RDR67164 RNN67163:RNN67164 RXJ67163:RXJ67164 SHF67163:SHF67164 SRB67163:SRB67164 TAX67163:TAX67164 TKT67163:TKT67164 TUP67163:TUP67164 UEL67163:UEL67164 UOH67163:UOH67164 UYD67163:UYD67164 VHZ67163:VHZ67164 VRV67163:VRV67164 WBR67163:WBR67164 WLN67163:WLN67164 WVJ67163:WVJ67164 C132700:C132701 IX132699:IX132700 ST132699:ST132700 ACP132699:ACP132700 AML132699:AML132700 AWH132699:AWH132700 BGD132699:BGD132700 BPZ132699:BPZ132700 BZV132699:BZV132700 CJR132699:CJR132700 CTN132699:CTN132700 DDJ132699:DDJ132700 DNF132699:DNF132700 DXB132699:DXB132700 EGX132699:EGX132700 EQT132699:EQT132700 FAP132699:FAP132700 FKL132699:FKL132700 FUH132699:FUH132700 GED132699:GED132700 GNZ132699:GNZ132700 GXV132699:GXV132700 HHR132699:HHR132700 HRN132699:HRN132700 IBJ132699:IBJ132700 ILF132699:ILF132700 IVB132699:IVB132700 JEX132699:JEX132700 JOT132699:JOT132700 JYP132699:JYP132700 KIL132699:KIL132700 KSH132699:KSH132700 LCD132699:LCD132700 LLZ132699:LLZ132700 LVV132699:LVV132700 MFR132699:MFR132700 MPN132699:MPN132700 MZJ132699:MZJ132700 NJF132699:NJF132700 NTB132699:NTB132700 OCX132699:OCX132700 OMT132699:OMT132700 OWP132699:OWP132700 PGL132699:PGL132700 PQH132699:PQH132700 QAD132699:QAD132700 QJZ132699:QJZ132700 QTV132699:QTV132700 RDR132699:RDR132700 RNN132699:RNN132700 RXJ132699:RXJ132700 SHF132699:SHF132700 SRB132699:SRB132700 TAX132699:TAX132700 TKT132699:TKT132700 TUP132699:TUP132700 UEL132699:UEL132700 UOH132699:UOH132700 UYD132699:UYD132700 VHZ132699:VHZ132700 VRV132699:VRV132700 WBR132699:WBR132700 WLN132699:WLN132700 WVJ132699:WVJ132700 C198236:C198237 IX198235:IX198236 ST198235:ST198236 ACP198235:ACP198236 AML198235:AML198236 AWH198235:AWH198236 BGD198235:BGD198236 BPZ198235:BPZ198236 BZV198235:BZV198236 CJR198235:CJR198236 CTN198235:CTN198236 DDJ198235:DDJ198236 DNF198235:DNF198236 DXB198235:DXB198236 EGX198235:EGX198236 EQT198235:EQT198236 FAP198235:FAP198236 FKL198235:FKL198236 FUH198235:FUH198236 GED198235:GED198236 GNZ198235:GNZ198236 GXV198235:GXV198236 HHR198235:HHR198236 HRN198235:HRN198236 IBJ198235:IBJ198236 ILF198235:ILF198236 IVB198235:IVB198236 JEX198235:JEX198236 JOT198235:JOT198236 JYP198235:JYP198236 KIL198235:KIL198236 KSH198235:KSH198236 LCD198235:LCD198236 LLZ198235:LLZ198236 LVV198235:LVV198236 MFR198235:MFR198236 MPN198235:MPN198236 MZJ198235:MZJ198236 NJF198235:NJF198236 NTB198235:NTB198236 OCX198235:OCX198236 OMT198235:OMT198236 OWP198235:OWP198236 PGL198235:PGL198236 PQH198235:PQH198236 QAD198235:QAD198236 QJZ198235:QJZ198236 QTV198235:QTV198236 RDR198235:RDR198236 RNN198235:RNN198236 RXJ198235:RXJ198236 SHF198235:SHF198236 SRB198235:SRB198236 TAX198235:TAX198236 TKT198235:TKT198236 TUP198235:TUP198236 UEL198235:UEL198236 UOH198235:UOH198236 UYD198235:UYD198236 VHZ198235:VHZ198236 VRV198235:VRV198236 WBR198235:WBR198236 WLN198235:WLN198236 WVJ198235:WVJ198236 C263772:C263773 IX263771:IX263772 ST263771:ST263772 ACP263771:ACP263772 AML263771:AML263772 AWH263771:AWH263772 BGD263771:BGD263772 BPZ263771:BPZ263772 BZV263771:BZV263772 CJR263771:CJR263772 CTN263771:CTN263772 DDJ263771:DDJ263772 DNF263771:DNF263772 DXB263771:DXB263772 EGX263771:EGX263772 EQT263771:EQT263772 FAP263771:FAP263772 FKL263771:FKL263772 FUH263771:FUH263772 GED263771:GED263772 GNZ263771:GNZ263772 GXV263771:GXV263772 HHR263771:HHR263772 HRN263771:HRN263772 IBJ263771:IBJ263772 ILF263771:ILF263772 IVB263771:IVB263772 JEX263771:JEX263772 JOT263771:JOT263772 JYP263771:JYP263772 KIL263771:KIL263772 KSH263771:KSH263772 LCD263771:LCD263772 LLZ263771:LLZ263772 LVV263771:LVV263772 MFR263771:MFR263772 MPN263771:MPN263772 MZJ263771:MZJ263772 NJF263771:NJF263772 NTB263771:NTB263772 OCX263771:OCX263772 OMT263771:OMT263772 OWP263771:OWP263772 PGL263771:PGL263772 PQH263771:PQH263772 QAD263771:QAD263772 QJZ263771:QJZ263772 QTV263771:QTV263772 RDR263771:RDR263772 RNN263771:RNN263772 RXJ263771:RXJ263772 SHF263771:SHF263772 SRB263771:SRB263772 TAX263771:TAX263772 TKT263771:TKT263772 TUP263771:TUP263772 UEL263771:UEL263772 UOH263771:UOH263772 UYD263771:UYD263772 VHZ263771:VHZ263772 VRV263771:VRV263772 WBR263771:WBR263772 WLN263771:WLN263772 WVJ263771:WVJ263772 C329308:C329309 IX329307:IX329308 ST329307:ST329308 ACP329307:ACP329308 AML329307:AML329308 AWH329307:AWH329308 BGD329307:BGD329308 BPZ329307:BPZ329308 BZV329307:BZV329308 CJR329307:CJR329308 CTN329307:CTN329308 DDJ329307:DDJ329308 DNF329307:DNF329308 DXB329307:DXB329308 EGX329307:EGX329308 EQT329307:EQT329308 FAP329307:FAP329308 FKL329307:FKL329308 FUH329307:FUH329308 GED329307:GED329308 GNZ329307:GNZ329308 GXV329307:GXV329308 HHR329307:HHR329308 HRN329307:HRN329308 IBJ329307:IBJ329308 ILF329307:ILF329308 IVB329307:IVB329308 JEX329307:JEX329308 JOT329307:JOT329308 JYP329307:JYP329308 KIL329307:KIL329308 KSH329307:KSH329308 LCD329307:LCD329308 LLZ329307:LLZ329308 LVV329307:LVV329308 MFR329307:MFR329308 MPN329307:MPN329308 MZJ329307:MZJ329308 NJF329307:NJF329308 NTB329307:NTB329308 OCX329307:OCX329308 OMT329307:OMT329308 OWP329307:OWP329308 PGL329307:PGL329308 PQH329307:PQH329308 QAD329307:QAD329308 QJZ329307:QJZ329308 QTV329307:QTV329308 RDR329307:RDR329308 RNN329307:RNN329308 RXJ329307:RXJ329308 SHF329307:SHF329308 SRB329307:SRB329308 TAX329307:TAX329308 TKT329307:TKT329308 TUP329307:TUP329308 UEL329307:UEL329308 UOH329307:UOH329308 UYD329307:UYD329308 VHZ329307:VHZ329308 VRV329307:VRV329308 WBR329307:WBR329308 WLN329307:WLN329308 WVJ329307:WVJ329308 C394844:C394845 IX394843:IX394844 ST394843:ST394844 ACP394843:ACP394844 AML394843:AML394844 AWH394843:AWH394844 BGD394843:BGD394844 BPZ394843:BPZ394844 BZV394843:BZV394844 CJR394843:CJR394844 CTN394843:CTN394844 DDJ394843:DDJ394844 DNF394843:DNF394844 DXB394843:DXB394844 EGX394843:EGX394844 EQT394843:EQT394844 FAP394843:FAP394844 FKL394843:FKL394844 FUH394843:FUH394844 GED394843:GED394844 GNZ394843:GNZ394844 GXV394843:GXV394844 HHR394843:HHR394844 HRN394843:HRN394844 IBJ394843:IBJ394844 ILF394843:ILF394844 IVB394843:IVB394844 JEX394843:JEX394844 JOT394843:JOT394844 JYP394843:JYP394844 KIL394843:KIL394844 KSH394843:KSH394844 LCD394843:LCD394844 LLZ394843:LLZ394844 LVV394843:LVV394844 MFR394843:MFR394844 MPN394843:MPN394844 MZJ394843:MZJ394844 NJF394843:NJF394844 NTB394843:NTB394844 OCX394843:OCX394844 OMT394843:OMT394844 OWP394843:OWP394844 PGL394843:PGL394844 PQH394843:PQH394844 QAD394843:QAD394844 QJZ394843:QJZ394844 QTV394843:QTV394844 RDR394843:RDR394844 RNN394843:RNN394844 RXJ394843:RXJ394844 SHF394843:SHF394844 SRB394843:SRB394844 TAX394843:TAX394844 TKT394843:TKT394844 TUP394843:TUP394844 UEL394843:UEL394844 UOH394843:UOH394844 UYD394843:UYD394844 VHZ394843:VHZ394844 VRV394843:VRV394844 WBR394843:WBR394844 WLN394843:WLN394844 WVJ394843:WVJ394844 C460380:C460381 IX460379:IX460380 ST460379:ST460380 ACP460379:ACP460380 AML460379:AML460380 AWH460379:AWH460380 BGD460379:BGD460380 BPZ460379:BPZ460380 BZV460379:BZV460380 CJR460379:CJR460380 CTN460379:CTN460380 DDJ460379:DDJ460380 DNF460379:DNF460380 DXB460379:DXB460380 EGX460379:EGX460380 EQT460379:EQT460380 FAP460379:FAP460380 FKL460379:FKL460380 FUH460379:FUH460380 GED460379:GED460380 GNZ460379:GNZ460380 GXV460379:GXV460380 HHR460379:HHR460380 HRN460379:HRN460380 IBJ460379:IBJ460380 ILF460379:ILF460380 IVB460379:IVB460380 JEX460379:JEX460380 JOT460379:JOT460380 JYP460379:JYP460380 KIL460379:KIL460380 KSH460379:KSH460380 LCD460379:LCD460380 LLZ460379:LLZ460380 LVV460379:LVV460380 MFR460379:MFR460380 MPN460379:MPN460380 MZJ460379:MZJ460380 NJF460379:NJF460380 NTB460379:NTB460380 OCX460379:OCX460380 OMT460379:OMT460380 OWP460379:OWP460380 PGL460379:PGL460380 PQH460379:PQH460380 QAD460379:QAD460380 QJZ460379:QJZ460380 QTV460379:QTV460380 RDR460379:RDR460380 RNN460379:RNN460380 RXJ460379:RXJ460380 SHF460379:SHF460380 SRB460379:SRB460380 TAX460379:TAX460380 TKT460379:TKT460380 TUP460379:TUP460380 UEL460379:UEL460380 UOH460379:UOH460380 UYD460379:UYD460380 VHZ460379:VHZ460380 VRV460379:VRV460380 WBR460379:WBR460380 WLN460379:WLN460380 WVJ460379:WVJ460380 C525916:C525917 IX525915:IX525916 ST525915:ST525916 ACP525915:ACP525916 AML525915:AML525916 AWH525915:AWH525916 BGD525915:BGD525916 BPZ525915:BPZ525916 BZV525915:BZV525916 CJR525915:CJR525916 CTN525915:CTN525916 DDJ525915:DDJ525916 DNF525915:DNF525916 DXB525915:DXB525916 EGX525915:EGX525916 EQT525915:EQT525916 FAP525915:FAP525916 FKL525915:FKL525916 FUH525915:FUH525916 GED525915:GED525916 GNZ525915:GNZ525916 GXV525915:GXV525916 HHR525915:HHR525916 HRN525915:HRN525916 IBJ525915:IBJ525916 ILF525915:ILF525916 IVB525915:IVB525916 JEX525915:JEX525916 JOT525915:JOT525916 JYP525915:JYP525916 KIL525915:KIL525916 KSH525915:KSH525916 LCD525915:LCD525916 LLZ525915:LLZ525916 LVV525915:LVV525916 MFR525915:MFR525916 MPN525915:MPN525916 MZJ525915:MZJ525916 NJF525915:NJF525916 NTB525915:NTB525916 OCX525915:OCX525916 OMT525915:OMT525916 OWP525915:OWP525916 PGL525915:PGL525916 PQH525915:PQH525916 QAD525915:QAD525916 QJZ525915:QJZ525916 QTV525915:QTV525916 RDR525915:RDR525916 RNN525915:RNN525916 RXJ525915:RXJ525916 SHF525915:SHF525916 SRB525915:SRB525916 TAX525915:TAX525916 TKT525915:TKT525916 TUP525915:TUP525916 UEL525915:UEL525916 UOH525915:UOH525916 UYD525915:UYD525916 VHZ525915:VHZ525916 VRV525915:VRV525916 WBR525915:WBR525916 WLN525915:WLN525916 WVJ525915:WVJ525916 C591452:C591453 IX591451:IX591452 ST591451:ST591452 ACP591451:ACP591452 AML591451:AML591452 AWH591451:AWH591452 BGD591451:BGD591452 BPZ591451:BPZ591452 BZV591451:BZV591452 CJR591451:CJR591452 CTN591451:CTN591452 DDJ591451:DDJ591452 DNF591451:DNF591452 DXB591451:DXB591452 EGX591451:EGX591452 EQT591451:EQT591452 FAP591451:FAP591452 FKL591451:FKL591452 FUH591451:FUH591452 GED591451:GED591452 GNZ591451:GNZ591452 GXV591451:GXV591452 HHR591451:HHR591452 HRN591451:HRN591452 IBJ591451:IBJ591452 ILF591451:ILF591452 IVB591451:IVB591452 JEX591451:JEX591452 JOT591451:JOT591452 JYP591451:JYP591452 KIL591451:KIL591452 KSH591451:KSH591452 LCD591451:LCD591452 LLZ591451:LLZ591452 LVV591451:LVV591452 MFR591451:MFR591452 MPN591451:MPN591452 MZJ591451:MZJ591452 NJF591451:NJF591452 NTB591451:NTB591452 OCX591451:OCX591452 OMT591451:OMT591452 OWP591451:OWP591452 PGL591451:PGL591452 PQH591451:PQH591452 QAD591451:QAD591452 QJZ591451:QJZ591452 QTV591451:QTV591452 RDR591451:RDR591452 RNN591451:RNN591452 RXJ591451:RXJ591452 SHF591451:SHF591452 SRB591451:SRB591452 TAX591451:TAX591452 TKT591451:TKT591452 TUP591451:TUP591452 UEL591451:UEL591452 UOH591451:UOH591452 UYD591451:UYD591452 VHZ591451:VHZ591452 VRV591451:VRV591452 WBR591451:WBR591452 WLN591451:WLN591452 WVJ591451:WVJ591452 C656988:C656989 IX656987:IX656988 ST656987:ST656988 ACP656987:ACP656988 AML656987:AML656988 AWH656987:AWH656988 BGD656987:BGD656988 BPZ656987:BPZ656988 BZV656987:BZV656988 CJR656987:CJR656988 CTN656987:CTN656988 DDJ656987:DDJ656988 DNF656987:DNF656988 DXB656987:DXB656988 EGX656987:EGX656988 EQT656987:EQT656988 FAP656987:FAP656988 FKL656987:FKL656988 FUH656987:FUH656988 GED656987:GED656988 GNZ656987:GNZ656988 GXV656987:GXV656988 HHR656987:HHR656988 HRN656987:HRN656988 IBJ656987:IBJ656988 ILF656987:ILF656988 IVB656987:IVB656988 JEX656987:JEX656988 JOT656987:JOT656988 JYP656987:JYP656988 KIL656987:KIL656988 KSH656987:KSH656988 LCD656987:LCD656988 LLZ656987:LLZ656988 LVV656987:LVV656988 MFR656987:MFR656988 MPN656987:MPN656988 MZJ656987:MZJ656988 NJF656987:NJF656988 NTB656987:NTB656988 OCX656987:OCX656988 OMT656987:OMT656988 OWP656987:OWP656988 PGL656987:PGL656988 PQH656987:PQH656988 QAD656987:QAD656988 QJZ656987:QJZ656988 QTV656987:QTV656988 RDR656987:RDR656988 RNN656987:RNN656988 RXJ656987:RXJ656988 SHF656987:SHF656988 SRB656987:SRB656988 TAX656987:TAX656988 TKT656987:TKT656988 TUP656987:TUP656988 UEL656987:UEL656988 UOH656987:UOH656988 UYD656987:UYD656988 VHZ656987:VHZ656988 VRV656987:VRV656988 WBR656987:WBR656988 WLN656987:WLN656988 WVJ656987:WVJ656988 C722524:C722525 IX722523:IX722524 ST722523:ST722524 ACP722523:ACP722524 AML722523:AML722524 AWH722523:AWH722524 BGD722523:BGD722524 BPZ722523:BPZ722524 BZV722523:BZV722524 CJR722523:CJR722524 CTN722523:CTN722524 DDJ722523:DDJ722524 DNF722523:DNF722524 DXB722523:DXB722524 EGX722523:EGX722524 EQT722523:EQT722524 FAP722523:FAP722524 FKL722523:FKL722524 FUH722523:FUH722524 GED722523:GED722524 GNZ722523:GNZ722524 GXV722523:GXV722524 HHR722523:HHR722524 HRN722523:HRN722524 IBJ722523:IBJ722524 ILF722523:ILF722524 IVB722523:IVB722524 JEX722523:JEX722524 JOT722523:JOT722524 JYP722523:JYP722524 KIL722523:KIL722524 KSH722523:KSH722524 LCD722523:LCD722524 LLZ722523:LLZ722524 LVV722523:LVV722524 MFR722523:MFR722524 MPN722523:MPN722524 MZJ722523:MZJ722524 NJF722523:NJF722524 NTB722523:NTB722524 OCX722523:OCX722524 OMT722523:OMT722524 OWP722523:OWP722524 PGL722523:PGL722524 PQH722523:PQH722524 QAD722523:QAD722524 QJZ722523:QJZ722524 QTV722523:QTV722524 RDR722523:RDR722524 RNN722523:RNN722524 RXJ722523:RXJ722524 SHF722523:SHF722524 SRB722523:SRB722524 TAX722523:TAX722524 TKT722523:TKT722524 TUP722523:TUP722524 UEL722523:UEL722524 UOH722523:UOH722524 UYD722523:UYD722524 VHZ722523:VHZ722524 VRV722523:VRV722524 WBR722523:WBR722524 WLN722523:WLN722524 WVJ722523:WVJ722524 C788060:C788061 IX788059:IX788060 ST788059:ST788060 ACP788059:ACP788060 AML788059:AML788060 AWH788059:AWH788060 BGD788059:BGD788060 BPZ788059:BPZ788060 BZV788059:BZV788060 CJR788059:CJR788060 CTN788059:CTN788060 DDJ788059:DDJ788060 DNF788059:DNF788060 DXB788059:DXB788060 EGX788059:EGX788060 EQT788059:EQT788060 FAP788059:FAP788060 FKL788059:FKL788060 FUH788059:FUH788060 GED788059:GED788060 GNZ788059:GNZ788060 GXV788059:GXV788060 HHR788059:HHR788060 HRN788059:HRN788060 IBJ788059:IBJ788060 ILF788059:ILF788060 IVB788059:IVB788060 JEX788059:JEX788060 JOT788059:JOT788060 JYP788059:JYP788060 KIL788059:KIL788060 KSH788059:KSH788060 LCD788059:LCD788060 LLZ788059:LLZ788060 LVV788059:LVV788060 MFR788059:MFR788060 MPN788059:MPN788060 MZJ788059:MZJ788060 NJF788059:NJF788060 NTB788059:NTB788060 OCX788059:OCX788060 OMT788059:OMT788060 OWP788059:OWP788060 PGL788059:PGL788060 PQH788059:PQH788060 QAD788059:QAD788060 QJZ788059:QJZ788060 QTV788059:QTV788060 RDR788059:RDR788060 RNN788059:RNN788060 RXJ788059:RXJ788060 SHF788059:SHF788060 SRB788059:SRB788060 TAX788059:TAX788060 TKT788059:TKT788060 TUP788059:TUP788060 UEL788059:UEL788060 UOH788059:UOH788060 UYD788059:UYD788060 VHZ788059:VHZ788060 VRV788059:VRV788060 WBR788059:WBR788060 WLN788059:WLN788060 WVJ788059:WVJ788060 C853596:C853597 IX853595:IX853596 ST853595:ST853596 ACP853595:ACP853596 AML853595:AML853596 AWH853595:AWH853596 BGD853595:BGD853596 BPZ853595:BPZ853596 BZV853595:BZV853596 CJR853595:CJR853596 CTN853595:CTN853596 DDJ853595:DDJ853596 DNF853595:DNF853596 DXB853595:DXB853596 EGX853595:EGX853596 EQT853595:EQT853596 FAP853595:FAP853596 FKL853595:FKL853596 FUH853595:FUH853596 GED853595:GED853596 GNZ853595:GNZ853596 GXV853595:GXV853596 HHR853595:HHR853596 HRN853595:HRN853596 IBJ853595:IBJ853596 ILF853595:ILF853596 IVB853595:IVB853596 JEX853595:JEX853596 JOT853595:JOT853596 JYP853595:JYP853596 KIL853595:KIL853596 KSH853595:KSH853596 LCD853595:LCD853596 LLZ853595:LLZ853596 LVV853595:LVV853596 MFR853595:MFR853596 MPN853595:MPN853596 MZJ853595:MZJ853596 NJF853595:NJF853596 NTB853595:NTB853596 OCX853595:OCX853596 OMT853595:OMT853596 OWP853595:OWP853596 PGL853595:PGL853596 PQH853595:PQH853596 QAD853595:QAD853596 QJZ853595:QJZ853596 QTV853595:QTV853596 RDR853595:RDR853596 RNN853595:RNN853596 RXJ853595:RXJ853596 SHF853595:SHF853596 SRB853595:SRB853596 TAX853595:TAX853596 TKT853595:TKT853596 TUP853595:TUP853596 UEL853595:UEL853596 UOH853595:UOH853596 UYD853595:UYD853596 VHZ853595:VHZ853596 VRV853595:VRV853596 WBR853595:WBR853596 WLN853595:WLN853596 WVJ853595:WVJ853596 C919132:C919133 IX919131:IX919132 ST919131:ST919132 ACP919131:ACP919132 AML919131:AML919132 AWH919131:AWH919132 BGD919131:BGD919132 BPZ919131:BPZ919132 BZV919131:BZV919132 CJR919131:CJR919132 CTN919131:CTN919132 DDJ919131:DDJ919132 DNF919131:DNF919132 DXB919131:DXB919132 EGX919131:EGX919132 EQT919131:EQT919132 FAP919131:FAP919132 FKL919131:FKL919132 FUH919131:FUH919132 GED919131:GED919132 GNZ919131:GNZ919132 GXV919131:GXV919132 HHR919131:HHR919132 HRN919131:HRN919132 IBJ919131:IBJ919132 ILF919131:ILF919132 IVB919131:IVB919132 JEX919131:JEX919132 JOT919131:JOT919132 JYP919131:JYP919132 KIL919131:KIL919132 KSH919131:KSH919132 LCD919131:LCD919132 LLZ919131:LLZ919132 LVV919131:LVV919132 MFR919131:MFR919132 MPN919131:MPN919132 MZJ919131:MZJ919132 NJF919131:NJF919132 NTB919131:NTB919132 OCX919131:OCX919132 OMT919131:OMT919132 OWP919131:OWP919132 PGL919131:PGL919132 PQH919131:PQH919132 QAD919131:QAD919132 QJZ919131:QJZ919132 QTV919131:QTV919132 RDR919131:RDR919132 RNN919131:RNN919132 RXJ919131:RXJ919132 SHF919131:SHF919132 SRB919131:SRB919132 TAX919131:TAX919132 TKT919131:TKT919132 TUP919131:TUP919132 UEL919131:UEL919132 UOH919131:UOH919132 UYD919131:UYD919132 VHZ919131:VHZ919132 VRV919131:VRV919132 WBR919131:WBR919132 WLN919131:WLN919132 WVJ919131:WVJ919132 C984668:C984669 IX984667:IX984668 ST984667:ST984668 ACP984667:ACP984668 AML984667:AML984668 AWH984667:AWH984668 BGD984667:BGD984668 BPZ984667:BPZ984668 BZV984667:BZV984668 CJR984667:CJR984668 CTN984667:CTN984668 DDJ984667:DDJ984668 DNF984667:DNF984668 DXB984667:DXB984668 EGX984667:EGX984668 EQT984667:EQT984668 FAP984667:FAP984668 FKL984667:FKL984668 FUH984667:FUH984668 GED984667:GED984668 GNZ984667:GNZ984668 GXV984667:GXV984668 HHR984667:HHR984668 HRN984667:HRN984668 IBJ984667:IBJ984668 ILF984667:ILF984668 IVB984667:IVB984668 JEX984667:JEX984668 JOT984667:JOT984668 JYP984667:JYP984668 KIL984667:KIL984668 KSH984667:KSH984668 LCD984667:LCD984668 LLZ984667:LLZ984668 LVV984667:LVV984668 MFR984667:MFR984668 MPN984667:MPN984668 MZJ984667:MZJ984668 NJF984667:NJF984668 NTB984667:NTB984668 OCX984667:OCX984668 OMT984667:OMT984668 OWP984667:OWP984668 PGL984667:PGL984668 PQH984667:PQH984668 QAD984667:QAD984668 QJZ984667:QJZ984668 QTV984667:QTV984668 RDR984667:RDR984668 RNN984667:RNN984668 RXJ984667:RXJ984668 SHF984667:SHF984668 SRB984667:SRB984668 TAX984667:TAX984668 TKT984667:TKT984668 TUP984667:TUP984668 UEL984667:UEL984668 UOH984667:UOH984668 UYD984667:UYD984668 VHZ984667:VHZ984668 VRV984667:VRV984668 WBR984667:WBR984668 WLN984667:WLN984668 WVJ984667:WVJ984668 WVK1688:WVK2737 D1546:D1549 IY1545:IY1548 SU1545:SU1548 ACQ1545:ACQ1548 AMM1545:AMM1548 AWI1545:AWI1548 BGE1545:BGE1548 BQA1545:BQA1548 BZW1545:BZW1548 CJS1545:CJS1548 CTO1545:CTO1548 DDK1545:DDK1548 DNG1545:DNG1548 DXC1545:DXC1548 EGY1545:EGY1548 EQU1545:EQU1548 FAQ1545:FAQ1548 FKM1545:FKM1548 FUI1545:FUI1548 GEE1545:GEE1548 GOA1545:GOA1548 GXW1545:GXW1548 HHS1545:HHS1548 HRO1545:HRO1548 IBK1545:IBK1548 ILG1545:ILG1548 IVC1545:IVC1548 JEY1545:JEY1548 JOU1545:JOU1548 JYQ1545:JYQ1548 KIM1545:KIM1548 KSI1545:KSI1548 LCE1545:LCE1548 LMA1545:LMA1548 LVW1545:LVW1548 MFS1545:MFS1548 MPO1545:MPO1548 MZK1545:MZK1548 NJG1545:NJG1548 NTC1545:NTC1548 OCY1545:OCY1548 OMU1545:OMU1548 OWQ1545:OWQ1548 PGM1545:PGM1548 PQI1545:PQI1548 QAE1545:QAE1548 QKA1545:QKA1548 QTW1545:QTW1548 RDS1545:RDS1548 RNO1545:RNO1548 RXK1545:RXK1548 SHG1545:SHG1548 SRC1545:SRC1548 TAY1545:TAY1548 TKU1545:TKU1548 TUQ1545:TUQ1548 UEM1545:UEM1548 UOI1545:UOI1548 UYE1545:UYE1548 VIA1545:VIA1548 VRW1545:VRW1548 WBS1545:WBS1548 WLO1545:WLO1548 D67166:D67169 IY67165:IY67168 SU67165:SU67168 ACQ67165:ACQ67168 AMM67165:AMM67168 AWI67165:AWI67168 BGE67165:BGE67168 BQA67165:BQA67168 BZW67165:BZW67168 CJS67165:CJS67168 CTO67165:CTO67168 DDK67165:DDK67168 DNG67165:DNG67168 DXC67165:DXC67168 EGY67165:EGY67168 EQU67165:EQU67168 FAQ67165:FAQ67168 FKM67165:FKM67168 FUI67165:FUI67168 GEE67165:GEE67168 GOA67165:GOA67168 GXW67165:GXW67168 HHS67165:HHS67168 HRO67165:HRO67168 IBK67165:IBK67168 ILG67165:ILG67168 IVC67165:IVC67168 JEY67165:JEY67168 JOU67165:JOU67168 JYQ67165:JYQ67168 KIM67165:KIM67168 KSI67165:KSI67168 LCE67165:LCE67168 LMA67165:LMA67168 LVW67165:LVW67168 MFS67165:MFS67168 MPO67165:MPO67168 MZK67165:MZK67168 NJG67165:NJG67168 NTC67165:NTC67168 OCY67165:OCY67168 OMU67165:OMU67168 OWQ67165:OWQ67168 PGM67165:PGM67168 PQI67165:PQI67168 QAE67165:QAE67168 QKA67165:QKA67168 QTW67165:QTW67168 RDS67165:RDS67168 RNO67165:RNO67168 RXK67165:RXK67168 SHG67165:SHG67168 SRC67165:SRC67168 TAY67165:TAY67168 TKU67165:TKU67168 TUQ67165:TUQ67168 UEM67165:UEM67168 UOI67165:UOI67168 UYE67165:UYE67168 VIA67165:VIA67168 VRW67165:VRW67168 WBS67165:WBS67168 WLO67165:WLO67168 WVK67165:WVK67168 D132702:D132705 IY132701:IY132704 SU132701:SU132704 ACQ132701:ACQ132704 AMM132701:AMM132704 AWI132701:AWI132704 BGE132701:BGE132704 BQA132701:BQA132704 BZW132701:BZW132704 CJS132701:CJS132704 CTO132701:CTO132704 DDK132701:DDK132704 DNG132701:DNG132704 DXC132701:DXC132704 EGY132701:EGY132704 EQU132701:EQU132704 FAQ132701:FAQ132704 FKM132701:FKM132704 FUI132701:FUI132704 GEE132701:GEE132704 GOA132701:GOA132704 GXW132701:GXW132704 HHS132701:HHS132704 HRO132701:HRO132704 IBK132701:IBK132704 ILG132701:ILG132704 IVC132701:IVC132704 JEY132701:JEY132704 JOU132701:JOU132704 JYQ132701:JYQ132704 KIM132701:KIM132704 KSI132701:KSI132704 LCE132701:LCE132704 LMA132701:LMA132704 LVW132701:LVW132704 MFS132701:MFS132704 MPO132701:MPO132704 MZK132701:MZK132704 NJG132701:NJG132704 NTC132701:NTC132704 OCY132701:OCY132704 OMU132701:OMU132704 OWQ132701:OWQ132704 PGM132701:PGM132704 PQI132701:PQI132704 QAE132701:QAE132704 QKA132701:QKA132704 QTW132701:QTW132704 RDS132701:RDS132704 RNO132701:RNO132704 RXK132701:RXK132704 SHG132701:SHG132704 SRC132701:SRC132704 TAY132701:TAY132704 TKU132701:TKU132704 TUQ132701:TUQ132704 UEM132701:UEM132704 UOI132701:UOI132704 UYE132701:UYE132704 VIA132701:VIA132704 VRW132701:VRW132704 WBS132701:WBS132704 WLO132701:WLO132704 WVK132701:WVK132704 D198238:D198241 IY198237:IY198240 SU198237:SU198240 ACQ198237:ACQ198240 AMM198237:AMM198240 AWI198237:AWI198240 BGE198237:BGE198240 BQA198237:BQA198240 BZW198237:BZW198240 CJS198237:CJS198240 CTO198237:CTO198240 DDK198237:DDK198240 DNG198237:DNG198240 DXC198237:DXC198240 EGY198237:EGY198240 EQU198237:EQU198240 FAQ198237:FAQ198240 FKM198237:FKM198240 FUI198237:FUI198240 GEE198237:GEE198240 GOA198237:GOA198240 GXW198237:GXW198240 HHS198237:HHS198240 HRO198237:HRO198240 IBK198237:IBK198240 ILG198237:ILG198240 IVC198237:IVC198240 JEY198237:JEY198240 JOU198237:JOU198240 JYQ198237:JYQ198240 KIM198237:KIM198240 KSI198237:KSI198240 LCE198237:LCE198240 LMA198237:LMA198240 LVW198237:LVW198240 MFS198237:MFS198240 MPO198237:MPO198240 MZK198237:MZK198240 NJG198237:NJG198240 NTC198237:NTC198240 OCY198237:OCY198240 OMU198237:OMU198240 OWQ198237:OWQ198240 PGM198237:PGM198240 PQI198237:PQI198240 QAE198237:QAE198240 QKA198237:QKA198240 QTW198237:QTW198240 RDS198237:RDS198240 RNO198237:RNO198240 RXK198237:RXK198240 SHG198237:SHG198240 SRC198237:SRC198240 TAY198237:TAY198240 TKU198237:TKU198240 TUQ198237:TUQ198240 UEM198237:UEM198240 UOI198237:UOI198240 UYE198237:UYE198240 VIA198237:VIA198240 VRW198237:VRW198240 WBS198237:WBS198240 WLO198237:WLO198240 WVK198237:WVK198240 D263774:D263777 IY263773:IY263776 SU263773:SU263776 ACQ263773:ACQ263776 AMM263773:AMM263776 AWI263773:AWI263776 BGE263773:BGE263776 BQA263773:BQA263776 BZW263773:BZW263776 CJS263773:CJS263776 CTO263773:CTO263776 DDK263773:DDK263776 DNG263773:DNG263776 DXC263773:DXC263776 EGY263773:EGY263776 EQU263773:EQU263776 FAQ263773:FAQ263776 FKM263773:FKM263776 FUI263773:FUI263776 GEE263773:GEE263776 GOA263773:GOA263776 GXW263773:GXW263776 HHS263773:HHS263776 HRO263773:HRO263776 IBK263773:IBK263776 ILG263773:ILG263776 IVC263773:IVC263776 JEY263773:JEY263776 JOU263773:JOU263776 JYQ263773:JYQ263776 KIM263773:KIM263776 KSI263773:KSI263776 LCE263773:LCE263776 LMA263773:LMA263776 LVW263773:LVW263776 MFS263773:MFS263776 MPO263773:MPO263776 MZK263773:MZK263776 NJG263773:NJG263776 NTC263773:NTC263776 OCY263773:OCY263776 OMU263773:OMU263776 OWQ263773:OWQ263776 PGM263773:PGM263776 PQI263773:PQI263776 QAE263773:QAE263776 QKA263773:QKA263776 QTW263773:QTW263776 RDS263773:RDS263776 RNO263773:RNO263776 RXK263773:RXK263776 SHG263773:SHG263776 SRC263773:SRC263776 TAY263773:TAY263776 TKU263773:TKU263776 TUQ263773:TUQ263776 UEM263773:UEM263776 UOI263773:UOI263776 UYE263773:UYE263776 VIA263773:VIA263776 VRW263773:VRW263776 WBS263773:WBS263776 WLO263773:WLO263776 WVK263773:WVK263776 D329310:D329313 IY329309:IY329312 SU329309:SU329312 ACQ329309:ACQ329312 AMM329309:AMM329312 AWI329309:AWI329312 BGE329309:BGE329312 BQA329309:BQA329312 BZW329309:BZW329312 CJS329309:CJS329312 CTO329309:CTO329312 DDK329309:DDK329312 DNG329309:DNG329312 DXC329309:DXC329312 EGY329309:EGY329312 EQU329309:EQU329312 FAQ329309:FAQ329312 FKM329309:FKM329312 FUI329309:FUI329312 GEE329309:GEE329312 GOA329309:GOA329312 GXW329309:GXW329312 HHS329309:HHS329312 HRO329309:HRO329312 IBK329309:IBK329312 ILG329309:ILG329312 IVC329309:IVC329312 JEY329309:JEY329312 JOU329309:JOU329312 JYQ329309:JYQ329312 KIM329309:KIM329312 KSI329309:KSI329312 LCE329309:LCE329312 LMA329309:LMA329312 LVW329309:LVW329312 MFS329309:MFS329312 MPO329309:MPO329312 MZK329309:MZK329312 NJG329309:NJG329312 NTC329309:NTC329312 OCY329309:OCY329312 OMU329309:OMU329312 OWQ329309:OWQ329312 PGM329309:PGM329312 PQI329309:PQI329312 QAE329309:QAE329312 QKA329309:QKA329312 QTW329309:QTW329312 RDS329309:RDS329312 RNO329309:RNO329312 RXK329309:RXK329312 SHG329309:SHG329312 SRC329309:SRC329312 TAY329309:TAY329312 TKU329309:TKU329312 TUQ329309:TUQ329312 UEM329309:UEM329312 UOI329309:UOI329312 UYE329309:UYE329312 VIA329309:VIA329312 VRW329309:VRW329312 WBS329309:WBS329312 WLO329309:WLO329312 WVK329309:WVK329312 D394846:D394849 IY394845:IY394848 SU394845:SU394848 ACQ394845:ACQ394848 AMM394845:AMM394848 AWI394845:AWI394848 BGE394845:BGE394848 BQA394845:BQA394848 BZW394845:BZW394848 CJS394845:CJS394848 CTO394845:CTO394848 DDK394845:DDK394848 DNG394845:DNG394848 DXC394845:DXC394848 EGY394845:EGY394848 EQU394845:EQU394848 FAQ394845:FAQ394848 FKM394845:FKM394848 FUI394845:FUI394848 GEE394845:GEE394848 GOA394845:GOA394848 GXW394845:GXW394848 HHS394845:HHS394848 HRO394845:HRO394848 IBK394845:IBK394848 ILG394845:ILG394848 IVC394845:IVC394848 JEY394845:JEY394848 JOU394845:JOU394848 JYQ394845:JYQ394848 KIM394845:KIM394848 KSI394845:KSI394848 LCE394845:LCE394848 LMA394845:LMA394848 LVW394845:LVW394848 MFS394845:MFS394848 MPO394845:MPO394848 MZK394845:MZK394848 NJG394845:NJG394848 NTC394845:NTC394848 OCY394845:OCY394848 OMU394845:OMU394848 OWQ394845:OWQ394848 PGM394845:PGM394848 PQI394845:PQI394848 QAE394845:QAE394848 QKA394845:QKA394848 QTW394845:QTW394848 RDS394845:RDS394848 RNO394845:RNO394848 RXK394845:RXK394848 SHG394845:SHG394848 SRC394845:SRC394848 TAY394845:TAY394848 TKU394845:TKU394848 TUQ394845:TUQ394848 UEM394845:UEM394848 UOI394845:UOI394848 UYE394845:UYE394848 VIA394845:VIA394848 VRW394845:VRW394848 WBS394845:WBS394848 WLO394845:WLO394848 WVK394845:WVK394848 D460382:D460385 IY460381:IY460384 SU460381:SU460384 ACQ460381:ACQ460384 AMM460381:AMM460384 AWI460381:AWI460384 BGE460381:BGE460384 BQA460381:BQA460384 BZW460381:BZW460384 CJS460381:CJS460384 CTO460381:CTO460384 DDK460381:DDK460384 DNG460381:DNG460384 DXC460381:DXC460384 EGY460381:EGY460384 EQU460381:EQU460384 FAQ460381:FAQ460384 FKM460381:FKM460384 FUI460381:FUI460384 GEE460381:GEE460384 GOA460381:GOA460384 GXW460381:GXW460384 HHS460381:HHS460384 HRO460381:HRO460384 IBK460381:IBK460384 ILG460381:ILG460384 IVC460381:IVC460384 JEY460381:JEY460384 JOU460381:JOU460384 JYQ460381:JYQ460384 KIM460381:KIM460384 KSI460381:KSI460384 LCE460381:LCE460384 LMA460381:LMA460384 LVW460381:LVW460384 MFS460381:MFS460384 MPO460381:MPO460384 MZK460381:MZK460384 NJG460381:NJG460384 NTC460381:NTC460384 OCY460381:OCY460384 OMU460381:OMU460384 OWQ460381:OWQ460384 PGM460381:PGM460384 PQI460381:PQI460384 QAE460381:QAE460384 QKA460381:QKA460384 QTW460381:QTW460384 RDS460381:RDS460384 RNO460381:RNO460384 RXK460381:RXK460384 SHG460381:SHG460384 SRC460381:SRC460384 TAY460381:TAY460384 TKU460381:TKU460384 TUQ460381:TUQ460384 UEM460381:UEM460384 UOI460381:UOI460384 UYE460381:UYE460384 VIA460381:VIA460384 VRW460381:VRW460384 WBS460381:WBS460384 WLO460381:WLO460384 WVK460381:WVK460384 D525918:D525921 IY525917:IY525920 SU525917:SU525920 ACQ525917:ACQ525920 AMM525917:AMM525920 AWI525917:AWI525920 BGE525917:BGE525920 BQA525917:BQA525920 BZW525917:BZW525920 CJS525917:CJS525920 CTO525917:CTO525920 DDK525917:DDK525920 DNG525917:DNG525920 DXC525917:DXC525920 EGY525917:EGY525920 EQU525917:EQU525920 FAQ525917:FAQ525920 FKM525917:FKM525920 FUI525917:FUI525920 GEE525917:GEE525920 GOA525917:GOA525920 GXW525917:GXW525920 HHS525917:HHS525920 HRO525917:HRO525920 IBK525917:IBK525920 ILG525917:ILG525920 IVC525917:IVC525920 JEY525917:JEY525920 JOU525917:JOU525920 JYQ525917:JYQ525920 KIM525917:KIM525920 KSI525917:KSI525920 LCE525917:LCE525920 LMA525917:LMA525920 LVW525917:LVW525920 MFS525917:MFS525920 MPO525917:MPO525920 MZK525917:MZK525920 NJG525917:NJG525920 NTC525917:NTC525920 OCY525917:OCY525920 OMU525917:OMU525920 OWQ525917:OWQ525920 PGM525917:PGM525920 PQI525917:PQI525920 QAE525917:QAE525920 QKA525917:QKA525920 QTW525917:QTW525920 RDS525917:RDS525920 RNO525917:RNO525920 RXK525917:RXK525920 SHG525917:SHG525920 SRC525917:SRC525920 TAY525917:TAY525920 TKU525917:TKU525920 TUQ525917:TUQ525920 UEM525917:UEM525920 UOI525917:UOI525920 UYE525917:UYE525920 VIA525917:VIA525920 VRW525917:VRW525920 WBS525917:WBS525920 WLO525917:WLO525920 WVK525917:WVK525920 D591454:D591457 IY591453:IY591456 SU591453:SU591456 ACQ591453:ACQ591456 AMM591453:AMM591456 AWI591453:AWI591456 BGE591453:BGE591456 BQA591453:BQA591456 BZW591453:BZW591456 CJS591453:CJS591456 CTO591453:CTO591456 DDK591453:DDK591456 DNG591453:DNG591456 DXC591453:DXC591456 EGY591453:EGY591456 EQU591453:EQU591456 FAQ591453:FAQ591456 FKM591453:FKM591456 FUI591453:FUI591456 GEE591453:GEE591456 GOA591453:GOA591456 GXW591453:GXW591456 HHS591453:HHS591456 HRO591453:HRO591456 IBK591453:IBK591456 ILG591453:ILG591456 IVC591453:IVC591456 JEY591453:JEY591456 JOU591453:JOU591456 JYQ591453:JYQ591456 KIM591453:KIM591456 KSI591453:KSI591456 LCE591453:LCE591456 LMA591453:LMA591456 LVW591453:LVW591456 MFS591453:MFS591456 MPO591453:MPO591456 MZK591453:MZK591456 NJG591453:NJG591456 NTC591453:NTC591456 OCY591453:OCY591456 OMU591453:OMU591456 OWQ591453:OWQ591456 PGM591453:PGM591456 PQI591453:PQI591456 QAE591453:QAE591456 QKA591453:QKA591456 QTW591453:QTW591456 RDS591453:RDS591456 RNO591453:RNO591456 RXK591453:RXK591456 SHG591453:SHG591456 SRC591453:SRC591456 TAY591453:TAY591456 TKU591453:TKU591456 TUQ591453:TUQ591456 UEM591453:UEM591456 UOI591453:UOI591456 UYE591453:UYE591456 VIA591453:VIA591456 VRW591453:VRW591456 WBS591453:WBS591456 WLO591453:WLO591456 WVK591453:WVK591456 D656990:D656993 IY656989:IY656992 SU656989:SU656992 ACQ656989:ACQ656992 AMM656989:AMM656992 AWI656989:AWI656992 BGE656989:BGE656992 BQA656989:BQA656992 BZW656989:BZW656992 CJS656989:CJS656992 CTO656989:CTO656992 DDK656989:DDK656992 DNG656989:DNG656992 DXC656989:DXC656992 EGY656989:EGY656992 EQU656989:EQU656992 FAQ656989:FAQ656992 FKM656989:FKM656992 FUI656989:FUI656992 GEE656989:GEE656992 GOA656989:GOA656992 GXW656989:GXW656992 HHS656989:HHS656992 HRO656989:HRO656992 IBK656989:IBK656992 ILG656989:ILG656992 IVC656989:IVC656992 JEY656989:JEY656992 JOU656989:JOU656992 JYQ656989:JYQ656992 KIM656989:KIM656992 KSI656989:KSI656992 LCE656989:LCE656992 LMA656989:LMA656992 LVW656989:LVW656992 MFS656989:MFS656992 MPO656989:MPO656992 MZK656989:MZK656992 NJG656989:NJG656992 NTC656989:NTC656992 OCY656989:OCY656992 OMU656989:OMU656992 OWQ656989:OWQ656992 PGM656989:PGM656992 PQI656989:PQI656992 QAE656989:QAE656992 QKA656989:QKA656992 QTW656989:QTW656992 RDS656989:RDS656992 RNO656989:RNO656992 RXK656989:RXK656992 SHG656989:SHG656992 SRC656989:SRC656992 TAY656989:TAY656992 TKU656989:TKU656992 TUQ656989:TUQ656992 UEM656989:UEM656992 UOI656989:UOI656992 UYE656989:UYE656992 VIA656989:VIA656992 VRW656989:VRW656992 WBS656989:WBS656992 WLO656989:WLO656992 WVK656989:WVK656992 D722526:D722529 IY722525:IY722528 SU722525:SU722528 ACQ722525:ACQ722528 AMM722525:AMM722528 AWI722525:AWI722528 BGE722525:BGE722528 BQA722525:BQA722528 BZW722525:BZW722528 CJS722525:CJS722528 CTO722525:CTO722528 DDK722525:DDK722528 DNG722525:DNG722528 DXC722525:DXC722528 EGY722525:EGY722528 EQU722525:EQU722528 FAQ722525:FAQ722528 FKM722525:FKM722528 FUI722525:FUI722528 GEE722525:GEE722528 GOA722525:GOA722528 GXW722525:GXW722528 HHS722525:HHS722528 HRO722525:HRO722528 IBK722525:IBK722528 ILG722525:ILG722528 IVC722525:IVC722528 JEY722525:JEY722528 JOU722525:JOU722528 JYQ722525:JYQ722528 KIM722525:KIM722528 KSI722525:KSI722528 LCE722525:LCE722528 LMA722525:LMA722528 LVW722525:LVW722528 MFS722525:MFS722528 MPO722525:MPO722528 MZK722525:MZK722528 NJG722525:NJG722528 NTC722525:NTC722528 OCY722525:OCY722528 OMU722525:OMU722528 OWQ722525:OWQ722528 PGM722525:PGM722528 PQI722525:PQI722528 QAE722525:QAE722528 QKA722525:QKA722528 QTW722525:QTW722528 RDS722525:RDS722528 RNO722525:RNO722528 RXK722525:RXK722528 SHG722525:SHG722528 SRC722525:SRC722528 TAY722525:TAY722528 TKU722525:TKU722528 TUQ722525:TUQ722528 UEM722525:UEM722528 UOI722525:UOI722528 UYE722525:UYE722528 VIA722525:VIA722528 VRW722525:VRW722528 WBS722525:WBS722528 WLO722525:WLO722528 WVK722525:WVK722528 D788062:D788065 IY788061:IY788064 SU788061:SU788064 ACQ788061:ACQ788064 AMM788061:AMM788064 AWI788061:AWI788064 BGE788061:BGE788064 BQA788061:BQA788064 BZW788061:BZW788064 CJS788061:CJS788064 CTO788061:CTO788064 DDK788061:DDK788064 DNG788061:DNG788064 DXC788061:DXC788064 EGY788061:EGY788064 EQU788061:EQU788064 FAQ788061:FAQ788064 FKM788061:FKM788064 FUI788061:FUI788064 GEE788061:GEE788064 GOA788061:GOA788064 GXW788061:GXW788064 HHS788061:HHS788064 HRO788061:HRO788064 IBK788061:IBK788064 ILG788061:ILG788064 IVC788061:IVC788064 JEY788061:JEY788064 JOU788061:JOU788064 JYQ788061:JYQ788064 KIM788061:KIM788064 KSI788061:KSI788064 LCE788061:LCE788064 LMA788061:LMA788064 LVW788061:LVW788064 MFS788061:MFS788064 MPO788061:MPO788064 MZK788061:MZK788064 NJG788061:NJG788064 NTC788061:NTC788064 OCY788061:OCY788064 OMU788061:OMU788064 OWQ788061:OWQ788064 PGM788061:PGM788064 PQI788061:PQI788064 QAE788061:QAE788064 QKA788061:QKA788064 QTW788061:QTW788064 RDS788061:RDS788064 RNO788061:RNO788064 RXK788061:RXK788064 SHG788061:SHG788064 SRC788061:SRC788064 TAY788061:TAY788064 TKU788061:TKU788064 TUQ788061:TUQ788064 UEM788061:UEM788064 UOI788061:UOI788064 UYE788061:UYE788064 VIA788061:VIA788064 VRW788061:VRW788064 WBS788061:WBS788064 WLO788061:WLO788064 WVK788061:WVK788064 D853598:D853601 IY853597:IY853600 SU853597:SU853600 ACQ853597:ACQ853600 AMM853597:AMM853600 AWI853597:AWI853600 BGE853597:BGE853600 BQA853597:BQA853600 BZW853597:BZW853600 CJS853597:CJS853600 CTO853597:CTO853600 DDK853597:DDK853600 DNG853597:DNG853600 DXC853597:DXC853600 EGY853597:EGY853600 EQU853597:EQU853600 FAQ853597:FAQ853600 FKM853597:FKM853600 FUI853597:FUI853600 GEE853597:GEE853600 GOA853597:GOA853600 GXW853597:GXW853600 HHS853597:HHS853600 HRO853597:HRO853600 IBK853597:IBK853600 ILG853597:ILG853600 IVC853597:IVC853600 JEY853597:JEY853600 JOU853597:JOU853600 JYQ853597:JYQ853600 KIM853597:KIM853600 KSI853597:KSI853600 LCE853597:LCE853600 LMA853597:LMA853600 LVW853597:LVW853600 MFS853597:MFS853600 MPO853597:MPO853600 MZK853597:MZK853600 NJG853597:NJG853600 NTC853597:NTC853600 OCY853597:OCY853600 OMU853597:OMU853600 OWQ853597:OWQ853600 PGM853597:PGM853600 PQI853597:PQI853600 QAE853597:QAE853600 QKA853597:QKA853600 QTW853597:QTW853600 RDS853597:RDS853600 RNO853597:RNO853600 RXK853597:RXK853600 SHG853597:SHG853600 SRC853597:SRC853600 TAY853597:TAY853600 TKU853597:TKU853600 TUQ853597:TUQ853600 UEM853597:UEM853600 UOI853597:UOI853600 UYE853597:UYE853600 VIA853597:VIA853600 VRW853597:VRW853600 WBS853597:WBS853600 WLO853597:WLO853600 WVK853597:WVK853600 D919134:D919137 IY919133:IY919136 SU919133:SU919136 ACQ919133:ACQ919136 AMM919133:AMM919136 AWI919133:AWI919136 BGE919133:BGE919136 BQA919133:BQA919136 BZW919133:BZW919136 CJS919133:CJS919136 CTO919133:CTO919136 DDK919133:DDK919136 DNG919133:DNG919136 DXC919133:DXC919136 EGY919133:EGY919136 EQU919133:EQU919136 FAQ919133:FAQ919136 FKM919133:FKM919136 FUI919133:FUI919136 GEE919133:GEE919136 GOA919133:GOA919136 GXW919133:GXW919136 HHS919133:HHS919136 HRO919133:HRO919136 IBK919133:IBK919136 ILG919133:ILG919136 IVC919133:IVC919136 JEY919133:JEY919136 JOU919133:JOU919136 JYQ919133:JYQ919136 KIM919133:KIM919136 KSI919133:KSI919136 LCE919133:LCE919136 LMA919133:LMA919136 LVW919133:LVW919136 MFS919133:MFS919136 MPO919133:MPO919136 MZK919133:MZK919136 NJG919133:NJG919136 NTC919133:NTC919136 OCY919133:OCY919136 OMU919133:OMU919136 OWQ919133:OWQ919136 PGM919133:PGM919136 PQI919133:PQI919136 QAE919133:QAE919136 QKA919133:QKA919136 QTW919133:QTW919136 RDS919133:RDS919136 RNO919133:RNO919136 RXK919133:RXK919136 SHG919133:SHG919136 SRC919133:SRC919136 TAY919133:TAY919136 TKU919133:TKU919136 TUQ919133:TUQ919136 UEM919133:UEM919136 UOI919133:UOI919136 UYE919133:UYE919136 VIA919133:VIA919136 VRW919133:VRW919136 WBS919133:WBS919136 WLO919133:WLO919136 WVK919133:WVK919136 D984670:D984673 IY984669:IY984672 SU984669:SU984672 ACQ984669:ACQ984672 AMM984669:AMM984672 AWI984669:AWI984672 BGE984669:BGE984672 BQA984669:BQA984672 BZW984669:BZW984672 CJS984669:CJS984672 CTO984669:CTO984672 DDK984669:DDK984672 DNG984669:DNG984672 DXC984669:DXC984672 EGY984669:EGY984672 EQU984669:EQU984672 FAQ984669:FAQ984672 FKM984669:FKM984672 FUI984669:FUI984672 GEE984669:GEE984672 GOA984669:GOA984672 GXW984669:GXW984672 HHS984669:HHS984672 HRO984669:HRO984672 IBK984669:IBK984672 ILG984669:ILG984672 IVC984669:IVC984672 JEY984669:JEY984672 JOU984669:JOU984672 JYQ984669:JYQ984672 KIM984669:KIM984672 KSI984669:KSI984672 LCE984669:LCE984672 LMA984669:LMA984672 LVW984669:LVW984672 MFS984669:MFS984672 MPO984669:MPO984672 MZK984669:MZK984672 NJG984669:NJG984672 NTC984669:NTC984672 OCY984669:OCY984672 OMU984669:OMU984672 OWQ984669:OWQ984672 PGM984669:PGM984672 PQI984669:PQI984672 QAE984669:QAE984672 QKA984669:QKA984672 QTW984669:QTW984672 RDS984669:RDS984672 RNO984669:RNO984672 RXK984669:RXK984672 SHG984669:SHG984672 SRC984669:SRC984672 TAY984669:TAY984672 TKU984669:TKU984672 TUQ984669:TUQ984672 UEM984669:UEM984672 UOI984669:UOI984672 UYE984669:UYE984672 VIA984669:VIA984672 VRW984669:VRW984672 WBS984669:WBS984672 WLO984669:WLO984672 WVK984669:WVK984672 C67171:C67172 IX67170:IX67171 ST67170:ST67171 ACP67170:ACP67171 AML67170:AML67171 AWH67170:AWH67171 BGD67170:BGD67171 BPZ67170:BPZ67171 BZV67170:BZV67171 CJR67170:CJR67171 CTN67170:CTN67171 DDJ67170:DDJ67171 DNF67170:DNF67171 DXB67170:DXB67171 EGX67170:EGX67171 EQT67170:EQT67171 FAP67170:FAP67171 FKL67170:FKL67171 FUH67170:FUH67171 GED67170:GED67171 GNZ67170:GNZ67171 GXV67170:GXV67171 HHR67170:HHR67171 HRN67170:HRN67171 IBJ67170:IBJ67171 ILF67170:ILF67171 IVB67170:IVB67171 JEX67170:JEX67171 JOT67170:JOT67171 JYP67170:JYP67171 KIL67170:KIL67171 KSH67170:KSH67171 LCD67170:LCD67171 LLZ67170:LLZ67171 LVV67170:LVV67171 MFR67170:MFR67171 MPN67170:MPN67171 MZJ67170:MZJ67171 NJF67170:NJF67171 NTB67170:NTB67171 OCX67170:OCX67171 OMT67170:OMT67171 OWP67170:OWP67171 PGL67170:PGL67171 PQH67170:PQH67171 QAD67170:QAD67171 QJZ67170:QJZ67171 QTV67170:QTV67171 RDR67170:RDR67171 RNN67170:RNN67171 RXJ67170:RXJ67171 SHF67170:SHF67171 SRB67170:SRB67171 TAX67170:TAX67171 TKT67170:TKT67171 TUP67170:TUP67171 UEL67170:UEL67171 UOH67170:UOH67171 UYD67170:UYD67171 VHZ67170:VHZ67171 VRV67170:VRV67171 WBR67170:WBR67171 WLN67170:WLN67171 WVJ67170:WVJ67171 C132707:C132708 IX132706:IX132707 ST132706:ST132707 ACP132706:ACP132707 AML132706:AML132707 AWH132706:AWH132707 BGD132706:BGD132707 BPZ132706:BPZ132707 BZV132706:BZV132707 CJR132706:CJR132707 CTN132706:CTN132707 DDJ132706:DDJ132707 DNF132706:DNF132707 DXB132706:DXB132707 EGX132706:EGX132707 EQT132706:EQT132707 FAP132706:FAP132707 FKL132706:FKL132707 FUH132706:FUH132707 GED132706:GED132707 GNZ132706:GNZ132707 GXV132706:GXV132707 HHR132706:HHR132707 HRN132706:HRN132707 IBJ132706:IBJ132707 ILF132706:ILF132707 IVB132706:IVB132707 JEX132706:JEX132707 JOT132706:JOT132707 JYP132706:JYP132707 KIL132706:KIL132707 KSH132706:KSH132707 LCD132706:LCD132707 LLZ132706:LLZ132707 LVV132706:LVV132707 MFR132706:MFR132707 MPN132706:MPN132707 MZJ132706:MZJ132707 NJF132706:NJF132707 NTB132706:NTB132707 OCX132706:OCX132707 OMT132706:OMT132707 OWP132706:OWP132707 PGL132706:PGL132707 PQH132706:PQH132707 QAD132706:QAD132707 QJZ132706:QJZ132707 QTV132706:QTV132707 RDR132706:RDR132707 RNN132706:RNN132707 RXJ132706:RXJ132707 SHF132706:SHF132707 SRB132706:SRB132707 TAX132706:TAX132707 TKT132706:TKT132707 TUP132706:TUP132707 UEL132706:UEL132707 UOH132706:UOH132707 UYD132706:UYD132707 VHZ132706:VHZ132707 VRV132706:VRV132707 WBR132706:WBR132707 WLN132706:WLN132707 WVJ132706:WVJ132707 C198243:C198244 IX198242:IX198243 ST198242:ST198243 ACP198242:ACP198243 AML198242:AML198243 AWH198242:AWH198243 BGD198242:BGD198243 BPZ198242:BPZ198243 BZV198242:BZV198243 CJR198242:CJR198243 CTN198242:CTN198243 DDJ198242:DDJ198243 DNF198242:DNF198243 DXB198242:DXB198243 EGX198242:EGX198243 EQT198242:EQT198243 FAP198242:FAP198243 FKL198242:FKL198243 FUH198242:FUH198243 GED198242:GED198243 GNZ198242:GNZ198243 GXV198242:GXV198243 HHR198242:HHR198243 HRN198242:HRN198243 IBJ198242:IBJ198243 ILF198242:ILF198243 IVB198242:IVB198243 JEX198242:JEX198243 JOT198242:JOT198243 JYP198242:JYP198243 KIL198242:KIL198243 KSH198242:KSH198243 LCD198242:LCD198243 LLZ198242:LLZ198243 LVV198242:LVV198243 MFR198242:MFR198243 MPN198242:MPN198243 MZJ198242:MZJ198243 NJF198242:NJF198243 NTB198242:NTB198243 OCX198242:OCX198243 OMT198242:OMT198243 OWP198242:OWP198243 PGL198242:PGL198243 PQH198242:PQH198243 QAD198242:QAD198243 QJZ198242:QJZ198243 QTV198242:QTV198243 RDR198242:RDR198243 RNN198242:RNN198243 RXJ198242:RXJ198243 SHF198242:SHF198243 SRB198242:SRB198243 TAX198242:TAX198243 TKT198242:TKT198243 TUP198242:TUP198243 UEL198242:UEL198243 UOH198242:UOH198243 UYD198242:UYD198243 VHZ198242:VHZ198243 VRV198242:VRV198243 WBR198242:WBR198243 WLN198242:WLN198243 WVJ198242:WVJ198243 C263779:C263780 IX263778:IX263779 ST263778:ST263779 ACP263778:ACP263779 AML263778:AML263779 AWH263778:AWH263779 BGD263778:BGD263779 BPZ263778:BPZ263779 BZV263778:BZV263779 CJR263778:CJR263779 CTN263778:CTN263779 DDJ263778:DDJ263779 DNF263778:DNF263779 DXB263778:DXB263779 EGX263778:EGX263779 EQT263778:EQT263779 FAP263778:FAP263779 FKL263778:FKL263779 FUH263778:FUH263779 GED263778:GED263779 GNZ263778:GNZ263779 GXV263778:GXV263779 HHR263778:HHR263779 HRN263778:HRN263779 IBJ263778:IBJ263779 ILF263778:ILF263779 IVB263778:IVB263779 JEX263778:JEX263779 JOT263778:JOT263779 JYP263778:JYP263779 KIL263778:KIL263779 KSH263778:KSH263779 LCD263778:LCD263779 LLZ263778:LLZ263779 LVV263778:LVV263779 MFR263778:MFR263779 MPN263778:MPN263779 MZJ263778:MZJ263779 NJF263778:NJF263779 NTB263778:NTB263779 OCX263778:OCX263779 OMT263778:OMT263779 OWP263778:OWP263779 PGL263778:PGL263779 PQH263778:PQH263779 QAD263778:QAD263779 QJZ263778:QJZ263779 QTV263778:QTV263779 RDR263778:RDR263779 RNN263778:RNN263779 RXJ263778:RXJ263779 SHF263778:SHF263779 SRB263778:SRB263779 TAX263778:TAX263779 TKT263778:TKT263779 TUP263778:TUP263779 UEL263778:UEL263779 UOH263778:UOH263779 UYD263778:UYD263779 VHZ263778:VHZ263779 VRV263778:VRV263779 WBR263778:WBR263779 WLN263778:WLN263779 WVJ263778:WVJ263779 C329315:C329316 IX329314:IX329315 ST329314:ST329315 ACP329314:ACP329315 AML329314:AML329315 AWH329314:AWH329315 BGD329314:BGD329315 BPZ329314:BPZ329315 BZV329314:BZV329315 CJR329314:CJR329315 CTN329314:CTN329315 DDJ329314:DDJ329315 DNF329314:DNF329315 DXB329314:DXB329315 EGX329314:EGX329315 EQT329314:EQT329315 FAP329314:FAP329315 FKL329314:FKL329315 FUH329314:FUH329315 GED329314:GED329315 GNZ329314:GNZ329315 GXV329314:GXV329315 HHR329314:HHR329315 HRN329314:HRN329315 IBJ329314:IBJ329315 ILF329314:ILF329315 IVB329314:IVB329315 JEX329314:JEX329315 JOT329314:JOT329315 JYP329314:JYP329315 KIL329314:KIL329315 KSH329314:KSH329315 LCD329314:LCD329315 LLZ329314:LLZ329315 LVV329314:LVV329315 MFR329314:MFR329315 MPN329314:MPN329315 MZJ329314:MZJ329315 NJF329314:NJF329315 NTB329314:NTB329315 OCX329314:OCX329315 OMT329314:OMT329315 OWP329314:OWP329315 PGL329314:PGL329315 PQH329314:PQH329315 QAD329314:QAD329315 QJZ329314:QJZ329315 QTV329314:QTV329315 RDR329314:RDR329315 RNN329314:RNN329315 RXJ329314:RXJ329315 SHF329314:SHF329315 SRB329314:SRB329315 TAX329314:TAX329315 TKT329314:TKT329315 TUP329314:TUP329315 UEL329314:UEL329315 UOH329314:UOH329315 UYD329314:UYD329315 VHZ329314:VHZ329315 VRV329314:VRV329315 WBR329314:WBR329315 WLN329314:WLN329315 WVJ329314:WVJ329315 C394851:C394852 IX394850:IX394851 ST394850:ST394851 ACP394850:ACP394851 AML394850:AML394851 AWH394850:AWH394851 BGD394850:BGD394851 BPZ394850:BPZ394851 BZV394850:BZV394851 CJR394850:CJR394851 CTN394850:CTN394851 DDJ394850:DDJ394851 DNF394850:DNF394851 DXB394850:DXB394851 EGX394850:EGX394851 EQT394850:EQT394851 FAP394850:FAP394851 FKL394850:FKL394851 FUH394850:FUH394851 GED394850:GED394851 GNZ394850:GNZ394851 GXV394850:GXV394851 HHR394850:HHR394851 HRN394850:HRN394851 IBJ394850:IBJ394851 ILF394850:ILF394851 IVB394850:IVB394851 JEX394850:JEX394851 JOT394850:JOT394851 JYP394850:JYP394851 KIL394850:KIL394851 KSH394850:KSH394851 LCD394850:LCD394851 LLZ394850:LLZ394851 LVV394850:LVV394851 MFR394850:MFR394851 MPN394850:MPN394851 MZJ394850:MZJ394851 NJF394850:NJF394851 NTB394850:NTB394851 OCX394850:OCX394851 OMT394850:OMT394851 OWP394850:OWP394851 PGL394850:PGL394851 PQH394850:PQH394851 QAD394850:QAD394851 QJZ394850:QJZ394851 QTV394850:QTV394851 RDR394850:RDR394851 RNN394850:RNN394851 RXJ394850:RXJ394851 SHF394850:SHF394851 SRB394850:SRB394851 TAX394850:TAX394851 TKT394850:TKT394851 TUP394850:TUP394851 UEL394850:UEL394851 UOH394850:UOH394851 UYD394850:UYD394851 VHZ394850:VHZ394851 VRV394850:VRV394851 WBR394850:WBR394851 WLN394850:WLN394851 WVJ394850:WVJ394851 C460387:C460388 IX460386:IX460387 ST460386:ST460387 ACP460386:ACP460387 AML460386:AML460387 AWH460386:AWH460387 BGD460386:BGD460387 BPZ460386:BPZ460387 BZV460386:BZV460387 CJR460386:CJR460387 CTN460386:CTN460387 DDJ460386:DDJ460387 DNF460386:DNF460387 DXB460386:DXB460387 EGX460386:EGX460387 EQT460386:EQT460387 FAP460386:FAP460387 FKL460386:FKL460387 FUH460386:FUH460387 GED460386:GED460387 GNZ460386:GNZ460387 GXV460386:GXV460387 HHR460386:HHR460387 HRN460386:HRN460387 IBJ460386:IBJ460387 ILF460386:ILF460387 IVB460386:IVB460387 JEX460386:JEX460387 JOT460386:JOT460387 JYP460386:JYP460387 KIL460386:KIL460387 KSH460386:KSH460387 LCD460386:LCD460387 LLZ460386:LLZ460387 LVV460386:LVV460387 MFR460386:MFR460387 MPN460386:MPN460387 MZJ460386:MZJ460387 NJF460386:NJF460387 NTB460386:NTB460387 OCX460386:OCX460387 OMT460386:OMT460387 OWP460386:OWP460387 PGL460386:PGL460387 PQH460386:PQH460387 QAD460386:QAD460387 QJZ460386:QJZ460387 QTV460386:QTV460387 RDR460386:RDR460387 RNN460386:RNN460387 RXJ460386:RXJ460387 SHF460386:SHF460387 SRB460386:SRB460387 TAX460386:TAX460387 TKT460386:TKT460387 TUP460386:TUP460387 UEL460386:UEL460387 UOH460386:UOH460387 UYD460386:UYD460387 VHZ460386:VHZ460387 VRV460386:VRV460387 WBR460386:WBR460387 WLN460386:WLN460387 WVJ460386:WVJ460387 C525923:C525924 IX525922:IX525923 ST525922:ST525923 ACP525922:ACP525923 AML525922:AML525923 AWH525922:AWH525923 BGD525922:BGD525923 BPZ525922:BPZ525923 BZV525922:BZV525923 CJR525922:CJR525923 CTN525922:CTN525923 DDJ525922:DDJ525923 DNF525922:DNF525923 DXB525922:DXB525923 EGX525922:EGX525923 EQT525922:EQT525923 FAP525922:FAP525923 FKL525922:FKL525923 FUH525922:FUH525923 GED525922:GED525923 GNZ525922:GNZ525923 GXV525922:GXV525923 HHR525922:HHR525923 HRN525922:HRN525923 IBJ525922:IBJ525923 ILF525922:ILF525923 IVB525922:IVB525923 JEX525922:JEX525923 JOT525922:JOT525923 JYP525922:JYP525923 KIL525922:KIL525923 KSH525922:KSH525923 LCD525922:LCD525923 LLZ525922:LLZ525923 LVV525922:LVV525923 MFR525922:MFR525923 MPN525922:MPN525923 MZJ525922:MZJ525923 NJF525922:NJF525923 NTB525922:NTB525923 OCX525922:OCX525923 OMT525922:OMT525923 OWP525922:OWP525923 PGL525922:PGL525923 PQH525922:PQH525923 QAD525922:QAD525923 QJZ525922:QJZ525923 QTV525922:QTV525923 RDR525922:RDR525923 RNN525922:RNN525923 RXJ525922:RXJ525923 SHF525922:SHF525923 SRB525922:SRB525923 TAX525922:TAX525923 TKT525922:TKT525923 TUP525922:TUP525923 UEL525922:UEL525923 UOH525922:UOH525923 UYD525922:UYD525923 VHZ525922:VHZ525923 VRV525922:VRV525923 WBR525922:WBR525923 WLN525922:WLN525923 WVJ525922:WVJ525923 C591459:C591460 IX591458:IX591459 ST591458:ST591459 ACP591458:ACP591459 AML591458:AML591459 AWH591458:AWH591459 BGD591458:BGD591459 BPZ591458:BPZ591459 BZV591458:BZV591459 CJR591458:CJR591459 CTN591458:CTN591459 DDJ591458:DDJ591459 DNF591458:DNF591459 DXB591458:DXB591459 EGX591458:EGX591459 EQT591458:EQT591459 FAP591458:FAP591459 FKL591458:FKL591459 FUH591458:FUH591459 GED591458:GED591459 GNZ591458:GNZ591459 GXV591458:GXV591459 HHR591458:HHR591459 HRN591458:HRN591459 IBJ591458:IBJ591459 ILF591458:ILF591459 IVB591458:IVB591459 JEX591458:JEX591459 JOT591458:JOT591459 JYP591458:JYP591459 KIL591458:KIL591459 KSH591458:KSH591459 LCD591458:LCD591459 LLZ591458:LLZ591459 LVV591458:LVV591459 MFR591458:MFR591459 MPN591458:MPN591459 MZJ591458:MZJ591459 NJF591458:NJF591459 NTB591458:NTB591459 OCX591458:OCX591459 OMT591458:OMT591459 OWP591458:OWP591459 PGL591458:PGL591459 PQH591458:PQH591459 QAD591458:QAD591459 QJZ591458:QJZ591459 QTV591458:QTV591459 RDR591458:RDR591459 RNN591458:RNN591459 RXJ591458:RXJ591459 SHF591458:SHF591459 SRB591458:SRB591459 TAX591458:TAX591459 TKT591458:TKT591459 TUP591458:TUP591459 UEL591458:UEL591459 UOH591458:UOH591459 UYD591458:UYD591459 VHZ591458:VHZ591459 VRV591458:VRV591459 WBR591458:WBR591459 WLN591458:WLN591459 WVJ591458:WVJ591459 C656995:C656996 IX656994:IX656995 ST656994:ST656995 ACP656994:ACP656995 AML656994:AML656995 AWH656994:AWH656995 BGD656994:BGD656995 BPZ656994:BPZ656995 BZV656994:BZV656995 CJR656994:CJR656995 CTN656994:CTN656995 DDJ656994:DDJ656995 DNF656994:DNF656995 DXB656994:DXB656995 EGX656994:EGX656995 EQT656994:EQT656995 FAP656994:FAP656995 FKL656994:FKL656995 FUH656994:FUH656995 GED656994:GED656995 GNZ656994:GNZ656995 GXV656994:GXV656995 HHR656994:HHR656995 HRN656994:HRN656995 IBJ656994:IBJ656995 ILF656994:ILF656995 IVB656994:IVB656995 JEX656994:JEX656995 JOT656994:JOT656995 JYP656994:JYP656995 KIL656994:KIL656995 KSH656994:KSH656995 LCD656994:LCD656995 LLZ656994:LLZ656995 LVV656994:LVV656995 MFR656994:MFR656995 MPN656994:MPN656995 MZJ656994:MZJ656995 NJF656994:NJF656995 NTB656994:NTB656995 OCX656994:OCX656995 OMT656994:OMT656995 OWP656994:OWP656995 PGL656994:PGL656995 PQH656994:PQH656995 QAD656994:QAD656995 QJZ656994:QJZ656995 QTV656994:QTV656995 RDR656994:RDR656995 RNN656994:RNN656995 RXJ656994:RXJ656995 SHF656994:SHF656995 SRB656994:SRB656995 TAX656994:TAX656995 TKT656994:TKT656995 TUP656994:TUP656995 UEL656994:UEL656995 UOH656994:UOH656995 UYD656994:UYD656995 VHZ656994:VHZ656995 VRV656994:VRV656995 WBR656994:WBR656995 WLN656994:WLN656995 WVJ656994:WVJ656995 C722531:C722532 IX722530:IX722531 ST722530:ST722531 ACP722530:ACP722531 AML722530:AML722531 AWH722530:AWH722531 BGD722530:BGD722531 BPZ722530:BPZ722531 BZV722530:BZV722531 CJR722530:CJR722531 CTN722530:CTN722531 DDJ722530:DDJ722531 DNF722530:DNF722531 DXB722530:DXB722531 EGX722530:EGX722531 EQT722530:EQT722531 FAP722530:FAP722531 FKL722530:FKL722531 FUH722530:FUH722531 GED722530:GED722531 GNZ722530:GNZ722531 GXV722530:GXV722531 HHR722530:HHR722531 HRN722530:HRN722531 IBJ722530:IBJ722531 ILF722530:ILF722531 IVB722530:IVB722531 JEX722530:JEX722531 JOT722530:JOT722531 JYP722530:JYP722531 KIL722530:KIL722531 KSH722530:KSH722531 LCD722530:LCD722531 LLZ722530:LLZ722531 LVV722530:LVV722531 MFR722530:MFR722531 MPN722530:MPN722531 MZJ722530:MZJ722531 NJF722530:NJF722531 NTB722530:NTB722531 OCX722530:OCX722531 OMT722530:OMT722531 OWP722530:OWP722531 PGL722530:PGL722531 PQH722530:PQH722531 QAD722530:QAD722531 QJZ722530:QJZ722531 QTV722530:QTV722531 RDR722530:RDR722531 RNN722530:RNN722531 RXJ722530:RXJ722531 SHF722530:SHF722531 SRB722530:SRB722531 TAX722530:TAX722531 TKT722530:TKT722531 TUP722530:TUP722531 UEL722530:UEL722531 UOH722530:UOH722531 UYD722530:UYD722531 VHZ722530:VHZ722531 VRV722530:VRV722531 WBR722530:WBR722531 WLN722530:WLN722531 WVJ722530:WVJ722531 C788067:C788068 IX788066:IX788067 ST788066:ST788067 ACP788066:ACP788067 AML788066:AML788067 AWH788066:AWH788067 BGD788066:BGD788067 BPZ788066:BPZ788067 BZV788066:BZV788067 CJR788066:CJR788067 CTN788066:CTN788067 DDJ788066:DDJ788067 DNF788066:DNF788067 DXB788066:DXB788067 EGX788066:EGX788067 EQT788066:EQT788067 FAP788066:FAP788067 FKL788066:FKL788067 FUH788066:FUH788067 GED788066:GED788067 GNZ788066:GNZ788067 GXV788066:GXV788067 HHR788066:HHR788067 HRN788066:HRN788067 IBJ788066:IBJ788067 ILF788066:ILF788067 IVB788066:IVB788067 JEX788066:JEX788067 JOT788066:JOT788067 JYP788066:JYP788067 KIL788066:KIL788067 KSH788066:KSH788067 LCD788066:LCD788067 LLZ788066:LLZ788067 LVV788066:LVV788067 MFR788066:MFR788067 MPN788066:MPN788067 MZJ788066:MZJ788067 NJF788066:NJF788067 NTB788066:NTB788067 OCX788066:OCX788067 OMT788066:OMT788067 OWP788066:OWP788067 PGL788066:PGL788067 PQH788066:PQH788067 QAD788066:QAD788067 QJZ788066:QJZ788067 QTV788066:QTV788067 RDR788066:RDR788067 RNN788066:RNN788067 RXJ788066:RXJ788067 SHF788066:SHF788067 SRB788066:SRB788067 TAX788066:TAX788067 TKT788066:TKT788067 TUP788066:TUP788067 UEL788066:UEL788067 UOH788066:UOH788067 UYD788066:UYD788067 VHZ788066:VHZ788067 VRV788066:VRV788067 WBR788066:WBR788067 WLN788066:WLN788067 WVJ788066:WVJ788067 C853603:C853604 IX853602:IX853603 ST853602:ST853603 ACP853602:ACP853603 AML853602:AML853603 AWH853602:AWH853603 BGD853602:BGD853603 BPZ853602:BPZ853603 BZV853602:BZV853603 CJR853602:CJR853603 CTN853602:CTN853603 DDJ853602:DDJ853603 DNF853602:DNF853603 DXB853602:DXB853603 EGX853602:EGX853603 EQT853602:EQT853603 FAP853602:FAP853603 FKL853602:FKL853603 FUH853602:FUH853603 GED853602:GED853603 GNZ853602:GNZ853603 GXV853602:GXV853603 HHR853602:HHR853603 HRN853602:HRN853603 IBJ853602:IBJ853603 ILF853602:ILF853603 IVB853602:IVB853603 JEX853602:JEX853603 JOT853602:JOT853603 JYP853602:JYP853603 KIL853602:KIL853603 KSH853602:KSH853603 LCD853602:LCD853603 LLZ853602:LLZ853603 LVV853602:LVV853603 MFR853602:MFR853603 MPN853602:MPN853603 MZJ853602:MZJ853603 NJF853602:NJF853603 NTB853602:NTB853603 OCX853602:OCX853603 OMT853602:OMT853603 OWP853602:OWP853603 PGL853602:PGL853603 PQH853602:PQH853603 QAD853602:QAD853603 QJZ853602:QJZ853603 QTV853602:QTV853603 RDR853602:RDR853603 RNN853602:RNN853603 RXJ853602:RXJ853603 SHF853602:SHF853603 SRB853602:SRB853603 TAX853602:TAX853603 TKT853602:TKT853603 TUP853602:TUP853603 UEL853602:UEL853603 UOH853602:UOH853603 UYD853602:UYD853603 VHZ853602:VHZ853603 VRV853602:VRV853603 WBR853602:WBR853603 WLN853602:WLN853603 WVJ853602:WVJ853603 C919139:C919140 IX919138:IX919139 ST919138:ST919139 ACP919138:ACP919139 AML919138:AML919139 AWH919138:AWH919139 BGD919138:BGD919139 BPZ919138:BPZ919139 BZV919138:BZV919139 CJR919138:CJR919139 CTN919138:CTN919139 DDJ919138:DDJ919139 DNF919138:DNF919139 DXB919138:DXB919139 EGX919138:EGX919139 EQT919138:EQT919139 FAP919138:FAP919139 FKL919138:FKL919139 FUH919138:FUH919139 GED919138:GED919139 GNZ919138:GNZ919139 GXV919138:GXV919139 HHR919138:HHR919139 HRN919138:HRN919139 IBJ919138:IBJ919139 ILF919138:ILF919139 IVB919138:IVB919139 JEX919138:JEX919139 JOT919138:JOT919139 JYP919138:JYP919139 KIL919138:KIL919139 KSH919138:KSH919139 LCD919138:LCD919139 LLZ919138:LLZ919139 LVV919138:LVV919139 MFR919138:MFR919139 MPN919138:MPN919139 MZJ919138:MZJ919139 NJF919138:NJF919139 NTB919138:NTB919139 OCX919138:OCX919139 OMT919138:OMT919139 OWP919138:OWP919139 PGL919138:PGL919139 PQH919138:PQH919139 QAD919138:QAD919139 QJZ919138:QJZ919139 QTV919138:QTV919139 RDR919138:RDR919139 RNN919138:RNN919139 RXJ919138:RXJ919139 SHF919138:SHF919139 SRB919138:SRB919139 TAX919138:TAX919139 TKT919138:TKT919139 TUP919138:TUP919139 UEL919138:UEL919139 UOH919138:UOH919139 UYD919138:UYD919139 VHZ919138:VHZ919139 VRV919138:VRV919139 WBR919138:WBR919139 WLN919138:WLN919139 WVJ919138:WVJ919139 C984675:C984676 IX984674:IX984675 ST984674:ST984675 ACP984674:ACP984675 AML984674:AML984675 AWH984674:AWH984675 BGD984674:BGD984675 BPZ984674:BPZ984675 BZV984674:BZV984675 CJR984674:CJR984675 CTN984674:CTN984675 DDJ984674:DDJ984675 DNF984674:DNF984675 DXB984674:DXB984675 EGX984674:EGX984675 EQT984674:EQT984675 FAP984674:FAP984675 FKL984674:FKL984675 FUH984674:FUH984675 GED984674:GED984675 GNZ984674:GNZ984675 GXV984674:GXV984675 HHR984674:HHR984675 HRN984674:HRN984675 IBJ984674:IBJ984675 ILF984674:ILF984675 IVB984674:IVB984675 JEX984674:JEX984675 JOT984674:JOT984675 JYP984674:JYP984675 KIL984674:KIL984675 KSH984674:KSH984675 LCD984674:LCD984675 LLZ984674:LLZ984675 LVV984674:LVV984675 MFR984674:MFR984675 MPN984674:MPN984675 MZJ984674:MZJ984675 NJF984674:NJF984675 NTB984674:NTB984675 OCX984674:OCX984675 OMT984674:OMT984675 OWP984674:OWP984675 PGL984674:PGL984675 PQH984674:PQH984675 QAD984674:QAD984675 QJZ984674:QJZ984675 QTV984674:QTV984675 RDR984674:RDR984675 RNN984674:RNN984675 RXJ984674:RXJ984675 SHF984674:SHF984675 SRB984674:SRB984675 TAX984674:TAX984675 TKT984674:TKT984675 TUP984674:TUP984675 UEL984674:UEL984675 UOH984674:UOH984675 UYD984674:UYD984675 VHZ984674:VHZ984675 VRV984674:VRV984675 WBR984674:WBR984675 WLN984674:WLN984675 WVJ984674:WVJ984675 C67174:C67178 IX67173:IX67177 ST67173:ST67177 ACP67173:ACP67177 AML67173:AML67177 AWH67173:AWH67177 BGD67173:BGD67177 BPZ67173:BPZ67177 BZV67173:BZV67177 CJR67173:CJR67177 CTN67173:CTN67177 DDJ67173:DDJ67177 DNF67173:DNF67177 DXB67173:DXB67177 EGX67173:EGX67177 EQT67173:EQT67177 FAP67173:FAP67177 FKL67173:FKL67177 FUH67173:FUH67177 GED67173:GED67177 GNZ67173:GNZ67177 GXV67173:GXV67177 HHR67173:HHR67177 HRN67173:HRN67177 IBJ67173:IBJ67177 ILF67173:ILF67177 IVB67173:IVB67177 JEX67173:JEX67177 JOT67173:JOT67177 JYP67173:JYP67177 KIL67173:KIL67177 KSH67173:KSH67177 LCD67173:LCD67177 LLZ67173:LLZ67177 LVV67173:LVV67177 MFR67173:MFR67177 MPN67173:MPN67177 MZJ67173:MZJ67177 NJF67173:NJF67177 NTB67173:NTB67177 OCX67173:OCX67177 OMT67173:OMT67177 OWP67173:OWP67177 PGL67173:PGL67177 PQH67173:PQH67177 QAD67173:QAD67177 QJZ67173:QJZ67177 QTV67173:QTV67177 RDR67173:RDR67177 RNN67173:RNN67177 RXJ67173:RXJ67177 SHF67173:SHF67177 SRB67173:SRB67177 TAX67173:TAX67177 TKT67173:TKT67177 TUP67173:TUP67177 UEL67173:UEL67177 UOH67173:UOH67177 UYD67173:UYD67177 VHZ67173:VHZ67177 VRV67173:VRV67177 WBR67173:WBR67177 WLN67173:WLN67177 WVJ67173:WVJ67177 C132710:C132714 IX132709:IX132713 ST132709:ST132713 ACP132709:ACP132713 AML132709:AML132713 AWH132709:AWH132713 BGD132709:BGD132713 BPZ132709:BPZ132713 BZV132709:BZV132713 CJR132709:CJR132713 CTN132709:CTN132713 DDJ132709:DDJ132713 DNF132709:DNF132713 DXB132709:DXB132713 EGX132709:EGX132713 EQT132709:EQT132713 FAP132709:FAP132713 FKL132709:FKL132713 FUH132709:FUH132713 GED132709:GED132713 GNZ132709:GNZ132713 GXV132709:GXV132713 HHR132709:HHR132713 HRN132709:HRN132713 IBJ132709:IBJ132713 ILF132709:ILF132713 IVB132709:IVB132713 JEX132709:JEX132713 JOT132709:JOT132713 JYP132709:JYP132713 KIL132709:KIL132713 KSH132709:KSH132713 LCD132709:LCD132713 LLZ132709:LLZ132713 LVV132709:LVV132713 MFR132709:MFR132713 MPN132709:MPN132713 MZJ132709:MZJ132713 NJF132709:NJF132713 NTB132709:NTB132713 OCX132709:OCX132713 OMT132709:OMT132713 OWP132709:OWP132713 PGL132709:PGL132713 PQH132709:PQH132713 QAD132709:QAD132713 QJZ132709:QJZ132713 QTV132709:QTV132713 RDR132709:RDR132713 RNN132709:RNN132713 RXJ132709:RXJ132713 SHF132709:SHF132713 SRB132709:SRB132713 TAX132709:TAX132713 TKT132709:TKT132713 TUP132709:TUP132713 UEL132709:UEL132713 UOH132709:UOH132713 UYD132709:UYD132713 VHZ132709:VHZ132713 VRV132709:VRV132713 WBR132709:WBR132713 WLN132709:WLN132713 WVJ132709:WVJ132713 C198246:C198250 IX198245:IX198249 ST198245:ST198249 ACP198245:ACP198249 AML198245:AML198249 AWH198245:AWH198249 BGD198245:BGD198249 BPZ198245:BPZ198249 BZV198245:BZV198249 CJR198245:CJR198249 CTN198245:CTN198249 DDJ198245:DDJ198249 DNF198245:DNF198249 DXB198245:DXB198249 EGX198245:EGX198249 EQT198245:EQT198249 FAP198245:FAP198249 FKL198245:FKL198249 FUH198245:FUH198249 GED198245:GED198249 GNZ198245:GNZ198249 GXV198245:GXV198249 HHR198245:HHR198249 HRN198245:HRN198249 IBJ198245:IBJ198249 ILF198245:ILF198249 IVB198245:IVB198249 JEX198245:JEX198249 JOT198245:JOT198249 JYP198245:JYP198249 KIL198245:KIL198249 KSH198245:KSH198249 LCD198245:LCD198249 LLZ198245:LLZ198249 LVV198245:LVV198249 MFR198245:MFR198249 MPN198245:MPN198249 MZJ198245:MZJ198249 NJF198245:NJF198249 NTB198245:NTB198249 OCX198245:OCX198249 OMT198245:OMT198249 OWP198245:OWP198249 PGL198245:PGL198249 PQH198245:PQH198249 QAD198245:QAD198249 QJZ198245:QJZ198249 QTV198245:QTV198249 RDR198245:RDR198249 RNN198245:RNN198249 RXJ198245:RXJ198249 SHF198245:SHF198249 SRB198245:SRB198249 TAX198245:TAX198249 TKT198245:TKT198249 TUP198245:TUP198249 UEL198245:UEL198249 UOH198245:UOH198249 UYD198245:UYD198249 VHZ198245:VHZ198249 VRV198245:VRV198249 WBR198245:WBR198249 WLN198245:WLN198249 WVJ198245:WVJ198249 C263782:C263786 IX263781:IX263785 ST263781:ST263785 ACP263781:ACP263785 AML263781:AML263785 AWH263781:AWH263785 BGD263781:BGD263785 BPZ263781:BPZ263785 BZV263781:BZV263785 CJR263781:CJR263785 CTN263781:CTN263785 DDJ263781:DDJ263785 DNF263781:DNF263785 DXB263781:DXB263785 EGX263781:EGX263785 EQT263781:EQT263785 FAP263781:FAP263785 FKL263781:FKL263785 FUH263781:FUH263785 GED263781:GED263785 GNZ263781:GNZ263785 GXV263781:GXV263785 HHR263781:HHR263785 HRN263781:HRN263785 IBJ263781:IBJ263785 ILF263781:ILF263785 IVB263781:IVB263785 JEX263781:JEX263785 JOT263781:JOT263785 JYP263781:JYP263785 KIL263781:KIL263785 KSH263781:KSH263785 LCD263781:LCD263785 LLZ263781:LLZ263785 LVV263781:LVV263785 MFR263781:MFR263785 MPN263781:MPN263785 MZJ263781:MZJ263785 NJF263781:NJF263785 NTB263781:NTB263785 OCX263781:OCX263785 OMT263781:OMT263785 OWP263781:OWP263785 PGL263781:PGL263785 PQH263781:PQH263785 QAD263781:QAD263785 QJZ263781:QJZ263785 QTV263781:QTV263785 RDR263781:RDR263785 RNN263781:RNN263785 RXJ263781:RXJ263785 SHF263781:SHF263785 SRB263781:SRB263785 TAX263781:TAX263785 TKT263781:TKT263785 TUP263781:TUP263785 UEL263781:UEL263785 UOH263781:UOH263785 UYD263781:UYD263785 VHZ263781:VHZ263785 VRV263781:VRV263785 WBR263781:WBR263785 WLN263781:WLN263785 WVJ263781:WVJ263785 C329318:C329322 IX329317:IX329321 ST329317:ST329321 ACP329317:ACP329321 AML329317:AML329321 AWH329317:AWH329321 BGD329317:BGD329321 BPZ329317:BPZ329321 BZV329317:BZV329321 CJR329317:CJR329321 CTN329317:CTN329321 DDJ329317:DDJ329321 DNF329317:DNF329321 DXB329317:DXB329321 EGX329317:EGX329321 EQT329317:EQT329321 FAP329317:FAP329321 FKL329317:FKL329321 FUH329317:FUH329321 GED329317:GED329321 GNZ329317:GNZ329321 GXV329317:GXV329321 HHR329317:HHR329321 HRN329317:HRN329321 IBJ329317:IBJ329321 ILF329317:ILF329321 IVB329317:IVB329321 JEX329317:JEX329321 JOT329317:JOT329321 JYP329317:JYP329321 KIL329317:KIL329321 KSH329317:KSH329321 LCD329317:LCD329321 LLZ329317:LLZ329321 LVV329317:LVV329321 MFR329317:MFR329321 MPN329317:MPN329321 MZJ329317:MZJ329321 NJF329317:NJF329321 NTB329317:NTB329321 OCX329317:OCX329321 OMT329317:OMT329321 OWP329317:OWP329321 PGL329317:PGL329321 PQH329317:PQH329321 QAD329317:QAD329321 QJZ329317:QJZ329321 QTV329317:QTV329321 RDR329317:RDR329321 RNN329317:RNN329321 RXJ329317:RXJ329321 SHF329317:SHF329321 SRB329317:SRB329321 TAX329317:TAX329321 TKT329317:TKT329321 TUP329317:TUP329321 UEL329317:UEL329321 UOH329317:UOH329321 UYD329317:UYD329321 VHZ329317:VHZ329321 VRV329317:VRV329321 WBR329317:WBR329321 WLN329317:WLN329321 WVJ329317:WVJ329321 C394854:C394858 IX394853:IX394857 ST394853:ST394857 ACP394853:ACP394857 AML394853:AML394857 AWH394853:AWH394857 BGD394853:BGD394857 BPZ394853:BPZ394857 BZV394853:BZV394857 CJR394853:CJR394857 CTN394853:CTN394857 DDJ394853:DDJ394857 DNF394853:DNF394857 DXB394853:DXB394857 EGX394853:EGX394857 EQT394853:EQT394857 FAP394853:FAP394857 FKL394853:FKL394857 FUH394853:FUH394857 GED394853:GED394857 GNZ394853:GNZ394857 GXV394853:GXV394857 HHR394853:HHR394857 HRN394853:HRN394857 IBJ394853:IBJ394857 ILF394853:ILF394857 IVB394853:IVB394857 JEX394853:JEX394857 JOT394853:JOT394857 JYP394853:JYP394857 KIL394853:KIL394857 KSH394853:KSH394857 LCD394853:LCD394857 LLZ394853:LLZ394857 LVV394853:LVV394857 MFR394853:MFR394857 MPN394853:MPN394857 MZJ394853:MZJ394857 NJF394853:NJF394857 NTB394853:NTB394857 OCX394853:OCX394857 OMT394853:OMT394857 OWP394853:OWP394857 PGL394853:PGL394857 PQH394853:PQH394857 QAD394853:QAD394857 QJZ394853:QJZ394857 QTV394853:QTV394857 RDR394853:RDR394857 RNN394853:RNN394857 RXJ394853:RXJ394857 SHF394853:SHF394857 SRB394853:SRB394857 TAX394853:TAX394857 TKT394853:TKT394857 TUP394853:TUP394857 UEL394853:UEL394857 UOH394853:UOH394857 UYD394853:UYD394857 VHZ394853:VHZ394857 VRV394853:VRV394857 WBR394853:WBR394857 WLN394853:WLN394857 WVJ394853:WVJ394857 C460390:C460394 IX460389:IX460393 ST460389:ST460393 ACP460389:ACP460393 AML460389:AML460393 AWH460389:AWH460393 BGD460389:BGD460393 BPZ460389:BPZ460393 BZV460389:BZV460393 CJR460389:CJR460393 CTN460389:CTN460393 DDJ460389:DDJ460393 DNF460389:DNF460393 DXB460389:DXB460393 EGX460389:EGX460393 EQT460389:EQT460393 FAP460389:FAP460393 FKL460389:FKL460393 FUH460389:FUH460393 GED460389:GED460393 GNZ460389:GNZ460393 GXV460389:GXV460393 HHR460389:HHR460393 HRN460389:HRN460393 IBJ460389:IBJ460393 ILF460389:ILF460393 IVB460389:IVB460393 JEX460389:JEX460393 JOT460389:JOT460393 JYP460389:JYP460393 KIL460389:KIL460393 KSH460389:KSH460393 LCD460389:LCD460393 LLZ460389:LLZ460393 LVV460389:LVV460393 MFR460389:MFR460393 MPN460389:MPN460393 MZJ460389:MZJ460393 NJF460389:NJF460393 NTB460389:NTB460393 OCX460389:OCX460393 OMT460389:OMT460393 OWP460389:OWP460393 PGL460389:PGL460393 PQH460389:PQH460393 QAD460389:QAD460393 QJZ460389:QJZ460393 QTV460389:QTV460393 RDR460389:RDR460393 RNN460389:RNN460393 RXJ460389:RXJ460393 SHF460389:SHF460393 SRB460389:SRB460393 TAX460389:TAX460393 TKT460389:TKT460393 TUP460389:TUP460393 UEL460389:UEL460393 UOH460389:UOH460393 UYD460389:UYD460393 VHZ460389:VHZ460393 VRV460389:VRV460393 WBR460389:WBR460393 WLN460389:WLN460393 WVJ460389:WVJ460393 C525926:C525930 IX525925:IX525929 ST525925:ST525929 ACP525925:ACP525929 AML525925:AML525929 AWH525925:AWH525929 BGD525925:BGD525929 BPZ525925:BPZ525929 BZV525925:BZV525929 CJR525925:CJR525929 CTN525925:CTN525929 DDJ525925:DDJ525929 DNF525925:DNF525929 DXB525925:DXB525929 EGX525925:EGX525929 EQT525925:EQT525929 FAP525925:FAP525929 FKL525925:FKL525929 FUH525925:FUH525929 GED525925:GED525929 GNZ525925:GNZ525929 GXV525925:GXV525929 HHR525925:HHR525929 HRN525925:HRN525929 IBJ525925:IBJ525929 ILF525925:ILF525929 IVB525925:IVB525929 JEX525925:JEX525929 JOT525925:JOT525929 JYP525925:JYP525929 KIL525925:KIL525929 KSH525925:KSH525929 LCD525925:LCD525929 LLZ525925:LLZ525929 LVV525925:LVV525929 MFR525925:MFR525929 MPN525925:MPN525929 MZJ525925:MZJ525929 NJF525925:NJF525929 NTB525925:NTB525929 OCX525925:OCX525929 OMT525925:OMT525929 OWP525925:OWP525929 PGL525925:PGL525929 PQH525925:PQH525929 QAD525925:QAD525929 QJZ525925:QJZ525929 QTV525925:QTV525929 RDR525925:RDR525929 RNN525925:RNN525929 RXJ525925:RXJ525929 SHF525925:SHF525929 SRB525925:SRB525929 TAX525925:TAX525929 TKT525925:TKT525929 TUP525925:TUP525929 UEL525925:UEL525929 UOH525925:UOH525929 UYD525925:UYD525929 VHZ525925:VHZ525929 VRV525925:VRV525929 WBR525925:WBR525929 WLN525925:WLN525929 WVJ525925:WVJ525929 C591462:C591466 IX591461:IX591465 ST591461:ST591465 ACP591461:ACP591465 AML591461:AML591465 AWH591461:AWH591465 BGD591461:BGD591465 BPZ591461:BPZ591465 BZV591461:BZV591465 CJR591461:CJR591465 CTN591461:CTN591465 DDJ591461:DDJ591465 DNF591461:DNF591465 DXB591461:DXB591465 EGX591461:EGX591465 EQT591461:EQT591465 FAP591461:FAP591465 FKL591461:FKL591465 FUH591461:FUH591465 GED591461:GED591465 GNZ591461:GNZ591465 GXV591461:GXV591465 HHR591461:HHR591465 HRN591461:HRN591465 IBJ591461:IBJ591465 ILF591461:ILF591465 IVB591461:IVB591465 JEX591461:JEX591465 JOT591461:JOT591465 JYP591461:JYP591465 KIL591461:KIL591465 KSH591461:KSH591465 LCD591461:LCD591465 LLZ591461:LLZ591465 LVV591461:LVV591465 MFR591461:MFR591465 MPN591461:MPN591465 MZJ591461:MZJ591465 NJF591461:NJF591465 NTB591461:NTB591465 OCX591461:OCX591465 OMT591461:OMT591465 OWP591461:OWP591465 PGL591461:PGL591465 PQH591461:PQH591465 QAD591461:QAD591465 QJZ591461:QJZ591465 QTV591461:QTV591465 RDR591461:RDR591465 RNN591461:RNN591465 RXJ591461:RXJ591465 SHF591461:SHF591465 SRB591461:SRB591465 TAX591461:TAX591465 TKT591461:TKT591465 TUP591461:TUP591465 UEL591461:UEL591465 UOH591461:UOH591465 UYD591461:UYD591465 VHZ591461:VHZ591465 VRV591461:VRV591465 WBR591461:WBR591465 WLN591461:WLN591465 WVJ591461:WVJ591465 C656998:C657002 IX656997:IX657001 ST656997:ST657001 ACP656997:ACP657001 AML656997:AML657001 AWH656997:AWH657001 BGD656997:BGD657001 BPZ656997:BPZ657001 BZV656997:BZV657001 CJR656997:CJR657001 CTN656997:CTN657001 DDJ656997:DDJ657001 DNF656997:DNF657001 DXB656997:DXB657001 EGX656997:EGX657001 EQT656997:EQT657001 FAP656997:FAP657001 FKL656997:FKL657001 FUH656997:FUH657001 GED656997:GED657001 GNZ656997:GNZ657001 GXV656997:GXV657001 HHR656997:HHR657001 HRN656997:HRN657001 IBJ656997:IBJ657001 ILF656997:ILF657001 IVB656997:IVB657001 JEX656997:JEX657001 JOT656997:JOT657001 JYP656997:JYP657001 KIL656997:KIL657001 KSH656997:KSH657001 LCD656997:LCD657001 LLZ656997:LLZ657001 LVV656997:LVV657001 MFR656997:MFR657001 MPN656997:MPN657001 MZJ656997:MZJ657001 NJF656997:NJF657001 NTB656997:NTB657001 OCX656997:OCX657001 OMT656997:OMT657001 OWP656997:OWP657001 PGL656997:PGL657001 PQH656997:PQH657001 QAD656997:QAD657001 QJZ656997:QJZ657001 QTV656997:QTV657001 RDR656997:RDR657001 RNN656997:RNN657001 RXJ656997:RXJ657001 SHF656997:SHF657001 SRB656997:SRB657001 TAX656997:TAX657001 TKT656997:TKT657001 TUP656997:TUP657001 UEL656997:UEL657001 UOH656997:UOH657001 UYD656997:UYD657001 VHZ656997:VHZ657001 VRV656997:VRV657001 WBR656997:WBR657001 WLN656997:WLN657001 WVJ656997:WVJ657001 C722534:C722538 IX722533:IX722537 ST722533:ST722537 ACP722533:ACP722537 AML722533:AML722537 AWH722533:AWH722537 BGD722533:BGD722537 BPZ722533:BPZ722537 BZV722533:BZV722537 CJR722533:CJR722537 CTN722533:CTN722537 DDJ722533:DDJ722537 DNF722533:DNF722537 DXB722533:DXB722537 EGX722533:EGX722537 EQT722533:EQT722537 FAP722533:FAP722537 FKL722533:FKL722537 FUH722533:FUH722537 GED722533:GED722537 GNZ722533:GNZ722537 GXV722533:GXV722537 HHR722533:HHR722537 HRN722533:HRN722537 IBJ722533:IBJ722537 ILF722533:ILF722537 IVB722533:IVB722537 JEX722533:JEX722537 JOT722533:JOT722537 JYP722533:JYP722537 KIL722533:KIL722537 KSH722533:KSH722537 LCD722533:LCD722537 LLZ722533:LLZ722537 LVV722533:LVV722537 MFR722533:MFR722537 MPN722533:MPN722537 MZJ722533:MZJ722537 NJF722533:NJF722537 NTB722533:NTB722537 OCX722533:OCX722537 OMT722533:OMT722537 OWP722533:OWP722537 PGL722533:PGL722537 PQH722533:PQH722537 QAD722533:QAD722537 QJZ722533:QJZ722537 QTV722533:QTV722537 RDR722533:RDR722537 RNN722533:RNN722537 RXJ722533:RXJ722537 SHF722533:SHF722537 SRB722533:SRB722537 TAX722533:TAX722537 TKT722533:TKT722537 TUP722533:TUP722537 UEL722533:UEL722537 UOH722533:UOH722537 UYD722533:UYD722537 VHZ722533:VHZ722537 VRV722533:VRV722537 WBR722533:WBR722537 WLN722533:WLN722537 WVJ722533:WVJ722537 C788070:C788074 IX788069:IX788073 ST788069:ST788073 ACP788069:ACP788073 AML788069:AML788073 AWH788069:AWH788073 BGD788069:BGD788073 BPZ788069:BPZ788073 BZV788069:BZV788073 CJR788069:CJR788073 CTN788069:CTN788073 DDJ788069:DDJ788073 DNF788069:DNF788073 DXB788069:DXB788073 EGX788069:EGX788073 EQT788069:EQT788073 FAP788069:FAP788073 FKL788069:FKL788073 FUH788069:FUH788073 GED788069:GED788073 GNZ788069:GNZ788073 GXV788069:GXV788073 HHR788069:HHR788073 HRN788069:HRN788073 IBJ788069:IBJ788073 ILF788069:ILF788073 IVB788069:IVB788073 JEX788069:JEX788073 JOT788069:JOT788073 JYP788069:JYP788073 KIL788069:KIL788073 KSH788069:KSH788073 LCD788069:LCD788073 LLZ788069:LLZ788073 LVV788069:LVV788073 MFR788069:MFR788073 MPN788069:MPN788073 MZJ788069:MZJ788073 NJF788069:NJF788073 NTB788069:NTB788073 OCX788069:OCX788073 OMT788069:OMT788073 OWP788069:OWP788073 PGL788069:PGL788073 PQH788069:PQH788073 QAD788069:QAD788073 QJZ788069:QJZ788073 QTV788069:QTV788073 RDR788069:RDR788073 RNN788069:RNN788073 RXJ788069:RXJ788073 SHF788069:SHF788073 SRB788069:SRB788073 TAX788069:TAX788073 TKT788069:TKT788073 TUP788069:TUP788073 UEL788069:UEL788073 UOH788069:UOH788073 UYD788069:UYD788073 VHZ788069:VHZ788073 VRV788069:VRV788073 WBR788069:WBR788073 WLN788069:WLN788073 WVJ788069:WVJ788073 C853606:C853610 IX853605:IX853609 ST853605:ST853609 ACP853605:ACP853609 AML853605:AML853609 AWH853605:AWH853609 BGD853605:BGD853609 BPZ853605:BPZ853609 BZV853605:BZV853609 CJR853605:CJR853609 CTN853605:CTN853609 DDJ853605:DDJ853609 DNF853605:DNF853609 DXB853605:DXB853609 EGX853605:EGX853609 EQT853605:EQT853609 FAP853605:FAP853609 FKL853605:FKL853609 FUH853605:FUH853609 GED853605:GED853609 GNZ853605:GNZ853609 GXV853605:GXV853609 HHR853605:HHR853609 HRN853605:HRN853609 IBJ853605:IBJ853609 ILF853605:ILF853609 IVB853605:IVB853609 JEX853605:JEX853609 JOT853605:JOT853609 JYP853605:JYP853609 KIL853605:KIL853609 KSH853605:KSH853609 LCD853605:LCD853609 LLZ853605:LLZ853609 LVV853605:LVV853609 MFR853605:MFR853609 MPN853605:MPN853609 MZJ853605:MZJ853609 NJF853605:NJF853609 NTB853605:NTB853609 OCX853605:OCX853609 OMT853605:OMT853609 OWP853605:OWP853609 PGL853605:PGL853609 PQH853605:PQH853609 QAD853605:QAD853609 QJZ853605:QJZ853609 QTV853605:QTV853609 RDR853605:RDR853609 RNN853605:RNN853609 RXJ853605:RXJ853609 SHF853605:SHF853609 SRB853605:SRB853609 TAX853605:TAX853609 TKT853605:TKT853609 TUP853605:TUP853609 UEL853605:UEL853609 UOH853605:UOH853609 UYD853605:UYD853609 VHZ853605:VHZ853609 VRV853605:VRV853609 WBR853605:WBR853609 WLN853605:WLN853609 WVJ853605:WVJ853609 C919142:C919146 IX919141:IX919145 ST919141:ST919145 ACP919141:ACP919145 AML919141:AML919145 AWH919141:AWH919145 BGD919141:BGD919145 BPZ919141:BPZ919145 BZV919141:BZV919145 CJR919141:CJR919145 CTN919141:CTN919145 DDJ919141:DDJ919145 DNF919141:DNF919145 DXB919141:DXB919145 EGX919141:EGX919145 EQT919141:EQT919145 FAP919141:FAP919145 FKL919141:FKL919145 FUH919141:FUH919145 GED919141:GED919145 GNZ919141:GNZ919145 GXV919141:GXV919145 HHR919141:HHR919145 HRN919141:HRN919145 IBJ919141:IBJ919145 ILF919141:ILF919145 IVB919141:IVB919145 JEX919141:JEX919145 JOT919141:JOT919145 JYP919141:JYP919145 KIL919141:KIL919145 KSH919141:KSH919145 LCD919141:LCD919145 LLZ919141:LLZ919145 LVV919141:LVV919145 MFR919141:MFR919145 MPN919141:MPN919145 MZJ919141:MZJ919145 NJF919141:NJF919145 NTB919141:NTB919145 OCX919141:OCX919145 OMT919141:OMT919145 OWP919141:OWP919145 PGL919141:PGL919145 PQH919141:PQH919145 QAD919141:QAD919145 QJZ919141:QJZ919145 QTV919141:QTV919145 RDR919141:RDR919145 RNN919141:RNN919145 RXJ919141:RXJ919145 SHF919141:SHF919145 SRB919141:SRB919145 TAX919141:TAX919145 TKT919141:TKT919145 TUP919141:TUP919145 UEL919141:UEL919145 UOH919141:UOH919145 UYD919141:UYD919145 VHZ919141:VHZ919145 VRV919141:VRV919145 WBR919141:WBR919145 WLN919141:WLN919145 WVJ919141:WVJ919145 C984678:C984682 IX984677:IX984681 ST984677:ST984681 ACP984677:ACP984681 AML984677:AML984681 AWH984677:AWH984681 BGD984677:BGD984681 BPZ984677:BPZ984681 BZV984677:BZV984681 CJR984677:CJR984681 CTN984677:CTN984681 DDJ984677:DDJ984681 DNF984677:DNF984681 DXB984677:DXB984681 EGX984677:EGX984681 EQT984677:EQT984681 FAP984677:FAP984681 FKL984677:FKL984681 FUH984677:FUH984681 GED984677:GED984681 GNZ984677:GNZ984681 GXV984677:GXV984681 HHR984677:HHR984681 HRN984677:HRN984681 IBJ984677:IBJ984681 ILF984677:ILF984681 IVB984677:IVB984681 JEX984677:JEX984681 JOT984677:JOT984681 JYP984677:JYP984681 KIL984677:KIL984681 KSH984677:KSH984681 LCD984677:LCD984681 LLZ984677:LLZ984681 LVV984677:LVV984681 MFR984677:MFR984681 MPN984677:MPN984681 MZJ984677:MZJ984681 NJF984677:NJF984681 NTB984677:NTB984681 OCX984677:OCX984681 OMT984677:OMT984681 OWP984677:OWP984681 PGL984677:PGL984681 PQH984677:PQH984681 QAD984677:QAD984681 QJZ984677:QJZ984681 QTV984677:QTV984681 RDR984677:RDR984681 RNN984677:RNN984681 RXJ984677:RXJ984681 SHF984677:SHF984681 SRB984677:SRB984681 TAX984677:TAX984681 TKT984677:TKT984681 TUP984677:TUP984681 UEL984677:UEL984681 UOH984677:UOH984681 UYD984677:UYD984681 VHZ984677:VHZ984681 VRV984677:VRV984681 WBR984677:WBR984681 WLN984677:WLN984681 WVJ984677:WVJ984681 C67181 IX67180 ST67180 ACP67180 AML67180 AWH67180 BGD67180 BPZ67180 BZV67180 CJR67180 CTN67180 DDJ67180 DNF67180 DXB67180 EGX67180 EQT67180 FAP67180 FKL67180 FUH67180 GED67180 GNZ67180 GXV67180 HHR67180 HRN67180 IBJ67180 ILF67180 IVB67180 JEX67180 JOT67180 JYP67180 KIL67180 KSH67180 LCD67180 LLZ67180 LVV67180 MFR67180 MPN67180 MZJ67180 NJF67180 NTB67180 OCX67180 OMT67180 OWP67180 PGL67180 PQH67180 QAD67180 QJZ67180 QTV67180 RDR67180 RNN67180 RXJ67180 SHF67180 SRB67180 TAX67180 TKT67180 TUP67180 UEL67180 UOH67180 UYD67180 VHZ67180 VRV67180 WBR67180 WLN67180 WVJ67180 C132717 IX132716 ST132716 ACP132716 AML132716 AWH132716 BGD132716 BPZ132716 BZV132716 CJR132716 CTN132716 DDJ132716 DNF132716 DXB132716 EGX132716 EQT132716 FAP132716 FKL132716 FUH132716 GED132716 GNZ132716 GXV132716 HHR132716 HRN132716 IBJ132716 ILF132716 IVB132716 JEX132716 JOT132716 JYP132716 KIL132716 KSH132716 LCD132716 LLZ132716 LVV132716 MFR132716 MPN132716 MZJ132716 NJF132716 NTB132716 OCX132716 OMT132716 OWP132716 PGL132716 PQH132716 QAD132716 QJZ132716 QTV132716 RDR132716 RNN132716 RXJ132716 SHF132716 SRB132716 TAX132716 TKT132716 TUP132716 UEL132716 UOH132716 UYD132716 VHZ132716 VRV132716 WBR132716 WLN132716 WVJ132716 C198253 IX198252 ST198252 ACP198252 AML198252 AWH198252 BGD198252 BPZ198252 BZV198252 CJR198252 CTN198252 DDJ198252 DNF198252 DXB198252 EGX198252 EQT198252 FAP198252 FKL198252 FUH198252 GED198252 GNZ198252 GXV198252 HHR198252 HRN198252 IBJ198252 ILF198252 IVB198252 JEX198252 JOT198252 JYP198252 KIL198252 KSH198252 LCD198252 LLZ198252 LVV198252 MFR198252 MPN198252 MZJ198252 NJF198252 NTB198252 OCX198252 OMT198252 OWP198252 PGL198252 PQH198252 QAD198252 QJZ198252 QTV198252 RDR198252 RNN198252 RXJ198252 SHF198252 SRB198252 TAX198252 TKT198252 TUP198252 UEL198252 UOH198252 UYD198252 VHZ198252 VRV198252 WBR198252 WLN198252 WVJ198252 C263789 IX263788 ST263788 ACP263788 AML263788 AWH263788 BGD263788 BPZ263788 BZV263788 CJR263788 CTN263788 DDJ263788 DNF263788 DXB263788 EGX263788 EQT263788 FAP263788 FKL263788 FUH263788 GED263788 GNZ263788 GXV263788 HHR263788 HRN263788 IBJ263788 ILF263788 IVB263788 JEX263788 JOT263788 JYP263788 KIL263788 KSH263788 LCD263788 LLZ263788 LVV263788 MFR263788 MPN263788 MZJ263788 NJF263788 NTB263788 OCX263788 OMT263788 OWP263788 PGL263788 PQH263788 QAD263788 QJZ263788 QTV263788 RDR263788 RNN263788 RXJ263788 SHF263788 SRB263788 TAX263788 TKT263788 TUP263788 UEL263788 UOH263788 UYD263788 VHZ263788 VRV263788 WBR263788 WLN263788 WVJ263788 C329325 IX329324 ST329324 ACP329324 AML329324 AWH329324 BGD329324 BPZ329324 BZV329324 CJR329324 CTN329324 DDJ329324 DNF329324 DXB329324 EGX329324 EQT329324 FAP329324 FKL329324 FUH329324 GED329324 GNZ329324 GXV329324 HHR329324 HRN329324 IBJ329324 ILF329324 IVB329324 JEX329324 JOT329324 JYP329324 KIL329324 KSH329324 LCD329324 LLZ329324 LVV329324 MFR329324 MPN329324 MZJ329324 NJF329324 NTB329324 OCX329324 OMT329324 OWP329324 PGL329324 PQH329324 QAD329324 QJZ329324 QTV329324 RDR329324 RNN329324 RXJ329324 SHF329324 SRB329324 TAX329324 TKT329324 TUP329324 UEL329324 UOH329324 UYD329324 VHZ329324 VRV329324 WBR329324 WLN329324 WVJ329324 C394861 IX394860 ST394860 ACP394860 AML394860 AWH394860 BGD394860 BPZ394860 BZV394860 CJR394860 CTN394860 DDJ394860 DNF394860 DXB394860 EGX394860 EQT394860 FAP394860 FKL394860 FUH394860 GED394860 GNZ394860 GXV394860 HHR394860 HRN394860 IBJ394860 ILF394860 IVB394860 JEX394860 JOT394860 JYP394860 KIL394860 KSH394860 LCD394860 LLZ394860 LVV394860 MFR394860 MPN394860 MZJ394860 NJF394860 NTB394860 OCX394860 OMT394860 OWP394860 PGL394860 PQH394860 QAD394860 QJZ394860 QTV394860 RDR394860 RNN394860 RXJ394860 SHF394860 SRB394860 TAX394860 TKT394860 TUP394860 UEL394860 UOH394860 UYD394860 VHZ394860 VRV394860 WBR394860 WLN394860 WVJ394860 C460397 IX460396 ST460396 ACP460396 AML460396 AWH460396 BGD460396 BPZ460396 BZV460396 CJR460396 CTN460396 DDJ460396 DNF460396 DXB460396 EGX460396 EQT460396 FAP460396 FKL460396 FUH460396 GED460396 GNZ460396 GXV460396 HHR460396 HRN460396 IBJ460396 ILF460396 IVB460396 JEX460396 JOT460396 JYP460396 KIL460396 KSH460396 LCD460396 LLZ460396 LVV460396 MFR460396 MPN460396 MZJ460396 NJF460396 NTB460396 OCX460396 OMT460396 OWP460396 PGL460396 PQH460396 QAD460396 QJZ460396 QTV460396 RDR460396 RNN460396 RXJ460396 SHF460396 SRB460396 TAX460396 TKT460396 TUP460396 UEL460396 UOH460396 UYD460396 VHZ460396 VRV460396 WBR460396 WLN460396 WVJ460396 C525933 IX525932 ST525932 ACP525932 AML525932 AWH525932 BGD525932 BPZ525932 BZV525932 CJR525932 CTN525932 DDJ525932 DNF525932 DXB525932 EGX525932 EQT525932 FAP525932 FKL525932 FUH525932 GED525932 GNZ525932 GXV525932 HHR525932 HRN525932 IBJ525932 ILF525932 IVB525932 JEX525932 JOT525932 JYP525932 KIL525932 KSH525932 LCD525932 LLZ525932 LVV525932 MFR525932 MPN525932 MZJ525932 NJF525932 NTB525932 OCX525932 OMT525932 OWP525932 PGL525932 PQH525932 QAD525932 QJZ525932 QTV525932 RDR525932 RNN525932 RXJ525932 SHF525932 SRB525932 TAX525932 TKT525932 TUP525932 UEL525932 UOH525932 UYD525932 VHZ525932 VRV525932 WBR525932 WLN525932 WVJ525932 C591469 IX591468 ST591468 ACP591468 AML591468 AWH591468 BGD591468 BPZ591468 BZV591468 CJR591468 CTN591468 DDJ591468 DNF591468 DXB591468 EGX591468 EQT591468 FAP591468 FKL591468 FUH591468 GED591468 GNZ591468 GXV591468 HHR591468 HRN591468 IBJ591468 ILF591468 IVB591468 JEX591468 JOT591468 JYP591468 KIL591468 KSH591468 LCD591468 LLZ591468 LVV591468 MFR591468 MPN591468 MZJ591468 NJF591468 NTB591468 OCX591468 OMT591468 OWP591468 PGL591468 PQH591468 QAD591468 QJZ591468 QTV591468 RDR591468 RNN591468 RXJ591468 SHF591468 SRB591468 TAX591468 TKT591468 TUP591468 UEL591468 UOH591468 UYD591468 VHZ591468 VRV591468 WBR591468 WLN591468 WVJ591468 C657005 IX657004 ST657004 ACP657004 AML657004 AWH657004 BGD657004 BPZ657004 BZV657004 CJR657004 CTN657004 DDJ657004 DNF657004 DXB657004 EGX657004 EQT657004 FAP657004 FKL657004 FUH657004 GED657004 GNZ657004 GXV657004 HHR657004 HRN657004 IBJ657004 ILF657004 IVB657004 JEX657004 JOT657004 JYP657004 KIL657004 KSH657004 LCD657004 LLZ657004 LVV657004 MFR657004 MPN657004 MZJ657004 NJF657004 NTB657004 OCX657004 OMT657004 OWP657004 PGL657004 PQH657004 QAD657004 QJZ657004 QTV657004 RDR657004 RNN657004 RXJ657004 SHF657004 SRB657004 TAX657004 TKT657004 TUP657004 UEL657004 UOH657004 UYD657004 VHZ657004 VRV657004 WBR657004 WLN657004 WVJ657004 C722541 IX722540 ST722540 ACP722540 AML722540 AWH722540 BGD722540 BPZ722540 BZV722540 CJR722540 CTN722540 DDJ722540 DNF722540 DXB722540 EGX722540 EQT722540 FAP722540 FKL722540 FUH722540 GED722540 GNZ722540 GXV722540 HHR722540 HRN722540 IBJ722540 ILF722540 IVB722540 JEX722540 JOT722540 JYP722540 KIL722540 KSH722540 LCD722540 LLZ722540 LVV722540 MFR722540 MPN722540 MZJ722540 NJF722540 NTB722540 OCX722540 OMT722540 OWP722540 PGL722540 PQH722540 QAD722540 QJZ722540 QTV722540 RDR722540 RNN722540 RXJ722540 SHF722540 SRB722540 TAX722540 TKT722540 TUP722540 UEL722540 UOH722540 UYD722540 VHZ722540 VRV722540 WBR722540 WLN722540 WVJ722540 C788077 IX788076 ST788076 ACP788076 AML788076 AWH788076 BGD788076 BPZ788076 BZV788076 CJR788076 CTN788076 DDJ788076 DNF788076 DXB788076 EGX788076 EQT788076 FAP788076 FKL788076 FUH788076 GED788076 GNZ788076 GXV788076 HHR788076 HRN788076 IBJ788076 ILF788076 IVB788076 JEX788076 JOT788076 JYP788076 KIL788076 KSH788076 LCD788076 LLZ788076 LVV788076 MFR788076 MPN788076 MZJ788076 NJF788076 NTB788076 OCX788076 OMT788076 OWP788076 PGL788076 PQH788076 QAD788076 QJZ788076 QTV788076 RDR788076 RNN788076 RXJ788076 SHF788076 SRB788076 TAX788076 TKT788076 TUP788076 UEL788076 UOH788076 UYD788076 VHZ788076 VRV788076 WBR788076 WLN788076 WVJ788076 C853613 IX853612 ST853612 ACP853612 AML853612 AWH853612 BGD853612 BPZ853612 BZV853612 CJR853612 CTN853612 DDJ853612 DNF853612 DXB853612 EGX853612 EQT853612 FAP853612 FKL853612 FUH853612 GED853612 GNZ853612 GXV853612 HHR853612 HRN853612 IBJ853612 ILF853612 IVB853612 JEX853612 JOT853612 JYP853612 KIL853612 KSH853612 LCD853612 LLZ853612 LVV853612 MFR853612 MPN853612 MZJ853612 NJF853612 NTB853612 OCX853612 OMT853612 OWP853612 PGL853612 PQH853612 QAD853612 QJZ853612 QTV853612 RDR853612 RNN853612 RXJ853612 SHF853612 SRB853612 TAX853612 TKT853612 TUP853612 UEL853612 UOH853612 UYD853612 VHZ853612 VRV853612 WBR853612 WLN853612 WVJ853612 C919149 IX919148 ST919148 ACP919148 AML919148 AWH919148 BGD919148 BPZ919148 BZV919148 CJR919148 CTN919148 DDJ919148 DNF919148 DXB919148 EGX919148 EQT919148 FAP919148 FKL919148 FUH919148 GED919148 GNZ919148 GXV919148 HHR919148 HRN919148 IBJ919148 ILF919148 IVB919148 JEX919148 JOT919148 JYP919148 KIL919148 KSH919148 LCD919148 LLZ919148 LVV919148 MFR919148 MPN919148 MZJ919148 NJF919148 NTB919148 OCX919148 OMT919148 OWP919148 PGL919148 PQH919148 QAD919148 QJZ919148 QTV919148 RDR919148 RNN919148 RXJ919148 SHF919148 SRB919148 TAX919148 TKT919148 TUP919148 UEL919148 UOH919148 UYD919148 VHZ919148 VRV919148 WBR919148 WLN919148 WVJ919148 C984685 IX984684 ST984684 ACP984684 AML984684 AWH984684 BGD984684 BPZ984684 BZV984684 CJR984684 CTN984684 DDJ984684 DNF984684 DXB984684 EGX984684 EQT984684 FAP984684 FKL984684 FUH984684 GED984684 GNZ984684 GXV984684 HHR984684 HRN984684 IBJ984684 ILF984684 IVB984684 JEX984684 JOT984684 JYP984684 KIL984684 KSH984684 LCD984684 LLZ984684 LVV984684 MFR984684 MPN984684 MZJ984684 NJF984684 NTB984684 OCX984684 OMT984684 OWP984684 PGL984684 PQH984684 QAD984684 QJZ984684 QTV984684 RDR984684 RNN984684 RXJ984684 SHF984684 SRB984684 TAX984684 TKT984684 TUP984684 UEL984684 UOH984684 UYD984684 VHZ984684 VRV984684 WBR984684 WLN984684 WVJ984684 C67184:C67190 IX67183:IX67189 ST67183:ST67189 ACP67183:ACP67189 AML67183:AML67189 AWH67183:AWH67189 BGD67183:BGD67189 BPZ67183:BPZ67189 BZV67183:BZV67189 CJR67183:CJR67189 CTN67183:CTN67189 DDJ67183:DDJ67189 DNF67183:DNF67189 DXB67183:DXB67189 EGX67183:EGX67189 EQT67183:EQT67189 FAP67183:FAP67189 FKL67183:FKL67189 FUH67183:FUH67189 GED67183:GED67189 GNZ67183:GNZ67189 GXV67183:GXV67189 HHR67183:HHR67189 HRN67183:HRN67189 IBJ67183:IBJ67189 ILF67183:ILF67189 IVB67183:IVB67189 JEX67183:JEX67189 JOT67183:JOT67189 JYP67183:JYP67189 KIL67183:KIL67189 KSH67183:KSH67189 LCD67183:LCD67189 LLZ67183:LLZ67189 LVV67183:LVV67189 MFR67183:MFR67189 MPN67183:MPN67189 MZJ67183:MZJ67189 NJF67183:NJF67189 NTB67183:NTB67189 OCX67183:OCX67189 OMT67183:OMT67189 OWP67183:OWP67189 PGL67183:PGL67189 PQH67183:PQH67189 QAD67183:QAD67189 QJZ67183:QJZ67189 QTV67183:QTV67189 RDR67183:RDR67189 RNN67183:RNN67189 RXJ67183:RXJ67189 SHF67183:SHF67189 SRB67183:SRB67189 TAX67183:TAX67189 TKT67183:TKT67189 TUP67183:TUP67189 UEL67183:UEL67189 UOH67183:UOH67189 UYD67183:UYD67189 VHZ67183:VHZ67189 VRV67183:VRV67189 WBR67183:WBR67189 WLN67183:WLN67189 WVJ67183:WVJ67189 C132720:C132726 IX132719:IX132725 ST132719:ST132725 ACP132719:ACP132725 AML132719:AML132725 AWH132719:AWH132725 BGD132719:BGD132725 BPZ132719:BPZ132725 BZV132719:BZV132725 CJR132719:CJR132725 CTN132719:CTN132725 DDJ132719:DDJ132725 DNF132719:DNF132725 DXB132719:DXB132725 EGX132719:EGX132725 EQT132719:EQT132725 FAP132719:FAP132725 FKL132719:FKL132725 FUH132719:FUH132725 GED132719:GED132725 GNZ132719:GNZ132725 GXV132719:GXV132725 HHR132719:HHR132725 HRN132719:HRN132725 IBJ132719:IBJ132725 ILF132719:ILF132725 IVB132719:IVB132725 JEX132719:JEX132725 JOT132719:JOT132725 JYP132719:JYP132725 KIL132719:KIL132725 KSH132719:KSH132725 LCD132719:LCD132725 LLZ132719:LLZ132725 LVV132719:LVV132725 MFR132719:MFR132725 MPN132719:MPN132725 MZJ132719:MZJ132725 NJF132719:NJF132725 NTB132719:NTB132725 OCX132719:OCX132725 OMT132719:OMT132725 OWP132719:OWP132725 PGL132719:PGL132725 PQH132719:PQH132725 QAD132719:QAD132725 QJZ132719:QJZ132725 QTV132719:QTV132725 RDR132719:RDR132725 RNN132719:RNN132725 RXJ132719:RXJ132725 SHF132719:SHF132725 SRB132719:SRB132725 TAX132719:TAX132725 TKT132719:TKT132725 TUP132719:TUP132725 UEL132719:UEL132725 UOH132719:UOH132725 UYD132719:UYD132725 VHZ132719:VHZ132725 VRV132719:VRV132725 WBR132719:WBR132725 WLN132719:WLN132725 WVJ132719:WVJ132725 C198256:C198262 IX198255:IX198261 ST198255:ST198261 ACP198255:ACP198261 AML198255:AML198261 AWH198255:AWH198261 BGD198255:BGD198261 BPZ198255:BPZ198261 BZV198255:BZV198261 CJR198255:CJR198261 CTN198255:CTN198261 DDJ198255:DDJ198261 DNF198255:DNF198261 DXB198255:DXB198261 EGX198255:EGX198261 EQT198255:EQT198261 FAP198255:FAP198261 FKL198255:FKL198261 FUH198255:FUH198261 GED198255:GED198261 GNZ198255:GNZ198261 GXV198255:GXV198261 HHR198255:HHR198261 HRN198255:HRN198261 IBJ198255:IBJ198261 ILF198255:ILF198261 IVB198255:IVB198261 JEX198255:JEX198261 JOT198255:JOT198261 JYP198255:JYP198261 KIL198255:KIL198261 KSH198255:KSH198261 LCD198255:LCD198261 LLZ198255:LLZ198261 LVV198255:LVV198261 MFR198255:MFR198261 MPN198255:MPN198261 MZJ198255:MZJ198261 NJF198255:NJF198261 NTB198255:NTB198261 OCX198255:OCX198261 OMT198255:OMT198261 OWP198255:OWP198261 PGL198255:PGL198261 PQH198255:PQH198261 QAD198255:QAD198261 QJZ198255:QJZ198261 QTV198255:QTV198261 RDR198255:RDR198261 RNN198255:RNN198261 RXJ198255:RXJ198261 SHF198255:SHF198261 SRB198255:SRB198261 TAX198255:TAX198261 TKT198255:TKT198261 TUP198255:TUP198261 UEL198255:UEL198261 UOH198255:UOH198261 UYD198255:UYD198261 VHZ198255:VHZ198261 VRV198255:VRV198261 WBR198255:WBR198261 WLN198255:WLN198261 WVJ198255:WVJ198261 C263792:C263798 IX263791:IX263797 ST263791:ST263797 ACP263791:ACP263797 AML263791:AML263797 AWH263791:AWH263797 BGD263791:BGD263797 BPZ263791:BPZ263797 BZV263791:BZV263797 CJR263791:CJR263797 CTN263791:CTN263797 DDJ263791:DDJ263797 DNF263791:DNF263797 DXB263791:DXB263797 EGX263791:EGX263797 EQT263791:EQT263797 FAP263791:FAP263797 FKL263791:FKL263797 FUH263791:FUH263797 GED263791:GED263797 GNZ263791:GNZ263797 GXV263791:GXV263797 HHR263791:HHR263797 HRN263791:HRN263797 IBJ263791:IBJ263797 ILF263791:ILF263797 IVB263791:IVB263797 JEX263791:JEX263797 JOT263791:JOT263797 JYP263791:JYP263797 KIL263791:KIL263797 KSH263791:KSH263797 LCD263791:LCD263797 LLZ263791:LLZ263797 LVV263791:LVV263797 MFR263791:MFR263797 MPN263791:MPN263797 MZJ263791:MZJ263797 NJF263791:NJF263797 NTB263791:NTB263797 OCX263791:OCX263797 OMT263791:OMT263797 OWP263791:OWP263797 PGL263791:PGL263797 PQH263791:PQH263797 QAD263791:QAD263797 QJZ263791:QJZ263797 QTV263791:QTV263797 RDR263791:RDR263797 RNN263791:RNN263797 RXJ263791:RXJ263797 SHF263791:SHF263797 SRB263791:SRB263797 TAX263791:TAX263797 TKT263791:TKT263797 TUP263791:TUP263797 UEL263791:UEL263797 UOH263791:UOH263797 UYD263791:UYD263797 VHZ263791:VHZ263797 VRV263791:VRV263797 WBR263791:WBR263797 WLN263791:WLN263797 WVJ263791:WVJ263797 C329328:C329334 IX329327:IX329333 ST329327:ST329333 ACP329327:ACP329333 AML329327:AML329333 AWH329327:AWH329333 BGD329327:BGD329333 BPZ329327:BPZ329333 BZV329327:BZV329333 CJR329327:CJR329333 CTN329327:CTN329333 DDJ329327:DDJ329333 DNF329327:DNF329333 DXB329327:DXB329333 EGX329327:EGX329333 EQT329327:EQT329333 FAP329327:FAP329333 FKL329327:FKL329333 FUH329327:FUH329333 GED329327:GED329333 GNZ329327:GNZ329333 GXV329327:GXV329333 HHR329327:HHR329333 HRN329327:HRN329333 IBJ329327:IBJ329333 ILF329327:ILF329333 IVB329327:IVB329333 JEX329327:JEX329333 JOT329327:JOT329333 JYP329327:JYP329333 KIL329327:KIL329333 KSH329327:KSH329333 LCD329327:LCD329333 LLZ329327:LLZ329333 LVV329327:LVV329333 MFR329327:MFR329333 MPN329327:MPN329333 MZJ329327:MZJ329333 NJF329327:NJF329333 NTB329327:NTB329333 OCX329327:OCX329333 OMT329327:OMT329333 OWP329327:OWP329333 PGL329327:PGL329333 PQH329327:PQH329333 QAD329327:QAD329333 QJZ329327:QJZ329333 QTV329327:QTV329333 RDR329327:RDR329333 RNN329327:RNN329333 RXJ329327:RXJ329333 SHF329327:SHF329333 SRB329327:SRB329333 TAX329327:TAX329333 TKT329327:TKT329333 TUP329327:TUP329333 UEL329327:UEL329333 UOH329327:UOH329333 UYD329327:UYD329333 VHZ329327:VHZ329333 VRV329327:VRV329333 WBR329327:WBR329333 WLN329327:WLN329333 WVJ329327:WVJ329333 C394864:C394870 IX394863:IX394869 ST394863:ST394869 ACP394863:ACP394869 AML394863:AML394869 AWH394863:AWH394869 BGD394863:BGD394869 BPZ394863:BPZ394869 BZV394863:BZV394869 CJR394863:CJR394869 CTN394863:CTN394869 DDJ394863:DDJ394869 DNF394863:DNF394869 DXB394863:DXB394869 EGX394863:EGX394869 EQT394863:EQT394869 FAP394863:FAP394869 FKL394863:FKL394869 FUH394863:FUH394869 GED394863:GED394869 GNZ394863:GNZ394869 GXV394863:GXV394869 HHR394863:HHR394869 HRN394863:HRN394869 IBJ394863:IBJ394869 ILF394863:ILF394869 IVB394863:IVB394869 JEX394863:JEX394869 JOT394863:JOT394869 JYP394863:JYP394869 KIL394863:KIL394869 KSH394863:KSH394869 LCD394863:LCD394869 LLZ394863:LLZ394869 LVV394863:LVV394869 MFR394863:MFR394869 MPN394863:MPN394869 MZJ394863:MZJ394869 NJF394863:NJF394869 NTB394863:NTB394869 OCX394863:OCX394869 OMT394863:OMT394869 OWP394863:OWP394869 PGL394863:PGL394869 PQH394863:PQH394869 QAD394863:QAD394869 QJZ394863:QJZ394869 QTV394863:QTV394869 RDR394863:RDR394869 RNN394863:RNN394869 RXJ394863:RXJ394869 SHF394863:SHF394869 SRB394863:SRB394869 TAX394863:TAX394869 TKT394863:TKT394869 TUP394863:TUP394869 UEL394863:UEL394869 UOH394863:UOH394869 UYD394863:UYD394869 VHZ394863:VHZ394869 VRV394863:VRV394869 WBR394863:WBR394869 WLN394863:WLN394869 WVJ394863:WVJ394869 C460400:C460406 IX460399:IX460405 ST460399:ST460405 ACP460399:ACP460405 AML460399:AML460405 AWH460399:AWH460405 BGD460399:BGD460405 BPZ460399:BPZ460405 BZV460399:BZV460405 CJR460399:CJR460405 CTN460399:CTN460405 DDJ460399:DDJ460405 DNF460399:DNF460405 DXB460399:DXB460405 EGX460399:EGX460405 EQT460399:EQT460405 FAP460399:FAP460405 FKL460399:FKL460405 FUH460399:FUH460405 GED460399:GED460405 GNZ460399:GNZ460405 GXV460399:GXV460405 HHR460399:HHR460405 HRN460399:HRN460405 IBJ460399:IBJ460405 ILF460399:ILF460405 IVB460399:IVB460405 JEX460399:JEX460405 JOT460399:JOT460405 JYP460399:JYP460405 KIL460399:KIL460405 KSH460399:KSH460405 LCD460399:LCD460405 LLZ460399:LLZ460405 LVV460399:LVV460405 MFR460399:MFR460405 MPN460399:MPN460405 MZJ460399:MZJ460405 NJF460399:NJF460405 NTB460399:NTB460405 OCX460399:OCX460405 OMT460399:OMT460405 OWP460399:OWP460405 PGL460399:PGL460405 PQH460399:PQH460405 QAD460399:QAD460405 QJZ460399:QJZ460405 QTV460399:QTV460405 RDR460399:RDR460405 RNN460399:RNN460405 RXJ460399:RXJ460405 SHF460399:SHF460405 SRB460399:SRB460405 TAX460399:TAX460405 TKT460399:TKT460405 TUP460399:TUP460405 UEL460399:UEL460405 UOH460399:UOH460405 UYD460399:UYD460405 VHZ460399:VHZ460405 VRV460399:VRV460405 WBR460399:WBR460405 WLN460399:WLN460405 WVJ460399:WVJ460405 C525936:C525942 IX525935:IX525941 ST525935:ST525941 ACP525935:ACP525941 AML525935:AML525941 AWH525935:AWH525941 BGD525935:BGD525941 BPZ525935:BPZ525941 BZV525935:BZV525941 CJR525935:CJR525941 CTN525935:CTN525941 DDJ525935:DDJ525941 DNF525935:DNF525941 DXB525935:DXB525941 EGX525935:EGX525941 EQT525935:EQT525941 FAP525935:FAP525941 FKL525935:FKL525941 FUH525935:FUH525941 GED525935:GED525941 GNZ525935:GNZ525941 GXV525935:GXV525941 HHR525935:HHR525941 HRN525935:HRN525941 IBJ525935:IBJ525941 ILF525935:ILF525941 IVB525935:IVB525941 JEX525935:JEX525941 JOT525935:JOT525941 JYP525935:JYP525941 KIL525935:KIL525941 KSH525935:KSH525941 LCD525935:LCD525941 LLZ525935:LLZ525941 LVV525935:LVV525941 MFR525935:MFR525941 MPN525935:MPN525941 MZJ525935:MZJ525941 NJF525935:NJF525941 NTB525935:NTB525941 OCX525935:OCX525941 OMT525935:OMT525941 OWP525935:OWP525941 PGL525935:PGL525941 PQH525935:PQH525941 QAD525935:QAD525941 QJZ525935:QJZ525941 QTV525935:QTV525941 RDR525935:RDR525941 RNN525935:RNN525941 RXJ525935:RXJ525941 SHF525935:SHF525941 SRB525935:SRB525941 TAX525935:TAX525941 TKT525935:TKT525941 TUP525935:TUP525941 UEL525935:UEL525941 UOH525935:UOH525941 UYD525935:UYD525941 VHZ525935:VHZ525941 VRV525935:VRV525941 WBR525935:WBR525941 WLN525935:WLN525941 WVJ525935:WVJ525941 C591472:C591478 IX591471:IX591477 ST591471:ST591477 ACP591471:ACP591477 AML591471:AML591477 AWH591471:AWH591477 BGD591471:BGD591477 BPZ591471:BPZ591477 BZV591471:BZV591477 CJR591471:CJR591477 CTN591471:CTN591477 DDJ591471:DDJ591477 DNF591471:DNF591477 DXB591471:DXB591477 EGX591471:EGX591477 EQT591471:EQT591477 FAP591471:FAP591477 FKL591471:FKL591477 FUH591471:FUH591477 GED591471:GED591477 GNZ591471:GNZ591477 GXV591471:GXV591477 HHR591471:HHR591477 HRN591471:HRN591477 IBJ591471:IBJ591477 ILF591471:ILF591477 IVB591471:IVB591477 JEX591471:JEX591477 JOT591471:JOT591477 JYP591471:JYP591477 KIL591471:KIL591477 KSH591471:KSH591477 LCD591471:LCD591477 LLZ591471:LLZ591477 LVV591471:LVV591477 MFR591471:MFR591477 MPN591471:MPN591477 MZJ591471:MZJ591477 NJF591471:NJF591477 NTB591471:NTB591477 OCX591471:OCX591477 OMT591471:OMT591477 OWP591471:OWP591477 PGL591471:PGL591477 PQH591471:PQH591477 QAD591471:QAD591477 QJZ591471:QJZ591477 QTV591471:QTV591477 RDR591471:RDR591477 RNN591471:RNN591477 RXJ591471:RXJ591477 SHF591471:SHF591477 SRB591471:SRB591477 TAX591471:TAX591477 TKT591471:TKT591477 TUP591471:TUP591477 UEL591471:UEL591477 UOH591471:UOH591477 UYD591471:UYD591477 VHZ591471:VHZ591477 VRV591471:VRV591477 WBR591471:WBR591477 WLN591471:WLN591477 WVJ591471:WVJ591477 C657008:C657014 IX657007:IX657013 ST657007:ST657013 ACP657007:ACP657013 AML657007:AML657013 AWH657007:AWH657013 BGD657007:BGD657013 BPZ657007:BPZ657013 BZV657007:BZV657013 CJR657007:CJR657013 CTN657007:CTN657013 DDJ657007:DDJ657013 DNF657007:DNF657013 DXB657007:DXB657013 EGX657007:EGX657013 EQT657007:EQT657013 FAP657007:FAP657013 FKL657007:FKL657013 FUH657007:FUH657013 GED657007:GED657013 GNZ657007:GNZ657013 GXV657007:GXV657013 HHR657007:HHR657013 HRN657007:HRN657013 IBJ657007:IBJ657013 ILF657007:ILF657013 IVB657007:IVB657013 JEX657007:JEX657013 JOT657007:JOT657013 JYP657007:JYP657013 KIL657007:KIL657013 KSH657007:KSH657013 LCD657007:LCD657013 LLZ657007:LLZ657013 LVV657007:LVV657013 MFR657007:MFR657013 MPN657007:MPN657013 MZJ657007:MZJ657013 NJF657007:NJF657013 NTB657007:NTB657013 OCX657007:OCX657013 OMT657007:OMT657013 OWP657007:OWP657013 PGL657007:PGL657013 PQH657007:PQH657013 QAD657007:QAD657013 QJZ657007:QJZ657013 QTV657007:QTV657013 RDR657007:RDR657013 RNN657007:RNN657013 RXJ657007:RXJ657013 SHF657007:SHF657013 SRB657007:SRB657013 TAX657007:TAX657013 TKT657007:TKT657013 TUP657007:TUP657013 UEL657007:UEL657013 UOH657007:UOH657013 UYD657007:UYD657013 VHZ657007:VHZ657013 VRV657007:VRV657013 WBR657007:WBR657013 WLN657007:WLN657013 WVJ657007:WVJ657013 C722544:C722550 IX722543:IX722549 ST722543:ST722549 ACP722543:ACP722549 AML722543:AML722549 AWH722543:AWH722549 BGD722543:BGD722549 BPZ722543:BPZ722549 BZV722543:BZV722549 CJR722543:CJR722549 CTN722543:CTN722549 DDJ722543:DDJ722549 DNF722543:DNF722549 DXB722543:DXB722549 EGX722543:EGX722549 EQT722543:EQT722549 FAP722543:FAP722549 FKL722543:FKL722549 FUH722543:FUH722549 GED722543:GED722549 GNZ722543:GNZ722549 GXV722543:GXV722549 HHR722543:HHR722549 HRN722543:HRN722549 IBJ722543:IBJ722549 ILF722543:ILF722549 IVB722543:IVB722549 JEX722543:JEX722549 JOT722543:JOT722549 JYP722543:JYP722549 KIL722543:KIL722549 KSH722543:KSH722549 LCD722543:LCD722549 LLZ722543:LLZ722549 LVV722543:LVV722549 MFR722543:MFR722549 MPN722543:MPN722549 MZJ722543:MZJ722549 NJF722543:NJF722549 NTB722543:NTB722549 OCX722543:OCX722549 OMT722543:OMT722549 OWP722543:OWP722549 PGL722543:PGL722549 PQH722543:PQH722549 QAD722543:QAD722549 QJZ722543:QJZ722549 QTV722543:QTV722549 RDR722543:RDR722549 RNN722543:RNN722549 RXJ722543:RXJ722549 SHF722543:SHF722549 SRB722543:SRB722549 TAX722543:TAX722549 TKT722543:TKT722549 TUP722543:TUP722549 UEL722543:UEL722549 UOH722543:UOH722549 UYD722543:UYD722549 VHZ722543:VHZ722549 VRV722543:VRV722549 WBR722543:WBR722549 WLN722543:WLN722549 WVJ722543:WVJ722549 C788080:C788086 IX788079:IX788085 ST788079:ST788085 ACP788079:ACP788085 AML788079:AML788085 AWH788079:AWH788085 BGD788079:BGD788085 BPZ788079:BPZ788085 BZV788079:BZV788085 CJR788079:CJR788085 CTN788079:CTN788085 DDJ788079:DDJ788085 DNF788079:DNF788085 DXB788079:DXB788085 EGX788079:EGX788085 EQT788079:EQT788085 FAP788079:FAP788085 FKL788079:FKL788085 FUH788079:FUH788085 GED788079:GED788085 GNZ788079:GNZ788085 GXV788079:GXV788085 HHR788079:HHR788085 HRN788079:HRN788085 IBJ788079:IBJ788085 ILF788079:ILF788085 IVB788079:IVB788085 JEX788079:JEX788085 JOT788079:JOT788085 JYP788079:JYP788085 KIL788079:KIL788085 KSH788079:KSH788085 LCD788079:LCD788085 LLZ788079:LLZ788085 LVV788079:LVV788085 MFR788079:MFR788085 MPN788079:MPN788085 MZJ788079:MZJ788085 NJF788079:NJF788085 NTB788079:NTB788085 OCX788079:OCX788085 OMT788079:OMT788085 OWP788079:OWP788085 PGL788079:PGL788085 PQH788079:PQH788085 QAD788079:QAD788085 QJZ788079:QJZ788085 QTV788079:QTV788085 RDR788079:RDR788085 RNN788079:RNN788085 RXJ788079:RXJ788085 SHF788079:SHF788085 SRB788079:SRB788085 TAX788079:TAX788085 TKT788079:TKT788085 TUP788079:TUP788085 UEL788079:UEL788085 UOH788079:UOH788085 UYD788079:UYD788085 VHZ788079:VHZ788085 VRV788079:VRV788085 WBR788079:WBR788085 WLN788079:WLN788085 WVJ788079:WVJ788085 C853616:C853622 IX853615:IX853621 ST853615:ST853621 ACP853615:ACP853621 AML853615:AML853621 AWH853615:AWH853621 BGD853615:BGD853621 BPZ853615:BPZ853621 BZV853615:BZV853621 CJR853615:CJR853621 CTN853615:CTN853621 DDJ853615:DDJ853621 DNF853615:DNF853621 DXB853615:DXB853621 EGX853615:EGX853621 EQT853615:EQT853621 FAP853615:FAP853621 FKL853615:FKL853621 FUH853615:FUH853621 GED853615:GED853621 GNZ853615:GNZ853621 GXV853615:GXV853621 HHR853615:HHR853621 HRN853615:HRN853621 IBJ853615:IBJ853621 ILF853615:ILF853621 IVB853615:IVB853621 JEX853615:JEX853621 JOT853615:JOT853621 JYP853615:JYP853621 KIL853615:KIL853621 KSH853615:KSH853621 LCD853615:LCD853621 LLZ853615:LLZ853621 LVV853615:LVV853621 MFR853615:MFR853621 MPN853615:MPN853621 MZJ853615:MZJ853621 NJF853615:NJF853621 NTB853615:NTB853621 OCX853615:OCX853621 OMT853615:OMT853621 OWP853615:OWP853621 PGL853615:PGL853621 PQH853615:PQH853621 QAD853615:QAD853621 QJZ853615:QJZ853621 QTV853615:QTV853621 RDR853615:RDR853621 RNN853615:RNN853621 RXJ853615:RXJ853621 SHF853615:SHF853621 SRB853615:SRB853621 TAX853615:TAX853621 TKT853615:TKT853621 TUP853615:TUP853621 UEL853615:UEL853621 UOH853615:UOH853621 UYD853615:UYD853621 VHZ853615:VHZ853621 VRV853615:VRV853621 WBR853615:WBR853621 WLN853615:WLN853621 WVJ853615:WVJ853621 C919152:C919158 IX919151:IX919157 ST919151:ST919157 ACP919151:ACP919157 AML919151:AML919157 AWH919151:AWH919157 BGD919151:BGD919157 BPZ919151:BPZ919157 BZV919151:BZV919157 CJR919151:CJR919157 CTN919151:CTN919157 DDJ919151:DDJ919157 DNF919151:DNF919157 DXB919151:DXB919157 EGX919151:EGX919157 EQT919151:EQT919157 FAP919151:FAP919157 FKL919151:FKL919157 FUH919151:FUH919157 GED919151:GED919157 GNZ919151:GNZ919157 GXV919151:GXV919157 HHR919151:HHR919157 HRN919151:HRN919157 IBJ919151:IBJ919157 ILF919151:ILF919157 IVB919151:IVB919157 JEX919151:JEX919157 JOT919151:JOT919157 JYP919151:JYP919157 KIL919151:KIL919157 KSH919151:KSH919157 LCD919151:LCD919157 LLZ919151:LLZ919157 LVV919151:LVV919157 MFR919151:MFR919157 MPN919151:MPN919157 MZJ919151:MZJ919157 NJF919151:NJF919157 NTB919151:NTB919157 OCX919151:OCX919157 OMT919151:OMT919157 OWP919151:OWP919157 PGL919151:PGL919157 PQH919151:PQH919157 QAD919151:QAD919157 QJZ919151:QJZ919157 QTV919151:QTV919157 RDR919151:RDR919157 RNN919151:RNN919157 RXJ919151:RXJ919157 SHF919151:SHF919157 SRB919151:SRB919157 TAX919151:TAX919157 TKT919151:TKT919157 TUP919151:TUP919157 UEL919151:UEL919157 UOH919151:UOH919157 UYD919151:UYD919157 VHZ919151:VHZ919157 VRV919151:VRV919157 WBR919151:WBR919157 WLN919151:WLN919157 WVJ919151:WVJ919157 C984688:C984694 IX984687:IX984693 ST984687:ST984693 ACP984687:ACP984693 AML984687:AML984693 AWH984687:AWH984693 BGD984687:BGD984693 BPZ984687:BPZ984693 BZV984687:BZV984693 CJR984687:CJR984693 CTN984687:CTN984693 DDJ984687:DDJ984693 DNF984687:DNF984693 DXB984687:DXB984693 EGX984687:EGX984693 EQT984687:EQT984693 FAP984687:FAP984693 FKL984687:FKL984693 FUH984687:FUH984693 GED984687:GED984693 GNZ984687:GNZ984693 GXV984687:GXV984693 HHR984687:HHR984693 HRN984687:HRN984693 IBJ984687:IBJ984693 ILF984687:ILF984693 IVB984687:IVB984693 JEX984687:JEX984693 JOT984687:JOT984693 JYP984687:JYP984693 KIL984687:KIL984693 KSH984687:KSH984693 LCD984687:LCD984693 LLZ984687:LLZ984693 LVV984687:LVV984693 MFR984687:MFR984693 MPN984687:MPN984693 MZJ984687:MZJ984693 NJF984687:NJF984693 NTB984687:NTB984693 OCX984687:OCX984693 OMT984687:OMT984693 OWP984687:OWP984693 PGL984687:PGL984693 PQH984687:PQH984693 QAD984687:QAD984693 QJZ984687:QJZ984693 QTV984687:QTV984693 RDR984687:RDR984693 RNN984687:RNN984693 RXJ984687:RXJ984693 SHF984687:SHF984693 SRB984687:SRB984693 TAX984687:TAX984693 TKT984687:TKT984693 TUP984687:TUP984693 UEL984687:UEL984693 UOH984687:UOH984693 UYD984687:UYD984693 VHZ984687:VHZ984693 VRV984687:VRV984693 WBR984687:WBR984693 WLN984687:WLN984693 WVJ984687:WVJ984693 C67197:C67200 IX67196:IX67199 ST67196:ST67199 ACP67196:ACP67199 AML67196:AML67199 AWH67196:AWH67199 BGD67196:BGD67199 BPZ67196:BPZ67199 BZV67196:BZV67199 CJR67196:CJR67199 CTN67196:CTN67199 DDJ67196:DDJ67199 DNF67196:DNF67199 DXB67196:DXB67199 EGX67196:EGX67199 EQT67196:EQT67199 FAP67196:FAP67199 FKL67196:FKL67199 FUH67196:FUH67199 GED67196:GED67199 GNZ67196:GNZ67199 GXV67196:GXV67199 HHR67196:HHR67199 HRN67196:HRN67199 IBJ67196:IBJ67199 ILF67196:ILF67199 IVB67196:IVB67199 JEX67196:JEX67199 JOT67196:JOT67199 JYP67196:JYP67199 KIL67196:KIL67199 KSH67196:KSH67199 LCD67196:LCD67199 LLZ67196:LLZ67199 LVV67196:LVV67199 MFR67196:MFR67199 MPN67196:MPN67199 MZJ67196:MZJ67199 NJF67196:NJF67199 NTB67196:NTB67199 OCX67196:OCX67199 OMT67196:OMT67199 OWP67196:OWP67199 PGL67196:PGL67199 PQH67196:PQH67199 QAD67196:QAD67199 QJZ67196:QJZ67199 QTV67196:QTV67199 RDR67196:RDR67199 RNN67196:RNN67199 RXJ67196:RXJ67199 SHF67196:SHF67199 SRB67196:SRB67199 TAX67196:TAX67199 TKT67196:TKT67199 TUP67196:TUP67199 UEL67196:UEL67199 UOH67196:UOH67199 UYD67196:UYD67199 VHZ67196:VHZ67199 VRV67196:VRV67199 WBR67196:WBR67199 WLN67196:WLN67199 WVJ67196:WVJ67199 C132733:C132736 IX132732:IX132735 ST132732:ST132735 ACP132732:ACP132735 AML132732:AML132735 AWH132732:AWH132735 BGD132732:BGD132735 BPZ132732:BPZ132735 BZV132732:BZV132735 CJR132732:CJR132735 CTN132732:CTN132735 DDJ132732:DDJ132735 DNF132732:DNF132735 DXB132732:DXB132735 EGX132732:EGX132735 EQT132732:EQT132735 FAP132732:FAP132735 FKL132732:FKL132735 FUH132732:FUH132735 GED132732:GED132735 GNZ132732:GNZ132735 GXV132732:GXV132735 HHR132732:HHR132735 HRN132732:HRN132735 IBJ132732:IBJ132735 ILF132732:ILF132735 IVB132732:IVB132735 JEX132732:JEX132735 JOT132732:JOT132735 JYP132732:JYP132735 KIL132732:KIL132735 KSH132732:KSH132735 LCD132732:LCD132735 LLZ132732:LLZ132735 LVV132732:LVV132735 MFR132732:MFR132735 MPN132732:MPN132735 MZJ132732:MZJ132735 NJF132732:NJF132735 NTB132732:NTB132735 OCX132732:OCX132735 OMT132732:OMT132735 OWP132732:OWP132735 PGL132732:PGL132735 PQH132732:PQH132735 QAD132732:QAD132735 QJZ132732:QJZ132735 QTV132732:QTV132735 RDR132732:RDR132735 RNN132732:RNN132735 RXJ132732:RXJ132735 SHF132732:SHF132735 SRB132732:SRB132735 TAX132732:TAX132735 TKT132732:TKT132735 TUP132732:TUP132735 UEL132732:UEL132735 UOH132732:UOH132735 UYD132732:UYD132735 VHZ132732:VHZ132735 VRV132732:VRV132735 WBR132732:WBR132735 WLN132732:WLN132735 WVJ132732:WVJ132735 C198269:C198272 IX198268:IX198271 ST198268:ST198271 ACP198268:ACP198271 AML198268:AML198271 AWH198268:AWH198271 BGD198268:BGD198271 BPZ198268:BPZ198271 BZV198268:BZV198271 CJR198268:CJR198271 CTN198268:CTN198271 DDJ198268:DDJ198271 DNF198268:DNF198271 DXB198268:DXB198271 EGX198268:EGX198271 EQT198268:EQT198271 FAP198268:FAP198271 FKL198268:FKL198271 FUH198268:FUH198271 GED198268:GED198271 GNZ198268:GNZ198271 GXV198268:GXV198271 HHR198268:HHR198271 HRN198268:HRN198271 IBJ198268:IBJ198271 ILF198268:ILF198271 IVB198268:IVB198271 JEX198268:JEX198271 JOT198268:JOT198271 JYP198268:JYP198271 KIL198268:KIL198271 KSH198268:KSH198271 LCD198268:LCD198271 LLZ198268:LLZ198271 LVV198268:LVV198271 MFR198268:MFR198271 MPN198268:MPN198271 MZJ198268:MZJ198271 NJF198268:NJF198271 NTB198268:NTB198271 OCX198268:OCX198271 OMT198268:OMT198271 OWP198268:OWP198271 PGL198268:PGL198271 PQH198268:PQH198271 QAD198268:QAD198271 QJZ198268:QJZ198271 QTV198268:QTV198271 RDR198268:RDR198271 RNN198268:RNN198271 RXJ198268:RXJ198271 SHF198268:SHF198271 SRB198268:SRB198271 TAX198268:TAX198271 TKT198268:TKT198271 TUP198268:TUP198271 UEL198268:UEL198271 UOH198268:UOH198271 UYD198268:UYD198271 VHZ198268:VHZ198271 VRV198268:VRV198271 WBR198268:WBR198271 WLN198268:WLN198271 WVJ198268:WVJ198271 C263805:C263808 IX263804:IX263807 ST263804:ST263807 ACP263804:ACP263807 AML263804:AML263807 AWH263804:AWH263807 BGD263804:BGD263807 BPZ263804:BPZ263807 BZV263804:BZV263807 CJR263804:CJR263807 CTN263804:CTN263807 DDJ263804:DDJ263807 DNF263804:DNF263807 DXB263804:DXB263807 EGX263804:EGX263807 EQT263804:EQT263807 FAP263804:FAP263807 FKL263804:FKL263807 FUH263804:FUH263807 GED263804:GED263807 GNZ263804:GNZ263807 GXV263804:GXV263807 HHR263804:HHR263807 HRN263804:HRN263807 IBJ263804:IBJ263807 ILF263804:ILF263807 IVB263804:IVB263807 JEX263804:JEX263807 JOT263804:JOT263807 JYP263804:JYP263807 KIL263804:KIL263807 KSH263804:KSH263807 LCD263804:LCD263807 LLZ263804:LLZ263807 LVV263804:LVV263807 MFR263804:MFR263807 MPN263804:MPN263807 MZJ263804:MZJ263807 NJF263804:NJF263807 NTB263804:NTB263807 OCX263804:OCX263807 OMT263804:OMT263807 OWP263804:OWP263807 PGL263804:PGL263807 PQH263804:PQH263807 QAD263804:QAD263807 QJZ263804:QJZ263807 QTV263804:QTV263807 RDR263804:RDR263807 RNN263804:RNN263807 RXJ263804:RXJ263807 SHF263804:SHF263807 SRB263804:SRB263807 TAX263804:TAX263807 TKT263804:TKT263807 TUP263804:TUP263807 UEL263804:UEL263807 UOH263804:UOH263807 UYD263804:UYD263807 VHZ263804:VHZ263807 VRV263804:VRV263807 WBR263804:WBR263807 WLN263804:WLN263807 WVJ263804:WVJ263807 C329341:C329344 IX329340:IX329343 ST329340:ST329343 ACP329340:ACP329343 AML329340:AML329343 AWH329340:AWH329343 BGD329340:BGD329343 BPZ329340:BPZ329343 BZV329340:BZV329343 CJR329340:CJR329343 CTN329340:CTN329343 DDJ329340:DDJ329343 DNF329340:DNF329343 DXB329340:DXB329343 EGX329340:EGX329343 EQT329340:EQT329343 FAP329340:FAP329343 FKL329340:FKL329343 FUH329340:FUH329343 GED329340:GED329343 GNZ329340:GNZ329343 GXV329340:GXV329343 HHR329340:HHR329343 HRN329340:HRN329343 IBJ329340:IBJ329343 ILF329340:ILF329343 IVB329340:IVB329343 JEX329340:JEX329343 JOT329340:JOT329343 JYP329340:JYP329343 KIL329340:KIL329343 KSH329340:KSH329343 LCD329340:LCD329343 LLZ329340:LLZ329343 LVV329340:LVV329343 MFR329340:MFR329343 MPN329340:MPN329343 MZJ329340:MZJ329343 NJF329340:NJF329343 NTB329340:NTB329343 OCX329340:OCX329343 OMT329340:OMT329343 OWP329340:OWP329343 PGL329340:PGL329343 PQH329340:PQH329343 QAD329340:QAD329343 QJZ329340:QJZ329343 QTV329340:QTV329343 RDR329340:RDR329343 RNN329340:RNN329343 RXJ329340:RXJ329343 SHF329340:SHF329343 SRB329340:SRB329343 TAX329340:TAX329343 TKT329340:TKT329343 TUP329340:TUP329343 UEL329340:UEL329343 UOH329340:UOH329343 UYD329340:UYD329343 VHZ329340:VHZ329343 VRV329340:VRV329343 WBR329340:WBR329343 WLN329340:WLN329343 WVJ329340:WVJ329343 C394877:C394880 IX394876:IX394879 ST394876:ST394879 ACP394876:ACP394879 AML394876:AML394879 AWH394876:AWH394879 BGD394876:BGD394879 BPZ394876:BPZ394879 BZV394876:BZV394879 CJR394876:CJR394879 CTN394876:CTN394879 DDJ394876:DDJ394879 DNF394876:DNF394879 DXB394876:DXB394879 EGX394876:EGX394879 EQT394876:EQT394879 FAP394876:FAP394879 FKL394876:FKL394879 FUH394876:FUH394879 GED394876:GED394879 GNZ394876:GNZ394879 GXV394876:GXV394879 HHR394876:HHR394879 HRN394876:HRN394879 IBJ394876:IBJ394879 ILF394876:ILF394879 IVB394876:IVB394879 JEX394876:JEX394879 JOT394876:JOT394879 JYP394876:JYP394879 KIL394876:KIL394879 KSH394876:KSH394879 LCD394876:LCD394879 LLZ394876:LLZ394879 LVV394876:LVV394879 MFR394876:MFR394879 MPN394876:MPN394879 MZJ394876:MZJ394879 NJF394876:NJF394879 NTB394876:NTB394879 OCX394876:OCX394879 OMT394876:OMT394879 OWP394876:OWP394879 PGL394876:PGL394879 PQH394876:PQH394879 QAD394876:QAD394879 QJZ394876:QJZ394879 QTV394876:QTV394879 RDR394876:RDR394879 RNN394876:RNN394879 RXJ394876:RXJ394879 SHF394876:SHF394879 SRB394876:SRB394879 TAX394876:TAX394879 TKT394876:TKT394879 TUP394876:TUP394879 UEL394876:UEL394879 UOH394876:UOH394879 UYD394876:UYD394879 VHZ394876:VHZ394879 VRV394876:VRV394879 WBR394876:WBR394879 WLN394876:WLN394879 WVJ394876:WVJ394879 C460413:C460416 IX460412:IX460415 ST460412:ST460415 ACP460412:ACP460415 AML460412:AML460415 AWH460412:AWH460415 BGD460412:BGD460415 BPZ460412:BPZ460415 BZV460412:BZV460415 CJR460412:CJR460415 CTN460412:CTN460415 DDJ460412:DDJ460415 DNF460412:DNF460415 DXB460412:DXB460415 EGX460412:EGX460415 EQT460412:EQT460415 FAP460412:FAP460415 FKL460412:FKL460415 FUH460412:FUH460415 GED460412:GED460415 GNZ460412:GNZ460415 GXV460412:GXV460415 HHR460412:HHR460415 HRN460412:HRN460415 IBJ460412:IBJ460415 ILF460412:ILF460415 IVB460412:IVB460415 JEX460412:JEX460415 JOT460412:JOT460415 JYP460412:JYP460415 KIL460412:KIL460415 KSH460412:KSH460415 LCD460412:LCD460415 LLZ460412:LLZ460415 LVV460412:LVV460415 MFR460412:MFR460415 MPN460412:MPN460415 MZJ460412:MZJ460415 NJF460412:NJF460415 NTB460412:NTB460415 OCX460412:OCX460415 OMT460412:OMT460415 OWP460412:OWP460415 PGL460412:PGL460415 PQH460412:PQH460415 QAD460412:QAD460415 QJZ460412:QJZ460415 QTV460412:QTV460415 RDR460412:RDR460415 RNN460412:RNN460415 RXJ460412:RXJ460415 SHF460412:SHF460415 SRB460412:SRB460415 TAX460412:TAX460415 TKT460412:TKT460415 TUP460412:TUP460415 UEL460412:UEL460415 UOH460412:UOH460415 UYD460412:UYD460415 VHZ460412:VHZ460415 VRV460412:VRV460415 WBR460412:WBR460415 WLN460412:WLN460415 WVJ460412:WVJ460415 C525949:C525952 IX525948:IX525951 ST525948:ST525951 ACP525948:ACP525951 AML525948:AML525951 AWH525948:AWH525951 BGD525948:BGD525951 BPZ525948:BPZ525951 BZV525948:BZV525951 CJR525948:CJR525951 CTN525948:CTN525951 DDJ525948:DDJ525951 DNF525948:DNF525951 DXB525948:DXB525951 EGX525948:EGX525951 EQT525948:EQT525951 FAP525948:FAP525951 FKL525948:FKL525951 FUH525948:FUH525951 GED525948:GED525951 GNZ525948:GNZ525951 GXV525948:GXV525951 HHR525948:HHR525951 HRN525948:HRN525951 IBJ525948:IBJ525951 ILF525948:ILF525951 IVB525948:IVB525951 JEX525948:JEX525951 JOT525948:JOT525951 JYP525948:JYP525951 KIL525948:KIL525951 KSH525948:KSH525951 LCD525948:LCD525951 LLZ525948:LLZ525951 LVV525948:LVV525951 MFR525948:MFR525951 MPN525948:MPN525951 MZJ525948:MZJ525951 NJF525948:NJF525951 NTB525948:NTB525951 OCX525948:OCX525951 OMT525948:OMT525951 OWP525948:OWP525951 PGL525948:PGL525951 PQH525948:PQH525951 QAD525948:QAD525951 QJZ525948:QJZ525951 QTV525948:QTV525951 RDR525948:RDR525951 RNN525948:RNN525951 RXJ525948:RXJ525951 SHF525948:SHF525951 SRB525948:SRB525951 TAX525948:TAX525951 TKT525948:TKT525951 TUP525948:TUP525951 UEL525948:UEL525951 UOH525948:UOH525951 UYD525948:UYD525951 VHZ525948:VHZ525951 VRV525948:VRV525951 WBR525948:WBR525951 WLN525948:WLN525951 WVJ525948:WVJ525951 C591485:C591488 IX591484:IX591487 ST591484:ST591487 ACP591484:ACP591487 AML591484:AML591487 AWH591484:AWH591487 BGD591484:BGD591487 BPZ591484:BPZ591487 BZV591484:BZV591487 CJR591484:CJR591487 CTN591484:CTN591487 DDJ591484:DDJ591487 DNF591484:DNF591487 DXB591484:DXB591487 EGX591484:EGX591487 EQT591484:EQT591487 FAP591484:FAP591487 FKL591484:FKL591487 FUH591484:FUH591487 GED591484:GED591487 GNZ591484:GNZ591487 GXV591484:GXV591487 HHR591484:HHR591487 HRN591484:HRN591487 IBJ591484:IBJ591487 ILF591484:ILF591487 IVB591484:IVB591487 JEX591484:JEX591487 JOT591484:JOT591487 JYP591484:JYP591487 KIL591484:KIL591487 KSH591484:KSH591487 LCD591484:LCD591487 LLZ591484:LLZ591487 LVV591484:LVV591487 MFR591484:MFR591487 MPN591484:MPN591487 MZJ591484:MZJ591487 NJF591484:NJF591487 NTB591484:NTB591487 OCX591484:OCX591487 OMT591484:OMT591487 OWP591484:OWP591487 PGL591484:PGL591487 PQH591484:PQH591487 QAD591484:QAD591487 QJZ591484:QJZ591487 QTV591484:QTV591487 RDR591484:RDR591487 RNN591484:RNN591487 RXJ591484:RXJ591487 SHF591484:SHF591487 SRB591484:SRB591487 TAX591484:TAX591487 TKT591484:TKT591487 TUP591484:TUP591487 UEL591484:UEL591487 UOH591484:UOH591487 UYD591484:UYD591487 VHZ591484:VHZ591487 VRV591484:VRV591487 WBR591484:WBR591487 WLN591484:WLN591487 WVJ591484:WVJ591487 C657021:C657024 IX657020:IX657023 ST657020:ST657023 ACP657020:ACP657023 AML657020:AML657023 AWH657020:AWH657023 BGD657020:BGD657023 BPZ657020:BPZ657023 BZV657020:BZV657023 CJR657020:CJR657023 CTN657020:CTN657023 DDJ657020:DDJ657023 DNF657020:DNF657023 DXB657020:DXB657023 EGX657020:EGX657023 EQT657020:EQT657023 FAP657020:FAP657023 FKL657020:FKL657023 FUH657020:FUH657023 GED657020:GED657023 GNZ657020:GNZ657023 GXV657020:GXV657023 HHR657020:HHR657023 HRN657020:HRN657023 IBJ657020:IBJ657023 ILF657020:ILF657023 IVB657020:IVB657023 JEX657020:JEX657023 JOT657020:JOT657023 JYP657020:JYP657023 KIL657020:KIL657023 KSH657020:KSH657023 LCD657020:LCD657023 LLZ657020:LLZ657023 LVV657020:LVV657023 MFR657020:MFR657023 MPN657020:MPN657023 MZJ657020:MZJ657023 NJF657020:NJF657023 NTB657020:NTB657023 OCX657020:OCX657023 OMT657020:OMT657023 OWP657020:OWP657023 PGL657020:PGL657023 PQH657020:PQH657023 QAD657020:QAD657023 QJZ657020:QJZ657023 QTV657020:QTV657023 RDR657020:RDR657023 RNN657020:RNN657023 RXJ657020:RXJ657023 SHF657020:SHF657023 SRB657020:SRB657023 TAX657020:TAX657023 TKT657020:TKT657023 TUP657020:TUP657023 UEL657020:UEL657023 UOH657020:UOH657023 UYD657020:UYD657023 VHZ657020:VHZ657023 VRV657020:VRV657023 WBR657020:WBR657023 WLN657020:WLN657023 WVJ657020:WVJ657023 C722557:C722560 IX722556:IX722559 ST722556:ST722559 ACP722556:ACP722559 AML722556:AML722559 AWH722556:AWH722559 BGD722556:BGD722559 BPZ722556:BPZ722559 BZV722556:BZV722559 CJR722556:CJR722559 CTN722556:CTN722559 DDJ722556:DDJ722559 DNF722556:DNF722559 DXB722556:DXB722559 EGX722556:EGX722559 EQT722556:EQT722559 FAP722556:FAP722559 FKL722556:FKL722559 FUH722556:FUH722559 GED722556:GED722559 GNZ722556:GNZ722559 GXV722556:GXV722559 HHR722556:HHR722559 HRN722556:HRN722559 IBJ722556:IBJ722559 ILF722556:ILF722559 IVB722556:IVB722559 JEX722556:JEX722559 JOT722556:JOT722559 JYP722556:JYP722559 KIL722556:KIL722559 KSH722556:KSH722559 LCD722556:LCD722559 LLZ722556:LLZ722559 LVV722556:LVV722559 MFR722556:MFR722559 MPN722556:MPN722559 MZJ722556:MZJ722559 NJF722556:NJF722559 NTB722556:NTB722559 OCX722556:OCX722559 OMT722556:OMT722559 OWP722556:OWP722559 PGL722556:PGL722559 PQH722556:PQH722559 QAD722556:QAD722559 QJZ722556:QJZ722559 QTV722556:QTV722559 RDR722556:RDR722559 RNN722556:RNN722559 RXJ722556:RXJ722559 SHF722556:SHF722559 SRB722556:SRB722559 TAX722556:TAX722559 TKT722556:TKT722559 TUP722556:TUP722559 UEL722556:UEL722559 UOH722556:UOH722559 UYD722556:UYD722559 VHZ722556:VHZ722559 VRV722556:VRV722559 WBR722556:WBR722559 WLN722556:WLN722559 WVJ722556:WVJ722559 C788093:C788096 IX788092:IX788095 ST788092:ST788095 ACP788092:ACP788095 AML788092:AML788095 AWH788092:AWH788095 BGD788092:BGD788095 BPZ788092:BPZ788095 BZV788092:BZV788095 CJR788092:CJR788095 CTN788092:CTN788095 DDJ788092:DDJ788095 DNF788092:DNF788095 DXB788092:DXB788095 EGX788092:EGX788095 EQT788092:EQT788095 FAP788092:FAP788095 FKL788092:FKL788095 FUH788092:FUH788095 GED788092:GED788095 GNZ788092:GNZ788095 GXV788092:GXV788095 HHR788092:HHR788095 HRN788092:HRN788095 IBJ788092:IBJ788095 ILF788092:ILF788095 IVB788092:IVB788095 JEX788092:JEX788095 JOT788092:JOT788095 JYP788092:JYP788095 KIL788092:KIL788095 KSH788092:KSH788095 LCD788092:LCD788095 LLZ788092:LLZ788095 LVV788092:LVV788095 MFR788092:MFR788095 MPN788092:MPN788095 MZJ788092:MZJ788095 NJF788092:NJF788095 NTB788092:NTB788095 OCX788092:OCX788095 OMT788092:OMT788095 OWP788092:OWP788095 PGL788092:PGL788095 PQH788092:PQH788095 QAD788092:QAD788095 QJZ788092:QJZ788095 QTV788092:QTV788095 RDR788092:RDR788095 RNN788092:RNN788095 RXJ788092:RXJ788095 SHF788092:SHF788095 SRB788092:SRB788095 TAX788092:TAX788095 TKT788092:TKT788095 TUP788092:TUP788095 UEL788092:UEL788095 UOH788092:UOH788095 UYD788092:UYD788095 VHZ788092:VHZ788095 VRV788092:VRV788095 WBR788092:WBR788095 WLN788092:WLN788095 WVJ788092:WVJ788095 C853629:C853632 IX853628:IX853631 ST853628:ST853631 ACP853628:ACP853631 AML853628:AML853631 AWH853628:AWH853631 BGD853628:BGD853631 BPZ853628:BPZ853631 BZV853628:BZV853631 CJR853628:CJR853631 CTN853628:CTN853631 DDJ853628:DDJ853631 DNF853628:DNF853631 DXB853628:DXB853631 EGX853628:EGX853631 EQT853628:EQT853631 FAP853628:FAP853631 FKL853628:FKL853631 FUH853628:FUH853631 GED853628:GED853631 GNZ853628:GNZ853631 GXV853628:GXV853631 HHR853628:HHR853631 HRN853628:HRN853631 IBJ853628:IBJ853631 ILF853628:ILF853631 IVB853628:IVB853631 JEX853628:JEX853631 JOT853628:JOT853631 JYP853628:JYP853631 KIL853628:KIL853631 KSH853628:KSH853631 LCD853628:LCD853631 LLZ853628:LLZ853631 LVV853628:LVV853631 MFR853628:MFR853631 MPN853628:MPN853631 MZJ853628:MZJ853631 NJF853628:NJF853631 NTB853628:NTB853631 OCX853628:OCX853631 OMT853628:OMT853631 OWP853628:OWP853631 PGL853628:PGL853631 PQH853628:PQH853631 QAD853628:QAD853631 QJZ853628:QJZ853631 QTV853628:QTV853631 RDR853628:RDR853631 RNN853628:RNN853631 RXJ853628:RXJ853631 SHF853628:SHF853631 SRB853628:SRB853631 TAX853628:TAX853631 TKT853628:TKT853631 TUP853628:TUP853631 UEL853628:UEL853631 UOH853628:UOH853631 UYD853628:UYD853631 VHZ853628:VHZ853631 VRV853628:VRV853631 WBR853628:WBR853631 WLN853628:WLN853631 WVJ853628:WVJ853631 C919165:C919168 IX919164:IX919167 ST919164:ST919167 ACP919164:ACP919167 AML919164:AML919167 AWH919164:AWH919167 BGD919164:BGD919167 BPZ919164:BPZ919167 BZV919164:BZV919167 CJR919164:CJR919167 CTN919164:CTN919167 DDJ919164:DDJ919167 DNF919164:DNF919167 DXB919164:DXB919167 EGX919164:EGX919167 EQT919164:EQT919167 FAP919164:FAP919167 FKL919164:FKL919167 FUH919164:FUH919167 GED919164:GED919167 GNZ919164:GNZ919167 GXV919164:GXV919167 HHR919164:HHR919167 HRN919164:HRN919167 IBJ919164:IBJ919167 ILF919164:ILF919167 IVB919164:IVB919167 JEX919164:JEX919167 JOT919164:JOT919167 JYP919164:JYP919167 KIL919164:KIL919167 KSH919164:KSH919167 LCD919164:LCD919167 LLZ919164:LLZ919167 LVV919164:LVV919167 MFR919164:MFR919167 MPN919164:MPN919167 MZJ919164:MZJ919167 NJF919164:NJF919167 NTB919164:NTB919167 OCX919164:OCX919167 OMT919164:OMT919167 OWP919164:OWP919167 PGL919164:PGL919167 PQH919164:PQH919167 QAD919164:QAD919167 QJZ919164:QJZ919167 QTV919164:QTV919167 RDR919164:RDR919167 RNN919164:RNN919167 RXJ919164:RXJ919167 SHF919164:SHF919167 SRB919164:SRB919167 TAX919164:TAX919167 TKT919164:TKT919167 TUP919164:TUP919167 UEL919164:UEL919167 UOH919164:UOH919167 UYD919164:UYD919167 VHZ919164:VHZ919167 VRV919164:VRV919167 WBR919164:WBR919167 WLN919164:WLN919167 WVJ919164:WVJ919167 C984701:C984704 IX984700:IX984703 ST984700:ST984703 ACP984700:ACP984703 AML984700:AML984703 AWH984700:AWH984703 BGD984700:BGD984703 BPZ984700:BPZ984703 BZV984700:BZV984703 CJR984700:CJR984703 CTN984700:CTN984703 DDJ984700:DDJ984703 DNF984700:DNF984703 DXB984700:DXB984703 EGX984700:EGX984703 EQT984700:EQT984703 FAP984700:FAP984703 FKL984700:FKL984703 FUH984700:FUH984703 GED984700:GED984703 GNZ984700:GNZ984703 GXV984700:GXV984703 HHR984700:HHR984703 HRN984700:HRN984703 IBJ984700:IBJ984703 ILF984700:ILF984703 IVB984700:IVB984703 JEX984700:JEX984703 JOT984700:JOT984703 JYP984700:JYP984703 KIL984700:KIL984703 KSH984700:KSH984703 LCD984700:LCD984703 LLZ984700:LLZ984703 LVV984700:LVV984703 MFR984700:MFR984703 MPN984700:MPN984703 MZJ984700:MZJ984703 NJF984700:NJF984703 NTB984700:NTB984703 OCX984700:OCX984703 OMT984700:OMT984703 OWP984700:OWP984703 PGL984700:PGL984703 PQH984700:PQH984703 QAD984700:QAD984703 QJZ984700:QJZ984703 QTV984700:QTV984703 RDR984700:RDR984703 RNN984700:RNN984703 RXJ984700:RXJ984703 SHF984700:SHF984703 SRB984700:SRB984703 TAX984700:TAX984703 TKT984700:TKT984703 TUP984700:TUP984703 UEL984700:UEL984703 UOH984700:UOH984703 UYD984700:UYD984703 VHZ984700:VHZ984703 VRV984700:VRV984703 WBR984700:WBR984703 WLN984700:WLN984703 WVJ984700:WVJ984703 D67171:D67196 IY67170:IY67195 SU67170:SU67195 ACQ67170:ACQ67195 AMM67170:AMM67195 AWI67170:AWI67195 BGE67170:BGE67195 BQA67170:BQA67195 BZW67170:BZW67195 CJS67170:CJS67195 CTO67170:CTO67195 DDK67170:DDK67195 DNG67170:DNG67195 DXC67170:DXC67195 EGY67170:EGY67195 EQU67170:EQU67195 FAQ67170:FAQ67195 FKM67170:FKM67195 FUI67170:FUI67195 GEE67170:GEE67195 GOA67170:GOA67195 GXW67170:GXW67195 HHS67170:HHS67195 HRO67170:HRO67195 IBK67170:IBK67195 ILG67170:ILG67195 IVC67170:IVC67195 JEY67170:JEY67195 JOU67170:JOU67195 JYQ67170:JYQ67195 KIM67170:KIM67195 KSI67170:KSI67195 LCE67170:LCE67195 LMA67170:LMA67195 LVW67170:LVW67195 MFS67170:MFS67195 MPO67170:MPO67195 MZK67170:MZK67195 NJG67170:NJG67195 NTC67170:NTC67195 OCY67170:OCY67195 OMU67170:OMU67195 OWQ67170:OWQ67195 PGM67170:PGM67195 PQI67170:PQI67195 QAE67170:QAE67195 QKA67170:QKA67195 QTW67170:QTW67195 RDS67170:RDS67195 RNO67170:RNO67195 RXK67170:RXK67195 SHG67170:SHG67195 SRC67170:SRC67195 TAY67170:TAY67195 TKU67170:TKU67195 TUQ67170:TUQ67195 UEM67170:UEM67195 UOI67170:UOI67195 UYE67170:UYE67195 VIA67170:VIA67195 VRW67170:VRW67195 WBS67170:WBS67195 WLO67170:WLO67195 WVK67170:WVK67195 D132707:D132732 IY132706:IY132731 SU132706:SU132731 ACQ132706:ACQ132731 AMM132706:AMM132731 AWI132706:AWI132731 BGE132706:BGE132731 BQA132706:BQA132731 BZW132706:BZW132731 CJS132706:CJS132731 CTO132706:CTO132731 DDK132706:DDK132731 DNG132706:DNG132731 DXC132706:DXC132731 EGY132706:EGY132731 EQU132706:EQU132731 FAQ132706:FAQ132731 FKM132706:FKM132731 FUI132706:FUI132731 GEE132706:GEE132731 GOA132706:GOA132731 GXW132706:GXW132731 HHS132706:HHS132731 HRO132706:HRO132731 IBK132706:IBK132731 ILG132706:ILG132731 IVC132706:IVC132731 JEY132706:JEY132731 JOU132706:JOU132731 JYQ132706:JYQ132731 KIM132706:KIM132731 KSI132706:KSI132731 LCE132706:LCE132731 LMA132706:LMA132731 LVW132706:LVW132731 MFS132706:MFS132731 MPO132706:MPO132731 MZK132706:MZK132731 NJG132706:NJG132731 NTC132706:NTC132731 OCY132706:OCY132731 OMU132706:OMU132731 OWQ132706:OWQ132731 PGM132706:PGM132731 PQI132706:PQI132731 QAE132706:QAE132731 QKA132706:QKA132731 QTW132706:QTW132731 RDS132706:RDS132731 RNO132706:RNO132731 RXK132706:RXK132731 SHG132706:SHG132731 SRC132706:SRC132731 TAY132706:TAY132731 TKU132706:TKU132731 TUQ132706:TUQ132731 UEM132706:UEM132731 UOI132706:UOI132731 UYE132706:UYE132731 VIA132706:VIA132731 VRW132706:VRW132731 WBS132706:WBS132731 WLO132706:WLO132731 WVK132706:WVK132731 D198243:D198268 IY198242:IY198267 SU198242:SU198267 ACQ198242:ACQ198267 AMM198242:AMM198267 AWI198242:AWI198267 BGE198242:BGE198267 BQA198242:BQA198267 BZW198242:BZW198267 CJS198242:CJS198267 CTO198242:CTO198267 DDK198242:DDK198267 DNG198242:DNG198267 DXC198242:DXC198267 EGY198242:EGY198267 EQU198242:EQU198267 FAQ198242:FAQ198267 FKM198242:FKM198267 FUI198242:FUI198267 GEE198242:GEE198267 GOA198242:GOA198267 GXW198242:GXW198267 HHS198242:HHS198267 HRO198242:HRO198267 IBK198242:IBK198267 ILG198242:ILG198267 IVC198242:IVC198267 JEY198242:JEY198267 JOU198242:JOU198267 JYQ198242:JYQ198267 KIM198242:KIM198267 KSI198242:KSI198267 LCE198242:LCE198267 LMA198242:LMA198267 LVW198242:LVW198267 MFS198242:MFS198267 MPO198242:MPO198267 MZK198242:MZK198267 NJG198242:NJG198267 NTC198242:NTC198267 OCY198242:OCY198267 OMU198242:OMU198267 OWQ198242:OWQ198267 PGM198242:PGM198267 PQI198242:PQI198267 QAE198242:QAE198267 QKA198242:QKA198267 QTW198242:QTW198267 RDS198242:RDS198267 RNO198242:RNO198267 RXK198242:RXK198267 SHG198242:SHG198267 SRC198242:SRC198267 TAY198242:TAY198267 TKU198242:TKU198267 TUQ198242:TUQ198267 UEM198242:UEM198267 UOI198242:UOI198267 UYE198242:UYE198267 VIA198242:VIA198267 VRW198242:VRW198267 WBS198242:WBS198267 WLO198242:WLO198267 WVK198242:WVK198267 D263779:D263804 IY263778:IY263803 SU263778:SU263803 ACQ263778:ACQ263803 AMM263778:AMM263803 AWI263778:AWI263803 BGE263778:BGE263803 BQA263778:BQA263803 BZW263778:BZW263803 CJS263778:CJS263803 CTO263778:CTO263803 DDK263778:DDK263803 DNG263778:DNG263803 DXC263778:DXC263803 EGY263778:EGY263803 EQU263778:EQU263803 FAQ263778:FAQ263803 FKM263778:FKM263803 FUI263778:FUI263803 GEE263778:GEE263803 GOA263778:GOA263803 GXW263778:GXW263803 HHS263778:HHS263803 HRO263778:HRO263803 IBK263778:IBK263803 ILG263778:ILG263803 IVC263778:IVC263803 JEY263778:JEY263803 JOU263778:JOU263803 JYQ263778:JYQ263803 KIM263778:KIM263803 KSI263778:KSI263803 LCE263778:LCE263803 LMA263778:LMA263803 LVW263778:LVW263803 MFS263778:MFS263803 MPO263778:MPO263803 MZK263778:MZK263803 NJG263778:NJG263803 NTC263778:NTC263803 OCY263778:OCY263803 OMU263778:OMU263803 OWQ263778:OWQ263803 PGM263778:PGM263803 PQI263778:PQI263803 QAE263778:QAE263803 QKA263778:QKA263803 QTW263778:QTW263803 RDS263778:RDS263803 RNO263778:RNO263803 RXK263778:RXK263803 SHG263778:SHG263803 SRC263778:SRC263803 TAY263778:TAY263803 TKU263778:TKU263803 TUQ263778:TUQ263803 UEM263778:UEM263803 UOI263778:UOI263803 UYE263778:UYE263803 VIA263778:VIA263803 VRW263778:VRW263803 WBS263778:WBS263803 WLO263778:WLO263803 WVK263778:WVK263803 D329315:D329340 IY329314:IY329339 SU329314:SU329339 ACQ329314:ACQ329339 AMM329314:AMM329339 AWI329314:AWI329339 BGE329314:BGE329339 BQA329314:BQA329339 BZW329314:BZW329339 CJS329314:CJS329339 CTO329314:CTO329339 DDK329314:DDK329339 DNG329314:DNG329339 DXC329314:DXC329339 EGY329314:EGY329339 EQU329314:EQU329339 FAQ329314:FAQ329339 FKM329314:FKM329339 FUI329314:FUI329339 GEE329314:GEE329339 GOA329314:GOA329339 GXW329314:GXW329339 HHS329314:HHS329339 HRO329314:HRO329339 IBK329314:IBK329339 ILG329314:ILG329339 IVC329314:IVC329339 JEY329314:JEY329339 JOU329314:JOU329339 JYQ329314:JYQ329339 KIM329314:KIM329339 KSI329314:KSI329339 LCE329314:LCE329339 LMA329314:LMA329339 LVW329314:LVW329339 MFS329314:MFS329339 MPO329314:MPO329339 MZK329314:MZK329339 NJG329314:NJG329339 NTC329314:NTC329339 OCY329314:OCY329339 OMU329314:OMU329339 OWQ329314:OWQ329339 PGM329314:PGM329339 PQI329314:PQI329339 QAE329314:QAE329339 QKA329314:QKA329339 QTW329314:QTW329339 RDS329314:RDS329339 RNO329314:RNO329339 RXK329314:RXK329339 SHG329314:SHG329339 SRC329314:SRC329339 TAY329314:TAY329339 TKU329314:TKU329339 TUQ329314:TUQ329339 UEM329314:UEM329339 UOI329314:UOI329339 UYE329314:UYE329339 VIA329314:VIA329339 VRW329314:VRW329339 WBS329314:WBS329339 WLO329314:WLO329339 WVK329314:WVK329339 D394851:D394876 IY394850:IY394875 SU394850:SU394875 ACQ394850:ACQ394875 AMM394850:AMM394875 AWI394850:AWI394875 BGE394850:BGE394875 BQA394850:BQA394875 BZW394850:BZW394875 CJS394850:CJS394875 CTO394850:CTO394875 DDK394850:DDK394875 DNG394850:DNG394875 DXC394850:DXC394875 EGY394850:EGY394875 EQU394850:EQU394875 FAQ394850:FAQ394875 FKM394850:FKM394875 FUI394850:FUI394875 GEE394850:GEE394875 GOA394850:GOA394875 GXW394850:GXW394875 HHS394850:HHS394875 HRO394850:HRO394875 IBK394850:IBK394875 ILG394850:ILG394875 IVC394850:IVC394875 JEY394850:JEY394875 JOU394850:JOU394875 JYQ394850:JYQ394875 KIM394850:KIM394875 KSI394850:KSI394875 LCE394850:LCE394875 LMA394850:LMA394875 LVW394850:LVW394875 MFS394850:MFS394875 MPO394850:MPO394875 MZK394850:MZK394875 NJG394850:NJG394875 NTC394850:NTC394875 OCY394850:OCY394875 OMU394850:OMU394875 OWQ394850:OWQ394875 PGM394850:PGM394875 PQI394850:PQI394875 QAE394850:QAE394875 QKA394850:QKA394875 QTW394850:QTW394875 RDS394850:RDS394875 RNO394850:RNO394875 RXK394850:RXK394875 SHG394850:SHG394875 SRC394850:SRC394875 TAY394850:TAY394875 TKU394850:TKU394875 TUQ394850:TUQ394875 UEM394850:UEM394875 UOI394850:UOI394875 UYE394850:UYE394875 VIA394850:VIA394875 VRW394850:VRW394875 WBS394850:WBS394875 WLO394850:WLO394875 WVK394850:WVK394875 D460387:D460412 IY460386:IY460411 SU460386:SU460411 ACQ460386:ACQ460411 AMM460386:AMM460411 AWI460386:AWI460411 BGE460386:BGE460411 BQA460386:BQA460411 BZW460386:BZW460411 CJS460386:CJS460411 CTO460386:CTO460411 DDK460386:DDK460411 DNG460386:DNG460411 DXC460386:DXC460411 EGY460386:EGY460411 EQU460386:EQU460411 FAQ460386:FAQ460411 FKM460386:FKM460411 FUI460386:FUI460411 GEE460386:GEE460411 GOA460386:GOA460411 GXW460386:GXW460411 HHS460386:HHS460411 HRO460386:HRO460411 IBK460386:IBK460411 ILG460386:ILG460411 IVC460386:IVC460411 JEY460386:JEY460411 JOU460386:JOU460411 JYQ460386:JYQ460411 KIM460386:KIM460411 KSI460386:KSI460411 LCE460386:LCE460411 LMA460386:LMA460411 LVW460386:LVW460411 MFS460386:MFS460411 MPO460386:MPO460411 MZK460386:MZK460411 NJG460386:NJG460411 NTC460386:NTC460411 OCY460386:OCY460411 OMU460386:OMU460411 OWQ460386:OWQ460411 PGM460386:PGM460411 PQI460386:PQI460411 QAE460386:QAE460411 QKA460386:QKA460411 QTW460386:QTW460411 RDS460386:RDS460411 RNO460386:RNO460411 RXK460386:RXK460411 SHG460386:SHG460411 SRC460386:SRC460411 TAY460386:TAY460411 TKU460386:TKU460411 TUQ460386:TUQ460411 UEM460386:UEM460411 UOI460386:UOI460411 UYE460386:UYE460411 VIA460386:VIA460411 VRW460386:VRW460411 WBS460386:WBS460411 WLO460386:WLO460411 WVK460386:WVK460411 D525923:D525948 IY525922:IY525947 SU525922:SU525947 ACQ525922:ACQ525947 AMM525922:AMM525947 AWI525922:AWI525947 BGE525922:BGE525947 BQA525922:BQA525947 BZW525922:BZW525947 CJS525922:CJS525947 CTO525922:CTO525947 DDK525922:DDK525947 DNG525922:DNG525947 DXC525922:DXC525947 EGY525922:EGY525947 EQU525922:EQU525947 FAQ525922:FAQ525947 FKM525922:FKM525947 FUI525922:FUI525947 GEE525922:GEE525947 GOA525922:GOA525947 GXW525922:GXW525947 HHS525922:HHS525947 HRO525922:HRO525947 IBK525922:IBK525947 ILG525922:ILG525947 IVC525922:IVC525947 JEY525922:JEY525947 JOU525922:JOU525947 JYQ525922:JYQ525947 KIM525922:KIM525947 KSI525922:KSI525947 LCE525922:LCE525947 LMA525922:LMA525947 LVW525922:LVW525947 MFS525922:MFS525947 MPO525922:MPO525947 MZK525922:MZK525947 NJG525922:NJG525947 NTC525922:NTC525947 OCY525922:OCY525947 OMU525922:OMU525947 OWQ525922:OWQ525947 PGM525922:PGM525947 PQI525922:PQI525947 QAE525922:QAE525947 QKA525922:QKA525947 QTW525922:QTW525947 RDS525922:RDS525947 RNO525922:RNO525947 RXK525922:RXK525947 SHG525922:SHG525947 SRC525922:SRC525947 TAY525922:TAY525947 TKU525922:TKU525947 TUQ525922:TUQ525947 UEM525922:UEM525947 UOI525922:UOI525947 UYE525922:UYE525947 VIA525922:VIA525947 VRW525922:VRW525947 WBS525922:WBS525947 WLO525922:WLO525947 WVK525922:WVK525947 D591459:D591484 IY591458:IY591483 SU591458:SU591483 ACQ591458:ACQ591483 AMM591458:AMM591483 AWI591458:AWI591483 BGE591458:BGE591483 BQA591458:BQA591483 BZW591458:BZW591483 CJS591458:CJS591483 CTO591458:CTO591483 DDK591458:DDK591483 DNG591458:DNG591483 DXC591458:DXC591483 EGY591458:EGY591483 EQU591458:EQU591483 FAQ591458:FAQ591483 FKM591458:FKM591483 FUI591458:FUI591483 GEE591458:GEE591483 GOA591458:GOA591483 GXW591458:GXW591483 HHS591458:HHS591483 HRO591458:HRO591483 IBK591458:IBK591483 ILG591458:ILG591483 IVC591458:IVC591483 JEY591458:JEY591483 JOU591458:JOU591483 JYQ591458:JYQ591483 KIM591458:KIM591483 KSI591458:KSI591483 LCE591458:LCE591483 LMA591458:LMA591483 LVW591458:LVW591483 MFS591458:MFS591483 MPO591458:MPO591483 MZK591458:MZK591483 NJG591458:NJG591483 NTC591458:NTC591483 OCY591458:OCY591483 OMU591458:OMU591483 OWQ591458:OWQ591483 PGM591458:PGM591483 PQI591458:PQI591483 QAE591458:QAE591483 QKA591458:QKA591483 QTW591458:QTW591483 RDS591458:RDS591483 RNO591458:RNO591483 RXK591458:RXK591483 SHG591458:SHG591483 SRC591458:SRC591483 TAY591458:TAY591483 TKU591458:TKU591483 TUQ591458:TUQ591483 UEM591458:UEM591483 UOI591458:UOI591483 UYE591458:UYE591483 VIA591458:VIA591483 VRW591458:VRW591483 WBS591458:WBS591483 WLO591458:WLO591483 WVK591458:WVK591483 D656995:D657020 IY656994:IY657019 SU656994:SU657019 ACQ656994:ACQ657019 AMM656994:AMM657019 AWI656994:AWI657019 BGE656994:BGE657019 BQA656994:BQA657019 BZW656994:BZW657019 CJS656994:CJS657019 CTO656994:CTO657019 DDK656994:DDK657019 DNG656994:DNG657019 DXC656994:DXC657019 EGY656994:EGY657019 EQU656994:EQU657019 FAQ656994:FAQ657019 FKM656994:FKM657019 FUI656994:FUI657019 GEE656994:GEE657019 GOA656994:GOA657019 GXW656994:GXW657019 HHS656994:HHS657019 HRO656994:HRO657019 IBK656994:IBK657019 ILG656994:ILG657019 IVC656994:IVC657019 JEY656994:JEY657019 JOU656994:JOU657019 JYQ656994:JYQ657019 KIM656994:KIM657019 KSI656994:KSI657019 LCE656994:LCE657019 LMA656994:LMA657019 LVW656994:LVW657019 MFS656994:MFS657019 MPO656994:MPO657019 MZK656994:MZK657019 NJG656994:NJG657019 NTC656994:NTC657019 OCY656994:OCY657019 OMU656994:OMU657019 OWQ656994:OWQ657019 PGM656994:PGM657019 PQI656994:PQI657019 QAE656994:QAE657019 QKA656994:QKA657019 QTW656994:QTW657019 RDS656994:RDS657019 RNO656994:RNO657019 RXK656994:RXK657019 SHG656994:SHG657019 SRC656994:SRC657019 TAY656994:TAY657019 TKU656994:TKU657019 TUQ656994:TUQ657019 UEM656994:UEM657019 UOI656994:UOI657019 UYE656994:UYE657019 VIA656994:VIA657019 VRW656994:VRW657019 WBS656994:WBS657019 WLO656994:WLO657019 WVK656994:WVK657019 D722531:D722556 IY722530:IY722555 SU722530:SU722555 ACQ722530:ACQ722555 AMM722530:AMM722555 AWI722530:AWI722555 BGE722530:BGE722555 BQA722530:BQA722555 BZW722530:BZW722555 CJS722530:CJS722555 CTO722530:CTO722555 DDK722530:DDK722555 DNG722530:DNG722555 DXC722530:DXC722555 EGY722530:EGY722555 EQU722530:EQU722555 FAQ722530:FAQ722555 FKM722530:FKM722555 FUI722530:FUI722555 GEE722530:GEE722555 GOA722530:GOA722555 GXW722530:GXW722555 HHS722530:HHS722555 HRO722530:HRO722555 IBK722530:IBK722555 ILG722530:ILG722555 IVC722530:IVC722555 JEY722530:JEY722555 JOU722530:JOU722555 JYQ722530:JYQ722555 KIM722530:KIM722555 KSI722530:KSI722555 LCE722530:LCE722555 LMA722530:LMA722555 LVW722530:LVW722555 MFS722530:MFS722555 MPO722530:MPO722555 MZK722530:MZK722555 NJG722530:NJG722555 NTC722530:NTC722555 OCY722530:OCY722555 OMU722530:OMU722555 OWQ722530:OWQ722555 PGM722530:PGM722555 PQI722530:PQI722555 QAE722530:QAE722555 QKA722530:QKA722555 QTW722530:QTW722555 RDS722530:RDS722555 RNO722530:RNO722555 RXK722530:RXK722555 SHG722530:SHG722555 SRC722530:SRC722555 TAY722530:TAY722555 TKU722530:TKU722555 TUQ722530:TUQ722555 UEM722530:UEM722555 UOI722530:UOI722555 UYE722530:UYE722555 VIA722530:VIA722555 VRW722530:VRW722555 WBS722530:WBS722555 WLO722530:WLO722555 WVK722530:WVK722555 D788067:D788092 IY788066:IY788091 SU788066:SU788091 ACQ788066:ACQ788091 AMM788066:AMM788091 AWI788066:AWI788091 BGE788066:BGE788091 BQA788066:BQA788091 BZW788066:BZW788091 CJS788066:CJS788091 CTO788066:CTO788091 DDK788066:DDK788091 DNG788066:DNG788091 DXC788066:DXC788091 EGY788066:EGY788091 EQU788066:EQU788091 FAQ788066:FAQ788091 FKM788066:FKM788091 FUI788066:FUI788091 GEE788066:GEE788091 GOA788066:GOA788091 GXW788066:GXW788091 HHS788066:HHS788091 HRO788066:HRO788091 IBK788066:IBK788091 ILG788066:ILG788091 IVC788066:IVC788091 JEY788066:JEY788091 JOU788066:JOU788091 JYQ788066:JYQ788091 KIM788066:KIM788091 KSI788066:KSI788091 LCE788066:LCE788091 LMA788066:LMA788091 LVW788066:LVW788091 MFS788066:MFS788091 MPO788066:MPO788091 MZK788066:MZK788091 NJG788066:NJG788091 NTC788066:NTC788091 OCY788066:OCY788091 OMU788066:OMU788091 OWQ788066:OWQ788091 PGM788066:PGM788091 PQI788066:PQI788091 QAE788066:QAE788091 QKA788066:QKA788091 QTW788066:QTW788091 RDS788066:RDS788091 RNO788066:RNO788091 RXK788066:RXK788091 SHG788066:SHG788091 SRC788066:SRC788091 TAY788066:TAY788091 TKU788066:TKU788091 TUQ788066:TUQ788091 UEM788066:UEM788091 UOI788066:UOI788091 UYE788066:UYE788091 VIA788066:VIA788091 VRW788066:VRW788091 WBS788066:WBS788091 WLO788066:WLO788091 WVK788066:WVK788091 D853603:D853628 IY853602:IY853627 SU853602:SU853627 ACQ853602:ACQ853627 AMM853602:AMM853627 AWI853602:AWI853627 BGE853602:BGE853627 BQA853602:BQA853627 BZW853602:BZW853627 CJS853602:CJS853627 CTO853602:CTO853627 DDK853602:DDK853627 DNG853602:DNG853627 DXC853602:DXC853627 EGY853602:EGY853627 EQU853602:EQU853627 FAQ853602:FAQ853627 FKM853602:FKM853627 FUI853602:FUI853627 GEE853602:GEE853627 GOA853602:GOA853627 GXW853602:GXW853627 HHS853602:HHS853627 HRO853602:HRO853627 IBK853602:IBK853627 ILG853602:ILG853627 IVC853602:IVC853627 JEY853602:JEY853627 JOU853602:JOU853627 JYQ853602:JYQ853627 KIM853602:KIM853627 KSI853602:KSI853627 LCE853602:LCE853627 LMA853602:LMA853627 LVW853602:LVW853627 MFS853602:MFS853627 MPO853602:MPO853627 MZK853602:MZK853627 NJG853602:NJG853627 NTC853602:NTC853627 OCY853602:OCY853627 OMU853602:OMU853627 OWQ853602:OWQ853627 PGM853602:PGM853627 PQI853602:PQI853627 QAE853602:QAE853627 QKA853602:QKA853627 QTW853602:QTW853627 RDS853602:RDS853627 RNO853602:RNO853627 RXK853602:RXK853627 SHG853602:SHG853627 SRC853602:SRC853627 TAY853602:TAY853627 TKU853602:TKU853627 TUQ853602:TUQ853627 UEM853602:UEM853627 UOI853602:UOI853627 UYE853602:UYE853627 VIA853602:VIA853627 VRW853602:VRW853627 WBS853602:WBS853627 WLO853602:WLO853627 WVK853602:WVK853627 D919139:D919164 IY919138:IY919163 SU919138:SU919163 ACQ919138:ACQ919163 AMM919138:AMM919163 AWI919138:AWI919163 BGE919138:BGE919163 BQA919138:BQA919163 BZW919138:BZW919163 CJS919138:CJS919163 CTO919138:CTO919163 DDK919138:DDK919163 DNG919138:DNG919163 DXC919138:DXC919163 EGY919138:EGY919163 EQU919138:EQU919163 FAQ919138:FAQ919163 FKM919138:FKM919163 FUI919138:FUI919163 GEE919138:GEE919163 GOA919138:GOA919163 GXW919138:GXW919163 HHS919138:HHS919163 HRO919138:HRO919163 IBK919138:IBK919163 ILG919138:ILG919163 IVC919138:IVC919163 JEY919138:JEY919163 JOU919138:JOU919163 JYQ919138:JYQ919163 KIM919138:KIM919163 KSI919138:KSI919163 LCE919138:LCE919163 LMA919138:LMA919163 LVW919138:LVW919163 MFS919138:MFS919163 MPO919138:MPO919163 MZK919138:MZK919163 NJG919138:NJG919163 NTC919138:NTC919163 OCY919138:OCY919163 OMU919138:OMU919163 OWQ919138:OWQ919163 PGM919138:PGM919163 PQI919138:PQI919163 QAE919138:QAE919163 QKA919138:QKA919163 QTW919138:QTW919163 RDS919138:RDS919163 RNO919138:RNO919163 RXK919138:RXK919163 SHG919138:SHG919163 SRC919138:SRC919163 TAY919138:TAY919163 TKU919138:TKU919163 TUQ919138:TUQ919163 UEM919138:UEM919163 UOI919138:UOI919163 UYE919138:UYE919163 VIA919138:VIA919163 VRW919138:VRW919163 WBS919138:WBS919163 WLO919138:WLO919163 WVK919138:WVK919163 D984675:D984700 IY984674:IY984699 SU984674:SU984699 ACQ984674:ACQ984699 AMM984674:AMM984699 AWI984674:AWI984699 BGE984674:BGE984699 BQA984674:BQA984699 BZW984674:BZW984699 CJS984674:CJS984699 CTO984674:CTO984699 DDK984674:DDK984699 DNG984674:DNG984699 DXC984674:DXC984699 EGY984674:EGY984699 EQU984674:EQU984699 FAQ984674:FAQ984699 FKM984674:FKM984699 FUI984674:FUI984699 GEE984674:GEE984699 GOA984674:GOA984699 GXW984674:GXW984699 HHS984674:HHS984699 HRO984674:HRO984699 IBK984674:IBK984699 ILG984674:ILG984699 IVC984674:IVC984699 JEY984674:JEY984699 JOU984674:JOU984699 JYQ984674:JYQ984699 KIM984674:KIM984699 KSI984674:KSI984699 LCE984674:LCE984699 LMA984674:LMA984699 LVW984674:LVW984699 MFS984674:MFS984699 MPO984674:MPO984699 MZK984674:MZK984699 NJG984674:NJG984699 NTC984674:NTC984699 OCY984674:OCY984699 OMU984674:OMU984699 OWQ984674:OWQ984699 PGM984674:PGM984699 PQI984674:PQI984699 QAE984674:QAE984699 QKA984674:QKA984699 QTW984674:QTW984699 RDS984674:RDS984699 RNO984674:RNO984699 RXK984674:RXK984699 SHG984674:SHG984699 SRC984674:SRC984699 TAY984674:TAY984699 TKU984674:TKU984699 TUQ984674:TUQ984699 UEM984674:UEM984699 UOI984674:UOI984699 UYE984674:UYE984699 VIA984674:VIA984699 VRW984674:VRW984699 WBS984674:WBS984699 WLO984674:WLO984699 WVK984674:WVK984699 C67205:C67206 IX67204:IX67205 ST67204:ST67205 ACP67204:ACP67205 AML67204:AML67205 AWH67204:AWH67205 BGD67204:BGD67205 BPZ67204:BPZ67205 BZV67204:BZV67205 CJR67204:CJR67205 CTN67204:CTN67205 DDJ67204:DDJ67205 DNF67204:DNF67205 DXB67204:DXB67205 EGX67204:EGX67205 EQT67204:EQT67205 FAP67204:FAP67205 FKL67204:FKL67205 FUH67204:FUH67205 GED67204:GED67205 GNZ67204:GNZ67205 GXV67204:GXV67205 HHR67204:HHR67205 HRN67204:HRN67205 IBJ67204:IBJ67205 ILF67204:ILF67205 IVB67204:IVB67205 JEX67204:JEX67205 JOT67204:JOT67205 JYP67204:JYP67205 KIL67204:KIL67205 KSH67204:KSH67205 LCD67204:LCD67205 LLZ67204:LLZ67205 LVV67204:LVV67205 MFR67204:MFR67205 MPN67204:MPN67205 MZJ67204:MZJ67205 NJF67204:NJF67205 NTB67204:NTB67205 OCX67204:OCX67205 OMT67204:OMT67205 OWP67204:OWP67205 PGL67204:PGL67205 PQH67204:PQH67205 QAD67204:QAD67205 QJZ67204:QJZ67205 QTV67204:QTV67205 RDR67204:RDR67205 RNN67204:RNN67205 RXJ67204:RXJ67205 SHF67204:SHF67205 SRB67204:SRB67205 TAX67204:TAX67205 TKT67204:TKT67205 TUP67204:TUP67205 UEL67204:UEL67205 UOH67204:UOH67205 UYD67204:UYD67205 VHZ67204:VHZ67205 VRV67204:VRV67205 WBR67204:WBR67205 WLN67204:WLN67205 WVJ67204:WVJ67205 C132741:C132742 IX132740:IX132741 ST132740:ST132741 ACP132740:ACP132741 AML132740:AML132741 AWH132740:AWH132741 BGD132740:BGD132741 BPZ132740:BPZ132741 BZV132740:BZV132741 CJR132740:CJR132741 CTN132740:CTN132741 DDJ132740:DDJ132741 DNF132740:DNF132741 DXB132740:DXB132741 EGX132740:EGX132741 EQT132740:EQT132741 FAP132740:FAP132741 FKL132740:FKL132741 FUH132740:FUH132741 GED132740:GED132741 GNZ132740:GNZ132741 GXV132740:GXV132741 HHR132740:HHR132741 HRN132740:HRN132741 IBJ132740:IBJ132741 ILF132740:ILF132741 IVB132740:IVB132741 JEX132740:JEX132741 JOT132740:JOT132741 JYP132740:JYP132741 KIL132740:KIL132741 KSH132740:KSH132741 LCD132740:LCD132741 LLZ132740:LLZ132741 LVV132740:LVV132741 MFR132740:MFR132741 MPN132740:MPN132741 MZJ132740:MZJ132741 NJF132740:NJF132741 NTB132740:NTB132741 OCX132740:OCX132741 OMT132740:OMT132741 OWP132740:OWP132741 PGL132740:PGL132741 PQH132740:PQH132741 QAD132740:QAD132741 QJZ132740:QJZ132741 QTV132740:QTV132741 RDR132740:RDR132741 RNN132740:RNN132741 RXJ132740:RXJ132741 SHF132740:SHF132741 SRB132740:SRB132741 TAX132740:TAX132741 TKT132740:TKT132741 TUP132740:TUP132741 UEL132740:UEL132741 UOH132740:UOH132741 UYD132740:UYD132741 VHZ132740:VHZ132741 VRV132740:VRV132741 WBR132740:WBR132741 WLN132740:WLN132741 WVJ132740:WVJ132741 C198277:C198278 IX198276:IX198277 ST198276:ST198277 ACP198276:ACP198277 AML198276:AML198277 AWH198276:AWH198277 BGD198276:BGD198277 BPZ198276:BPZ198277 BZV198276:BZV198277 CJR198276:CJR198277 CTN198276:CTN198277 DDJ198276:DDJ198277 DNF198276:DNF198277 DXB198276:DXB198277 EGX198276:EGX198277 EQT198276:EQT198277 FAP198276:FAP198277 FKL198276:FKL198277 FUH198276:FUH198277 GED198276:GED198277 GNZ198276:GNZ198277 GXV198276:GXV198277 HHR198276:HHR198277 HRN198276:HRN198277 IBJ198276:IBJ198277 ILF198276:ILF198277 IVB198276:IVB198277 JEX198276:JEX198277 JOT198276:JOT198277 JYP198276:JYP198277 KIL198276:KIL198277 KSH198276:KSH198277 LCD198276:LCD198277 LLZ198276:LLZ198277 LVV198276:LVV198277 MFR198276:MFR198277 MPN198276:MPN198277 MZJ198276:MZJ198277 NJF198276:NJF198277 NTB198276:NTB198277 OCX198276:OCX198277 OMT198276:OMT198277 OWP198276:OWP198277 PGL198276:PGL198277 PQH198276:PQH198277 QAD198276:QAD198277 QJZ198276:QJZ198277 QTV198276:QTV198277 RDR198276:RDR198277 RNN198276:RNN198277 RXJ198276:RXJ198277 SHF198276:SHF198277 SRB198276:SRB198277 TAX198276:TAX198277 TKT198276:TKT198277 TUP198276:TUP198277 UEL198276:UEL198277 UOH198276:UOH198277 UYD198276:UYD198277 VHZ198276:VHZ198277 VRV198276:VRV198277 WBR198276:WBR198277 WLN198276:WLN198277 WVJ198276:WVJ198277 C263813:C263814 IX263812:IX263813 ST263812:ST263813 ACP263812:ACP263813 AML263812:AML263813 AWH263812:AWH263813 BGD263812:BGD263813 BPZ263812:BPZ263813 BZV263812:BZV263813 CJR263812:CJR263813 CTN263812:CTN263813 DDJ263812:DDJ263813 DNF263812:DNF263813 DXB263812:DXB263813 EGX263812:EGX263813 EQT263812:EQT263813 FAP263812:FAP263813 FKL263812:FKL263813 FUH263812:FUH263813 GED263812:GED263813 GNZ263812:GNZ263813 GXV263812:GXV263813 HHR263812:HHR263813 HRN263812:HRN263813 IBJ263812:IBJ263813 ILF263812:ILF263813 IVB263812:IVB263813 JEX263812:JEX263813 JOT263812:JOT263813 JYP263812:JYP263813 KIL263812:KIL263813 KSH263812:KSH263813 LCD263812:LCD263813 LLZ263812:LLZ263813 LVV263812:LVV263813 MFR263812:MFR263813 MPN263812:MPN263813 MZJ263812:MZJ263813 NJF263812:NJF263813 NTB263812:NTB263813 OCX263812:OCX263813 OMT263812:OMT263813 OWP263812:OWP263813 PGL263812:PGL263813 PQH263812:PQH263813 QAD263812:QAD263813 QJZ263812:QJZ263813 QTV263812:QTV263813 RDR263812:RDR263813 RNN263812:RNN263813 RXJ263812:RXJ263813 SHF263812:SHF263813 SRB263812:SRB263813 TAX263812:TAX263813 TKT263812:TKT263813 TUP263812:TUP263813 UEL263812:UEL263813 UOH263812:UOH263813 UYD263812:UYD263813 VHZ263812:VHZ263813 VRV263812:VRV263813 WBR263812:WBR263813 WLN263812:WLN263813 WVJ263812:WVJ263813 C329349:C329350 IX329348:IX329349 ST329348:ST329349 ACP329348:ACP329349 AML329348:AML329349 AWH329348:AWH329349 BGD329348:BGD329349 BPZ329348:BPZ329349 BZV329348:BZV329349 CJR329348:CJR329349 CTN329348:CTN329349 DDJ329348:DDJ329349 DNF329348:DNF329349 DXB329348:DXB329349 EGX329348:EGX329349 EQT329348:EQT329349 FAP329348:FAP329349 FKL329348:FKL329349 FUH329348:FUH329349 GED329348:GED329349 GNZ329348:GNZ329349 GXV329348:GXV329349 HHR329348:HHR329349 HRN329348:HRN329349 IBJ329348:IBJ329349 ILF329348:ILF329349 IVB329348:IVB329349 JEX329348:JEX329349 JOT329348:JOT329349 JYP329348:JYP329349 KIL329348:KIL329349 KSH329348:KSH329349 LCD329348:LCD329349 LLZ329348:LLZ329349 LVV329348:LVV329349 MFR329348:MFR329349 MPN329348:MPN329349 MZJ329348:MZJ329349 NJF329348:NJF329349 NTB329348:NTB329349 OCX329348:OCX329349 OMT329348:OMT329349 OWP329348:OWP329349 PGL329348:PGL329349 PQH329348:PQH329349 QAD329348:QAD329349 QJZ329348:QJZ329349 QTV329348:QTV329349 RDR329348:RDR329349 RNN329348:RNN329349 RXJ329348:RXJ329349 SHF329348:SHF329349 SRB329348:SRB329349 TAX329348:TAX329349 TKT329348:TKT329349 TUP329348:TUP329349 UEL329348:UEL329349 UOH329348:UOH329349 UYD329348:UYD329349 VHZ329348:VHZ329349 VRV329348:VRV329349 WBR329348:WBR329349 WLN329348:WLN329349 WVJ329348:WVJ329349 C394885:C394886 IX394884:IX394885 ST394884:ST394885 ACP394884:ACP394885 AML394884:AML394885 AWH394884:AWH394885 BGD394884:BGD394885 BPZ394884:BPZ394885 BZV394884:BZV394885 CJR394884:CJR394885 CTN394884:CTN394885 DDJ394884:DDJ394885 DNF394884:DNF394885 DXB394884:DXB394885 EGX394884:EGX394885 EQT394884:EQT394885 FAP394884:FAP394885 FKL394884:FKL394885 FUH394884:FUH394885 GED394884:GED394885 GNZ394884:GNZ394885 GXV394884:GXV394885 HHR394884:HHR394885 HRN394884:HRN394885 IBJ394884:IBJ394885 ILF394884:ILF394885 IVB394884:IVB394885 JEX394884:JEX394885 JOT394884:JOT394885 JYP394884:JYP394885 KIL394884:KIL394885 KSH394884:KSH394885 LCD394884:LCD394885 LLZ394884:LLZ394885 LVV394884:LVV394885 MFR394884:MFR394885 MPN394884:MPN394885 MZJ394884:MZJ394885 NJF394884:NJF394885 NTB394884:NTB394885 OCX394884:OCX394885 OMT394884:OMT394885 OWP394884:OWP394885 PGL394884:PGL394885 PQH394884:PQH394885 QAD394884:QAD394885 QJZ394884:QJZ394885 QTV394884:QTV394885 RDR394884:RDR394885 RNN394884:RNN394885 RXJ394884:RXJ394885 SHF394884:SHF394885 SRB394884:SRB394885 TAX394884:TAX394885 TKT394884:TKT394885 TUP394884:TUP394885 UEL394884:UEL394885 UOH394884:UOH394885 UYD394884:UYD394885 VHZ394884:VHZ394885 VRV394884:VRV394885 WBR394884:WBR394885 WLN394884:WLN394885 WVJ394884:WVJ394885 C460421:C460422 IX460420:IX460421 ST460420:ST460421 ACP460420:ACP460421 AML460420:AML460421 AWH460420:AWH460421 BGD460420:BGD460421 BPZ460420:BPZ460421 BZV460420:BZV460421 CJR460420:CJR460421 CTN460420:CTN460421 DDJ460420:DDJ460421 DNF460420:DNF460421 DXB460420:DXB460421 EGX460420:EGX460421 EQT460420:EQT460421 FAP460420:FAP460421 FKL460420:FKL460421 FUH460420:FUH460421 GED460420:GED460421 GNZ460420:GNZ460421 GXV460420:GXV460421 HHR460420:HHR460421 HRN460420:HRN460421 IBJ460420:IBJ460421 ILF460420:ILF460421 IVB460420:IVB460421 JEX460420:JEX460421 JOT460420:JOT460421 JYP460420:JYP460421 KIL460420:KIL460421 KSH460420:KSH460421 LCD460420:LCD460421 LLZ460420:LLZ460421 LVV460420:LVV460421 MFR460420:MFR460421 MPN460420:MPN460421 MZJ460420:MZJ460421 NJF460420:NJF460421 NTB460420:NTB460421 OCX460420:OCX460421 OMT460420:OMT460421 OWP460420:OWP460421 PGL460420:PGL460421 PQH460420:PQH460421 QAD460420:QAD460421 QJZ460420:QJZ460421 QTV460420:QTV460421 RDR460420:RDR460421 RNN460420:RNN460421 RXJ460420:RXJ460421 SHF460420:SHF460421 SRB460420:SRB460421 TAX460420:TAX460421 TKT460420:TKT460421 TUP460420:TUP460421 UEL460420:UEL460421 UOH460420:UOH460421 UYD460420:UYD460421 VHZ460420:VHZ460421 VRV460420:VRV460421 WBR460420:WBR460421 WLN460420:WLN460421 WVJ460420:WVJ460421 C525957:C525958 IX525956:IX525957 ST525956:ST525957 ACP525956:ACP525957 AML525956:AML525957 AWH525956:AWH525957 BGD525956:BGD525957 BPZ525956:BPZ525957 BZV525956:BZV525957 CJR525956:CJR525957 CTN525956:CTN525957 DDJ525956:DDJ525957 DNF525956:DNF525957 DXB525956:DXB525957 EGX525956:EGX525957 EQT525956:EQT525957 FAP525956:FAP525957 FKL525956:FKL525957 FUH525956:FUH525957 GED525956:GED525957 GNZ525956:GNZ525957 GXV525956:GXV525957 HHR525956:HHR525957 HRN525956:HRN525957 IBJ525956:IBJ525957 ILF525956:ILF525957 IVB525956:IVB525957 JEX525956:JEX525957 JOT525956:JOT525957 JYP525956:JYP525957 KIL525956:KIL525957 KSH525956:KSH525957 LCD525956:LCD525957 LLZ525956:LLZ525957 LVV525956:LVV525957 MFR525956:MFR525957 MPN525956:MPN525957 MZJ525956:MZJ525957 NJF525956:NJF525957 NTB525956:NTB525957 OCX525956:OCX525957 OMT525956:OMT525957 OWP525956:OWP525957 PGL525956:PGL525957 PQH525956:PQH525957 QAD525956:QAD525957 QJZ525956:QJZ525957 QTV525956:QTV525957 RDR525956:RDR525957 RNN525956:RNN525957 RXJ525956:RXJ525957 SHF525956:SHF525957 SRB525956:SRB525957 TAX525956:TAX525957 TKT525956:TKT525957 TUP525956:TUP525957 UEL525956:UEL525957 UOH525956:UOH525957 UYD525956:UYD525957 VHZ525956:VHZ525957 VRV525956:VRV525957 WBR525956:WBR525957 WLN525956:WLN525957 WVJ525956:WVJ525957 C591493:C591494 IX591492:IX591493 ST591492:ST591493 ACP591492:ACP591493 AML591492:AML591493 AWH591492:AWH591493 BGD591492:BGD591493 BPZ591492:BPZ591493 BZV591492:BZV591493 CJR591492:CJR591493 CTN591492:CTN591493 DDJ591492:DDJ591493 DNF591492:DNF591493 DXB591492:DXB591493 EGX591492:EGX591493 EQT591492:EQT591493 FAP591492:FAP591493 FKL591492:FKL591493 FUH591492:FUH591493 GED591492:GED591493 GNZ591492:GNZ591493 GXV591492:GXV591493 HHR591492:HHR591493 HRN591492:HRN591493 IBJ591492:IBJ591493 ILF591492:ILF591493 IVB591492:IVB591493 JEX591492:JEX591493 JOT591492:JOT591493 JYP591492:JYP591493 KIL591492:KIL591493 KSH591492:KSH591493 LCD591492:LCD591493 LLZ591492:LLZ591493 LVV591492:LVV591493 MFR591492:MFR591493 MPN591492:MPN591493 MZJ591492:MZJ591493 NJF591492:NJF591493 NTB591492:NTB591493 OCX591492:OCX591493 OMT591492:OMT591493 OWP591492:OWP591493 PGL591492:PGL591493 PQH591492:PQH591493 QAD591492:QAD591493 QJZ591492:QJZ591493 QTV591492:QTV591493 RDR591492:RDR591493 RNN591492:RNN591493 RXJ591492:RXJ591493 SHF591492:SHF591493 SRB591492:SRB591493 TAX591492:TAX591493 TKT591492:TKT591493 TUP591492:TUP591493 UEL591492:UEL591493 UOH591492:UOH591493 UYD591492:UYD591493 VHZ591492:VHZ591493 VRV591492:VRV591493 WBR591492:WBR591493 WLN591492:WLN591493 WVJ591492:WVJ591493 C657029:C657030 IX657028:IX657029 ST657028:ST657029 ACP657028:ACP657029 AML657028:AML657029 AWH657028:AWH657029 BGD657028:BGD657029 BPZ657028:BPZ657029 BZV657028:BZV657029 CJR657028:CJR657029 CTN657028:CTN657029 DDJ657028:DDJ657029 DNF657028:DNF657029 DXB657028:DXB657029 EGX657028:EGX657029 EQT657028:EQT657029 FAP657028:FAP657029 FKL657028:FKL657029 FUH657028:FUH657029 GED657028:GED657029 GNZ657028:GNZ657029 GXV657028:GXV657029 HHR657028:HHR657029 HRN657028:HRN657029 IBJ657028:IBJ657029 ILF657028:ILF657029 IVB657028:IVB657029 JEX657028:JEX657029 JOT657028:JOT657029 JYP657028:JYP657029 KIL657028:KIL657029 KSH657028:KSH657029 LCD657028:LCD657029 LLZ657028:LLZ657029 LVV657028:LVV657029 MFR657028:MFR657029 MPN657028:MPN657029 MZJ657028:MZJ657029 NJF657028:NJF657029 NTB657028:NTB657029 OCX657028:OCX657029 OMT657028:OMT657029 OWP657028:OWP657029 PGL657028:PGL657029 PQH657028:PQH657029 QAD657028:QAD657029 QJZ657028:QJZ657029 QTV657028:QTV657029 RDR657028:RDR657029 RNN657028:RNN657029 RXJ657028:RXJ657029 SHF657028:SHF657029 SRB657028:SRB657029 TAX657028:TAX657029 TKT657028:TKT657029 TUP657028:TUP657029 UEL657028:UEL657029 UOH657028:UOH657029 UYD657028:UYD657029 VHZ657028:VHZ657029 VRV657028:VRV657029 WBR657028:WBR657029 WLN657028:WLN657029 WVJ657028:WVJ657029 C722565:C722566 IX722564:IX722565 ST722564:ST722565 ACP722564:ACP722565 AML722564:AML722565 AWH722564:AWH722565 BGD722564:BGD722565 BPZ722564:BPZ722565 BZV722564:BZV722565 CJR722564:CJR722565 CTN722564:CTN722565 DDJ722564:DDJ722565 DNF722564:DNF722565 DXB722564:DXB722565 EGX722564:EGX722565 EQT722564:EQT722565 FAP722564:FAP722565 FKL722564:FKL722565 FUH722564:FUH722565 GED722564:GED722565 GNZ722564:GNZ722565 GXV722564:GXV722565 HHR722564:HHR722565 HRN722564:HRN722565 IBJ722564:IBJ722565 ILF722564:ILF722565 IVB722564:IVB722565 JEX722564:JEX722565 JOT722564:JOT722565 JYP722564:JYP722565 KIL722564:KIL722565 KSH722564:KSH722565 LCD722564:LCD722565 LLZ722564:LLZ722565 LVV722564:LVV722565 MFR722564:MFR722565 MPN722564:MPN722565 MZJ722564:MZJ722565 NJF722564:NJF722565 NTB722564:NTB722565 OCX722564:OCX722565 OMT722564:OMT722565 OWP722564:OWP722565 PGL722564:PGL722565 PQH722564:PQH722565 QAD722564:QAD722565 QJZ722564:QJZ722565 QTV722564:QTV722565 RDR722564:RDR722565 RNN722564:RNN722565 RXJ722564:RXJ722565 SHF722564:SHF722565 SRB722564:SRB722565 TAX722564:TAX722565 TKT722564:TKT722565 TUP722564:TUP722565 UEL722564:UEL722565 UOH722564:UOH722565 UYD722564:UYD722565 VHZ722564:VHZ722565 VRV722564:VRV722565 WBR722564:WBR722565 WLN722564:WLN722565 WVJ722564:WVJ722565 C788101:C788102 IX788100:IX788101 ST788100:ST788101 ACP788100:ACP788101 AML788100:AML788101 AWH788100:AWH788101 BGD788100:BGD788101 BPZ788100:BPZ788101 BZV788100:BZV788101 CJR788100:CJR788101 CTN788100:CTN788101 DDJ788100:DDJ788101 DNF788100:DNF788101 DXB788100:DXB788101 EGX788100:EGX788101 EQT788100:EQT788101 FAP788100:FAP788101 FKL788100:FKL788101 FUH788100:FUH788101 GED788100:GED788101 GNZ788100:GNZ788101 GXV788100:GXV788101 HHR788100:HHR788101 HRN788100:HRN788101 IBJ788100:IBJ788101 ILF788100:ILF788101 IVB788100:IVB788101 JEX788100:JEX788101 JOT788100:JOT788101 JYP788100:JYP788101 KIL788100:KIL788101 KSH788100:KSH788101 LCD788100:LCD788101 LLZ788100:LLZ788101 LVV788100:LVV788101 MFR788100:MFR788101 MPN788100:MPN788101 MZJ788100:MZJ788101 NJF788100:NJF788101 NTB788100:NTB788101 OCX788100:OCX788101 OMT788100:OMT788101 OWP788100:OWP788101 PGL788100:PGL788101 PQH788100:PQH788101 QAD788100:QAD788101 QJZ788100:QJZ788101 QTV788100:QTV788101 RDR788100:RDR788101 RNN788100:RNN788101 RXJ788100:RXJ788101 SHF788100:SHF788101 SRB788100:SRB788101 TAX788100:TAX788101 TKT788100:TKT788101 TUP788100:TUP788101 UEL788100:UEL788101 UOH788100:UOH788101 UYD788100:UYD788101 VHZ788100:VHZ788101 VRV788100:VRV788101 WBR788100:WBR788101 WLN788100:WLN788101 WVJ788100:WVJ788101 C853637:C853638 IX853636:IX853637 ST853636:ST853637 ACP853636:ACP853637 AML853636:AML853637 AWH853636:AWH853637 BGD853636:BGD853637 BPZ853636:BPZ853637 BZV853636:BZV853637 CJR853636:CJR853637 CTN853636:CTN853637 DDJ853636:DDJ853637 DNF853636:DNF853637 DXB853636:DXB853637 EGX853636:EGX853637 EQT853636:EQT853637 FAP853636:FAP853637 FKL853636:FKL853637 FUH853636:FUH853637 GED853636:GED853637 GNZ853636:GNZ853637 GXV853636:GXV853637 HHR853636:HHR853637 HRN853636:HRN853637 IBJ853636:IBJ853637 ILF853636:ILF853637 IVB853636:IVB853637 JEX853636:JEX853637 JOT853636:JOT853637 JYP853636:JYP853637 KIL853636:KIL853637 KSH853636:KSH853637 LCD853636:LCD853637 LLZ853636:LLZ853637 LVV853636:LVV853637 MFR853636:MFR853637 MPN853636:MPN853637 MZJ853636:MZJ853637 NJF853636:NJF853637 NTB853636:NTB853637 OCX853636:OCX853637 OMT853636:OMT853637 OWP853636:OWP853637 PGL853636:PGL853637 PQH853636:PQH853637 QAD853636:QAD853637 QJZ853636:QJZ853637 QTV853636:QTV853637 RDR853636:RDR853637 RNN853636:RNN853637 RXJ853636:RXJ853637 SHF853636:SHF853637 SRB853636:SRB853637 TAX853636:TAX853637 TKT853636:TKT853637 TUP853636:TUP853637 UEL853636:UEL853637 UOH853636:UOH853637 UYD853636:UYD853637 VHZ853636:VHZ853637 VRV853636:VRV853637 WBR853636:WBR853637 WLN853636:WLN853637 WVJ853636:WVJ853637 C919173:C919174 IX919172:IX919173 ST919172:ST919173 ACP919172:ACP919173 AML919172:AML919173 AWH919172:AWH919173 BGD919172:BGD919173 BPZ919172:BPZ919173 BZV919172:BZV919173 CJR919172:CJR919173 CTN919172:CTN919173 DDJ919172:DDJ919173 DNF919172:DNF919173 DXB919172:DXB919173 EGX919172:EGX919173 EQT919172:EQT919173 FAP919172:FAP919173 FKL919172:FKL919173 FUH919172:FUH919173 GED919172:GED919173 GNZ919172:GNZ919173 GXV919172:GXV919173 HHR919172:HHR919173 HRN919172:HRN919173 IBJ919172:IBJ919173 ILF919172:ILF919173 IVB919172:IVB919173 JEX919172:JEX919173 JOT919172:JOT919173 JYP919172:JYP919173 KIL919172:KIL919173 KSH919172:KSH919173 LCD919172:LCD919173 LLZ919172:LLZ919173 LVV919172:LVV919173 MFR919172:MFR919173 MPN919172:MPN919173 MZJ919172:MZJ919173 NJF919172:NJF919173 NTB919172:NTB919173 OCX919172:OCX919173 OMT919172:OMT919173 OWP919172:OWP919173 PGL919172:PGL919173 PQH919172:PQH919173 QAD919172:QAD919173 QJZ919172:QJZ919173 QTV919172:QTV919173 RDR919172:RDR919173 RNN919172:RNN919173 RXJ919172:RXJ919173 SHF919172:SHF919173 SRB919172:SRB919173 TAX919172:TAX919173 TKT919172:TKT919173 TUP919172:TUP919173 UEL919172:UEL919173 UOH919172:UOH919173 UYD919172:UYD919173 VHZ919172:VHZ919173 VRV919172:VRV919173 WBR919172:WBR919173 WLN919172:WLN919173 WVJ919172:WVJ919173 C984709:C984710 IX984708:IX984709 ST984708:ST984709 ACP984708:ACP984709 AML984708:AML984709 AWH984708:AWH984709 BGD984708:BGD984709 BPZ984708:BPZ984709 BZV984708:BZV984709 CJR984708:CJR984709 CTN984708:CTN984709 DDJ984708:DDJ984709 DNF984708:DNF984709 DXB984708:DXB984709 EGX984708:EGX984709 EQT984708:EQT984709 FAP984708:FAP984709 FKL984708:FKL984709 FUH984708:FUH984709 GED984708:GED984709 GNZ984708:GNZ984709 GXV984708:GXV984709 HHR984708:HHR984709 HRN984708:HRN984709 IBJ984708:IBJ984709 ILF984708:ILF984709 IVB984708:IVB984709 JEX984708:JEX984709 JOT984708:JOT984709 JYP984708:JYP984709 KIL984708:KIL984709 KSH984708:KSH984709 LCD984708:LCD984709 LLZ984708:LLZ984709 LVV984708:LVV984709 MFR984708:MFR984709 MPN984708:MPN984709 MZJ984708:MZJ984709 NJF984708:NJF984709 NTB984708:NTB984709 OCX984708:OCX984709 OMT984708:OMT984709 OWP984708:OWP984709 PGL984708:PGL984709 PQH984708:PQH984709 QAD984708:QAD984709 QJZ984708:QJZ984709 QTV984708:QTV984709 RDR984708:RDR984709 RNN984708:RNN984709 RXJ984708:RXJ984709 SHF984708:SHF984709 SRB984708:SRB984709 TAX984708:TAX984709 TKT984708:TKT984709 TUP984708:TUP984709 UEL984708:UEL984709 UOH984708:UOH984709 UYD984708:UYD984709 VHZ984708:VHZ984709 VRV984708:VRV984709 WBR984708:WBR984709 WLN984708:WLN984709 WVJ984708:WVJ984709 D67201:D67204 IY67200:IY67203 SU67200:SU67203 ACQ67200:ACQ67203 AMM67200:AMM67203 AWI67200:AWI67203 BGE67200:BGE67203 BQA67200:BQA67203 BZW67200:BZW67203 CJS67200:CJS67203 CTO67200:CTO67203 DDK67200:DDK67203 DNG67200:DNG67203 DXC67200:DXC67203 EGY67200:EGY67203 EQU67200:EQU67203 FAQ67200:FAQ67203 FKM67200:FKM67203 FUI67200:FUI67203 GEE67200:GEE67203 GOA67200:GOA67203 GXW67200:GXW67203 HHS67200:HHS67203 HRO67200:HRO67203 IBK67200:IBK67203 ILG67200:ILG67203 IVC67200:IVC67203 JEY67200:JEY67203 JOU67200:JOU67203 JYQ67200:JYQ67203 KIM67200:KIM67203 KSI67200:KSI67203 LCE67200:LCE67203 LMA67200:LMA67203 LVW67200:LVW67203 MFS67200:MFS67203 MPO67200:MPO67203 MZK67200:MZK67203 NJG67200:NJG67203 NTC67200:NTC67203 OCY67200:OCY67203 OMU67200:OMU67203 OWQ67200:OWQ67203 PGM67200:PGM67203 PQI67200:PQI67203 QAE67200:QAE67203 QKA67200:QKA67203 QTW67200:QTW67203 RDS67200:RDS67203 RNO67200:RNO67203 RXK67200:RXK67203 SHG67200:SHG67203 SRC67200:SRC67203 TAY67200:TAY67203 TKU67200:TKU67203 TUQ67200:TUQ67203 UEM67200:UEM67203 UOI67200:UOI67203 UYE67200:UYE67203 VIA67200:VIA67203 VRW67200:VRW67203 WBS67200:WBS67203 WLO67200:WLO67203 WVK67200:WVK67203 D132737:D132740 IY132736:IY132739 SU132736:SU132739 ACQ132736:ACQ132739 AMM132736:AMM132739 AWI132736:AWI132739 BGE132736:BGE132739 BQA132736:BQA132739 BZW132736:BZW132739 CJS132736:CJS132739 CTO132736:CTO132739 DDK132736:DDK132739 DNG132736:DNG132739 DXC132736:DXC132739 EGY132736:EGY132739 EQU132736:EQU132739 FAQ132736:FAQ132739 FKM132736:FKM132739 FUI132736:FUI132739 GEE132736:GEE132739 GOA132736:GOA132739 GXW132736:GXW132739 HHS132736:HHS132739 HRO132736:HRO132739 IBK132736:IBK132739 ILG132736:ILG132739 IVC132736:IVC132739 JEY132736:JEY132739 JOU132736:JOU132739 JYQ132736:JYQ132739 KIM132736:KIM132739 KSI132736:KSI132739 LCE132736:LCE132739 LMA132736:LMA132739 LVW132736:LVW132739 MFS132736:MFS132739 MPO132736:MPO132739 MZK132736:MZK132739 NJG132736:NJG132739 NTC132736:NTC132739 OCY132736:OCY132739 OMU132736:OMU132739 OWQ132736:OWQ132739 PGM132736:PGM132739 PQI132736:PQI132739 QAE132736:QAE132739 QKA132736:QKA132739 QTW132736:QTW132739 RDS132736:RDS132739 RNO132736:RNO132739 RXK132736:RXK132739 SHG132736:SHG132739 SRC132736:SRC132739 TAY132736:TAY132739 TKU132736:TKU132739 TUQ132736:TUQ132739 UEM132736:UEM132739 UOI132736:UOI132739 UYE132736:UYE132739 VIA132736:VIA132739 VRW132736:VRW132739 WBS132736:WBS132739 WLO132736:WLO132739 WVK132736:WVK132739 D198273:D198276 IY198272:IY198275 SU198272:SU198275 ACQ198272:ACQ198275 AMM198272:AMM198275 AWI198272:AWI198275 BGE198272:BGE198275 BQA198272:BQA198275 BZW198272:BZW198275 CJS198272:CJS198275 CTO198272:CTO198275 DDK198272:DDK198275 DNG198272:DNG198275 DXC198272:DXC198275 EGY198272:EGY198275 EQU198272:EQU198275 FAQ198272:FAQ198275 FKM198272:FKM198275 FUI198272:FUI198275 GEE198272:GEE198275 GOA198272:GOA198275 GXW198272:GXW198275 HHS198272:HHS198275 HRO198272:HRO198275 IBK198272:IBK198275 ILG198272:ILG198275 IVC198272:IVC198275 JEY198272:JEY198275 JOU198272:JOU198275 JYQ198272:JYQ198275 KIM198272:KIM198275 KSI198272:KSI198275 LCE198272:LCE198275 LMA198272:LMA198275 LVW198272:LVW198275 MFS198272:MFS198275 MPO198272:MPO198275 MZK198272:MZK198275 NJG198272:NJG198275 NTC198272:NTC198275 OCY198272:OCY198275 OMU198272:OMU198275 OWQ198272:OWQ198275 PGM198272:PGM198275 PQI198272:PQI198275 QAE198272:QAE198275 QKA198272:QKA198275 QTW198272:QTW198275 RDS198272:RDS198275 RNO198272:RNO198275 RXK198272:RXK198275 SHG198272:SHG198275 SRC198272:SRC198275 TAY198272:TAY198275 TKU198272:TKU198275 TUQ198272:TUQ198275 UEM198272:UEM198275 UOI198272:UOI198275 UYE198272:UYE198275 VIA198272:VIA198275 VRW198272:VRW198275 WBS198272:WBS198275 WLO198272:WLO198275 WVK198272:WVK198275 D263809:D263812 IY263808:IY263811 SU263808:SU263811 ACQ263808:ACQ263811 AMM263808:AMM263811 AWI263808:AWI263811 BGE263808:BGE263811 BQA263808:BQA263811 BZW263808:BZW263811 CJS263808:CJS263811 CTO263808:CTO263811 DDK263808:DDK263811 DNG263808:DNG263811 DXC263808:DXC263811 EGY263808:EGY263811 EQU263808:EQU263811 FAQ263808:FAQ263811 FKM263808:FKM263811 FUI263808:FUI263811 GEE263808:GEE263811 GOA263808:GOA263811 GXW263808:GXW263811 HHS263808:HHS263811 HRO263808:HRO263811 IBK263808:IBK263811 ILG263808:ILG263811 IVC263808:IVC263811 JEY263808:JEY263811 JOU263808:JOU263811 JYQ263808:JYQ263811 KIM263808:KIM263811 KSI263808:KSI263811 LCE263808:LCE263811 LMA263808:LMA263811 LVW263808:LVW263811 MFS263808:MFS263811 MPO263808:MPO263811 MZK263808:MZK263811 NJG263808:NJG263811 NTC263808:NTC263811 OCY263808:OCY263811 OMU263808:OMU263811 OWQ263808:OWQ263811 PGM263808:PGM263811 PQI263808:PQI263811 QAE263808:QAE263811 QKA263808:QKA263811 QTW263808:QTW263811 RDS263808:RDS263811 RNO263808:RNO263811 RXK263808:RXK263811 SHG263808:SHG263811 SRC263808:SRC263811 TAY263808:TAY263811 TKU263808:TKU263811 TUQ263808:TUQ263811 UEM263808:UEM263811 UOI263808:UOI263811 UYE263808:UYE263811 VIA263808:VIA263811 VRW263808:VRW263811 WBS263808:WBS263811 WLO263808:WLO263811 WVK263808:WVK263811 D329345:D329348 IY329344:IY329347 SU329344:SU329347 ACQ329344:ACQ329347 AMM329344:AMM329347 AWI329344:AWI329347 BGE329344:BGE329347 BQA329344:BQA329347 BZW329344:BZW329347 CJS329344:CJS329347 CTO329344:CTO329347 DDK329344:DDK329347 DNG329344:DNG329347 DXC329344:DXC329347 EGY329344:EGY329347 EQU329344:EQU329347 FAQ329344:FAQ329347 FKM329344:FKM329347 FUI329344:FUI329347 GEE329344:GEE329347 GOA329344:GOA329347 GXW329344:GXW329347 HHS329344:HHS329347 HRO329344:HRO329347 IBK329344:IBK329347 ILG329344:ILG329347 IVC329344:IVC329347 JEY329344:JEY329347 JOU329344:JOU329347 JYQ329344:JYQ329347 KIM329344:KIM329347 KSI329344:KSI329347 LCE329344:LCE329347 LMA329344:LMA329347 LVW329344:LVW329347 MFS329344:MFS329347 MPO329344:MPO329347 MZK329344:MZK329347 NJG329344:NJG329347 NTC329344:NTC329347 OCY329344:OCY329347 OMU329344:OMU329347 OWQ329344:OWQ329347 PGM329344:PGM329347 PQI329344:PQI329347 QAE329344:QAE329347 QKA329344:QKA329347 QTW329344:QTW329347 RDS329344:RDS329347 RNO329344:RNO329347 RXK329344:RXK329347 SHG329344:SHG329347 SRC329344:SRC329347 TAY329344:TAY329347 TKU329344:TKU329347 TUQ329344:TUQ329347 UEM329344:UEM329347 UOI329344:UOI329347 UYE329344:UYE329347 VIA329344:VIA329347 VRW329344:VRW329347 WBS329344:WBS329347 WLO329344:WLO329347 WVK329344:WVK329347 D394881:D394884 IY394880:IY394883 SU394880:SU394883 ACQ394880:ACQ394883 AMM394880:AMM394883 AWI394880:AWI394883 BGE394880:BGE394883 BQA394880:BQA394883 BZW394880:BZW394883 CJS394880:CJS394883 CTO394880:CTO394883 DDK394880:DDK394883 DNG394880:DNG394883 DXC394880:DXC394883 EGY394880:EGY394883 EQU394880:EQU394883 FAQ394880:FAQ394883 FKM394880:FKM394883 FUI394880:FUI394883 GEE394880:GEE394883 GOA394880:GOA394883 GXW394880:GXW394883 HHS394880:HHS394883 HRO394880:HRO394883 IBK394880:IBK394883 ILG394880:ILG394883 IVC394880:IVC394883 JEY394880:JEY394883 JOU394880:JOU394883 JYQ394880:JYQ394883 KIM394880:KIM394883 KSI394880:KSI394883 LCE394880:LCE394883 LMA394880:LMA394883 LVW394880:LVW394883 MFS394880:MFS394883 MPO394880:MPO394883 MZK394880:MZK394883 NJG394880:NJG394883 NTC394880:NTC394883 OCY394880:OCY394883 OMU394880:OMU394883 OWQ394880:OWQ394883 PGM394880:PGM394883 PQI394880:PQI394883 QAE394880:QAE394883 QKA394880:QKA394883 QTW394880:QTW394883 RDS394880:RDS394883 RNO394880:RNO394883 RXK394880:RXK394883 SHG394880:SHG394883 SRC394880:SRC394883 TAY394880:TAY394883 TKU394880:TKU394883 TUQ394880:TUQ394883 UEM394880:UEM394883 UOI394880:UOI394883 UYE394880:UYE394883 VIA394880:VIA394883 VRW394880:VRW394883 WBS394880:WBS394883 WLO394880:WLO394883 WVK394880:WVK394883 D460417:D460420 IY460416:IY460419 SU460416:SU460419 ACQ460416:ACQ460419 AMM460416:AMM460419 AWI460416:AWI460419 BGE460416:BGE460419 BQA460416:BQA460419 BZW460416:BZW460419 CJS460416:CJS460419 CTO460416:CTO460419 DDK460416:DDK460419 DNG460416:DNG460419 DXC460416:DXC460419 EGY460416:EGY460419 EQU460416:EQU460419 FAQ460416:FAQ460419 FKM460416:FKM460419 FUI460416:FUI460419 GEE460416:GEE460419 GOA460416:GOA460419 GXW460416:GXW460419 HHS460416:HHS460419 HRO460416:HRO460419 IBK460416:IBK460419 ILG460416:ILG460419 IVC460416:IVC460419 JEY460416:JEY460419 JOU460416:JOU460419 JYQ460416:JYQ460419 KIM460416:KIM460419 KSI460416:KSI460419 LCE460416:LCE460419 LMA460416:LMA460419 LVW460416:LVW460419 MFS460416:MFS460419 MPO460416:MPO460419 MZK460416:MZK460419 NJG460416:NJG460419 NTC460416:NTC460419 OCY460416:OCY460419 OMU460416:OMU460419 OWQ460416:OWQ460419 PGM460416:PGM460419 PQI460416:PQI460419 QAE460416:QAE460419 QKA460416:QKA460419 QTW460416:QTW460419 RDS460416:RDS460419 RNO460416:RNO460419 RXK460416:RXK460419 SHG460416:SHG460419 SRC460416:SRC460419 TAY460416:TAY460419 TKU460416:TKU460419 TUQ460416:TUQ460419 UEM460416:UEM460419 UOI460416:UOI460419 UYE460416:UYE460419 VIA460416:VIA460419 VRW460416:VRW460419 WBS460416:WBS460419 WLO460416:WLO460419 WVK460416:WVK460419 D525953:D525956 IY525952:IY525955 SU525952:SU525955 ACQ525952:ACQ525955 AMM525952:AMM525955 AWI525952:AWI525955 BGE525952:BGE525955 BQA525952:BQA525955 BZW525952:BZW525955 CJS525952:CJS525955 CTO525952:CTO525955 DDK525952:DDK525955 DNG525952:DNG525955 DXC525952:DXC525955 EGY525952:EGY525955 EQU525952:EQU525955 FAQ525952:FAQ525955 FKM525952:FKM525955 FUI525952:FUI525955 GEE525952:GEE525955 GOA525952:GOA525955 GXW525952:GXW525955 HHS525952:HHS525955 HRO525952:HRO525955 IBK525952:IBK525955 ILG525952:ILG525955 IVC525952:IVC525955 JEY525952:JEY525955 JOU525952:JOU525955 JYQ525952:JYQ525955 KIM525952:KIM525955 KSI525952:KSI525955 LCE525952:LCE525955 LMA525952:LMA525955 LVW525952:LVW525955 MFS525952:MFS525955 MPO525952:MPO525955 MZK525952:MZK525955 NJG525952:NJG525955 NTC525952:NTC525955 OCY525952:OCY525955 OMU525952:OMU525955 OWQ525952:OWQ525955 PGM525952:PGM525955 PQI525952:PQI525955 QAE525952:QAE525955 QKA525952:QKA525955 QTW525952:QTW525955 RDS525952:RDS525955 RNO525952:RNO525955 RXK525952:RXK525955 SHG525952:SHG525955 SRC525952:SRC525955 TAY525952:TAY525955 TKU525952:TKU525955 TUQ525952:TUQ525955 UEM525952:UEM525955 UOI525952:UOI525955 UYE525952:UYE525955 VIA525952:VIA525955 VRW525952:VRW525955 WBS525952:WBS525955 WLO525952:WLO525955 WVK525952:WVK525955 D591489:D591492 IY591488:IY591491 SU591488:SU591491 ACQ591488:ACQ591491 AMM591488:AMM591491 AWI591488:AWI591491 BGE591488:BGE591491 BQA591488:BQA591491 BZW591488:BZW591491 CJS591488:CJS591491 CTO591488:CTO591491 DDK591488:DDK591491 DNG591488:DNG591491 DXC591488:DXC591491 EGY591488:EGY591491 EQU591488:EQU591491 FAQ591488:FAQ591491 FKM591488:FKM591491 FUI591488:FUI591491 GEE591488:GEE591491 GOA591488:GOA591491 GXW591488:GXW591491 HHS591488:HHS591491 HRO591488:HRO591491 IBK591488:IBK591491 ILG591488:ILG591491 IVC591488:IVC591491 JEY591488:JEY591491 JOU591488:JOU591491 JYQ591488:JYQ591491 KIM591488:KIM591491 KSI591488:KSI591491 LCE591488:LCE591491 LMA591488:LMA591491 LVW591488:LVW591491 MFS591488:MFS591491 MPO591488:MPO591491 MZK591488:MZK591491 NJG591488:NJG591491 NTC591488:NTC591491 OCY591488:OCY591491 OMU591488:OMU591491 OWQ591488:OWQ591491 PGM591488:PGM591491 PQI591488:PQI591491 QAE591488:QAE591491 QKA591488:QKA591491 QTW591488:QTW591491 RDS591488:RDS591491 RNO591488:RNO591491 RXK591488:RXK591491 SHG591488:SHG591491 SRC591488:SRC591491 TAY591488:TAY591491 TKU591488:TKU591491 TUQ591488:TUQ591491 UEM591488:UEM591491 UOI591488:UOI591491 UYE591488:UYE591491 VIA591488:VIA591491 VRW591488:VRW591491 WBS591488:WBS591491 WLO591488:WLO591491 WVK591488:WVK591491 D657025:D657028 IY657024:IY657027 SU657024:SU657027 ACQ657024:ACQ657027 AMM657024:AMM657027 AWI657024:AWI657027 BGE657024:BGE657027 BQA657024:BQA657027 BZW657024:BZW657027 CJS657024:CJS657027 CTO657024:CTO657027 DDK657024:DDK657027 DNG657024:DNG657027 DXC657024:DXC657027 EGY657024:EGY657027 EQU657024:EQU657027 FAQ657024:FAQ657027 FKM657024:FKM657027 FUI657024:FUI657027 GEE657024:GEE657027 GOA657024:GOA657027 GXW657024:GXW657027 HHS657024:HHS657027 HRO657024:HRO657027 IBK657024:IBK657027 ILG657024:ILG657027 IVC657024:IVC657027 JEY657024:JEY657027 JOU657024:JOU657027 JYQ657024:JYQ657027 KIM657024:KIM657027 KSI657024:KSI657027 LCE657024:LCE657027 LMA657024:LMA657027 LVW657024:LVW657027 MFS657024:MFS657027 MPO657024:MPO657027 MZK657024:MZK657027 NJG657024:NJG657027 NTC657024:NTC657027 OCY657024:OCY657027 OMU657024:OMU657027 OWQ657024:OWQ657027 PGM657024:PGM657027 PQI657024:PQI657027 QAE657024:QAE657027 QKA657024:QKA657027 QTW657024:QTW657027 RDS657024:RDS657027 RNO657024:RNO657027 RXK657024:RXK657027 SHG657024:SHG657027 SRC657024:SRC657027 TAY657024:TAY657027 TKU657024:TKU657027 TUQ657024:TUQ657027 UEM657024:UEM657027 UOI657024:UOI657027 UYE657024:UYE657027 VIA657024:VIA657027 VRW657024:VRW657027 WBS657024:WBS657027 WLO657024:WLO657027 WVK657024:WVK657027 D722561:D722564 IY722560:IY722563 SU722560:SU722563 ACQ722560:ACQ722563 AMM722560:AMM722563 AWI722560:AWI722563 BGE722560:BGE722563 BQA722560:BQA722563 BZW722560:BZW722563 CJS722560:CJS722563 CTO722560:CTO722563 DDK722560:DDK722563 DNG722560:DNG722563 DXC722560:DXC722563 EGY722560:EGY722563 EQU722560:EQU722563 FAQ722560:FAQ722563 FKM722560:FKM722563 FUI722560:FUI722563 GEE722560:GEE722563 GOA722560:GOA722563 GXW722560:GXW722563 HHS722560:HHS722563 HRO722560:HRO722563 IBK722560:IBK722563 ILG722560:ILG722563 IVC722560:IVC722563 JEY722560:JEY722563 JOU722560:JOU722563 JYQ722560:JYQ722563 KIM722560:KIM722563 KSI722560:KSI722563 LCE722560:LCE722563 LMA722560:LMA722563 LVW722560:LVW722563 MFS722560:MFS722563 MPO722560:MPO722563 MZK722560:MZK722563 NJG722560:NJG722563 NTC722560:NTC722563 OCY722560:OCY722563 OMU722560:OMU722563 OWQ722560:OWQ722563 PGM722560:PGM722563 PQI722560:PQI722563 QAE722560:QAE722563 QKA722560:QKA722563 QTW722560:QTW722563 RDS722560:RDS722563 RNO722560:RNO722563 RXK722560:RXK722563 SHG722560:SHG722563 SRC722560:SRC722563 TAY722560:TAY722563 TKU722560:TKU722563 TUQ722560:TUQ722563 UEM722560:UEM722563 UOI722560:UOI722563 UYE722560:UYE722563 VIA722560:VIA722563 VRW722560:VRW722563 WBS722560:WBS722563 WLO722560:WLO722563 WVK722560:WVK722563 D788097:D788100 IY788096:IY788099 SU788096:SU788099 ACQ788096:ACQ788099 AMM788096:AMM788099 AWI788096:AWI788099 BGE788096:BGE788099 BQA788096:BQA788099 BZW788096:BZW788099 CJS788096:CJS788099 CTO788096:CTO788099 DDK788096:DDK788099 DNG788096:DNG788099 DXC788096:DXC788099 EGY788096:EGY788099 EQU788096:EQU788099 FAQ788096:FAQ788099 FKM788096:FKM788099 FUI788096:FUI788099 GEE788096:GEE788099 GOA788096:GOA788099 GXW788096:GXW788099 HHS788096:HHS788099 HRO788096:HRO788099 IBK788096:IBK788099 ILG788096:ILG788099 IVC788096:IVC788099 JEY788096:JEY788099 JOU788096:JOU788099 JYQ788096:JYQ788099 KIM788096:KIM788099 KSI788096:KSI788099 LCE788096:LCE788099 LMA788096:LMA788099 LVW788096:LVW788099 MFS788096:MFS788099 MPO788096:MPO788099 MZK788096:MZK788099 NJG788096:NJG788099 NTC788096:NTC788099 OCY788096:OCY788099 OMU788096:OMU788099 OWQ788096:OWQ788099 PGM788096:PGM788099 PQI788096:PQI788099 QAE788096:QAE788099 QKA788096:QKA788099 QTW788096:QTW788099 RDS788096:RDS788099 RNO788096:RNO788099 RXK788096:RXK788099 SHG788096:SHG788099 SRC788096:SRC788099 TAY788096:TAY788099 TKU788096:TKU788099 TUQ788096:TUQ788099 UEM788096:UEM788099 UOI788096:UOI788099 UYE788096:UYE788099 VIA788096:VIA788099 VRW788096:VRW788099 WBS788096:WBS788099 WLO788096:WLO788099 WVK788096:WVK788099 D853633:D853636 IY853632:IY853635 SU853632:SU853635 ACQ853632:ACQ853635 AMM853632:AMM853635 AWI853632:AWI853635 BGE853632:BGE853635 BQA853632:BQA853635 BZW853632:BZW853635 CJS853632:CJS853635 CTO853632:CTO853635 DDK853632:DDK853635 DNG853632:DNG853635 DXC853632:DXC853635 EGY853632:EGY853635 EQU853632:EQU853635 FAQ853632:FAQ853635 FKM853632:FKM853635 FUI853632:FUI853635 GEE853632:GEE853635 GOA853632:GOA853635 GXW853632:GXW853635 HHS853632:HHS853635 HRO853632:HRO853635 IBK853632:IBK853635 ILG853632:ILG853635 IVC853632:IVC853635 JEY853632:JEY853635 JOU853632:JOU853635 JYQ853632:JYQ853635 KIM853632:KIM853635 KSI853632:KSI853635 LCE853632:LCE853635 LMA853632:LMA853635 LVW853632:LVW853635 MFS853632:MFS853635 MPO853632:MPO853635 MZK853632:MZK853635 NJG853632:NJG853635 NTC853632:NTC853635 OCY853632:OCY853635 OMU853632:OMU853635 OWQ853632:OWQ853635 PGM853632:PGM853635 PQI853632:PQI853635 QAE853632:QAE853635 QKA853632:QKA853635 QTW853632:QTW853635 RDS853632:RDS853635 RNO853632:RNO853635 RXK853632:RXK853635 SHG853632:SHG853635 SRC853632:SRC853635 TAY853632:TAY853635 TKU853632:TKU853635 TUQ853632:TUQ853635 UEM853632:UEM853635 UOI853632:UOI853635 UYE853632:UYE853635 VIA853632:VIA853635 VRW853632:VRW853635 WBS853632:WBS853635 WLO853632:WLO853635 WVK853632:WVK853635 D919169:D919172 IY919168:IY919171 SU919168:SU919171 ACQ919168:ACQ919171 AMM919168:AMM919171 AWI919168:AWI919171 BGE919168:BGE919171 BQA919168:BQA919171 BZW919168:BZW919171 CJS919168:CJS919171 CTO919168:CTO919171 DDK919168:DDK919171 DNG919168:DNG919171 DXC919168:DXC919171 EGY919168:EGY919171 EQU919168:EQU919171 FAQ919168:FAQ919171 FKM919168:FKM919171 FUI919168:FUI919171 GEE919168:GEE919171 GOA919168:GOA919171 GXW919168:GXW919171 HHS919168:HHS919171 HRO919168:HRO919171 IBK919168:IBK919171 ILG919168:ILG919171 IVC919168:IVC919171 JEY919168:JEY919171 JOU919168:JOU919171 JYQ919168:JYQ919171 KIM919168:KIM919171 KSI919168:KSI919171 LCE919168:LCE919171 LMA919168:LMA919171 LVW919168:LVW919171 MFS919168:MFS919171 MPO919168:MPO919171 MZK919168:MZK919171 NJG919168:NJG919171 NTC919168:NTC919171 OCY919168:OCY919171 OMU919168:OMU919171 OWQ919168:OWQ919171 PGM919168:PGM919171 PQI919168:PQI919171 QAE919168:QAE919171 QKA919168:QKA919171 QTW919168:QTW919171 RDS919168:RDS919171 RNO919168:RNO919171 RXK919168:RXK919171 SHG919168:SHG919171 SRC919168:SRC919171 TAY919168:TAY919171 TKU919168:TKU919171 TUQ919168:TUQ919171 UEM919168:UEM919171 UOI919168:UOI919171 UYE919168:UYE919171 VIA919168:VIA919171 VRW919168:VRW919171 WBS919168:WBS919171 WLO919168:WLO919171 WVK919168:WVK919171 D984705:D984708 IY984704:IY984707 SU984704:SU984707 ACQ984704:ACQ984707 AMM984704:AMM984707 AWI984704:AWI984707 BGE984704:BGE984707 BQA984704:BQA984707 BZW984704:BZW984707 CJS984704:CJS984707 CTO984704:CTO984707 DDK984704:DDK984707 DNG984704:DNG984707 DXC984704:DXC984707 EGY984704:EGY984707 EQU984704:EQU984707 FAQ984704:FAQ984707 FKM984704:FKM984707 FUI984704:FUI984707 GEE984704:GEE984707 GOA984704:GOA984707 GXW984704:GXW984707 HHS984704:HHS984707 HRO984704:HRO984707 IBK984704:IBK984707 ILG984704:ILG984707 IVC984704:IVC984707 JEY984704:JEY984707 JOU984704:JOU984707 JYQ984704:JYQ984707 KIM984704:KIM984707 KSI984704:KSI984707 LCE984704:LCE984707 LMA984704:LMA984707 LVW984704:LVW984707 MFS984704:MFS984707 MPO984704:MPO984707 MZK984704:MZK984707 NJG984704:NJG984707 NTC984704:NTC984707 OCY984704:OCY984707 OMU984704:OMU984707 OWQ984704:OWQ984707 PGM984704:PGM984707 PQI984704:PQI984707 QAE984704:QAE984707 QKA984704:QKA984707 QTW984704:QTW984707 RDS984704:RDS984707 RNO984704:RNO984707 RXK984704:RXK984707 SHG984704:SHG984707 SRC984704:SRC984707 TAY984704:TAY984707 TKU984704:TKU984707 TUQ984704:TUQ984707 UEM984704:UEM984707 UOI984704:UOI984707 UYE984704:UYE984707 VIA984704:VIA984707 VRW984704:VRW984707 WBS984704:WBS984707 WLO984704:WLO984707 WVK984704:WVK984707 IY1513:IY1516 D1689:D2738 IY1688:IY2737 SU1688:SU2737 ACQ1688:ACQ2737 AMM1688:AMM2737 AWI1688:AWI2737 BGE1688:BGE2737 BQA1688:BQA2737 BZW1688:BZW2737 CJS1688:CJS2737 CTO1688:CTO2737 DDK1688:DDK2737 DNG1688:DNG2737 DXC1688:DXC2737 EGY1688:EGY2737 EQU1688:EQU2737 FAQ1688:FAQ2737 FKM1688:FKM2737 FUI1688:FUI2737 GEE1688:GEE2737 GOA1688:GOA2737 GXW1688:GXW2737 HHS1688:HHS2737 HRO1688:HRO2737 IBK1688:IBK2737 ILG1688:ILG2737 IVC1688:IVC2737 JEY1688:JEY2737 JOU1688:JOU2737 JYQ1688:JYQ2737 KIM1688:KIM2737 KSI1688:KSI2737 LCE1688:LCE2737 LMA1688:LMA2737 LVW1688:LVW2737 MFS1688:MFS2737 MPO1688:MPO2737 MZK1688:MZK2737 NJG1688:NJG2737 NTC1688:NTC2737 OCY1688:OCY2737 OMU1688:OMU2737 OWQ1688:OWQ2737 PGM1688:PGM2737 PQI1688:PQI2737 QAE1688:QAE2737 QKA1688:QKA2737 QTW1688:QTW2737 RDS1688:RDS2737 RNO1688:RNO2737 RXK1688:RXK2737 SHG1688:SHG2737 SRC1688:SRC2737 TAY1688:TAY2737 TKU1688:TKU2737 TUQ1688:TUQ2737 UEM1688:UEM2737 UOI1688:UOI2737 UYE1688:UYE2737 VIA1688:VIA2737 VRW1688:VRW2737 WBS1688:WBS2737 WLO1688:WLO2737 D67207:D68274 IY67206:IY68273 SU67206:SU68273 ACQ67206:ACQ68273 AMM67206:AMM68273 AWI67206:AWI68273 BGE67206:BGE68273 BQA67206:BQA68273 BZW67206:BZW68273 CJS67206:CJS68273 CTO67206:CTO68273 DDK67206:DDK68273 DNG67206:DNG68273 DXC67206:DXC68273 EGY67206:EGY68273 EQU67206:EQU68273 FAQ67206:FAQ68273 FKM67206:FKM68273 FUI67206:FUI68273 GEE67206:GEE68273 GOA67206:GOA68273 GXW67206:GXW68273 HHS67206:HHS68273 HRO67206:HRO68273 IBK67206:IBK68273 ILG67206:ILG68273 IVC67206:IVC68273 JEY67206:JEY68273 JOU67206:JOU68273 JYQ67206:JYQ68273 KIM67206:KIM68273 KSI67206:KSI68273 LCE67206:LCE68273 LMA67206:LMA68273 LVW67206:LVW68273 MFS67206:MFS68273 MPO67206:MPO68273 MZK67206:MZK68273 NJG67206:NJG68273 NTC67206:NTC68273 OCY67206:OCY68273 OMU67206:OMU68273 OWQ67206:OWQ68273 PGM67206:PGM68273 PQI67206:PQI68273 QAE67206:QAE68273 QKA67206:QKA68273 QTW67206:QTW68273 RDS67206:RDS68273 RNO67206:RNO68273 RXK67206:RXK68273 SHG67206:SHG68273 SRC67206:SRC68273 TAY67206:TAY68273 TKU67206:TKU68273 TUQ67206:TUQ68273 UEM67206:UEM68273 UOI67206:UOI68273 UYE67206:UYE68273 VIA67206:VIA68273 VRW67206:VRW68273 WBS67206:WBS68273 WLO67206:WLO68273 WVK67206:WVK68273 D132743:D133810 IY132742:IY133809 SU132742:SU133809 ACQ132742:ACQ133809 AMM132742:AMM133809 AWI132742:AWI133809 BGE132742:BGE133809 BQA132742:BQA133809 BZW132742:BZW133809 CJS132742:CJS133809 CTO132742:CTO133809 DDK132742:DDK133809 DNG132742:DNG133809 DXC132742:DXC133809 EGY132742:EGY133809 EQU132742:EQU133809 FAQ132742:FAQ133809 FKM132742:FKM133809 FUI132742:FUI133809 GEE132742:GEE133809 GOA132742:GOA133809 GXW132742:GXW133809 HHS132742:HHS133809 HRO132742:HRO133809 IBK132742:IBK133809 ILG132742:ILG133809 IVC132742:IVC133809 JEY132742:JEY133809 JOU132742:JOU133809 JYQ132742:JYQ133809 KIM132742:KIM133809 KSI132742:KSI133809 LCE132742:LCE133809 LMA132742:LMA133809 LVW132742:LVW133809 MFS132742:MFS133809 MPO132742:MPO133809 MZK132742:MZK133809 NJG132742:NJG133809 NTC132742:NTC133809 OCY132742:OCY133809 OMU132742:OMU133809 OWQ132742:OWQ133809 PGM132742:PGM133809 PQI132742:PQI133809 QAE132742:QAE133809 QKA132742:QKA133809 QTW132742:QTW133809 RDS132742:RDS133809 RNO132742:RNO133809 RXK132742:RXK133809 SHG132742:SHG133809 SRC132742:SRC133809 TAY132742:TAY133809 TKU132742:TKU133809 TUQ132742:TUQ133809 UEM132742:UEM133809 UOI132742:UOI133809 UYE132742:UYE133809 VIA132742:VIA133809 VRW132742:VRW133809 WBS132742:WBS133809 WLO132742:WLO133809 WVK132742:WVK133809 D198279:D199346 IY198278:IY199345 SU198278:SU199345 ACQ198278:ACQ199345 AMM198278:AMM199345 AWI198278:AWI199345 BGE198278:BGE199345 BQA198278:BQA199345 BZW198278:BZW199345 CJS198278:CJS199345 CTO198278:CTO199345 DDK198278:DDK199345 DNG198278:DNG199345 DXC198278:DXC199345 EGY198278:EGY199345 EQU198278:EQU199345 FAQ198278:FAQ199345 FKM198278:FKM199345 FUI198278:FUI199345 GEE198278:GEE199345 GOA198278:GOA199345 GXW198278:GXW199345 HHS198278:HHS199345 HRO198278:HRO199345 IBK198278:IBK199345 ILG198278:ILG199345 IVC198278:IVC199345 JEY198278:JEY199345 JOU198278:JOU199345 JYQ198278:JYQ199345 KIM198278:KIM199345 KSI198278:KSI199345 LCE198278:LCE199345 LMA198278:LMA199345 LVW198278:LVW199345 MFS198278:MFS199345 MPO198278:MPO199345 MZK198278:MZK199345 NJG198278:NJG199345 NTC198278:NTC199345 OCY198278:OCY199345 OMU198278:OMU199345 OWQ198278:OWQ199345 PGM198278:PGM199345 PQI198278:PQI199345 QAE198278:QAE199345 QKA198278:QKA199345 QTW198278:QTW199345 RDS198278:RDS199345 RNO198278:RNO199345 RXK198278:RXK199345 SHG198278:SHG199345 SRC198278:SRC199345 TAY198278:TAY199345 TKU198278:TKU199345 TUQ198278:TUQ199345 UEM198278:UEM199345 UOI198278:UOI199345 UYE198278:UYE199345 VIA198278:VIA199345 VRW198278:VRW199345 WBS198278:WBS199345 WLO198278:WLO199345 WVK198278:WVK199345 D263815:D264882 IY263814:IY264881 SU263814:SU264881 ACQ263814:ACQ264881 AMM263814:AMM264881 AWI263814:AWI264881 BGE263814:BGE264881 BQA263814:BQA264881 BZW263814:BZW264881 CJS263814:CJS264881 CTO263814:CTO264881 DDK263814:DDK264881 DNG263814:DNG264881 DXC263814:DXC264881 EGY263814:EGY264881 EQU263814:EQU264881 FAQ263814:FAQ264881 FKM263814:FKM264881 FUI263814:FUI264881 GEE263814:GEE264881 GOA263814:GOA264881 GXW263814:GXW264881 HHS263814:HHS264881 HRO263814:HRO264881 IBK263814:IBK264881 ILG263814:ILG264881 IVC263814:IVC264881 JEY263814:JEY264881 JOU263814:JOU264881 JYQ263814:JYQ264881 KIM263814:KIM264881 KSI263814:KSI264881 LCE263814:LCE264881 LMA263814:LMA264881 LVW263814:LVW264881 MFS263814:MFS264881 MPO263814:MPO264881 MZK263814:MZK264881 NJG263814:NJG264881 NTC263814:NTC264881 OCY263814:OCY264881 OMU263814:OMU264881 OWQ263814:OWQ264881 PGM263814:PGM264881 PQI263814:PQI264881 QAE263814:QAE264881 QKA263814:QKA264881 QTW263814:QTW264881 RDS263814:RDS264881 RNO263814:RNO264881 RXK263814:RXK264881 SHG263814:SHG264881 SRC263814:SRC264881 TAY263814:TAY264881 TKU263814:TKU264881 TUQ263814:TUQ264881 UEM263814:UEM264881 UOI263814:UOI264881 UYE263814:UYE264881 VIA263814:VIA264881 VRW263814:VRW264881 WBS263814:WBS264881 WLO263814:WLO264881 WVK263814:WVK264881 D329351:D330418 IY329350:IY330417 SU329350:SU330417 ACQ329350:ACQ330417 AMM329350:AMM330417 AWI329350:AWI330417 BGE329350:BGE330417 BQA329350:BQA330417 BZW329350:BZW330417 CJS329350:CJS330417 CTO329350:CTO330417 DDK329350:DDK330417 DNG329350:DNG330417 DXC329350:DXC330417 EGY329350:EGY330417 EQU329350:EQU330417 FAQ329350:FAQ330417 FKM329350:FKM330417 FUI329350:FUI330417 GEE329350:GEE330417 GOA329350:GOA330417 GXW329350:GXW330417 HHS329350:HHS330417 HRO329350:HRO330417 IBK329350:IBK330417 ILG329350:ILG330417 IVC329350:IVC330417 JEY329350:JEY330417 JOU329350:JOU330417 JYQ329350:JYQ330417 KIM329350:KIM330417 KSI329350:KSI330417 LCE329350:LCE330417 LMA329350:LMA330417 LVW329350:LVW330417 MFS329350:MFS330417 MPO329350:MPO330417 MZK329350:MZK330417 NJG329350:NJG330417 NTC329350:NTC330417 OCY329350:OCY330417 OMU329350:OMU330417 OWQ329350:OWQ330417 PGM329350:PGM330417 PQI329350:PQI330417 QAE329350:QAE330417 QKA329350:QKA330417 QTW329350:QTW330417 RDS329350:RDS330417 RNO329350:RNO330417 RXK329350:RXK330417 SHG329350:SHG330417 SRC329350:SRC330417 TAY329350:TAY330417 TKU329350:TKU330417 TUQ329350:TUQ330417 UEM329350:UEM330417 UOI329350:UOI330417 UYE329350:UYE330417 VIA329350:VIA330417 VRW329350:VRW330417 WBS329350:WBS330417 WLO329350:WLO330417 WVK329350:WVK330417 D394887:D395954 IY394886:IY395953 SU394886:SU395953 ACQ394886:ACQ395953 AMM394886:AMM395953 AWI394886:AWI395953 BGE394886:BGE395953 BQA394886:BQA395953 BZW394886:BZW395953 CJS394886:CJS395953 CTO394886:CTO395953 DDK394886:DDK395953 DNG394886:DNG395953 DXC394886:DXC395953 EGY394886:EGY395953 EQU394886:EQU395953 FAQ394886:FAQ395953 FKM394886:FKM395953 FUI394886:FUI395953 GEE394886:GEE395953 GOA394886:GOA395953 GXW394886:GXW395953 HHS394886:HHS395953 HRO394886:HRO395953 IBK394886:IBK395953 ILG394886:ILG395953 IVC394886:IVC395953 JEY394886:JEY395953 JOU394886:JOU395953 JYQ394886:JYQ395953 KIM394886:KIM395953 KSI394886:KSI395953 LCE394886:LCE395953 LMA394886:LMA395953 LVW394886:LVW395953 MFS394886:MFS395953 MPO394886:MPO395953 MZK394886:MZK395953 NJG394886:NJG395953 NTC394886:NTC395953 OCY394886:OCY395953 OMU394886:OMU395953 OWQ394886:OWQ395953 PGM394886:PGM395953 PQI394886:PQI395953 QAE394886:QAE395953 QKA394886:QKA395953 QTW394886:QTW395953 RDS394886:RDS395953 RNO394886:RNO395953 RXK394886:RXK395953 SHG394886:SHG395953 SRC394886:SRC395953 TAY394886:TAY395953 TKU394886:TKU395953 TUQ394886:TUQ395953 UEM394886:UEM395953 UOI394886:UOI395953 UYE394886:UYE395953 VIA394886:VIA395953 VRW394886:VRW395953 WBS394886:WBS395953 WLO394886:WLO395953 WVK394886:WVK395953 D460423:D461490 IY460422:IY461489 SU460422:SU461489 ACQ460422:ACQ461489 AMM460422:AMM461489 AWI460422:AWI461489 BGE460422:BGE461489 BQA460422:BQA461489 BZW460422:BZW461489 CJS460422:CJS461489 CTO460422:CTO461489 DDK460422:DDK461489 DNG460422:DNG461489 DXC460422:DXC461489 EGY460422:EGY461489 EQU460422:EQU461489 FAQ460422:FAQ461489 FKM460422:FKM461489 FUI460422:FUI461489 GEE460422:GEE461489 GOA460422:GOA461489 GXW460422:GXW461489 HHS460422:HHS461489 HRO460422:HRO461489 IBK460422:IBK461489 ILG460422:ILG461489 IVC460422:IVC461489 JEY460422:JEY461489 JOU460422:JOU461489 JYQ460422:JYQ461489 KIM460422:KIM461489 KSI460422:KSI461489 LCE460422:LCE461489 LMA460422:LMA461489 LVW460422:LVW461489 MFS460422:MFS461489 MPO460422:MPO461489 MZK460422:MZK461489 NJG460422:NJG461489 NTC460422:NTC461489 OCY460422:OCY461489 OMU460422:OMU461489 OWQ460422:OWQ461489 PGM460422:PGM461489 PQI460422:PQI461489 QAE460422:QAE461489 QKA460422:QKA461489 QTW460422:QTW461489 RDS460422:RDS461489 RNO460422:RNO461489 RXK460422:RXK461489 SHG460422:SHG461489 SRC460422:SRC461489 TAY460422:TAY461489 TKU460422:TKU461489 TUQ460422:TUQ461489 UEM460422:UEM461489 UOI460422:UOI461489 UYE460422:UYE461489 VIA460422:VIA461489 VRW460422:VRW461489 WBS460422:WBS461489 WLO460422:WLO461489 WVK460422:WVK461489 D525959:D527026 IY525958:IY527025 SU525958:SU527025 ACQ525958:ACQ527025 AMM525958:AMM527025 AWI525958:AWI527025 BGE525958:BGE527025 BQA525958:BQA527025 BZW525958:BZW527025 CJS525958:CJS527025 CTO525958:CTO527025 DDK525958:DDK527025 DNG525958:DNG527025 DXC525958:DXC527025 EGY525958:EGY527025 EQU525958:EQU527025 FAQ525958:FAQ527025 FKM525958:FKM527025 FUI525958:FUI527025 GEE525958:GEE527025 GOA525958:GOA527025 GXW525958:GXW527025 HHS525958:HHS527025 HRO525958:HRO527025 IBK525958:IBK527025 ILG525958:ILG527025 IVC525958:IVC527025 JEY525958:JEY527025 JOU525958:JOU527025 JYQ525958:JYQ527025 KIM525958:KIM527025 KSI525958:KSI527025 LCE525958:LCE527025 LMA525958:LMA527025 LVW525958:LVW527025 MFS525958:MFS527025 MPO525958:MPO527025 MZK525958:MZK527025 NJG525958:NJG527025 NTC525958:NTC527025 OCY525958:OCY527025 OMU525958:OMU527025 OWQ525958:OWQ527025 PGM525958:PGM527025 PQI525958:PQI527025 QAE525958:QAE527025 QKA525958:QKA527025 QTW525958:QTW527025 RDS525958:RDS527025 RNO525958:RNO527025 RXK525958:RXK527025 SHG525958:SHG527025 SRC525958:SRC527025 TAY525958:TAY527025 TKU525958:TKU527025 TUQ525958:TUQ527025 UEM525958:UEM527025 UOI525958:UOI527025 UYE525958:UYE527025 VIA525958:VIA527025 VRW525958:VRW527025 WBS525958:WBS527025 WLO525958:WLO527025 WVK525958:WVK527025 D591495:D592562 IY591494:IY592561 SU591494:SU592561 ACQ591494:ACQ592561 AMM591494:AMM592561 AWI591494:AWI592561 BGE591494:BGE592561 BQA591494:BQA592561 BZW591494:BZW592561 CJS591494:CJS592561 CTO591494:CTO592561 DDK591494:DDK592561 DNG591494:DNG592561 DXC591494:DXC592561 EGY591494:EGY592561 EQU591494:EQU592561 FAQ591494:FAQ592561 FKM591494:FKM592561 FUI591494:FUI592561 GEE591494:GEE592561 GOA591494:GOA592561 GXW591494:GXW592561 HHS591494:HHS592561 HRO591494:HRO592561 IBK591494:IBK592561 ILG591494:ILG592561 IVC591494:IVC592561 JEY591494:JEY592561 JOU591494:JOU592561 JYQ591494:JYQ592561 KIM591494:KIM592561 KSI591494:KSI592561 LCE591494:LCE592561 LMA591494:LMA592561 LVW591494:LVW592561 MFS591494:MFS592561 MPO591494:MPO592561 MZK591494:MZK592561 NJG591494:NJG592561 NTC591494:NTC592561 OCY591494:OCY592561 OMU591494:OMU592561 OWQ591494:OWQ592561 PGM591494:PGM592561 PQI591494:PQI592561 QAE591494:QAE592561 QKA591494:QKA592561 QTW591494:QTW592561 RDS591494:RDS592561 RNO591494:RNO592561 RXK591494:RXK592561 SHG591494:SHG592561 SRC591494:SRC592561 TAY591494:TAY592561 TKU591494:TKU592561 TUQ591494:TUQ592561 UEM591494:UEM592561 UOI591494:UOI592561 UYE591494:UYE592561 VIA591494:VIA592561 VRW591494:VRW592561 WBS591494:WBS592561 WLO591494:WLO592561 WVK591494:WVK592561 D657031:D658098 IY657030:IY658097 SU657030:SU658097 ACQ657030:ACQ658097 AMM657030:AMM658097 AWI657030:AWI658097 BGE657030:BGE658097 BQA657030:BQA658097 BZW657030:BZW658097 CJS657030:CJS658097 CTO657030:CTO658097 DDK657030:DDK658097 DNG657030:DNG658097 DXC657030:DXC658097 EGY657030:EGY658097 EQU657030:EQU658097 FAQ657030:FAQ658097 FKM657030:FKM658097 FUI657030:FUI658097 GEE657030:GEE658097 GOA657030:GOA658097 GXW657030:GXW658097 HHS657030:HHS658097 HRO657030:HRO658097 IBK657030:IBK658097 ILG657030:ILG658097 IVC657030:IVC658097 JEY657030:JEY658097 JOU657030:JOU658097 JYQ657030:JYQ658097 KIM657030:KIM658097 KSI657030:KSI658097 LCE657030:LCE658097 LMA657030:LMA658097 LVW657030:LVW658097 MFS657030:MFS658097 MPO657030:MPO658097 MZK657030:MZK658097 NJG657030:NJG658097 NTC657030:NTC658097 OCY657030:OCY658097 OMU657030:OMU658097 OWQ657030:OWQ658097 PGM657030:PGM658097 PQI657030:PQI658097 QAE657030:QAE658097 QKA657030:QKA658097 QTW657030:QTW658097 RDS657030:RDS658097 RNO657030:RNO658097 RXK657030:RXK658097 SHG657030:SHG658097 SRC657030:SRC658097 TAY657030:TAY658097 TKU657030:TKU658097 TUQ657030:TUQ658097 UEM657030:UEM658097 UOI657030:UOI658097 UYE657030:UYE658097 VIA657030:VIA658097 VRW657030:VRW658097 WBS657030:WBS658097 WLO657030:WLO658097 WVK657030:WVK658097 D722567:D723634 IY722566:IY723633 SU722566:SU723633 ACQ722566:ACQ723633 AMM722566:AMM723633 AWI722566:AWI723633 BGE722566:BGE723633 BQA722566:BQA723633 BZW722566:BZW723633 CJS722566:CJS723633 CTO722566:CTO723633 DDK722566:DDK723633 DNG722566:DNG723633 DXC722566:DXC723633 EGY722566:EGY723633 EQU722566:EQU723633 FAQ722566:FAQ723633 FKM722566:FKM723633 FUI722566:FUI723633 GEE722566:GEE723633 GOA722566:GOA723633 GXW722566:GXW723633 HHS722566:HHS723633 HRO722566:HRO723633 IBK722566:IBK723633 ILG722566:ILG723633 IVC722566:IVC723633 JEY722566:JEY723633 JOU722566:JOU723633 JYQ722566:JYQ723633 KIM722566:KIM723633 KSI722566:KSI723633 LCE722566:LCE723633 LMA722566:LMA723633 LVW722566:LVW723633 MFS722566:MFS723633 MPO722566:MPO723633 MZK722566:MZK723633 NJG722566:NJG723633 NTC722566:NTC723633 OCY722566:OCY723633 OMU722566:OMU723633 OWQ722566:OWQ723633 PGM722566:PGM723633 PQI722566:PQI723633 QAE722566:QAE723633 QKA722566:QKA723633 QTW722566:QTW723633 RDS722566:RDS723633 RNO722566:RNO723633 RXK722566:RXK723633 SHG722566:SHG723633 SRC722566:SRC723633 TAY722566:TAY723633 TKU722566:TKU723633 TUQ722566:TUQ723633 UEM722566:UEM723633 UOI722566:UOI723633 UYE722566:UYE723633 VIA722566:VIA723633 VRW722566:VRW723633 WBS722566:WBS723633 WLO722566:WLO723633 WVK722566:WVK723633 D788103:D789170 IY788102:IY789169 SU788102:SU789169 ACQ788102:ACQ789169 AMM788102:AMM789169 AWI788102:AWI789169 BGE788102:BGE789169 BQA788102:BQA789169 BZW788102:BZW789169 CJS788102:CJS789169 CTO788102:CTO789169 DDK788102:DDK789169 DNG788102:DNG789169 DXC788102:DXC789169 EGY788102:EGY789169 EQU788102:EQU789169 FAQ788102:FAQ789169 FKM788102:FKM789169 FUI788102:FUI789169 GEE788102:GEE789169 GOA788102:GOA789169 GXW788102:GXW789169 HHS788102:HHS789169 HRO788102:HRO789169 IBK788102:IBK789169 ILG788102:ILG789169 IVC788102:IVC789169 JEY788102:JEY789169 JOU788102:JOU789169 JYQ788102:JYQ789169 KIM788102:KIM789169 KSI788102:KSI789169 LCE788102:LCE789169 LMA788102:LMA789169 LVW788102:LVW789169 MFS788102:MFS789169 MPO788102:MPO789169 MZK788102:MZK789169 NJG788102:NJG789169 NTC788102:NTC789169 OCY788102:OCY789169 OMU788102:OMU789169 OWQ788102:OWQ789169 PGM788102:PGM789169 PQI788102:PQI789169 QAE788102:QAE789169 QKA788102:QKA789169 QTW788102:QTW789169 RDS788102:RDS789169 RNO788102:RNO789169 RXK788102:RXK789169 SHG788102:SHG789169 SRC788102:SRC789169 TAY788102:TAY789169 TKU788102:TKU789169 TUQ788102:TUQ789169 UEM788102:UEM789169 UOI788102:UOI789169 UYE788102:UYE789169 VIA788102:VIA789169 VRW788102:VRW789169 WBS788102:WBS789169 WLO788102:WLO789169 WVK788102:WVK789169 D853639:D854706 IY853638:IY854705 SU853638:SU854705 ACQ853638:ACQ854705 AMM853638:AMM854705 AWI853638:AWI854705 BGE853638:BGE854705 BQA853638:BQA854705 BZW853638:BZW854705 CJS853638:CJS854705 CTO853638:CTO854705 DDK853638:DDK854705 DNG853638:DNG854705 DXC853638:DXC854705 EGY853638:EGY854705 EQU853638:EQU854705 FAQ853638:FAQ854705 FKM853638:FKM854705 FUI853638:FUI854705 GEE853638:GEE854705 GOA853638:GOA854705 GXW853638:GXW854705 HHS853638:HHS854705 HRO853638:HRO854705 IBK853638:IBK854705 ILG853638:ILG854705 IVC853638:IVC854705 JEY853638:JEY854705 JOU853638:JOU854705 JYQ853638:JYQ854705 KIM853638:KIM854705 KSI853638:KSI854705 LCE853638:LCE854705 LMA853638:LMA854705 LVW853638:LVW854705 MFS853638:MFS854705 MPO853638:MPO854705 MZK853638:MZK854705 NJG853638:NJG854705 NTC853638:NTC854705 OCY853638:OCY854705 OMU853638:OMU854705 OWQ853638:OWQ854705 PGM853638:PGM854705 PQI853638:PQI854705 QAE853638:QAE854705 QKA853638:QKA854705 QTW853638:QTW854705 RDS853638:RDS854705 RNO853638:RNO854705 RXK853638:RXK854705 SHG853638:SHG854705 SRC853638:SRC854705 TAY853638:TAY854705 TKU853638:TKU854705 TUQ853638:TUQ854705 UEM853638:UEM854705 UOI853638:UOI854705 UYE853638:UYE854705 VIA853638:VIA854705 VRW853638:VRW854705 WBS853638:WBS854705 WLO853638:WLO854705 WVK853638:WVK854705 D919175:D920242 IY919174:IY920241 SU919174:SU920241 ACQ919174:ACQ920241 AMM919174:AMM920241 AWI919174:AWI920241 BGE919174:BGE920241 BQA919174:BQA920241 BZW919174:BZW920241 CJS919174:CJS920241 CTO919174:CTO920241 DDK919174:DDK920241 DNG919174:DNG920241 DXC919174:DXC920241 EGY919174:EGY920241 EQU919174:EQU920241 FAQ919174:FAQ920241 FKM919174:FKM920241 FUI919174:FUI920241 GEE919174:GEE920241 GOA919174:GOA920241 GXW919174:GXW920241 HHS919174:HHS920241 HRO919174:HRO920241 IBK919174:IBK920241 ILG919174:ILG920241 IVC919174:IVC920241 JEY919174:JEY920241 JOU919174:JOU920241 JYQ919174:JYQ920241 KIM919174:KIM920241 KSI919174:KSI920241 LCE919174:LCE920241 LMA919174:LMA920241 LVW919174:LVW920241 MFS919174:MFS920241 MPO919174:MPO920241 MZK919174:MZK920241 NJG919174:NJG920241 NTC919174:NTC920241 OCY919174:OCY920241 OMU919174:OMU920241 OWQ919174:OWQ920241 PGM919174:PGM920241 PQI919174:PQI920241 QAE919174:QAE920241 QKA919174:QKA920241 QTW919174:QTW920241 RDS919174:RDS920241 RNO919174:RNO920241 RXK919174:RXK920241 SHG919174:SHG920241 SRC919174:SRC920241 TAY919174:TAY920241 TKU919174:TKU920241 TUQ919174:TUQ920241 UEM919174:UEM920241 UOI919174:UOI920241 UYE919174:UYE920241 VIA919174:VIA920241 VRW919174:VRW920241 WBS919174:WBS920241 WLO919174:WLO920241 WVK919174:WVK920241 D984711:D985778 IY984710:IY985777 SU984710:SU985777 ACQ984710:ACQ985777 AMM984710:AMM985777 AWI984710:AWI985777 BGE984710:BGE985777 BQA984710:BQA985777 BZW984710:BZW985777 CJS984710:CJS985777 CTO984710:CTO985777 DDK984710:DDK985777 DNG984710:DNG985777 DXC984710:DXC985777 EGY984710:EGY985777 EQU984710:EQU985777 FAQ984710:FAQ985777 FKM984710:FKM985777 FUI984710:FUI985777 GEE984710:GEE985777 GOA984710:GOA985777 GXW984710:GXW985777 HHS984710:HHS985777 HRO984710:HRO985777 IBK984710:IBK985777 ILG984710:ILG985777 IVC984710:IVC985777 JEY984710:JEY985777 JOU984710:JOU985777 JYQ984710:JYQ985777 KIM984710:KIM985777 KSI984710:KSI985777 LCE984710:LCE985777 LMA984710:LMA985777 LVW984710:LVW985777 MFS984710:MFS985777 MPO984710:MPO985777 MZK984710:MZK985777 NJG984710:NJG985777 NTC984710:NTC985777 OCY984710:OCY985777 OMU984710:OMU985777 OWQ984710:OWQ985777 PGM984710:PGM985777 PQI984710:PQI985777 QAE984710:QAE985777 QKA984710:QKA985777 QTW984710:QTW985777 RDS984710:RDS985777 RNO984710:RNO985777 RXK984710:RXK985777 SHG984710:SHG985777 SRC984710:SRC985777 TAY984710:TAY985777 TKU984710:TKU985777 TUQ984710:TUQ985777 UEM984710:UEM985777 UOI984710:UOI985777 UYE984710:UYE985777 VIA984710:VIA985777 VRW984710:VRW985777 WBS984710:WBS985777 WLO984710:WLO985777 D1514:D1517 D1618:D1625 IY1617:IY1624 SU1617:SU1624 ACQ1617:ACQ1624 AMM1617:AMM1624 AWI1617:AWI1624 BGE1617:BGE1624 BQA1617:BQA1624 BZW1617:BZW1624 CJS1617:CJS1624 CTO1617:CTO1624 DDK1617:DDK1624 DNG1617:DNG1624 DXC1617:DXC1624 EGY1617:EGY1624 EQU1617:EQU1624 FAQ1617:FAQ1624 FKM1617:FKM1624 FUI1617:FUI1624 GEE1617:GEE1624 GOA1617:GOA1624 GXW1617:GXW1624 HHS1617:HHS1624 HRO1617:HRO1624 IBK1617:IBK1624 ILG1617:ILG1624 IVC1617:IVC1624 JEY1617:JEY1624 JOU1617:JOU1624 JYQ1617:JYQ1624 KIM1617:KIM1624 KSI1617:KSI1624 LCE1617:LCE1624 LMA1617:LMA1624 LVW1617:LVW1624 MFS1617:MFS1624 MPO1617:MPO1624 MZK1617:MZK1624 NJG1617:NJG1624 NTC1617:NTC1624 OCY1617:OCY1624 OMU1617:OMU1624 OWQ1617:OWQ1624 PGM1617:PGM1624 PQI1617:PQI1624 QAE1617:QAE1624 QKA1617:QKA1624 QTW1617:QTW1624 RDS1617:RDS1624 RNO1617:RNO1624 RXK1617:RXK1624 SHG1617:SHG1624 SRC1617:SRC1624 TAY1617:TAY1624 TKU1617:TKU1624 TUQ1617:TUQ1624 UEM1617:UEM1624 UOI1617:UOI1624 UYE1617:UYE1624 VIA1617:VIA1624 VRW1617:VRW1624 WBS1617:WBS1624 WLO1617:WLO1624 WVK1617:WVK1624 D1648:D1649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用途別</vt:lpstr>
      <vt:lpstr>用途別!Print_Area</vt:lpstr>
      <vt:lpstr>用途別!Print_Titles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inoshita</cp:lastModifiedBy>
  <cp:lastPrinted>2022-08-02T08:25:25Z</cp:lastPrinted>
  <dcterms:created xsi:type="dcterms:W3CDTF">2005-10-04T00:19:14Z</dcterms:created>
  <dcterms:modified xsi:type="dcterms:W3CDTF">2022-11-04T02:47:50Z</dcterms:modified>
</cp:coreProperties>
</file>